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rojects\DPR\TA-504\January 2026\"/>
    </mc:Choice>
  </mc:AlternateContent>
  <xr:revisionPtr revIDLastSave="0" documentId="13_ncr:1_{8C3AD238-8FE8-4488-96B6-E165868AD1B4}" xr6:coauthVersionLast="47" xr6:coauthVersionMax="47" xr10:uidLastSave="{00000000-0000-0000-0000-000000000000}"/>
  <bookViews>
    <workbookView xWindow="-110" yWindow="-110" windowWidth="19420" windowHeight="11500" tabRatio="918" activeTab="1" xr2:uid="{00000000-000D-0000-FFFF-FFFF00000000}"/>
  </bookViews>
  <sheets>
    <sheet name="DPR_TA-504" sheetId="91" r:id="rId1"/>
    <sheet name="Erection compiled" sheetId="92" r:id="rId2"/>
    <sheet name="Stringing" sheetId="100" r:id="rId3"/>
    <sheet name="VC RMTL" sheetId="99" r:id="rId4"/>
    <sheet name="Visual Chart Lilo" sheetId="97" r:id="rId5"/>
    <sheet name="Project Details" sheetId="93" r:id="rId6"/>
    <sheet name="Location Summary" sheetId="80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</externalReferences>
  <definedNames>
    <definedName name="\" localSheetId="6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\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\0" localSheetId="6">#REF!</definedName>
    <definedName name="\0">#REF!</definedName>
    <definedName name="\122" hidden="1">#REF!</definedName>
    <definedName name="\123" hidden="1">#REF!</definedName>
    <definedName name="\1234" hidden="1">#REF!</definedName>
    <definedName name="\12345" hidden="1">#REF!</definedName>
    <definedName name="\2" localSheetId="6">#REF!</definedName>
    <definedName name="\2">#REF!</definedName>
    <definedName name="\3">#REF!</definedName>
    <definedName name="\4">#REF!</definedName>
    <definedName name="\A" localSheetId="6">#REF!</definedName>
    <definedName name="\A">#REF!</definedName>
    <definedName name="\A_1">"#REF!"</definedName>
    <definedName name="\a1">#REF!</definedName>
    <definedName name="\B" localSheetId="6">#REF!</definedName>
    <definedName name="\B">#REF!</definedName>
    <definedName name="\C">#REF!</definedName>
    <definedName name="\c1">#REF!</definedName>
    <definedName name="\d">#N/A</definedName>
    <definedName name="\E">#REF!</definedName>
    <definedName name="\f">#REF!</definedName>
    <definedName name="\g">#REF!</definedName>
    <definedName name="\H" localSheetId="6">#REF!</definedName>
    <definedName name="\H">#REF!</definedName>
    <definedName name="\I">#REF!</definedName>
    <definedName name="\j">#REF!</definedName>
    <definedName name="\k">#REF!</definedName>
    <definedName name="\KWS123">#N/A</definedName>
    <definedName name="\l" localSheetId="6">#REF!</definedName>
    <definedName name="\l">#REF!</definedName>
    <definedName name="\M">#REF!</definedName>
    <definedName name="\N">#REF!</definedName>
    <definedName name="\P">#REF!</definedName>
    <definedName name="\q">#N/A</definedName>
    <definedName name="\R" localSheetId="6">#REF!</definedName>
    <definedName name="\R">#REF!</definedName>
    <definedName name="\S">#REF!</definedName>
    <definedName name="\t">#N/A</definedName>
    <definedName name="\U" localSheetId="6">#REF!</definedName>
    <definedName name="\U">#REF!</definedName>
    <definedName name="\V">#REF!</definedName>
    <definedName name="\z">#REF!</definedName>
    <definedName name="_">#REF!</definedName>
    <definedName name="_________________________________________________________dol12">#REF!</definedName>
    <definedName name="_________________________________________________________in18900">#REF!</definedName>
    <definedName name="_________________________________________________________iv19000">#REF!</definedName>
    <definedName name="________________________________________________________dol12">#REF!</definedName>
    <definedName name="________________________________________________________dol6">#REF!</definedName>
    <definedName name="________________________________________________________in18900">#REF!</definedName>
    <definedName name="________________________________________________________iv19000">#REF!</definedName>
    <definedName name="_______________________________________________________dol12">#REF!</definedName>
    <definedName name="_______________________________________________________dol6">#REF!</definedName>
    <definedName name="_______________________________________________________in18900">#REF!</definedName>
    <definedName name="_______________________________________________________iv19000">#REF!</definedName>
    <definedName name="______________________________________________________dol12">#REF!</definedName>
    <definedName name="______________________________________________________dol6">#REF!</definedName>
    <definedName name="_____________________________________________________dol12">#REF!</definedName>
    <definedName name="_____________________________________________________dol6">#REF!</definedName>
    <definedName name="_____________________________________________________in18900">#REF!</definedName>
    <definedName name="_____________________________________________________iv19000">#REF!</definedName>
    <definedName name="____________________________________________________dol12">#REF!</definedName>
    <definedName name="____________________________________________________dol6">#REF!</definedName>
    <definedName name="____________________________________________________in18900">#REF!</definedName>
    <definedName name="____________________________________________________iv19000">#REF!</definedName>
    <definedName name="___________________________________________________dol12">#REF!</definedName>
    <definedName name="___________________________________________________dol6">#REF!</definedName>
    <definedName name="___________________________________________________in18900">#REF!</definedName>
    <definedName name="___________________________________________________iv19000">#REF!</definedName>
    <definedName name="__________________________________________________dol12">#REF!</definedName>
    <definedName name="__________________________________________________dol6">#REF!</definedName>
    <definedName name="__________________________________________________in18900">#REF!</definedName>
    <definedName name="__________________________________________________iv19000">#REF!</definedName>
    <definedName name="_________________________________________________dol6">#REF!</definedName>
    <definedName name="_________________________________________________in18900">#REF!</definedName>
    <definedName name="_________________________________________________iv19000">#REF!</definedName>
    <definedName name="________________________________________________dol12">#REF!</definedName>
    <definedName name="________________________________________________in18900">#REF!</definedName>
    <definedName name="________________________________________________iv19000">#REF!</definedName>
    <definedName name="_______________________________________________dol12">#REF!</definedName>
    <definedName name="_______________________________________________dol6">#REF!</definedName>
    <definedName name="_______________________________________________in18900">#REF!</definedName>
    <definedName name="_______________________________________________iv19000">#REF!</definedName>
    <definedName name="______________________________________________dol12">#REF!</definedName>
    <definedName name="______________________________________________dol6">#REF!</definedName>
    <definedName name="______________________________________________IDA1">#REF!</definedName>
    <definedName name="______________________________________________in18900">#REF!</definedName>
    <definedName name="______________________________________________iv19000">#REF!</definedName>
    <definedName name="______________________________________________xlnm.Print_Area_1">#REF!</definedName>
    <definedName name="______________________________________________xlnm.Print_Area_2">#REF!</definedName>
    <definedName name="______________________________________________xlnm.Print_Titles_1">#REF!</definedName>
    <definedName name="______________________________________________xlnm.Print_Titles_2">(#REF!,#REF!)</definedName>
    <definedName name="_____________________________________________dol12" localSheetId="6">#REF!</definedName>
    <definedName name="_____________________________________________dol12">#REF!</definedName>
    <definedName name="_____________________________________________dol6" localSheetId="6">#REF!</definedName>
    <definedName name="_____________________________________________dol6">#REF!</definedName>
    <definedName name="_____________________________________________IDA1" localSheetId="6">#REF!</definedName>
    <definedName name="_____________________________________________IDA1">#REF!</definedName>
    <definedName name="_____________________________________________in18900">#REF!</definedName>
    <definedName name="_____________________________________________iv19000">#REF!</definedName>
    <definedName name="____________________________________________dol12">#REF!</definedName>
    <definedName name="____________________________________________dol6">#REF!</definedName>
    <definedName name="____________________________________________IDA1">#REF!</definedName>
    <definedName name="____________________________________________in18900">#REF!</definedName>
    <definedName name="____________________________________________iv19000">#REF!</definedName>
    <definedName name="____________________________________________xlnm.Print_Area_1">#REF!</definedName>
    <definedName name="____________________________________________xlnm.Print_Area_2">#REF!</definedName>
    <definedName name="____________________________________________xlnm.Print_Titles_1">#REF!</definedName>
    <definedName name="____________________________________________xlnm.Print_Titles_2" localSheetId="6">(#REF!,#REF!)</definedName>
    <definedName name="____________________________________________xlnm.Print_Titles_2">(#REF!,#REF!)</definedName>
    <definedName name="___________________________________________dol12" localSheetId="6">#REF!</definedName>
    <definedName name="___________________________________________dol12">#REF!</definedName>
    <definedName name="___________________________________________dol6" localSheetId="6">#REF!</definedName>
    <definedName name="___________________________________________dol6">#REF!</definedName>
    <definedName name="___________________________________________IDA1" localSheetId="6">#REF!</definedName>
    <definedName name="___________________________________________IDA1">#REF!</definedName>
    <definedName name="___________________________________________in18900">#REF!</definedName>
    <definedName name="___________________________________________iv19000">#REF!</definedName>
    <definedName name="___________________________________________xlnm.Print_Area_1">#REF!</definedName>
    <definedName name="___________________________________________xlnm.Print_Area_2">#REF!</definedName>
    <definedName name="___________________________________________xlnm.Print_Area_3">#REF!</definedName>
    <definedName name="___________________________________________xlnm.Print_Titles_1">#REF!</definedName>
    <definedName name="___________________________________________xlnm.Print_Titles_2" localSheetId="6">(#REF!,#REF!)</definedName>
    <definedName name="___________________________________________xlnm.Print_Titles_2">(#REF!,#REF!)</definedName>
    <definedName name="___________________________________________xlnm.Print_Titles_3" localSheetId="6">(#REF!,#REF!)</definedName>
    <definedName name="___________________________________________xlnm.Print_Titles_3">(#REF!,#REF!)</definedName>
    <definedName name="__________________________________________dol12" localSheetId="6">#REF!</definedName>
    <definedName name="__________________________________________dol12">#REF!</definedName>
    <definedName name="__________________________________________dol6" localSheetId="6">#REF!</definedName>
    <definedName name="__________________________________________dol6">#REF!</definedName>
    <definedName name="__________________________________________IDA1" localSheetId="6">#REF!</definedName>
    <definedName name="__________________________________________IDA1">#REF!</definedName>
    <definedName name="__________________________________________in18900">#REF!</definedName>
    <definedName name="__________________________________________iv19000">#REF!</definedName>
    <definedName name="__________________________________________xlnm.Print_Area_1">#REF!</definedName>
    <definedName name="__________________________________________xlnm.Print_Area_2">#REF!</definedName>
    <definedName name="__________________________________________xlnm.Print_Titles_1">#REF!</definedName>
    <definedName name="__________________________________________xlnm.Print_Titles_2" localSheetId="6">(#REF!,#REF!)</definedName>
    <definedName name="__________________________________________xlnm.Print_Titles_2">(#REF!,#REF!)</definedName>
    <definedName name="_________________________________________dol12" localSheetId="6">#REF!</definedName>
    <definedName name="_________________________________________dol12">#REF!</definedName>
    <definedName name="_________________________________________dol6" localSheetId="6">#REF!</definedName>
    <definedName name="_________________________________________dol6">#REF!</definedName>
    <definedName name="_________________________________________IDA1" localSheetId="6">#REF!</definedName>
    <definedName name="_________________________________________IDA1">#REF!</definedName>
    <definedName name="_________________________________________in18900">#REF!</definedName>
    <definedName name="_________________________________________iv19000">#REF!</definedName>
    <definedName name="_________________________________________xlnm.Print_Area_1">#REF!</definedName>
    <definedName name="_________________________________________xlnm.Print_Area_2">#REF!</definedName>
    <definedName name="_________________________________________xlnm.Print_Area_3">#REF!</definedName>
    <definedName name="_________________________________________xlnm.Print_Titles_1">#REF!</definedName>
    <definedName name="_________________________________________xlnm.Print_Titles_2" localSheetId="6">(#REF!,#REF!)</definedName>
    <definedName name="_________________________________________xlnm.Print_Titles_2">(#REF!,#REF!)</definedName>
    <definedName name="_________________________________________xlnm.Print_Titles_3" localSheetId="6">(#REF!,#REF!)</definedName>
    <definedName name="_________________________________________xlnm.Print_Titles_3">(#REF!,#REF!)</definedName>
    <definedName name="________________________________________dol12" localSheetId="6">#REF!</definedName>
    <definedName name="________________________________________dol12">#REF!</definedName>
    <definedName name="________________________________________dol6" localSheetId="6">#REF!</definedName>
    <definedName name="________________________________________dol6">#REF!</definedName>
    <definedName name="________________________________________IDA1" localSheetId="6">#REF!</definedName>
    <definedName name="________________________________________IDA1">#REF!</definedName>
    <definedName name="________________________________________in18900">#REF!</definedName>
    <definedName name="________________________________________iv19000">#REF!</definedName>
    <definedName name="________________________________________xlnm.Print_Area_1">#REF!</definedName>
    <definedName name="________________________________________xlnm.Print_Area_2">#REF!</definedName>
    <definedName name="________________________________________xlnm.Print_Area_3">#REF!</definedName>
    <definedName name="________________________________________xlnm.Print_Titles_1">#REF!</definedName>
    <definedName name="________________________________________xlnm.Print_Titles_2" localSheetId="6">(#REF!,#REF!)</definedName>
    <definedName name="________________________________________xlnm.Print_Titles_2">(#REF!,#REF!)</definedName>
    <definedName name="________________________________________xlnm.Print_Titles_3" localSheetId="6">(#REF!,#REF!)</definedName>
    <definedName name="________________________________________xlnm.Print_Titles_3">(#REF!,#REF!)</definedName>
    <definedName name="_______________________________________dol12" localSheetId="6">#REF!</definedName>
    <definedName name="_______________________________________dol12">#REF!</definedName>
    <definedName name="_______________________________________dol6" localSheetId="6">#REF!</definedName>
    <definedName name="_______________________________________dol6">#REF!</definedName>
    <definedName name="_______________________________________IDA1" localSheetId="6">#REF!</definedName>
    <definedName name="_______________________________________IDA1">#REF!</definedName>
    <definedName name="_______________________________________in18900">#REF!</definedName>
    <definedName name="_______________________________________iv19000">#REF!</definedName>
    <definedName name="_______________________________________xlnm.Print_Area_1">#REF!</definedName>
    <definedName name="_______________________________________xlnm.Print_Area_2">#REF!</definedName>
    <definedName name="_______________________________________xlnm.Print_Area_3">#REF!</definedName>
    <definedName name="_______________________________________xlnm.Print_Titles_1">#REF!</definedName>
    <definedName name="_______________________________________xlnm.Print_Titles_2" localSheetId="6">(#REF!,#REF!)</definedName>
    <definedName name="_______________________________________xlnm.Print_Titles_2">(#REF!,#REF!)</definedName>
    <definedName name="_______________________________________xlnm.Print_Titles_3" localSheetId="6">(#REF!,#REF!)</definedName>
    <definedName name="_______________________________________xlnm.Print_Titles_3">(#REF!,#REF!)</definedName>
    <definedName name="______________________________________dol12" localSheetId="6">#REF!</definedName>
    <definedName name="______________________________________dol12">#REF!</definedName>
    <definedName name="______________________________________dol6" localSheetId="6">#REF!</definedName>
    <definedName name="______________________________________dol6">#REF!</definedName>
    <definedName name="______________________________________IDA1" localSheetId="6">#REF!</definedName>
    <definedName name="______________________________________IDA1">#REF!</definedName>
    <definedName name="______________________________________in18900">#REF!</definedName>
    <definedName name="______________________________________iv19000">#REF!</definedName>
    <definedName name="______________________________________xlnm.Print_Area_1">#REF!</definedName>
    <definedName name="______________________________________xlnm.Print_Area_2">#REF!</definedName>
    <definedName name="______________________________________xlnm.Print_Area_3">#REF!</definedName>
    <definedName name="______________________________________xlnm.Print_Titles_1">#REF!</definedName>
    <definedName name="______________________________________xlnm.Print_Titles_2" localSheetId="6">(#REF!,#REF!)</definedName>
    <definedName name="______________________________________xlnm.Print_Titles_2">(#REF!,#REF!)</definedName>
    <definedName name="______________________________________xlnm.Print_Titles_3" localSheetId="6">(#REF!,#REF!)</definedName>
    <definedName name="______________________________________xlnm.Print_Titles_3">(#REF!,#REF!)</definedName>
    <definedName name="_____________________________________dol12" localSheetId="6">#REF!</definedName>
    <definedName name="_____________________________________dol12">#REF!</definedName>
    <definedName name="_____________________________________dol6" localSheetId="6">#REF!</definedName>
    <definedName name="_____________________________________dol6">#REF!</definedName>
    <definedName name="_____________________________________IDA1" localSheetId="6">#REF!</definedName>
    <definedName name="_____________________________________IDA1">#REF!</definedName>
    <definedName name="_____________________________________in18900">#REF!</definedName>
    <definedName name="_____________________________________iv19000">#REF!</definedName>
    <definedName name="_____________________________________xlnm.Print_Area_1">#REF!</definedName>
    <definedName name="_____________________________________xlnm.Print_Area_2">#REF!</definedName>
    <definedName name="_____________________________________xlnm.Print_Area_3">#REF!</definedName>
    <definedName name="_____________________________________xlnm.Print_Titles_1">#REF!</definedName>
    <definedName name="_____________________________________xlnm.Print_Titles_2" localSheetId="6">(#REF!,#REF!)</definedName>
    <definedName name="_____________________________________xlnm.Print_Titles_2">(#REF!,#REF!)</definedName>
    <definedName name="_____________________________________xlnm.Print_Titles_3" localSheetId="6">(#REF!,#REF!)</definedName>
    <definedName name="_____________________________________xlnm.Print_Titles_3">(#REF!,#REF!)</definedName>
    <definedName name="____________________________________dol12" localSheetId="6">#REF!</definedName>
    <definedName name="____________________________________dol12">#REF!</definedName>
    <definedName name="____________________________________dol6" localSheetId="6">#REF!</definedName>
    <definedName name="____________________________________dol6">#REF!</definedName>
    <definedName name="____________________________________IDA1" localSheetId="6">#REF!</definedName>
    <definedName name="____________________________________IDA1">#REF!</definedName>
    <definedName name="____________________________________in18900">#REF!</definedName>
    <definedName name="____________________________________iv19000">#REF!</definedName>
    <definedName name="____________________________________xlnm.Print_Area_1">#REF!</definedName>
    <definedName name="____________________________________xlnm.Print_Area_2">#REF!</definedName>
    <definedName name="____________________________________xlnm.Print_Area_3">#REF!</definedName>
    <definedName name="____________________________________xlnm.Print_Titles_1">#REF!</definedName>
    <definedName name="____________________________________xlnm.Print_Titles_2" localSheetId="6">(#REF!,#REF!)</definedName>
    <definedName name="____________________________________xlnm.Print_Titles_2">(#REF!,#REF!)</definedName>
    <definedName name="____________________________________xlnm.Print_Titles_3" localSheetId="6">(#REF!,#REF!)</definedName>
    <definedName name="____________________________________xlnm.Print_Titles_3">(#REF!,#REF!)</definedName>
    <definedName name="___________________________________dol12" localSheetId="6">#REF!</definedName>
    <definedName name="___________________________________dol12">#REF!</definedName>
    <definedName name="___________________________________dol6" localSheetId="6">#REF!</definedName>
    <definedName name="___________________________________dol6">#REF!</definedName>
    <definedName name="___________________________________IDA1" localSheetId="6">#REF!</definedName>
    <definedName name="___________________________________IDA1">#REF!</definedName>
    <definedName name="___________________________________in18900">#REF!</definedName>
    <definedName name="___________________________________iv19000">#REF!</definedName>
    <definedName name="___________________________________xlnm.Print_Area_1">#REF!</definedName>
    <definedName name="___________________________________xlnm.Print_Area_2">#REF!</definedName>
    <definedName name="___________________________________xlnm.Print_Area_3">#REF!</definedName>
    <definedName name="___________________________________xlnm.Print_Titles_1">#REF!</definedName>
    <definedName name="___________________________________xlnm.Print_Titles_2" localSheetId="6">(#REF!,#REF!)</definedName>
    <definedName name="___________________________________xlnm.Print_Titles_2">(#REF!,#REF!)</definedName>
    <definedName name="___________________________________xlnm.Print_Titles_3" localSheetId="6">(#REF!,#REF!)</definedName>
    <definedName name="___________________________________xlnm.Print_Titles_3">(#REF!,#REF!)</definedName>
    <definedName name="__________________________________dol12" localSheetId="6">#REF!</definedName>
    <definedName name="__________________________________dol12">#REF!</definedName>
    <definedName name="__________________________________dol6" localSheetId="6">#REF!</definedName>
    <definedName name="__________________________________dol6">#REF!</definedName>
    <definedName name="__________________________________IDA1" localSheetId="6">#REF!</definedName>
    <definedName name="__________________________________IDA1">#REF!</definedName>
    <definedName name="__________________________________in18900">#REF!</definedName>
    <definedName name="__________________________________iv19000">#REF!</definedName>
    <definedName name="__________________________________xlnm.Print_Area_1">#REF!</definedName>
    <definedName name="__________________________________xlnm.Print_Area_2">#REF!</definedName>
    <definedName name="__________________________________xlnm.Print_Area_3">#REF!</definedName>
    <definedName name="__________________________________xlnm.Print_Titles_1">#REF!</definedName>
    <definedName name="__________________________________xlnm.Print_Titles_2" localSheetId="6">(#REF!,#REF!)</definedName>
    <definedName name="__________________________________xlnm.Print_Titles_2">(#REF!,#REF!)</definedName>
    <definedName name="__________________________________xlnm.Print_Titles_3" localSheetId="6">(#REF!,#REF!)</definedName>
    <definedName name="__________________________________xlnm.Print_Titles_3">(#REF!,#REF!)</definedName>
    <definedName name="_________________________________dol12" localSheetId="6">#REF!</definedName>
    <definedName name="_________________________________dol12">#REF!</definedName>
    <definedName name="_________________________________dol6" localSheetId="6">#REF!</definedName>
    <definedName name="_________________________________dol6">#REF!</definedName>
    <definedName name="_________________________________IDA1" localSheetId="6">#REF!</definedName>
    <definedName name="_________________________________IDA1">#REF!</definedName>
    <definedName name="_________________________________in18900">#REF!</definedName>
    <definedName name="_________________________________iv19000">#REF!</definedName>
    <definedName name="_________________________________xlnm.Print_Area_1">#REF!</definedName>
    <definedName name="_________________________________xlnm.Print_Area_2">#REF!</definedName>
    <definedName name="_________________________________xlnm.Print_Area_3">#REF!</definedName>
    <definedName name="_________________________________xlnm.Print_Titles_1">#REF!</definedName>
    <definedName name="_________________________________xlnm.Print_Titles_2" localSheetId="6">(#REF!,#REF!)</definedName>
    <definedName name="_________________________________xlnm.Print_Titles_2">(#REF!,#REF!)</definedName>
    <definedName name="_________________________________xlnm.Print_Titles_3" localSheetId="6">(#REF!,#REF!)</definedName>
    <definedName name="_________________________________xlnm.Print_Titles_3">(#REF!,#REF!)</definedName>
    <definedName name="________________________________dol12" localSheetId="6">#REF!</definedName>
    <definedName name="________________________________dol12">#REF!</definedName>
    <definedName name="________________________________dol6" localSheetId="6">#REF!</definedName>
    <definedName name="________________________________dol6">#REF!</definedName>
    <definedName name="________________________________IDA1" localSheetId="6">#REF!</definedName>
    <definedName name="________________________________IDA1">#REF!</definedName>
    <definedName name="________________________________in18900">#REF!</definedName>
    <definedName name="________________________________iv19000">#REF!</definedName>
    <definedName name="________________________________xlnm.Print_Area_1">#REF!</definedName>
    <definedName name="________________________________xlnm.Print_Area_2">#REF!</definedName>
    <definedName name="________________________________xlnm.Print_Area_3">#REF!</definedName>
    <definedName name="________________________________xlnm.Print_Titles_1">#REF!</definedName>
    <definedName name="________________________________xlnm.Print_Titles_2" localSheetId="6">(#REF!,#REF!)</definedName>
    <definedName name="________________________________xlnm.Print_Titles_2">(#REF!,#REF!)</definedName>
    <definedName name="________________________________xlnm.Print_Titles_3" localSheetId="6">(#REF!,#REF!)</definedName>
    <definedName name="________________________________xlnm.Print_Titles_3">(#REF!,#REF!)</definedName>
    <definedName name="_______________________________dol12" localSheetId="6">#REF!</definedName>
    <definedName name="_______________________________dol12">#REF!</definedName>
    <definedName name="_______________________________dol6" localSheetId="6">#REF!</definedName>
    <definedName name="_______________________________dol6">#REF!</definedName>
    <definedName name="_______________________________IDA1" localSheetId="6">#REF!</definedName>
    <definedName name="_______________________________IDA1">#REF!</definedName>
    <definedName name="_______________________________in18900">#REF!</definedName>
    <definedName name="_______________________________iv19000">#REF!</definedName>
    <definedName name="_______________________________xlnm.Print_Area_1">#REF!</definedName>
    <definedName name="_______________________________xlnm.Print_Area_2">#REF!</definedName>
    <definedName name="_______________________________xlnm.Print_Area_3">#REF!</definedName>
    <definedName name="_______________________________xlnm.Print_Titles_1">#REF!</definedName>
    <definedName name="_______________________________xlnm.Print_Titles_2" localSheetId="6">(#REF!,#REF!)</definedName>
    <definedName name="_______________________________xlnm.Print_Titles_2">(#REF!,#REF!)</definedName>
    <definedName name="_______________________________xlnm.Print_Titles_3" localSheetId="6">(#REF!,#REF!)</definedName>
    <definedName name="_______________________________xlnm.Print_Titles_3">(#REF!,#REF!)</definedName>
    <definedName name="______________________________dol12" localSheetId="6">#REF!</definedName>
    <definedName name="______________________________dol12">#REF!</definedName>
    <definedName name="______________________________dol6" localSheetId="6">#REF!</definedName>
    <definedName name="______________________________dol6">#REF!</definedName>
    <definedName name="______________________________IDA1" localSheetId="6">#REF!</definedName>
    <definedName name="______________________________IDA1">#REF!</definedName>
    <definedName name="______________________________in18900">#REF!</definedName>
    <definedName name="______________________________iv19000">#REF!</definedName>
    <definedName name="______________________________xlnm.Print_Area_1">#REF!</definedName>
    <definedName name="______________________________xlnm.Print_Area_2">#REF!</definedName>
    <definedName name="______________________________xlnm.Print_Area_3">#REF!</definedName>
    <definedName name="______________________________xlnm.Print_Titles_1">#REF!</definedName>
    <definedName name="______________________________xlnm.Print_Titles_2" localSheetId="6">(#REF!,#REF!)</definedName>
    <definedName name="______________________________xlnm.Print_Titles_2">(#REF!,#REF!)</definedName>
    <definedName name="______________________________xlnm.Print_Titles_3" localSheetId="6">(#REF!,#REF!)</definedName>
    <definedName name="______________________________xlnm.Print_Titles_3">(#REF!,#REF!)</definedName>
    <definedName name="_____________________________dol12" localSheetId="6">#REF!</definedName>
    <definedName name="_____________________________dol12">#REF!</definedName>
    <definedName name="_____________________________dol6" localSheetId="6">#REF!</definedName>
    <definedName name="_____________________________dol6">#REF!</definedName>
    <definedName name="_____________________________IDA1" localSheetId="6">#REF!</definedName>
    <definedName name="_____________________________IDA1">#REF!</definedName>
    <definedName name="_____________________________in18900">#REF!</definedName>
    <definedName name="_____________________________iv19000">#REF!</definedName>
    <definedName name="_____________________________xlnm.Print_Area_1">#REF!</definedName>
    <definedName name="_____________________________xlnm.Print_Area_2">#REF!</definedName>
    <definedName name="_____________________________xlnm.Print_Area_3">#REF!</definedName>
    <definedName name="_____________________________xlnm.Print_Titles_1">#REF!</definedName>
    <definedName name="_____________________________xlnm.Print_Titles_2" localSheetId="6">(#REF!,#REF!)</definedName>
    <definedName name="_____________________________xlnm.Print_Titles_2">(#REF!,#REF!)</definedName>
    <definedName name="_____________________________xlnm.Print_Titles_3" localSheetId="6">(#REF!,#REF!)</definedName>
    <definedName name="_____________________________xlnm.Print_Titles_3">(#REF!,#REF!)</definedName>
    <definedName name="____________________________dol12" localSheetId="6">#REF!</definedName>
    <definedName name="____________________________dol12">#REF!</definedName>
    <definedName name="____________________________dol6" localSheetId="6">#REF!</definedName>
    <definedName name="____________________________dol6">#REF!</definedName>
    <definedName name="____________________________IDA1" localSheetId="6">#REF!</definedName>
    <definedName name="____________________________IDA1">#REF!</definedName>
    <definedName name="____________________________in18900">#REF!</definedName>
    <definedName name="____________________________iv19000">#REF!</definedName>
    <definedName name="____________________________xlnm.Print_Area_1">#REF!</definedName>
    <definedName name="____________________________xlnm.Print_Area_2">#REF!</definedName>
    <definedName name="____________________________xlnm.Print_Area_3">#REF!</definedName>
    <definedName name="____________________________xlnm.Print_Titles_1">#REF!</definedName>
    <definedName name="____________________________xlnm.Print_Titles_2" localSheetId="6">(#REF!,#REF!)</definedName>
    <definedName name="____________________________xlnm.Print_Titles_2">(#REF!,#REF!)</definedName>
    <definedName name="____________________________xlnm.Print_Titles_3" localSheetId="6">(#REF!,#REF!)</definedName>
    <definedName name="____________________________xlnm.Print_Titles_3">(#REF!,#REF!)</definedName>
    <definedName name="___________________________dol12" localSheetId="6">#REF!</definedName>
    <definedName name="___________________________dol12">#REF!</definedName>
    <definedName name="___________________________dol6" localSheetId="6">#REF!</definedName>
    <definedName name="___________________________dol6">#REF!</definedName>
    <definedName name="___________________________IDA1" localSheetId="6">#REF!</definedName>
    <definedName name="___________________________IDA1">#REF!</definedName>
    <definedName name="___________________________in18900">#REF!</definedName>
    <definedName name="___________________________iv19000">#REF!</definedName>
    <definedName name="___________________________xlnm.Print_Area_1">#REF!</definedName>
    <definedName name="___________________________xlnm.Print_Area_2">#REF!</definedName>
    <definedName name="___________________________xlnm.Print_Area_3">#REF!</definedName>
    <definedName name="___________________________xlnm.Print_Titles_1">#REF!</definedName>
    <definedName name="___________________________xlnm.Print_Titles_2" localSheetId="6">(#REF!,#REF!)</definedName>
    <definedName name="___________________________xlnm.Print_Titles_2">(#REF!,#REF!)</definedName>
    <definedName name="___________________________xlnm.Print_Titles_3" localSheetId="6">(#REF!,#REF!)</definedName>
    <definedName name="___________________________xlnm.Print_Titles_3">(#REF!,#REF!)</definedName>
    <definedName name="__________________________b111121">'[1]PACK (B)'!#REF!</definedName>
    <definedName name="__________________________dol12" localSheetId="6">#REF!</definedName>
    <definedName name="__________________________dol12">#REF!</definedName>
    <definedName name="__________________________dol6" localSheetId="6">#REF!</definedName>
    <definedName name="__________________________dol6">#REF!</definedName>
    <definedName name="__________________________dol7" localSheetId="6">#REF!</definedName>
    <definedName name="__________________________dol7">#REF!</definedName>
    <definedName name="__________________________IDA1">#REF!</definedName>
    <definedName name="__________________________in18900">#REF!</definedName>
    <definedName name="__________________________iv19000">#REF!</definedName>
    <definedName name="__________________________xlnm.Print_Area_1">#REF!</definedName>
    <definedName name="__________________________xlnm.Print_Area_2">#REF!</definedName>
    <definedName name="__________________________xlnm.Print_Area_3">#REF!</definedName>
    <definedName name="__________________________xlnm.Print_Titles_1">#REF!</definedName>
    <definedName name="__________________________xlnm.Print_Titles_2" localSheetId="6">(#REF!,#REF!)</definedName>
    <definedName name="__________________________xlnm.Print_Titles_2">(#REF!,#REF!)</definedName>
    <definedName name="__________________________xlnm.Print_Titles_3" localSheetId="6">(#REF!,#REF!)</definedName>
    <definedName name="__________________________xlnm.Print_Titles_3">(#REF!,#REF!)</definedName>
    <definedName name="_________________________b111121">'[1]PACK (B)'!#REF!</definedName>
    <definedName name="_________________________dol12" localSheetId="6">#REF!</definedName>
    <definedName name="_________________________dol12">#REF!</definedName>
    <definedName name="_________________________dol6" localSheetId="6">#REF!</definedName>
    <definedName name="_________________________dol6">#REF!</definedName>
    <definedName name="_________________________IDA1" localSheetId="6">#REF!</definedName>
    <definedName name="_________________________IDA1">#REF!</definedName>
    <definedName name="_________________________in18900">#REF!</definedName>
    <definedName name="_________________________iv19000">#REF!</definedName>
    <definedName name="_________________________xlnm.Print_Area_1">#REF!</definedName>
    <definedName name="_________________________xlnm.Print_Area_2">#REF!</definedName>
    <definedName name="_________________________xlnm.Print_Area_3">#REF!</definedName>
    <definedName name="_________________________xlnm.Print_Titles_1">#REF!</definedName>
    <definedName name="_________________________xlnm.Print_Titles_2" localSheetId="6">(#REF!,#REF!)</definedName>
    <definedName name="_________________________xlnm.Print_Titles_2">(#REF!,#REF!)</definedName>
    <definedName name="_________________________xlnm.Print_Titles_3" localSheetId="6">(#REF!,#REF!)</definedName>
    <definedName name="_________________________xlnm.Print_Titles_3">(#REF!,#REF!)</definedName>
    <definedName name="________________________b111121">'[1]PACK (B)'!#REF!</definedName>
    <definedName name="________________________dol12" localSheetId="6">#REF!</definedName>
    <definedName name="________________________dol12">#REF!</definedName>
    <definedName name="________________________dol6" localSheetId="6">#REF!</definedName>
    <definedName name="________________________dol6">#REF!</definedName>
    <definedName name="________________________IDA1" localSheetId="6">#REF!</definedName>
    <definedName name="________________________IDA1">#REF!</definedName>
    <definedName name="________________________in18900">#REF!</definedName>
    <definedName name="________________________iv19000">#REF!</definedName>
    <definedName name="________________________xlnm.Print_Area_1">#REF!</definedName>
    <definedName name="________________________xlnm.Print_Area_2">#REF!</definedName>
    <definedName name="________________________xlnm.Print_Area_3">#REF!</definedName>
    <definedName name="________________________xlnm.Print_Titles_1">#REF!</definedName>
    <definedName name="________________________xlnm.Print_Titles_2" localSheetId="6">(#REF!,#REF!)</definedName>
    <definedName name="________________________xlnm.Print_Titles_2">(#REF!,#REF!)</definedName>
    <definedName name="________________________xlnm.Print_Titles_3" localSheetId="6">(#REF!,#REF!)</definedName>
    <definedName name="________________________xlnm.Print_Titles_3">(#REF!,#REF!)</definedName>
    <definedName name="_______________________b111121">'[1]PACK (B)'!#REF!</definedName>
    <definedName name="_______________________dol12" localSheetId="6">#REF!</definedName>
    <definedName name="_______________________dol12">#REF!</definedName>
    <definedName name="_______________________dol6" localSheetId="6">#REF!</definedName>
    <definedName name="_______________________dol6">#REF!</definedName>
    <definedName name="_______________________IDA1" localSheetId="6">#REF!</definedName>
    <definedName name="_______________________IDA1">#REF!</definedName>
    <definedName name="_______________________in18900">#REF!</definedName>
    <definedName name="_______________________iv19000">#REF!</definedName>
    <definedName name="_______________________xlnm.Print_Area_1">#REF!</definedName>
    <definedName name="_______________________xlnm.Print_Area_2">#REF!</definedName>
    <definedName name="_______________________xlnm.Print_Area_3">#REF!</definedName>
    <definedName name="_______________________xlnm.Print_Titles_1">#REF!</definedName>
    <definedName name="_______________________xlnm.Print_Titles_2" localSheetId="6">(#REF!,#REF!)</definedName>
    <definedName name="_______________________xlnm.Print_Titles_2">(#REF!,#REF!)</definedName>
    <definedName name="_______________________xlnm.Print_Titles_3" localSheetId="6">(#REF!,#REF!)</definedName>
    <definedName name="_______________________xlnm.Print_Titles_3">(#REF!,#REF!)</definedName>
    <definedName name="______________________b111121">'[1]PACK (B)'!#REF!</definedName>
    <definedName name="______________________dol12" localSheetId="6">#REF!</definedName>
    <definedName name="______________________dol12">#REF!</definedName>
    <definedName name="______________________dol6" localSheetId="6">#REF!</definedName>
    <definedName name="______________________dol6">#REF!</definedName>
    <definedName name="______________________IDA1" localSheetId="6">#REF!</definedName>
    <definedName name="______________________IDA1">#REF!</definedName>
    <definedName name="______________________in18900">#REF!</definedName>
    <definedName name="______________________iv19000">#REF!</definedName>
    <definedName name="______________________TAB1">[2]TABLES!$A$2:$C$16</definedName>
    <definedName name="______________________xlnm.Print_Area_1">#REF!</definedName>
    <definedName name="______________________xlnm.Print_Area_2">#REF!</definedName>
    <definedName name="______________________xlnm.Print_Area_3">#REF!</definedName>
    <definedName name="______________________xlnm.Print_Titles_1">#REF!</definedName>
    <definedName name="______________________xlnm.Print_Titles_2" localSheetId="6">(#REF!,#REF!)</definedName>
    <definedName name="______________________xlnm.Print_Titles_2">(#REF!,#REF!)</definedName>
    <definedName name="______________________xlnm.Print_Titles_3" localSheetId="6">(#REF!,#REF!)</definedName>
    <definedName name="______________________xlnm.Print_Titles_3">(#REF!,#REF!)</definedName>
    <definedName name="_____________________b111121">'[1]PACK (B)'!#REF!</definedName>
    <definedName name="_____________________dol12" localSheetId="6">#REF!</definedName>
    <definedName name="_____________________dol12">#REF!</definedName>
    <definedName name="_____________________dol6" localSheetId="6">#REF!</definedName>
    <definedName name="_____________________dol6">#REF!</definedName>
    <definedName name="_____________________IDA1" localSheetId="6">#REF!</definedName>
    <definedName name="_____________________IDA1">#REF!</definedName>
    <definedName name="_____________________in18900">#REF!</definedName>
    <definedName name="_____________________iv19000">#REF!</definedName>
    <definedName name="_____________________TAB1">[2]TABLES!$A$2:$C$16</definedName>
    <definedName name="_____________________xlnm.Print_Area_1">#REF!</definedName>
    <definedName name="_____________________xlnm.Print_Area_2">#REF!</definedName>
    <definedName name="_____________________xlnm.Print_Area_3">#REF!</definedName>
    <definedName name="_____________________xlnm.Print_Titles_1">#REF!</definedName>
    <definedName name="_____________________xlnm.Print_Titles_2" localSheetId="6">(#REF!,#REF!)</definedName>
    <definedName name="_____________________xlnm.Print_Titles_2">(#REF!,#REF!)</definedName>
    <definedName name="_____________________xlnm.Print_Titles_3" localSheetId="6">(#REF!,#REF!)</definedName>
    <definedName name="_____________________xlnm.Print_Titles_3">(#REF!,#REF!)</definedName>
    <definedName name="____________________b111121">'[1]PACK (B)'!#REF!</definedName>
    <definedName name="____________________dol12" localSheetId="6">#REF!</definedName>
    <definedName name="____________________dol12">#REF!</definedName>
    <definedName name="____________________dol6" localSheetId="6">#REF!</definedName>
    <definedName name="____________________dol6">#REF!</definedName>
    <definedName name="____________________IDA1" localSheetId="6">#REF!</definedName>
    <definedName name="____________________IDA1">#REF!</definedName>
    <definedName name="____________________in18900">#REF!</definedName>
    <definedName name="____________________iv19000">#REF!</definedName>
    <definedName name="____________________KEY3" hidden="1">'[3]SC Cost FEB 03'!#REF!</definedName>
    <definedName name="____________________TAB1">[2]TABLES!$A$2:$C$16</definedName>
    <definedName name="____________________xlnm.Print_Area_1">#REF!</definedName>
    <definedName name="____________________xlnm.Print_Area_2">#REF!</definedName>
    <definedName name="____________________xlnm.Print_Area_3">#REF!</definedName>
    <definedName name="____________________xlnm.Print_Titles_1">#REF!</definedName>
    <definedName name="____________________xlnm.Print_Titles_2" localSheetId="6">(#REF!,#REF!)</definedName>
    <definedName name="____________________xlnm.Print_Titles_2">(#REF!,#REF!)</definedName>
    <definedName name="____________________xlnm.Print_Titles_3" localSheetId="6">(#REF!,#REF!)</definedName>
    <definedName name="____________________xlnm.Print_Titles_3">(#REF!,#REF!)</definedName>
    <definedName name="___________________A71614">#REF!</definedName>
    <definedName name="___________________A81614">#REF!</definedName>
    <definedName name="___________________A91614">#REF!</definedName>
    <definedName name="___________________aa1" localSheetId="6" hidden="1">{"'PROFITABILITY'!$A$1:$F$45"}</definedName>
    <definedName name="___________________aa1" hidden="1">{"'PROFITABILITY'!$A$1:$F$45"}</definedName>
    <definedName name="___________________b111121">'[1]PACK (B)'!#REF!</definedName>
    <definedName name="___________________dol12">#REF!</definedName>
    <definedName name="___________________dol6">#REF!</definedName>
    <definedName name="___________________IDA1">#REF!</definedName>
    <definedName name="___________________in18900">#REF!</definedName>
    <definedName name="___________________iv19000">#REF!</definedName>
    <definedName name="___________________KEY3" hidden="1">'[3]SC Cost FEB 03'!#REF!</definedName>
    <definedName name="___________________Nov2007" localSheetId="6" hidden="1">{"'PROFITABILITY'!$A$1:$F$45"}</definedName>
    <definedName name="___________________Nov2007" hidden="1">{"'PROFITABILITY'!$A$1:$F$45"}</definedName>
    <definedName name="___________________TAB1">[2]TABLES!$A$2:$C$16</definedName>
    <definedName name="___________________xlnm.Print_Area_1">#REF!</definedName>
    <definedName name="___________________xlnm.Print_Area_2">#REF!</definedName>
    <definedName name="___________________xlnm.Print_Area_3">#REF!</definedName>
    <definedName name="___________________xlnm.Print_Titles_1">#REF!</definedName>
    <definedName name="___________________xlnm.Print_Titles_2">(#REF!,#REF!)</definedName>
    <definedName name="___________________xlnm.Print_Titles_3" localSheetId="6">(#REF!,#REF!)</definedName>
    <definedName name="___________________xlnm.Print_Titles_3">(#REF!,#REF!)</definedName>
    <definedName name="__________________aa1" localSheetId="6" hidden="1">{"'PROFITABILITY'!$A$1:$F$45"}</definedName>
    <definedName name="__________________aa1" hidden="1">{"'PROFITABILITY'!$A$1:$F$45"}</definedName>
    <definedName name="__________________b111121">'[1]PACK (B)'!#REF!</definedName>
    <definedName name="__________________dol12">#REF!</definedName>
    <definedName name="__________________dol6">#REF!</definedName>
    <definedName name="__________________g1">#REF!</definedName>
    <definedName name="__________________IDA1">#REF!</definedName>
    <definedName name="__________________in18900">#REF!</definedName>
    <definedName name="__________________iv19000">#REF!</definedName>
    <definedName name="__________________KEY3" hidden="1">'[4]SC Cost FEB 03'!#REF!</definedName>
    <definedName name="__________________lb1">#REF!</definedName>
    <definedName name="__________________lb2">#REF!</definedName>
    <definedName name="__________________mm1">#REF!</definedName>
    <definedName name="__________________mm2">#REF!</definedName>
    <definedName name="__________________mm3">#REF!</definedName>
    <definedName name="__________________Nov2007" localSheetId="6" hidden="1">{"'PROFITABILITY'!$A$1:$F$45"}</definedName>
    <definedName name="__________________Nov2007" hidden="1">{"'PROFITABILITY'!$A$1:$F$45"}</definedName>
    <definedName name="__________________TAB1">[5]TABLES!$A$2:$C$16</definedName>
    <definedName name="__________________xlnm.Print_Area_1">#REF!</definedName>
    <definedName name="__________________xlnm.Print_Area_13">#REF!</definedName>
    <definedName name="__________________xlnm.Print_Area_2">#REF!</definedName>
    <definedName name="__________________xlnm.Print_Area_3">#REF!</definedName>
    <definedName name="__________________xlnm.Print_Titles_1">#REF!</definedName>
    <definedName name="__________________xlnm.Print_Titles_2">(#REF!,#REF!)</definedName>
    <definedName name="__________________xlnm.Print_Titles_3" localSheetId="6">(#REF!,#REF!)</definedName>
    <definedName name="__________________xlnm.Print_Titles_3">(#REF!,#REF!)</definedName>
    <definedName name="_________________A71614">#REF!</definedName>
    <definedName name="_________________A81614">#REF!</definedName>
    <definedName name="_________________A91614">#REF!</definedName>
    <definedName name="_________________aa1" localSheetId="6" hidden="1">{"'PROFITABILITY'!$A$1:$F$45"}</definedName>
    <definedName name="_________________aa1" hidden="1">{"'PROFITABILITY'!$A$1:$F$45"}</definedName>
    <definedName name="_________________b111121">'[1]PACK (B)'!#REF!</definedName>
    <definedName name="_________________CAN112">13.42</definedName>
    <definedName name="_________________CAN113">12.98</definedName>
    <definedName name="_________________CAN117">12.7</definedName>
    <definedName name="_________________CAN118">13.27</definedName>
    <definedName name="_________________CAN120">11.72</definedName>
    <definedName name="_________________CAN210">10.38</definedName>
    <definedName name="_________________CAN211">10.58</definedName>
    <definedName name="_________________CAN213">10.56</definedName>
    <definedName name="_________________CAN215">10.22</definedName>
    <definedName name="_________________CAN216">9.61</definedName>
    <definedName name="_________________CAN217">10.47</definedName>
    <definedName name="_________________CAN219">10.91</definedName>
    <definedName name="_________________CAN220">11.09</definedName>
    <definedName name="_________________CAN221">11.25</definedName>
    <definedName name="_________________CAN222">10.17</definedName>
    <definedName name="_________________CAN223">9.89</definedName>
    <definedName name="_________________CAN230">10.79</definedName>
    <definedName name="_________________can421">40.2</definedName>
    <definedName name="_________________can422">41.57</definedName>
    <definedName name="_________________can423">43.9</definedName>
    <definedName name="_________________can424">41.19</definedName>
    <definedName name="_________________can425">42.81</definedName>
    <definedName name="_________________can426">40.77</definedName>
    <definedName name="_________________can427">40.92</definedName>
    <definedName name="_________________can428">39.29</definedName>
    <definedName name="_________________can429">45.19</definedName>
    <definedName name="_________________can430">40.73</definedName>
    <definedName name="_________________can431">42.52</definedName>
    <definedName name="_________________can432">42.53</definedName>
    <definedName name="_________________can433">43.69</definedName>
    <definedName name="_________________can434">40.43</definedName>
    <definedName name="_________________can435">43.3</definedName>
    <definedName name="_________________dol12" localSheetId="6">#REF!</definedName>
    <definedName name="_________________dol12">#REF!</definedName>
    <definedName name="_________________dol6">#REF!</definedName>
    <definedName name="_________________IDA1">#REF!</definedName>
    <definedName name="_________________in18900">#REF!</definedName>
    <definedName name="_________________iv19000">#REF!</definedName>
    <definedName name="_________________KEY3" hidden="1">'[3]SC Cost FEB 03'!#REF!</definedName>
    <definedName name="_________________m20">#REF!</definedName>
    <definedName name="_________________Nov2007" localSheetId="6" hidden="1">{"'PROFITABILITY'!$A$1:$F$45"}</definedName>
    <definedName name="_________________Nov2007" hidden="1">{"'PROFITABILITY'!$A$1:$F$45"}</definedName>
    <definedName name="_________________TAB1">[6]TABLES!$A$2:$C$16</definedName>
    <definedName name="_________________xlnm.Print_Area_1">#REF!</definedName>
    <definedName name="_________________xlnm.Print_Area_13">#REF!</definedName>
    <definedName name="_________________xlnm.Print_Area_2">#REF!</definedName>
    <definedName name="_________________xlnm.Print_Area_3">#REF!</definedName>
    <definedName name="_________________xlnm.Print_Titles_1">#REF!</definedName>
    <definedName name="_________________xlnm.Print_Titles_2">(#REF!,#REF!)</definedName>
    <definedName name="_________________xlnm.Print_Titles_3" localSheetId="6">(#REF!,#REF!)</definedName>
    <definedName name="_________________xlnm.Print_Titles_3">(#REF!,#REF!)</definedName>
    <definedName name="________________A655600">#REF!</definedName>
    <definedName name="________________A71614">#REF!</definedName>
    <definedName name="________________A81614">#REF!</definedName>
    <definedName name="________________A91614">#REF!</definedName>
    <definedName name="________________aa1" localSheetId="6" hidden="1">{"'PROFITABILITY'!$A$1:$F$45"}</definedName>
    <definedName name="________________aa1" hidden="1">{"'PROFITABILITY'!$A$1:$F$45"}</definedName>
    <definedName name="________________b111121">'[1]PACK (B)'!#REF!</definedName>
    <definedName name="________________CAN112">13.42</definedName>
    <definedName name="________________CAN113">12.98</definedName>
    <definedName name="________________CAN117">12.7</definedName>
    <definedName name="________________CAN118">13.27</definedName>
    <definedName name="________________CAN120">11.72</definedName>
    <definedName name="________________CAN210">10.38</definedName>
    <definedName name="________________CAN211">10.58</definedName>
    <definedName name="________________CAN213">10.56</definedName>
    <definedName name="________________CAN215">10.22</definedName>
    <definedName name="________________CAN216">9.61</definedName>
    <definedName name="________________CAN217">10.47</definedName>
    <definedName name="________________CAN219">10.91</definedName>
    <definedName name="________________CAN220">11.09</definedName>
    <definedName name="________________CAN221">11.25</definedName>
    <definedName name="________________CAN222">10.17</definedName>
    <definedName name="________________CAN223">9.89</definedName>
    <definedName name="________________CAN230">10.79</definedName>
    <definedName name="________________can421">40.2</definedName>
    <definedName name="________________can422">41.57</definedName>
    <definedName name="________________can423">43.9</definedName>
    <definedName name="________________can424">41.19</definedName>
    <definedName name="________________can425">42.81</definedName>
    <definedName name="________________can426">40.77</definedName>
    <definedName name="________________can427">40.92</definedName>
    <definedName name="________________can428">39.29</definedName>
    <definedName name="________________can429">45.19</definedName>
    <definedName name="________________can430">40.73</definedName>
    <definedName name="________________can431">42.52</definedName>
    <definedName name="________________can432">42.53</definedName>
    <definedName name="________________can433">43.69</definedName>
    <definedName name="________________can434">40.43</definedName>
    <definedName name="________________can435">43.3</definedName>
    <definedName name="________________dol12" localSheetId="6">#REF!</definedName>
    <definedName name="________________dol12">#REF!</definedName>
    <definedName name="________________dol6" localSheetId="6">#REF!</definedName>
    <definedName name="________________dol6">#REF!</definedName>
    <definedName name="________________f1">#REF!</definedName>
    <definedName name="________________g1">#REF!</definedName>
    <definedName name="________________IDA1">#REF!</definedName>
    <definedName name="________________in18900">#REF!</definedName>
    <definedName name="________________iv19000">#REF!</definedName>
    <definedName name="________________KEY3" hidden="1">'[4]SC Cost FEB 03'!#REF!</definedName>
    <definedName name="________________lb1">#REF!</definedName>
    <definedName name="________________lb2">#REF!</definedName>
    <definedName name="________________m20">#REF!</definedName>
    <definedName name="________________m234">#REF!</definedName>
    <definedName name="________________mm1">#REF!</definedName>
    <definedName name="________________mm2">#REF!</definedName>
    <definedName name="________________mm3">#REF!</definedName>
    <definedName name="________________Nov2007" localSheetId="6" hidden="1">{"'PROFITABILITY'!$A$1:$F$45"}</definedName>
    <definedName name="________________Nov2007" hidden="1">{"'PROFITABILITY'!$A$1:$F$45"}</definedName>
    <definedName name="________________TAB1">[6]TABLES!$A$2:$C$16</definedName>
    <definedName name="________________VS2004" hidden="1">#REF!</definedName>
    <definedName name="________________xlnm.Print_Area_1">#REF!</definedName>
    <definedName name="________________xlnm.Print_Area_13">#REF!</definedName>
    <definedName name="________________xlnm.Print_Area_2">#REF!</definedName>
    <definedName name="________________xlnm.Print_Area_3">#REF!</definedName>
    <definedName name="________________xlnm.Print_Titles_1">#REF!</definedName>
    <definedName name="________________xlnm.Print_Titles_2">(#REF!,#REF!)</definedName>
    <definedName name="________________xlnm.Print_Titles_3" localSheetId="6">(#REF!,#REF!)</definedName>
    <definedName name="________________xlnm.Print_Titles_3">(#REF!,#REF!)</definedName>
    <definedName name="_______________A655600">#REF!</definedName>
    <definedName name="_______________A71614">#REF!</definedName>
    <definedName name="_______________A81614">#REF!</definedName>
    <definedName name="_______________A91614">#REF!</definedName>
    <definedName name="_______________b111121">'[1]PACK (B)'!#REF!</definedName>
    <definedName name="_______________CAN112">13.42</definedName>
    <definedName name="_______________CAN113">12.98</definedName>
    <definedName name="_______________CAN117">12.7</definedName>
    <definedName name="_______________CAN118">13.27</definedName>
    <definedName name="_______________CAN120">11.72</definedName>
    <definedName name="_______________CAN210">10.38</definedName>
    <definedName name="_______________CAN211">10.58</definedName>
    <definedName name="_______________CAN213">10.56</definedName>
    <definedName name="_______________CAN215">10.22</definedName>
    <definedName name="_______________CAN216">9.61</definedName>
    <definedName name="_______________CAN217">10.47</definedName>
    <definedName name="_______________CAN219">10.91</definedName>
    <definedName name="_______________CAN220">11.09</definedName>
    <definedName name="_______________CAN221">11.25</definedName>
    <definedName name="_______________CAN222">10.17</definedName>
    <definedName name="_______________CAN223">9.89</definedName>
    <definedName name="_______________CAN230">10.79</definedName>
    <definedName name="_______________can421">40.2</definedName>
    <definedName name="_______________can422">41.57</definedName>
    <definedName name="_______________can423">43.9</definedName>
    <definedName name="_______________can424">41.19</definedName>
    <definedName name="_______________can425">42.81</definedName>
    <definedName name="_______________can426">40.77</definedName>
    <definedName name="_______________can427">40.92</definedName>
    <definedName name="_______________can428">39.29</definedName>
    <definedName name="_______________can429">45.19</definedName>
    <definedName name="_______________can430">40.73</definedName>
    <definedName name="_______________can431">42.52</definedName>
    <definedName name="_______________can432">42.53</definedName>
    <definedName name="_______________can433">43.69</definedName>
    <definedName name="_______________can434">40.43</definedName>
    <definedName name="_______________can435">43.3</definedName>
    <definedName name="_______________dol12" localSheetId="6">#REF!</definedName>
    <definedName name="_______________dol12">#REF!</definedName>
    <definedName name="_______________dol6" localSheetId="6">#REF!</definedName>
    <definedName name="_______________dol6">#REF!</definedName>
    <definedName name="_______________f1">#REF!</definedName>
    <definedName name="_______________IDA1">#REF!</definedName>
    <definedName name="_______________in18900">#REF!</definedName>
    <definedName name="_______________iv19000">#REF!</definedName>
    <definedName name="_______________KEY3" hidden="1">'[4]SC Cost FEB 03'!#REF!</definedName>
    <definedName name="_______________m20">#REF!</definedName>
    <definedName name="_______________m234">#REF!</definedName>
    <definedName name="_______________TAB1">[6]TABLES!$A$2:$C$16</definedName>
    <definedName name="_______________VS2004" hidden="1">#REF!</definedName>
    <definedName name="_______________xlnm.Print_Area_1">#REF!</definedName>
    <definedName name="_______________xlnm.Print_Area_13">#REF!</definedName>
    <definedName name="_______________xlnm.Print_Area_2">#REF!</definedName>
    <definedName name="_______________xlnm.Print_Area_3">#REF!</definedName>
    <definedName name="_______________xlnm.Print_Titles_1">#REF!</definedName>
    <definedName name="_______________xlnm.Print_Titles_2" localSheetId="6">(#REF!,#REF!)</definedName>
    <definedName name="_______________xlnm.Print_Titles_2">(#REF!,#REF!)</definedName>
    <definedName name="_______________xlnm.Print_Titles_3" localSheetId="6">(#REF!,#REF!)</definedName>
    <definedName name="_______________xlnm.Print_Titles_3">(#REF!,#REF!)</definedName>
    <definedName name="______________A655600">#REF!</definedName>
    <definedName name="______________A71614">#REF!</definedName>
    <definedName name="______________A81614">#REF!</definedName>
    <definedName name="______________A91614">#REF!</definedName>
    <definedName name="______________aa1" localSheetId="6" hidden="1">{"'PROFITABILITY'!$A$1:$F$45"}</definedName>
    <definedName name="______________aa1" hidden="1">{"'PROFITABILITY'!$A$1:$F$45"}</definedName>
    <definedName name="______________b111121">'[1]PACK (B)'!#REF!</definedName>
    <definedName name="______________CAN112">13.42</definedName>
    <definedName name="______________CAN113">12.98</definedName>
    <definedName name="______________CAN117">12.7</definedName>
    <definedName name="______________CAN118">13.27</definedName>
    <definedName name="______________CAN120">11.72</definedName>
    <definedName name="______________CAN210">10.38</definedName>
    <definedName name="______________CAN211">10.58</definedName>
    <definedName name="______________CAN213">10.56</definedName>
    <definedName name="______________CAN215">10.22</definedName>
    <definedName name="______________CAN216">9.61</definedName>
    <definedName name="______________CAN217">10.47</definedName>
    <definedName name="______________CAN219">10.91</definedName>
    <definedName name="______________CAN220">11.09</definedName>
    <definedName name="______________CAN221">11.25</definedName>
    <definedName name="______________CAN222">10.17</definedName>
    <definedName name="______________CAN223">9.89</definedName>
    <definedName name="______________CAN230">10.79</definedName>
    <definedName name="______________can421">40.2</definedName>
    <definedName name="______________can422">41.57</definedName>
    <definedName name="______________can423">43.9</definedName>
    <definedName name="______________can424">41.19</definedName>
    <definedName name="______________can425">42.81</definedName>
    <definedName name="______________can426">40.77</definedName>
    <definedName name="______________can427">40.92</definedName>
    <definedName name="______________can428">39.29</definedName>
    <definedName name="______________can429">45.19</definedName>
    <definedName name="______________can430">40.73</definedName>
    <definedName name="______________can431">42.52</definedName>
    <definedName name="______________can432">42.53</definedName>
    <definedName name="______________can433">43.69</definedName>
    <definedName name="______________can434">40.43</definedName>
    <definedName name="______________can435">43.3</definedName>
    <definedName name="______________cem124">#REF!</definedName>
    <definedName name="______________dol12">#REF!</definedName>
    <definedName name="______________dol6" localSheetId="6">#REF!</definedName>
    <definedName name="______________dol6">#REF!</definedName>
    <definedName name="______________f1">#REF!</definedName>
    <definedName name="______________g1">#REF!</definedName>
    <definedName name="______________IDA1">#REF!</definedName>
    <definedName name="______________in18900">#REF!</definedName>
    <definedName name="______________iv19000">#REF!</definedName>
    <definedName name="______________lb1">#REF!</definedName>
    <definedName name="______________lb2">#REF!</definedName>
    <definedName name="______________m20">#REF!</definedName>
    <definedName name="______________m234">#REF!</definedName>
    <definedName name="______________mm1">#REF!</definedName>
    <definedName name="______________mm2">#REF!</definedName>
    <definedName name="______________mm3">#REF!</definedName>
    <definedName name="______________Nov2007" localSheetId="6" hidden="1">{"'PROFITABILITY'!$A$1:$F$45"}</definedName>
    <definedName name="______________Nov2007" hidden="1">{"'PROFITABILITY'!$A$1:$F$45"}</definedName>
    <definedName name="______________TAB1">[6]TABLES!$A$2:$C$16</definedName>
    <definedName name="______________VS2004" hidden="1">#REF!</definedName>
    <definedName name="______________xlnm._FilterDatabase_1">#REF!</definedName>
    <definedName name="______________xlnm.Print_Area_1">#REF!</definedName>
    <definedName name="______________xlnm.Print_Area_13">#REF!</definedName>
    <definedName name="______________xlnm.Print_Area_2" localSheetId="6">#REF!</definedName>
    <definedName name="______________xlnm.Print_Area_2">#REF!</definedName>
    <definedName name="______________xlnm.Print_Area_3">#REF!</definedName>
    <definedName name="______________xlnm.Print_Titles_1">#REF!</definedName>
    <definedName name="______________xlnm.Print_Titles_2">(#REF!,#REF!)</definedName>
    <definedName name="______________xlnm.Print_Titles_3" localSheetId="6">(#REF!,#REF!)</definedName>
    <definedName name="______________xlnm.Print_Titles_3">(#REF!,#REF!)</definedName>
    <definedName name="_____________A65537">#REF!</definedName>
    <definedName name="_____________A655600">#REF!</definedName>
    <definedName name="_____________A71614">#REF!</definedName>
    <definedName name="_____________A81614">#REF!</definedName>
    <definedName name="_____________A91614">#REF!</definedName>
    <definedName name="_____________aa1" localSheetId="6" hidden="1">{"'PROFITABILITY'!$A$1:$F$45"}</definedName>
    <definedName name="_____________aa1" hidden="1">{"'PROFITABILITY'!$A$1:$F$45"}</definedName>
    <definedName name="_____________b111121">'[1]PACK (B)'!#REF!</definedName>
    <definedName name="_____________CAN112">13.42</definedName>
    <definedName name="_____________CAN113">12.98</definedName>
    <definedName name="_____________CAN117">12.7</definedName>
    <definedName name="_____________CAN118">13.27</definedName>
    <definedName name="_____________CAN120">11.72</definedName>
    <definedName name="_____________CAN210">10.38</definedName>
    <definedName name="_____________CAN211">10.58</definedName>
    <definedName name="_____________CAN213">10.56</definedName>
    <definedName name="_____________CAN215">10.22</definedName>
    <definedName name="_____________CAN216">9.61</definedName>
    <definedName name="_____________CAN217">10.47</definedName>
    <definedName name="_____________CAN219">10.91</definedName>
    <definedName name="_____________CAN220">11.09</definedName>
    <definedName name="_____________CAN221">11.25</definedName>
    <definedName name="_____________CAN222">10.17</definedName>
    <definedName name="_____________CAN223">9.89</definedName>
    <definedName name="_____________CAN230">10.79</definedName>
    <definedName name="_____________can421">40.2</definedName>
    <definedName name="_____________can422">41.57</definedName>
    <definedName name="_____________can423">43.9</definedName>
    <definedName name="_____________can424">41.19</definedName>
    <definedName name="_____________can425">42.81</definedName>
    <definedName name="_____________can426">40.77</definedName>
    <definedName name="_____________can427">40.92</definedName>
    <definedName name="_____________can428">39.29</definedName>
    <definedName name="_____________can429">45.19</definedName>
    <definedName name="_____________can430">40.73</definedName>
    <definedName name="_____________can431">42.52</definedName>
    <definedName name="_____________can432">42.53</definedName>
    <definedName name="_____________can433">43.69</definedName>
    <definedName name="_____________can434">40.43</definedName>
    <definedName name="_____________can435">43.3</definedName>
    <definedName name="_____________cem124">#REF!</definedName>
    <definedName name="_____________dec05" localSheetId="6" hidden="1">{"'Sheet1'!$A$4386:$N$4591"}</definedName>
    <definedName name="_____________dec05" hidden="1">{"'Sheet1'!$A$4386:$N$4591"}</definedName>
    <definedName name="_____________dol12">#REF!</definedName>
    <definedName name="_____________dol6">#REF!</definedName>
    <definedName name="_____________f1">#REF!</definedName>
    <definedName name="_____________g1">#REF!</definedName>
    <definedName name="_____________IDA1">#REF!</definedName>
    <definedName name="_____________in18900">#REF!</definedName>
    <definedName name="_____________iv19000">#REF!</definedName>
    <definedName name="_____________lb1">#REF!</definedName>
    <definedName name="_____________lb2">#REF!</definedName>
    <definedName name="_____________m20">#REF!</definedName>
    <definedName name="_____________m234">#REF!</definedName>
    <definedName name="_____________mac2">200</definedName>
    <definedName name="_____________mix10">4.5</definedName>
    <definedName name="_____________mix15">264/50</definedName>
    <definedName name="_____________mix20">330/50</definedName>
    <definedName name="_____________mix30">350/50</definedName>
    <definedName name="_____________mix40">450/50</definedName>
    <definedName name="_____________mm1">#REF!</definedName>
    <definedName name="_____________mm2">#REF!</definedName>
    <definedName name="_____________mm3">#REF!</definedName>
    <definedName name="_____________Nov2007" localSheetId="6" hidden="1">{"'PROFITABILITY'!$A$1:$F$45"}</definedName>
    <definedName name="_____________Nov2007" hidden="1">{"'PROFITABILITY'!$A$1:$F$45"}</definedName>
    <definedName name="_____________sh1">90</definedName>
    <definedName name="_____________sh2">120</definedName>
    <definedName name="_____________sh3">150</definedName>
    <definedName name="_____________sh4">180</definedName>
    <definedName name="_____________tab1">#REF!</definedName>
    <definedName name="_____________tab2">#REF!</definedName>
    <definedName name="_____________VS2004" localSheetId="6" hidden="1">#REF!</definedName>
    <definedName name="_____________VS2004" hidden="1">#REF!</definedName>
    <definedName name="_____________xlnm._FilterDatabase_2">#REF!</definedName>
    <definedName name="_____________xlnm.Print_Area_1" localSheetId="6">#REF!</definedName>
    <definedName name="_____________xlnm.Print_Area_1">#REF!</definedName>
    <definedName name="_____________xlnm.Print_Area_10">#REF!</definedName>
    <definedName name="_____________xlnm.Print_Area_13">#REF!</definedName>
    <definedName name="_____________xlnm.Print_Area_2">#REF!</definedName>
    <definedName name="_____________xlnm.Print_Area_3">#REF!</definedName>
    <definedName name="_____________xlnm.Print_Area_4">#REF!</definedName>
    <definedName name="_____________xlnm.Print_Area_5">#REF!</definedName>
    <definedName name="_____________xlnm.Print_Area_6">#REF!</definedName>
    <definedName name="_____________xlnm.Print_Area_9">#REF!</definedName>
    <definedName name="_____________xlnm.Print_Titles">#REF!</definedName>
    <definedName name="_____________xlnm.Print_Titles_1">#REF!</definedName>
    <definedName name="_____________xlnm.Print_Titles_2">(#REF!,#REF!)</definedName>
    <definedName name="_____________xlnm.Print_Titles_3" localSheetId="6">(#REF!,#REF!)</definedName>
    <definedName name="_____________xlnm.Print_Titles_3">(#REF!,#REF!)</definedName>
    <definedName name="____________A655600">#REF!</definedName>
    <definedName name="____________A71614">#REF!</definedName>
    <definedName name="____________A81614">#REF!</definedName>
    <definedName name="____________A91614">#REF!</definedName>
    <definedName name="____________aa1" localSheetId="6" hidden="1">{"'PROFITABILITY'!$A$1:$F$45"}</definedName>
    <definedName name="____________aa1" hidden="1">{"'PROFITABILITY'!$A$1:$F$45"}</definedName>
    <definedName name="____________aoc1">#REF!</definedName>
    <definedName name="____________aoc2">#REF!</definedName>
    <definedName name="____________aoc3">#REF!</definedName>
    <definedName name="____________aoc4">#REF!</definedName>
    <definedName name="____________b111121">'[1]PACK (B)'!#REF!</definedName>
    <definedName name="____________CAN112">13.42</definedName>
    <definedName name="____________CAN113">12.98</definedName>
    <definedName name="____________CAN117">12.7</definedName>
    <definedName name="____________CAN118">13.27</definedName>
    <definedName name="____________CAN120">11.72</definedName>
    <definedName name="____________CAN210">10.38</definedName>
    <definedName name="____________CAN211">10.58</definedName>
    <definedName name="____________CAN213">10.56</definedName>
    <definedName name="____________CAN215">10.22</definedName>
    <definedName name="____________CAN216">9.61</definedName>
    <definedName name="____________CAN217">10.47</definedName>
    <definedName name="____________CAN219">10.91</definedName>
    <definedName name="____________CAN220">11.09</definedName>
    <definedName name="____________CAN221">11.25</definedName>
    <definedName name="____________CAN222">10.17</definedName>
    <definedName name="____________CAN223">9.89</definedName>
    <definedName name="____________CAN230">10.79</definedName>
    <definedName name="____________can421">40.2</definedName>
    <definedName name="____________can422">41.57</definedName>
    <definedName name="____________can423">43.9</definedName>
    <definedName name="____________can424">41.19</definedName>
    <definedName name="____________can425">42.81</definedName>
    <definedName name="____________can426">40.77</definedName>
    <definedName name="____________can427">40.92</definedName>
    <definedName name="____________can428">39.29</definedName>
    <definedName name="____________can429">45.19</definedName>
    <definedName name="____________can430">40.73</definedName>
    <definedName name="____________can431">42.52</definedName>
    <definedName name="____________can432">42.53</definedName>
    <definedName name="____________can433">43.69</definedName>
    <definedName name="____________can434">40.43</definedName>
    <definedName name="____________can435">43.3</definedName>
    <definedName name="____________dec05" localSheetId="6" hidden="1">{"'Sheet1'!$A$4386:$N$4591"}</definedName>
    <definedName name="____________dec05" hidden="1">{"'Sheet1'!$A$4386:$N$4591"}</definedName>
    <definedName name="____________dol12">#REF!</definedName>
    <definedName name="____________dol6">#REF!</definedName>
    <definedName name="____________drg1">#REF!</definedName>
    <definedName name="____________f1">#REF!</definedName>
    <definedName name="____________g1">#REF!</definedName>
    <definedName name="____________IDA1">#REF!</definedName>
    <definedName name="____________in18900">#REF!</definedName>
    <definedName name="____________iv19000">#REF!</definedName>
    <definedName name="____________KEY3" hidden="1">'[4]SC Cost FEB 03'!#REF!</definedName>
    <definedName name="____________lb1">#REF!</definedName>
    <definedName name="____________lb2">#REF!</definedName>
    <definedName name="____________m20">#REF!</definedName>
    <definedName name="____________m234">#REF!</definedName>
    <definedName name="____________m35">#REF!</definedName>
    <definedName name="____________mac2">200</definedName>
    <definedName name="____________mix10">4.5</definedName>
    <definedName name="____________mix15">264/50</definedName>
    <definedName name="____________mix20">330/50</definedName>
    <definedName name="____________mix30">350/50</definedName>
    <definedName name="____________mix40">450/50</definedName>
    <definedName name="____________mm1">#REF!</definedName>
    <definedName name="____________mm2">#REF!</definedName>
    <definedName name="____________mm3">#REF!</definedName>
    <definedName name="____________Nov2007" localSheetId="6" hidden="1">{"'PROFITABILITY'!$A$1:$F$45"}</definedName>
    <definedName name="____________Nov2007" hidden="1">{"'PROFITABILITY'!$A$1:$F$45"}</definedName>
    <definedName name="____________sh1">90</definedName>
    <definedName name="____________sh2">120</definedName>
    <definedName name="____________sh3">150</definedName>
    <definedName name="____________sh4">180</definedName>
    <definedName name="____________tab1">#REF!</definedName>
    <definedName name="____________tab2">#REF!</definedName>
    <definedName name="____________VS2004" localSheetId="6" hidden="1">#REF!</definedName>
    <definedName name="____________VS2004" hidden="1">#REF!</definedName>
    <definedName name="____________xlnm._FilterDatabase_1">"#REF!"</definedName>
    <definedName name="____________xlnm.Print_Area_1" localSheetId="6">#REF!</definedName>
    <definedName name="____________xlnm.Print_Area_1">#REF!</definedName>
    <definedName name="____________xlnm.Print_Area_13" localSheetId="6">#REF!</definedName>
    <definedName name="____________xlnm.Print_Area_13">#REF!</definedName>
    <definedName name="____________xlnm.Print_Area_2" localSheetId="6">#REF!</definedName>
    <definedName name="____________xlnm.Print_Area_2">#REF!</definedName>
    <definedName name="____________xlnm.Print_Area_3" localSheetId="6">#REF!</definedName>
    <definedName name="____________xlnm.Print_Area_3">#REF!</definedName>
    <definedName name="____________xlnm.Print_Titles_1">#REF!</definedName>
    <definedName name="____________xlnm.Print_Titles_2">(#REF!,#REF!)</definedName>
    <definedName name="____________xlnm.Print_Titles_3" localSheetId="6">(#REF!,#REF!)</definedName>
    <definedName name="____________xlnm.Print_Titles_3">(#REF!,#REF!)</definedName>
    <definedName name="___________A65537">#REF!</definedName>
    <definedName name="___________A655600">#REF!</definedName>
    <definedName name="___________a655601">#REF!</definedName>
    <definedName name="___________A71614">#REF!</definedName>
    <definedName name="___________A81614">#REF!</definedName>
    <definedName name="___________A91614">#REF!</definedName>
    <definedName name="___________aa1" localSheetId="6" hidden="1">{"'PROFITABILITY'!$A$1:$F$45"}</definedName>
    <definedName name="___________aa1" hidden="1">{"'PROFITABILITY'!$A$1:$F$45"}</definedName>
    <definedName name="___________aoc1">#REF!</definedName>
    <definedName name="___________aoc2">#REF!</definedName>
    <definedName name="___________aoc3">#REF!</definedName>
    <definedName name="___________aoc4">#REF!</definedName>
    <definedName name="___________b111121">#REF!</definedName>
    <definedName name="___________CAN112">13.42</definedName>
    <definedName name="___________CAN113">12.98</definedName>
    <definedName name="___________CAN117">12.7</definedName>
    <definedName name="___________CAN118">13.27</definedName>
    <definedName name="___________CAN120">11.72</definedName>
    <definedName name="___________CAN210">10.38</definedName>
    <definedName name="___________CAN211">10.58</definedName>
    <definedName name="___________CAN213">10.56</definedName>
    <definedName name="___________CAN215">10.22</definedName>
    <definedName name="___________CAN216">9.61</definedName>
    <definedName name="___________CAN217">10.47</definedName>
    <definedName name="___________CAN219">10.91</definedName>
    <definedName name="___________CAN220">11.09</definedName>
    <definedName name="___________CAN221">11.25</definedName>
    <definedName name="___________CAN222">10.17</definedName>
    <definedName name="___________CAN223">9.89</definedName>
    <definedName name="___________CAN230">10.79</definedName>
    <definedName name="___________can421">40.2</definedName>
    <definedName name="___________can422">41.57</definedName>
    <definedName name="___________can423">43.9</definedName>
    <definedName name="___________can424">41.19</definedName>
    <definedName name="___________can425">42.81</definedName>
    <definedName name="___________can426">40.77</definedName>
    <definedName name="___________can427">40.92</definedName>
    <definedName name="___________can428">39.29</definedName>
    <definedName name="___________can429">45.19</definedName>
    <definedName name="___________can430">40.73</definedName>
    <definedName name="___________can431">42.52</definedName>
    <definedName name="___________can432">42.53</definedName>
    <definedName name="___________can433">43.69</definedName>
    <definedName name="___________can434">40.43</definedName>
    <definedName name="___________can435">43.3</definedName>
    <definedName name="___________cem124">#REF!</definedName>
    <definedName name="___________dec05" localSheetId="6" hidden="1">{"'Sheet1'!$A$4386:$N$4591"}</definedName>
    <definedName name="___________dec05" hidden="1">{"'Sheet1'!$A$4386:$N$4591"}</definedName>
    <definedName name="___________dol12">#REF!</definedName>
    <definedName name="___________dol6">#REF!</definedName>
    <definedName name="___________f1">#REF!</definedName>
    <definedName name="___________g1">#REF!</definedName>
    <definedName name="___________IDA1">#REF!</definedName>
    <definedName name="___________in18900">#REF!</definedName>
    <definedName name="___________iv19000">#REF!</definedName>
    <definedName name="___________Ki1">[7]grid!$C$182</definedName>
    <definedName name="___________Ki2">[7]grid!$C$191</definedName>
    <definedName name="___________lb1">#REF!</definedName>
    <definedName name="___________lb2">#REF!</definedName>
    <definedName name="___________m20">#REF!</definedName>
    <definedName name="___________m234">#REF!</definedName>
    <definedName name="___________m35">#REF!</definedName>
    <definedName name="___________mac2">200</definedName>
    <definedName name="___________mix10">4.5</definedName>
    <definedName name="___________mix15">264/50</definedName>
    <definedName name="___________mix20">330/50</definedName>
    <definedName name="___________mix30">350/50</definedName>
    <definedName name="___________mix40">450/50</definedName>
    <definedName name="___________mm1">#REF!</definedName>
    <definedName name="___________mm2">#REF!</definedName>
    <definedName name="___________mm3">#REF!</definedName>
    <definedName name="___________Nov2007" localSheetId="6" hidden="1">{"'PROFITABILITY'!$A$1:$F$45"}</definedName>
    <definedName name="___________Nov2007" hidden="1">{"'PROFITABILITY'!$A$1:$F$45"}</definedName>
    <definedName name="___________sh1">90</definedName>
    <definedName name="___________sh2">120</definedName>
    <definedName name="___________sh3">150</definedName>
    <definedName name="___________sh4">180</definedName>
    <definedName name="___________tab1">#REF!</definedName>
    <definedName name="___________tab2">#REF!</definedName>
    <definedName name="___________VS2004" localSheetId="6" hidden="1">#REF!</definedName>
    <definedName name="___________VS2004" hidden="1">#REF!</definedName>
    <definedName name="___________xlnm._FilterDatabase_1">#REF!</definedName>
    <definedName name="___________xlnm._FilterDatabase_2">#REF!</definedName>
    <definedName name="___________xlnm.Print_Area_1" localSheetId="6">#REF!</definedName>
    <definedName name="___________xlnm.Print_Area_1">#REF!</definedName>
    <definedName name="___________xlnm.Print_Area_10">#REF!</definedName>
    <definedName name="___________xlnm.Print_Area_13">#REF!</definedName>
    <definedName name="___________xlnm.Print_Area_2" localSheetId="6">#REF!</definedName>
    <definedName name="___________xlnm.Print_Area_2">#REF!</definedName>
    <definedName name="___________xlnm.Print_Area_3" localSheetId="6">"#NAME?"</definedName>
    <definedName name="___________xlnm.Print_Area_3">#REF!</definedName>
    <definedName name="___________xlnm.Print_Area_4">#REF!</definedName>
    <definedName name="___________xlnm.Print_Area_5">#REF!</definedName>
    <definedName name="___________xlnm.Print_Area_6">#REF!</definedName>
    <definedName name="___________xlnm.Print_Area_7">#REF!</definedName>
    <definedName name="___________xlnm.Print_Area_8">#REF!</definedName>
    <definedName name="___________xlnm.Print_Area_9">#REF!</definedName>
    <definedName name="___________xlnm.Print_Titles">#REF!</definedName>
    <definedName name="___________xlnm.Print_Titles_1">#REF!</definedName>
    <definedName name="___________xlnm.Print_Titles_2">(#REF!,#REF!)</definedName>
    <definedName name="___________xlnm.Print_Titles_3" localSheetId="6">(#REF!,#REF!)</definedName>
    <definedName name="___________xlnm.Print_Titles_3">(#REF!,#REF!)</definedName>
    <definedName name="__________A65537">#REF!</definedName>
    <definedName name="__________A655600">#REF!</definedName>
    <definedName name="__________a655601">#REF!</definedName>
    <definedName name="__________A71614">#REF!</definedName>
    <definedName name="__________A81614">#REF!</definedName>
    <definedName name="__________A91614">#REF!</definedName>
    <definedName name="__________a999999">#REF!</definedName>
    <definedName name="__________aa1" localSheetId="6" hidden="1">{"'PROFITABILITY'!$A$1:$F$45"}</definedName>
    <definedName name="__________aa1" hidden="1">{"'PROFITABILITY'!$A$1:$F$45"}</definedName>
    <definedName name="__________aoc1">#REF!</definedName>
    <definedName name="__________aoc2">#REF!</definedName>
    <definedName name="__________aoc3">#REF!</definedName>
    <definedName name="__________aoc4">#REF!</definedName>
    <definedName name="__________b111121">'[1]PACK (B)'!#REF!</definedName>
    <definedName name="__________CAN112">13.42</definedName>
    <definedName name="__________CAN113">12.98</definedName>
    <definedName name="__________CAN117">12.7</definedName>
    <definedName name="__________CAN118">13.27</definedName>
    <definedName name="__________CAN120">11.72</definedName>
    <definedName name="__________CAN210">10.38</definedName>
    <definedName name="__________CAN211">10.58</definedName>
    <definedName name="__________CAN213">10.56</definedName>
    <definedName name="__________CAN215">10.22</definedName>
    <definedName name="__________CAN216">9.61</definedName>
    <definedName name="__________CAN217">10.47</definedName>
    <definedName name="__________CAN219">10.91</definedName>
    <definedName name="__________CAN220">11.09</definedName>
    <definedName name="__________CAN221">11.25</definedName>
    <definedName name="__________CAN222">10.17</definedName>
    <definedName name="__________CAN223">9.89</definedName>
    <definedName name="__________CAN230">10.79</definedName>
    <definedName name="__________can421">40.2</definedName>
    <definedName name="__________can422">41.57</definedName>
    <definedName name="__________can423">43.9</definedName>
    <definedName name="__________can424">41.19</definedName>
    <definedName name="__________can425">42.81</definedName>
    <definedName name="__________can426">40.77</definedName>
    <definedName name="__________can427">40.92</definedName>
    <definedName name="__________can428">39.29</definedName>
    <definedName name="__________can429">45.19</definedName>
    <definedName name="__________can430">40.73</definedName>
    <definedName name="__________can431">42.52</definedName>
    <definedName name="__________can432">42.53</definedName>
    <definedName name="__________can433">43.69</definedName>
    <definedName name="__________can434">40.43</definedName>
    <definedName name="__________can435">43.3</definedName>
    <definedName name="__________dec05" localSheetId="6" hidden="1">{"'Sheet1'!$A$4386:$N$4591"}</definedName>
    <definedName name="__________dec05" hidden="1">{"'Sheet1'!$A$4386:$N$4591"}</definedName>
    <definedName name="__________dol12">#REF!</definedName>
    <definedName name="__________dol6">#REF!</definedName>
    <definedName name="__________drg1">#REF!</definedName>
    <definedName name="__________f1">#REF!</definedName>
    <definedName name="__________g1">#REF!</definedName>
    <definedName name="__________IDA1">#REF!</definedName>
    <definedName name="__________in18900">#REF!</definedName>
    <definedName name="__________iv19000">#REF!</definedName>
    <definedName name="__________Ki1">[7]grid!$C$182</definedName>
    <definedName name="__________Ki2">[7]grid!$C$191</definedName>
    <definedName name="__________lb1">#REF!</definedName>
    <definedName name="__________lb2">#REF!</definedName>
    <definedName name="__________m20">#REF!</definedName>
    <definedName name="__________m234">#REF!</definedName>
    <definedName name="__________m35">#REF!</definedName>
    <definedName name="__________mac2">200</definedName>
    <definedName name="__________mix10">4.5</definedName>
    <definedName name="__________mix15">264/50</definedName>
    <definedName name="__________mix20">330/50</definedName>
    <definedName name="__________mix30">350/50</definedName>
    <definedName name="__________mix40">450/50</definedName>
    <definedName name="__________mm1">#REF!</definedName>
    <definedName name="__________mm2">#REF!</definedName>
    <definedName name="__________mm3">#REF!</definedName>
    <definedName name="__________Nov2007" localSheetId="6" hidden="1">{"'PROFITABILITY'!$A$1:$F$45"}</definedName>
    <definedName name="__________Nov2007" hidden="1">{"'PROFITABILITY'!$A$1:$F$45"}</definedName>
    <definedName name="__________sh1">90</definedName>
    <definedName name="__________sh2">120</definedName>
    <definedName name="__________sh3">150</definedName>
    <definedName name="__________sh4">180</definedName>
    <definedName name="__________tab1">#REF!</definedName>
    <definedName name="__________tab2">#REF!</definedName>
    <definedName name="__________VS2004" localSheetId="6" hidden="1">#REF!</definedName>
    <definedName name="__________VS2004" hidden="1">#REF!</definedName>
    <definedName name="__________xlcn.WorksheetConnection_InfoEntryA2D32" hidden="1">#REF!</definedName>
    <definedName name="__________xlnm._FilterDatabase_1" localSheetId="6">#REF!</definedName>
    <definedName name="__________xlnm._FilterDatabase_1">#REF!</definedName>
    <definedName name="__________xlnm._FilterDatabase_2" localSheetId="6">#REF!</definedName>
    <definedName name="__________xlnm._FilterDatabase_2">#REF!</definedName>
    <definedName name="__________xlnm._FilterDatabase_5">#N/A</definedName>
    <definedName name="__________xlnm.Print_Area_1" localSheetId="6">#REF!</definedName>
    <definedName name="__________xlnm.Print_Area_1">#REF!</definedName>
    <definedName name="__________xlnm.Print_Area_10">#REF!</definedName>
    <definedName name="__________xlnm.Print_Area_13">#REF!</definedName>
    <definedName name="__________xlnm.Print_Area_2" localSheetId="6">#REF!</definedName>
    <definedName name="__________xlnm.Print_Area_2">#REF!</definedName>
    <definedName name="__________xlnm.Print_Area_3" localSheetId="6">#REF!</definedName>
    <definedName name="__________xlnm.Print_Area_3">#REF!</definedName>
    <definedName name="__________xlnm.Print_Area_4">#REF!</definedName>
    <definedName name="__________xlnm.Print_Area_5">#REF!</definedName>
    <definedName name="__________xlnm.Print_Area_6">#REF!</definedName>
    <definedName name="__________xlnm.Print_Area_7">#REF!</definedName>
    <definedName name="__________xlnm.Print_Area_8">#REF!</definedName>
    <definedName name="__________xlnm.Print_Area_9">#REF!</definedName>
    <definedName name="__________xlnm.Print_Titles">#REF!</definedName>
    <definedName name="__________xlnm.Print_Titles_1">#REF!</definedName>
    <definedName name="__________xlnm.Print_Titles_2" localSheetId="6">(#REF!,#REF!)</definedName>
    <definedName name="__________xlnm.Print_Titles_2">(#REF!,#REF!)</definedName>
    <definedName name="__________xlnm.Print_Titles_3" localSheetId="6">(#REF!,#REF!)</definedName>
    <definedName name="__________xlnm.Print_Titles_3">(#REF!,#REF!)</definedName>
    <definedName name="_________1____123Graph_ACHART_1" localSheetId="6" hidden="1">#REF!</definedName>
    <definedName name="_________1____123Graph_ACHART_1" hidden="1">#REF!</definedName>
    <definedName name="_________2____123Graph_BCHART_1" localSheetId="6" hidden="1">#REF!</definedName>
    <definedName name="_________2____123Graph_BCHART_1" hidden="1">#REF!</definedName>
    <definedName name="_________3____123Graph_CCHART_1" localSheetId="6" hidden="1">#REF!</definedName>
    <definedName name="_________3____123Graph_CCHART_1" hidden="1">#REF!</definedName>
    <definedName name="_________4___123Graph_ACHART_1" hidden="1">#REF!</definedName>
    <definedName name="_________5___123Graph_BCHART_1" hidden="1">#REF!</definedName>
    <definedName name="_________6___123Graph_CCHART_1" hidden="1">#REF!</definedName>
    <definedName name="_________7__123Graph_ACHART_1" hidden="1">#REF!</definedName>
    <definedName name="_________8__123Graph_BCHART_1" hidden="1">#REF!</definedName>
    <definedName name="_________9__123Graph_CCHART_1" hidden="1">#REF!</definedName>
    <definedName name="_________A65537">#REF!</definedName>
    <definedName name="_________A655600">#REF!</definedName>
    <definedName name="_________a655601">#REF!</definedName>
    <definedName name="_________A71614">#REF!</definedName>
    <definedName name="_________A81614">#REF!</definedName>
    <definedName name="_________A91614">#REF!</definedName>
    <definedName name="_________a999999">#REF!</definedName>
    <definedName name="_________aa1" localSheetId="6" hidden="1">{"'PROFITABILITY'!$A$1:$F$45"}</definedName>
    <definedName name="_________aa1" hidden="1">{"'PROFITABILITY'!$A$1:$F$45"}</definedName>
    <definedName name="_________aoc1">#REF!</definedName>
    <definedName name="_________aoc2">#REF!</definedName>
    <definedName name="_________aoc3">#REF!</definedName>
    <definedName name="_________aoc4">#REF!</definedName>
    <definedName name="_________b111121">#REF!</definedName>
    <definedName name="_________CAN112">13.42</definedName>
    <definedName name="_________CAN113">12.98</definedName>
    <definedName name="_________CAN117">12.7</definedName>
    <definedName name="_________CAN118">13.27</definedName>
    <definedName name="_________CAN120">11.72</definedName>
    <definedName name="_________CAN210">10.38</definedName>
    <definedName name="_________CAN211">10.58</definedName>
    <definedName name="_________CAN213">10.56</definedName>
    <definedName name="_________CAN215">10.22</definedName>
    <definedName name="_________CAN216">9.61</definedName>
    <definedName name="_________CAN217">10.47</definedName>
    <definedName name="_________CAN219">10.91</definedName>
    <definedName name="_________CAN220">11.09</definedName>
    <definedName name="_________CAN221">11.25</definedName>
    <definedName name="_________CAN222">10.17</definedName>
    <definedName name="_________CAN223">9.89</definedName>
    <definedName name="_________CAN230">10.79</definedName>
    <definedName name="_________can421">40.2</definedName>
    <definedName name="_________can422">41.57</definedName>
    <definedName name="_________can423">43.9</definedName>
    <definedName name="_________can424">41.19</definedName>
    <definedName name="_________can425">42.81</definedName>
    <definedName name="_________can426">40.77</definedName>
    <definedName name="_________can427">40.92</definedName>
    <definedName name="_________can428">39.29</definedName>
    <definedName name="_________can429">45.19</definedName>
    <definedName name="_________can430">40.73</definedName>
    <definedName name="_________can431">42.52</definedName>
    <definedName name="_________can432">42.53</definedName>
    <definedName name="_________can433">43.69</definedName>
    <definedName name="_________can434">40.43</definedName>
    <definedName name="_________can435">43.3</definedName>
    <definedName name="_________cem124">#REF!</definedName>
    <definedName name="_________dec05" localSheetId="6" hidden="1">{"'Sheet1'!$A$4386:$N$4591"}</definedName>
    <definedName name="_________dec05" hidden="1">{"'Sheet1'!$A$4386:$N$4591"}</definedName>
    <definedName name="_________dol12">#REF!</definedName>
    <definedName name="_________dol6">#REF!</definedName>
    <definedName name="_________f1">#REF!</definedName>
    <definedName name="_________g1">#REF!</definedName>
    <definedName name="_________IDA1">#REF!</definedName>
    <definedName name="_________in18900">#REF!</definedName>
    <definedName name="_________iv19000">#REF!</definedName>
    <definedName name="_________Ki1">[7]grid!$C$182</definedName>
    <definedName name="_________Ki2">[7]grid!$C$191</definedName>
    <definedName name="_________lb1">#REF!</definedName>
    <definedName name="_________lb2">#REF!</definedName>
    <definedName name="_________m20">#REF!</definedName>
    <definedName name="_________m234">#REF!</definedName>
    <definedName name="_________m35">#REF!</definedName>
    <definedName name="_________mac2">200</definedName>
    <definedName name="_________mix10">4.5</definedName>
    <definedName name="_________mix15">264/50</definedName>
    <definedName name="_________mix20">330/50</definedName>
    <definedName name="_________mix30">350/50</definedName>
    <definedName name="_________mix40">450/50</definedName>
    <definedName name="_________mm1">#REF!</definedName>
    <definedName name="_________mm2">#REF!</definedName>
    <definedName name="_________mm3">#REF!</definedName>
    <definedName name="_________Nov2007" localSheetId="6" hidden="1">{"'PROFITABILITY'!$A$1:$F$45"}</definedName>
    <definedName name="_________Nov2007" hidden="1">{"'PROFITABILITY'!$A$1:$F$45"}</definedName>
    <definedName name="_________sh1">90</definedName>
    <definedName name="_________sh2">120</definedName>
    <definedName name="_________sh3">150</definedName>
    <definedName name="_________sh4">180</definedName>
    <definedName name="_________tab1">#REF!</definedName>
    <definedName name="_________tab2">#REF!</definedName>
    <definedName name="_________VS2004" localSheetId="6" hidden="1">#REF!</definedName>
    <definedName name="_________VS2004" hidden="1">#REF!</definedName>
    <definedName name="_________xlcn.WorksheetConnection_InfoEntryA2D32" hidden="1">#REF!</definedName>
    <definedName name="_________xlnm._FilterDatabase_1" localSheetId="6">#REF!</definedName>
    <definedName name="_________xlnm._FilterDatabase_1">#REF!</definedName>
    <definedName name="_________xlnm._FilterDatabase_2" localSheetId="6">#REF!</definedName>
    <definedName name="_________xlnm._FilterDatabase_2">#REF!</definedName>
    <definedName name="_________xlnm._FilterDatabase_3">#REF!</definedName>
    <definedName name="_________xlnm._FilterDatabase_4">#REF!</definedName>
    <definedName name="_________xlnm._FilterDatabase_5">#N/A</definedName>
    <definedName name="_________xlnm.Print_Area_1" localSheetId="6">#REF!</definedName>
    <definedName name="_________xlnm.Print_Area_1">#REF!</definedName>
    <definedName name="_________xlnm.Print_Area_1_1">"#REF!"</definedName>
    <definedName name="_________xlnm.Print_Area_10" localSheetId="6">#REF!</definedName>
    <definedName name="_________xlnm.Print_Area_10">#REF!</definedName>
    <definedName name="_________xlnm.Print_Area_10_1">"#REF!"</definedName>
    <definedName name="_________xlnm.Print_Area_11" localSheetId="6">#REF!</definedName>
    <definedName name="_________xlnm.Print_Area_11">#REF!</definedName>
    <definedName name="_________xlnm.Print_Area_13" localSheetId="6">#REF!</definedName>
    <definedName name="_________xlnm.Print_Area_13">#REF!</definedName>
    <definedName name="_________xlnm.Print_Area_2" localSheetId="6">#REF!</definedName>
    <definedName name="_________xlnm.Print_Area_2">#REF!</definedName>
    <definedName name="_________xlnm.Print_Area_2_1">"#REF!"</definedName>
    <definedName name="_________xlnm.Print_Area_3" localSheetId="6">#REF!</definedName>
    <definedName name="_________xlnm.Print_Area_3">#REF!</definedName>
    <definedName name="_________xlnm.Print_Area_4">#REF!</definedName>
    <definedName name="_________xlnm.Print_Area_5">#REF!</definedName>
    <definedName name="_________xlnm.Print_Area_6">#REF!</definedName>
    <definedName name="_________xlnm.Print_Area_7">#REF!</definedName>
    <definedName name="_________xlnm.Print_Area_8">#REF!</definedName>
    <definedName name="_________xlnm.Print_Area_9">#REF!</definedName>
    <definedName name="_________xlnm.Print_Titles">#REF!</definedName>
    <definedName name="_________xlnm.Print_Titles_1">#REF!</definedName>
    <definedName name="_________xlnm.Print_Titles_2">(#REF!,#REF!)</definedName>
    <definedName name="_________xlnm.Print_Titles_3" localSheetId="6">(#REF!,#REF!)</definedName>
    <definedName name="_________xlnm.Print_Titles_3">(#REF!,#REF!)</definedName>
    <definedName name="_________xlnm.Print_Titles_4" localSheetId="6">#REF!</definedName>
    <definedName name="_________xlnm.Print_Titles_4">#REF!</definedName>
    <definedName name="_________xlnm.Print_Titles_7">#REF!</definedName>
    <definedName name="________1____123Graph_ACHART_1" hidden="1">#REF!</definedName>
    <definedName name="________2____123Graph_BCHART_1" hidden="1">#REF!</definedName>
    <definedName name="________3____123Graph_CCHART_1" hidden="1">#REF!</definedName>
    <definedName name="________4_____a">#REF!</definedName>
    <definedName name="________4___123Graph_ACHART_1" hidden="1">#REF!</definedName>
    <definedName name="________5___123Graph_BCHART_1" hidden="1">#REF!</definedName>
    <definedName name="________6___123Graph_CCHART_1" hidden="1">#REF!</definedName>
    <definedName name="________7__123Graph_ACHART_1" hidden="1">#REF!</definedName>
    <definedName name="________8__123Graph_BCHART_1" hidden="1">#REF!</definedName>
    <definedName name="________9__123Graph_CCHART_1" hidden="1">#REF!</definedName>
    <definedName name="________A65537">#REF!</definedName>
    <definedName name="________A655600">#REF!</definedName>
    <definedName name="________a655601">#REF!</definedName>
    <definedName name="________A71614">#REF!</definedName>
    <definedName name="________A81614">#REF!</definedName>
    <definedName name="________A91614">#REF!</definedName>
    <definedName name="________a999999">#REF!</definedName>
    <definedName name="________aa1" localSheetId="6" hidden="1">{"'PROFITABILITY'!$A$1:$F$45"}</definedName>
    <definedName name="________aa1" hidden="1">{"'PROFITABILITY'!$A$1:$F$45"}</definedName>
    <definedName name="________aoc1">#REF!</definedName>
    <definedName name="________aoc2">#REF!</definedName>
    <definedName name="________aoc3">#REF!</definedName>
    <definedName name="________aoc4">#REF!</definedName>
    <definedName name="________b111121">#REF!</definedName>
    <definedName name="________CAN112">13.42</definedName>
    <definedName name="________CAN113">12.98</definedName>
    <definedName name="________CAN117">12.7</definedName>
    <definedName name="________CAN118">13.27</definedName>
    <definedName name="________CAN120">11.72</definedName>
    <definedName name="________CAN210">10.38</definedName>
    <definedName name="________CAN211">10.58</definedName>
    <definedName name="________CAN213">10.56</definedName>
    <definedName name="________CAN215">10.22</definedName>
    <definedName name="________CAN216">9.61</definedName>
    <definedName name="________CAN217">10.47</definedName>
    <definedName name="________CAN219">10.91</definedName>
    <definedName name="________CAN220">11.09</definedName>
    <definedName name="________CAN221">11.25</definedName>
    <definedName name="________CAN222">10.17</definedName>
    <definedName name="________CAN223">9.89</definedName>
    <definedName name="________CAN230">10.79</definedName>
    <definedName name="________can421">40.2</definedName>
    <definedName name="________can422">41.57</definedName>
    <definedName name="________can423">43.9</definedName>
    <definedName name="________can424">41.19</definedName>
    <definedName name="________can425">42.81</definedName>
    <definedName name="________can426">40.77</definedName>
    <definedName name="________can427">40.92</definedName>
    <definedName name="________can428">39.29</definedName>
    <definedName name="________can429">45.19</definedName>
    <definedName name="________can430">40.73</definedName>
    <definedName name="________can431">42.52</definedName>
    <definedName name="________can432">42.53</definedName>
    <definedName name="________can433">43.69</definedName>
    <definedName name="________can434">40.43</definedName>
    <definedName name="________can435">43.3</definedName>
    <definedName name="________cem124">#REF!</definedName>
    <definedName name="________CU600" localSheetId="6" hidden="1">{#N/A,#N/A,TRUE,"toc";#N/A,#N/A,TRUE,"general";#N/A,#N/A,TRUE,"compressive";#N/A,#N/A,TRUE,"lateral";#N/A,#N/A,TRUE,"shallow"}</definedName>
    <definedName name="________CU600" hidden="1">{#N/A,#N/A,TRUE,"toc";#N/A,#N/A,TRUE,"general";#N/A,#N/A,TRUE,"compressive";#N/A,#N/A,TRUE,"lateral";#N/A,#N/A,TRUE,"shallow"}</definedName>
    <definedName name="________dec05" localSheetId="6" hidden="1">{"'Sheet1'!$A$4386:$N$4591"}</definedName>
    <definedName name="________dec05" hidden="1">{"'Sheet1'!$A$4386:$N$4591"}</definedName>
    <definedName name="________DET1">#REF!</definedName>
    <definedName name="________dol12" localSheetId="6">#REF!</definedName>
    <definedName name="________dol12">#REF!</definedName>
    <definedName name="________dol6">#REF!</definedName>
    <definedName name="________drg1">#REF!</definedName>
    <definedName name="________f1">#REF!</definedName>
    <definedName name="________FEL1">#REF!</definedName>
    <definedName name="________g1">#REF!</definedName>
    <definedName name="________g2">#REF!</definedName>
    <definedName name="________GEL1">#REF!</definedName>
    <definedName name="________HBG10">#REF!</definedName>
    <definedName name="________HBG12">#REF!</definedName>
    <definedName name="________HBG25">#REF!</definedName>
    <definedName name="________HBG40">#REF!</definedName>
    <definedName name="________HBG50">#REF!</definedName>
    <definedName name="________HBG6">#REF!</definedName>
    <definedName name="________IDA1" localSheetId="6">#REF!</definedName>
    <definedName name="________IDA1">#REF!</definedName>
    <definedName name="________in18900" localSheetId="6">#REF!</definedName>
    <definedName name="________in18900">#REF!</definedName>
    <definedName name="________iv19000">#REF!</definedName>
    <definedName name="________KEY3" hidden="1">'[4]SC Cost FEB 03'!#REF!</definedName>
    <definedName name="________Ki1">#REF!</definedName>
    <definedName name="________Ki2">#REF!</definedName>
    <definedName name="________lb1">#REF!</definedName>
    <definedName name="________lb2">#REF!</definedName>
    <definedName name="________m20">#REF!</definedName>
    <definedName name="________m234">#REF!</definedName>
    <definedName name="________m35">#REF!</definedName>
    <definedName name="________mac2">200</definedName>
    <definedName name="________MG1">#REF!</definedName>
    <definedName name="________mix10">4.5</definedName>
    <definedName name="________mix15">264/50</definedName>
    <definedName name="________mix20">330/50</definedName>
    <definedName name="________mix30">350/50</definedName>
    <definedName name="________mix40">450/50</definedName>
    <definedName name="________mm1">#REF!</definedName>
    <definedName name="________mm2">#REF!</definedName>
    <definedName name="________mm3">#REF!</definedName>
    <definedName name="________Mzd1">#REF!</definedName>
    <definedName name="________Nov2007" localSheetId="6" hidden="1">{"'PROFITABILITY'!$A$1:$F$45"}</definedName>
    <definedName name="________Nov2007" hidden="1">{"'PROFITABILITY'!$A$1:$F$45"}</definedName>
    <definedName name="________OP2">#REF!</definedName>
    <definedName name="________PM123" hidden="1">{"'Sheet1'!$A$4386:$N$4591"}</definedName>
    <definedName name="________SAP1">#REF!</definedName>
    <definedName name="________SAP10">#REF!</definedName>
    <definedName name="________SAP11">#REF!</definedName>
    <definedName name="________SAP2">#REF!</definedName>
    <definedName name="________SAP3">#REF!</definedName>
    <definedName name="________SAP4">#REF!</definedName>
    <definedName name="________SAP5">#REF!</definedName>
    <definedName name="________SAP6">#REF!</definedName>
    <definedName name="________SAP7">#REF!</definedName>
    <definedName name="________SAP8">#REF!</definedName>
    <definedName name="________SAP9">#REF!</definedName>
    <definedName name="________sh1">90</definedName>
    <definedName name="________sh2">120</definedName>
    <definedName name="________sh3">150</definedName>
    <definedName name="________sh4">180</definedName>
    <definedName name="________tab1">#REF!</definedName>
    <definedName name="________tab2">#REF!</definedName>
    <definedName name="________VS2004" localSheetId="6" hidden="1">#REF!</definedName>
    <definedName name="________VS2004" hidden="1">#REF!</definedName>
    <definedName name="________WD2">#REF!</definedName>
    <definedName name="________Xl1">#REF!</definedName>
    <definedName name="________xlcn.WorksheetConnection_InfoEntryA2D32" hidden="1">#REF!</definedName>
    <definedName name="________xlnm._FilterDatabase_1" localSheetId="6">#REF!</definedName>
    <definedName name="________xlnm._FilterDatabase_1">#REF!</definedName>
    <definedName name="________xlnm._FilterDatabase_2" localSheetId="6">#REF!</definedName>
    <definedName name="________xlnm._FilterDatabase_2">#REF!</definedName>
    <definedName name="________xlnm._FilterDatabase_3">#REF!</definedName>
    <definedName name="________xlnm._FilterDatabase_4">#REF!</definedName>
    <definedName name="________xlnm._FilterDatabase_5">#N/A</definedName>
    <definedName name="________xlnm.Print_Area_1" localSheetId="6">#REF!</definedName>
    <definedName name="________xlnm.Print_Area_1">#REF!</definedName>
    <definedName name="________xlnm.Print_Area_1_1">"#REF!"</definedName>
    <definedName name="________xlnm.Print_Area_10" localSheetId="6">#REF!</definedName>
    <definedName name="________xlnm.Print_Area_10">#REF!</definedName>
    <definedName name="________xlnm.Print_Area_10_1">"#REF!"</definedName>
    <definedName name="________xlnm.Print_Area_11" localSheetId="6">#REF!</definedName>
    <definedName name="________xlnm.Print_Area_11">#REF!</definedName>
    <definedName name="________xlnm.Print_Area_11_1">"#REF!"</definedName>
    <definedName name="________xlnm.Print_Area_13" localSheetId="6">#REF!</definedName>
    <definedName name="________xlnm.Print_Area_13">#REF!</definedName>
    <definedName name="________xlnm.Print_Area_2" localSheetId="6">#REF!</definedName>
    <definedName name="________xlnm.Print_Area_2">#REF!</definedName>
    <definedName name="________xlnm.Print_Area_3" localSheetId="6">#REF!</definedName>
    <definedName name="________xlnm.Print_Area_3">#REF!</definedName>
    <definedName name="________xlnm.Print_Area_4">#REF!</definedName>
    <definedName name="________xlnm.Print_Area_5">#REF!</definedName>
    <definedName name="________xlnm.Print_Area_6">#REF!</definedName>
    <definedName name="________xlnm.Print_Area_7">#REF!</definedName>
    <definedName name="________xlnm.Print_Area_8">#REF!</definedName>
    <definedName name="________xlnm.Print_Area_9">#REF!</definedName>
    <definedName name="________xlnm.Print_Titles">#REF!</definedName>
    <definedName name="________xlnm.Print_Titles_1">#REF!</definedName>
    <definedName name="________xlnm.Print_Titles_2">(#REF!,#REF!)</definedName>
    <definedName name="________xlnm.Print_Titles_3" localSheetId="6">(#REF!,#REF!)</definedName>
    <definedName name="________xlnm.Print_Titles_3">(#REF!,#REF!)</definedName>
    <definedName name="________xlnm.Print_Titles_4" localSheetId="6">#REF!</definedName>
    <definedName name="________xlnm.Print_Titles_4">#REF!</definedName>
    <definedName name="________xlnm.Print_Titles_7">#REF!</definedName>
    <definedName name="_______1____123Graph_ACHART_1" hidden="1">#REF!</definedName>
    <definedName name="_______2____123Graph_BCHART_1" hidden="1">#REF!</definedName>
    <definedName name="_______3____123Graph_CCHART_1" hidden="1">#REF!</definedName>
    <definedName name="_______4___123Graph_ACHART_1" hidden="1">#REF!</definedName>
    <definedName name="_______5___123Graph_BCHART_1" hidden="1">#REF!</definedName>
    <definedName name="_______6___123Graph_CCHART_1" hidden="1">#REF!</definedName>
    <definedName name="_______7__123Graph_ACHART_1" hidden="1">#REF!</definedName>
    <definedName name="_______8__123Graph_BCHART_1" hidden="1">#REF!</definedName>
    <definedName name="_______9__123Graph_CCHART_1" hidden="1">#REF!</definedName>
    <definedName name="_______a1">#REF!</definedName>
    <definedName name="_______A2">#REF!</definedName>
    <definedName name="_______A65537">#REF!</definedName>
    <definedName name="_______A655600">#REF!</definedName>
    <definedName name="_______a655601">#REF!</definedName>
    <definedName name="_______A71614">#REF!</definedName>
    <definedName name="_______A81614">#REF!</definedName>
    <definedName name="_______A91614">#REF!</definedName>
    <definedName name="_______a999999">#REF!</definedName>
    <definedName name="_______aa1" localSheetId="6" hidden="1">{"'PROFITABILITY'!$A$1:$F$45"}</definedName>
    <definedName name="_______aa1" hidden="1">{"'PROFITABILITY'!$A$1:$F$45"}</definedName>
    <definedName name="_______aba2">#REF!</definedName>
    <definedName name="_______aoc1">#REF!</definedName>
    <definedName name="_______aoc2">#REF!</definedName>
    <definedName name="_______aoc3">#REF!</definedName>
    <definedName name="_______aoc4">#REF!</definedName>
    <definedName name="_______b111121">#REF!</definedName>
    <definedName name="_______bom1">#REF!</definedName>
    <definedName name="_______CAN112">13.42</definedName>
    <definedName name="_______CAN113">12.98</definedName>
    <definedName name="_______CAN117">12.7</definedName>
    <definedName name="_______CAN118">13.27</definedName>
    <definedName name="_______CAN120">11.72</definedName>
    <definedName name="_______CAN210">10.38</definedName>
    <definedName name="_______CAN211">10.58</definedName>
    <definedName name="_______CAN213">10.56</definedName>
    <definedName name="_______CAN215">10.22</definedName>
    <definedName name="_______CAN216">9.61</definedName>
    <definedName name="_______CAN217">10.47</definedName>
    <definedName name="_______CAN219">10.91</definedName>
    <definedName name="_______CAN220">11.09</definedName>
    <definedName name="_______CAN221">11.25</definedName>
    <definedName name="_______CAN222">10.17</definedName>
    <definedName name="_______CAN223">9.89</definedName>
    <definedName name="_______CAN230">10.79</definedName>
    <definedName name="_______can421">40.2</definedName>
    <definedName name="_______can422">41.57</definedName>
    <definedName name="_______can423">43.9</definedName>
    <definedName name="_______can424">41.19</definedName>
    <definedName name="_______can425">42.81</definedName>
    <definedName name="_______can426">40.77</definedName>
    <definedName name="_______can427">40.92</definedName>
    <definedName name="_______can428">39.29</definedName>
    <definedName name="_______can429">45.19</definedName>
    <definedName name="_______can430">40.73</definedName>
    <definedName name="_______can431">42.52</definedName>
    <definedName name="_______can432">42.53</definedName>
    <definedName name="_______can433">43.69</definedName>
    <definedName name="_______can434">40.43</definedName>
    <definedName name="_______can435">43.3</definedName>
    <definedName name="_______cem124">#REF!</definedName>
    <definedName name="_______CFB1">#REF!</definedName>
    <definedName name="_______CFB2">#REF!</definedName>
    <definedName name="_______CFB3">#REF!</definedName>
    <definedName name="_______col33">'[8]A1-Continuous'!#REF!</definedName>
    <definedName name="_______DAT1">#REF!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dec05" localSheetId="6" hidden="1">{"'Sheet1'!$A$4386:$N$4591"}</definedName>
    <definedName name="_______dec05" hidden="1">{"'Sheet1'!$A$4386:$N$4591"}</definedName>
    <definedName name="_______del1">#REF!</definedName>
    <definedName name="_______DET1">#REF!</definedName>
    <definedName name="_______DET2">#REF!</definedName>
    <definedName name="_______DET3">#REF!</definedName>
    <definedName name="_______DET4">#REF!</definedName>
    <definedName name="_______DET5">#REF!</definedName>
    <definedName name="_______DET6">#REF!</definedName>
    <definedName name="_______dev9947">#REF!</definedName>
    <definedName name="_______dol12" localSheetId="6">#REF!</definedName>
    <definedName name="_______dol12">#REF!</definedName>
    <definedName name="_______dol6">#REF!</definedName>
    <definedName name="_______drg2">#REF!</definedName>
    <definedName name="_______f1">#REF!</definedName>
    <definedName name="_______FEL1">#REF!</definedName>
    <definedName name="_______g1">#REF!</definedName>
    <definedName name="_______g2">#REF!</definedName>
    <definedName name="_______GEL1">#REF!</definedName>
    <definedName name="_______HBG10">#REF!</definedName>
    <definedName name="_______HBG12">#REF!</definedName>
    <definedName name="_______HBG25">#REF!</definedName>
    <definedName name="_______HBG40">#REF!</definedName>
    <definedName name="_______HBG50">#REF!</definedName>
    <definedName name="_______HBG6">#REF!</definedName>
    <definedName name="_______IDA1" localSheetId="6">#REF!</definedName>
    <definedName name="_______IDA1">#REF!</definedName>
    <definedName name="_______in18900" localSheetId="6">#REF!</definedName>
    <definedName name="_______in18900">#REF!</definedName>
    <definedName name="_______iv19000">#REF!</definedName>
    <definedName name="_______Ki1">#REF!</definedName>
    <definedName name="_______Ki2">#REF!</definedName>
    <definedName name="_______lb1">#REF!</definedName>
    <definedName name="_______lb2">#REF!</definedName>
    <definedName name="_______m20">#REF!</definedName>
    <definedName name="_______m234">#REF!</definedName>
    <definedName name="_______m35">#REF!</definedName>
    <definedName name="_______mac2">200</definedName>
    <definedName name="_______mcl132">'[8]A1-Continuous'!#REF!</definedName>
    <definedName name="_______MG1">#REF!</definedName>
    <definedName name="_______mix10">4.5</definedName>
    <definedName name="_______mix15">264/50</definedName>
    <definedName name="_______mix20">330/50</definedName>
    <definedName name="_______mix30">350/50</definedName>
    <definedName name="_______mix40">450/50</definedName>
    <definedName name="_______ml3">'[8]A1-Continuous'!#REF!</definedName>
    <definedName name="_______ml33">'[8]A1-Continuous'!#REF!</definedName>
    <definedName name="_______mlc33">'[8]A1-Continuous'!#REF!</definedName>
    <definedName name="_______mm1">#REF!</definedName>
    <definedName name="_______mm2">#REF!</definedName>
    <definedName name="_______mm3">#REF!</definedName>
    <definedName name="_______mnk1">#REF!</definedName>
    <definedName name="_______Mzd1">#REF!</definedName>
    <definedName name="_______Nov2007" localSheetId="6" hidden="1">{"'PROFITABILITY'!$A$1:$F$45"}</definedName>
    <definedName name="_______Nov2007" hidden="1">{"'PROFITABILITY'!$A$1:$F$45"}</definedName>
    <definedName name="_______OP2">#REF!</definedName>
    <definedName name="_______out2">#REF!</definedName>
    <definedName name="_______pep99">#REF!</definedName>
    <definedName name="_______Re1">#REF!</definedName>
    <definedName name="_______Rl1">#REF!</definedName>
    <definedName name="_______rs1">#REF!</definedName>
    <definedName name="_______s41" hidden="1">{"form-D1",#N/A,FALSE,"FORM-D1";"form-D1_amt",#N/A,FALSE,"FORM-D1"}</definedName>
    <definedName name="_______SAP1">#REF!</definedName>
    <definedName name="_______SAP10">#REF!</definedName>
    <definedName name="_______SAP11">#REF!</definedName>
    <definedName name="_______SAP2">#REF!</definedName>
    <definedName name="_______SAP3">#REF!</definedName>
    <definedName name="_______SAP4">#REF!</definedName>
    <definedName name="_______SAP5">#REF!</definedName>
    <definedName name="_______SAP6">#REF!</definedName>
    <definedName name="_______SAP7">#REF!</definedName>
    <definedName name="_______SAP8">#REF!</definedName>
    <definedName name="_______SAP9">#REF!</definedName>
    <definedName name="_______sh1">90</definedName>
    <definedName name="_______sh2">120</definedName>
    <definedName name="_______sh3">150</definedName>
    <definedName name="_______sh4">180</definedName>
    <definedName name="_______SS402">#REF!</definedName>
    <definedName name="_______SS403">#REF!</definedName>
    <definedName name="_______SS404">#REF!</definedName>
    <definedName name="_______SS405">#REF!</definedName>
    <definedName name="_______SS406">#REF!</definedName>
    <definedName name="_______SS407">#REF!</definedName>
    <definedName name="_______SS408">#REF!</definedName>
    <definedName name="_______SS409">#REF!</definedName>
    <definedName name="_______SS423">#REF!</definedName>
    <definedName name="_______SS424">#REF!</definedName>
    <definedName name="_______tab1">#REF!</definedName>
    <definedName name="_______tab2">#REF!</definedName>
    <definedName name="_______Tk1">#REF!</definedName>
    <definedName name="_______Tkl1">#REF!</definedName>
    <definedName name="_______VS2004" localSheetId="6" hidden="1">#REF!</definedName>
    <definedName name="_______VS2004" hidden="1">#REF!</definedName>
    <definedName name="_______WD2">#REF!</definedName>
    <definedName name="_______wp1">#REF!</definedName>
    <definedName name="_______Xl1">#REF!</definedName>
    <definedName name="_______xlcn.WorksheetConnection_InfoEntryA2D32" hidden="1">#REF!</definedName>
    <definedName name="_______xlnm._FilterDatabase_1" localSheetId="6">#REF!</definedName>
    <definedName name="_______xlnm._FilterDatabase_1">#REF!</definedName>
    <definedName name="_______xlnm._FilterDatabase_2" localSheetId="6">#REF!</definedName>
    <definedName name="_______xlnm._FilterDatabase_2">#REF!</definedName>
    <definedName name="_______xlnm._FilterDatabase_3">#REF!</definedName>
    <definedName name="_______xlnm._FilterDatabase_4">#REF!</definedName>
    <definedName name="_______xlnm._FilterDatabase_5">#N/A</definedName>
    <definedName name="_______xlnm.Print_Area_1" localSheetId="6">#REF!</definedName>
    <definedName name="_______xlnm.Print_Area_1">#REF!</definedName>
    <definedName name="_______xlnm.Print_Area_1_1">"#REF!"</definedName>
    <definedName name="_______xlnm.Print_Area_10" localSheetId="6">#REF!</definedName>
    <definedName name="_______xlnm.Print_Area_10">#REF!</definedName>
    <definedName name="_______xlnm.Print_Area_10_1">"#REF!"</definedName>
    <definedName name="_______xlnm.Print_Area_11" localSheetId="6">#REF!</definedName>
    <definedName name="_______xlnm.Print_Area_11">#REF!</definedName>
    <definedName name="_______xlnm.Print_Area_11_1">"#REF!"</definedName>
    <definedName name="_______xlnm.Print_Area_13" localSheetId="6">#REF!</definedName>
    <definedName name="_______xlnm.Print_Area_13">#REF!</definedName>
    <definedName name="_______xlnm.Print_Area_2" localSheetId="6">#REF!</definedName>
    <definedName name="_______xlnm.Print_Area_2">#REF!</definedName>
    <definedName name="_______xlnm.Print_Area_3" localSheetId="6">#REF!</definedName>
    <definedName name="_______xlnm.Print_Area_3">#REF!</definedName>
    <definedName name="_______xlnm.Print_Area_4">#REF!</definedName>
    <definedName name="_______xlnm.Print_Area_5">#REF!</definedName>
    <definedName name="_______xlnm.Print_Area_6">#REF!</definedName>
    <definedName name="_______xlnm.Print_Area_7">#REF!</definedName>
    <definedName name="_______xlnm.Print_Area_8">#REF!</definedName>
    <definedName name="_______xlnm.Print_Area_9">#REF!</definedName>
    <definedName name="_______xlnm.Print_Titles">#REF!</definedName>
    <definedName name="_______xlnm.Print_Titles_1">#REF!</definedName>
    <definedName name="_______xlnm.Print_Titles_2">(#REF!,#REF!)</definedName>
    <definedName name="_______xlnm.Print_Titles_3" localSheetId="6">(#REF!,#REF!)</definedName>
    <definedName name="_______xlnm.Print_Titles_3">(#REF!,#REF!)</definedName>
    <definedName name="_______xlnm.Print_Titles_4" localSheetId="6">#REF!</definedName>
    <definedName name="_______xlnm.Print_Titles_4">#REF!</definedName>
    <definedName name="_______xlnm.Print_Titles_7">#REF!</definedName>
    <definedName name="______1____123Graph_ACHART_1" hidden="1">#REF!</definedName>
    <definedName name="______2____123Graph_BCHART_1" hidden="1">#REF!</definedName>
    <definedName name="______3____123Graph_CCHART_1" hidden="1">#REF!</definedName>
    <definedName name="______4___123Graph_ACHART_1" hidden="1">#REF!</definedName>
    <definedName name="______5___123Graph_BCHART_1" hidden="1">#REF!</definedName>
    <definedName name="______6___123Graph_CCHART_1" hidden="1">#REF!</definedName>
    <definedName name="______7__123Graph_ACHART_1" hidden="1">#REF!</definedName>
    <definedName name="______8__123Graph_BCHART_1" hidden="1">#REF!</definedName>
    <definedName name="______9__123Graph_CCHART_1" hidden="1">#REF!</definedName>
    <definedName name="______a1">#REF!</definedName>
    <definedName name="______A2">#REF!</definedName>
    <definedName name="______A65537">#REF!</definedName>
    <definedName name="______A655600">#REF!</definedName>
    <definedName name="______a655601">#REF!</definedName>
    <definedName name="______A71614">#REF!</definedName>
    <definedName name="______A81614">#REF!</definedName>
    <definedName name="______A91614">#REF!</definedName>
    <definedName name="______a999999">#REF!</definedName>
    <definedName name="______aa1" localSheetId="6" hidden="1">{"'PROFITABILITY'!$A$1:$F$45"}</definedName>
    <definedName name="______aa1" hidden="1">{"'PROFITABILITY'!$A$1:$F$45"}</definedName>
    <definedName name="______aba2">#REF!</definedName>
    <definedName name="______aoc1">#REF!</definedName>
    <definedName name="______aoc2">#REF!</definedName>
    <definedName name="______aoc3">#REF!</definedName>
    <definedName name="______aoc4">#REF!</definedName>
    <definedName name="______axx2">[9]Report!#REF!</definedName>
    <definedName name="______AXX4">[10]Sheet1!#REF!</definedName>
    <definedName name="______axx5">[10]Sheet1!#REF!</definedName>
    <definedName name="______axx6">[10]Sheet1!#REF!</definedName>
    <definedName name="______AXX7">[10]Sheet1!#REF!</definedName>
    <definedName name="______axx8">[10]Sheet1!#REF!</definedName>
    <definedName name="______b111121">#REF!</definedName>
    <definedName name="______bom1">#REF!</definedName>
    <definedName name="______CAN112">13.42</definedName>
    <definedName name="______CAN113">12.98</definedName>
    <definedName name="______CAN117">12.7</definedName>
    <definedName name="______CAN118">13.27</definedName>
    <definedName name="______CAN120">11.72</definedName>
    <definedName name="______CAN210">10.38</definedName>
    <definedName name="______CAN211">10.58</definedName>
    <definedName name="______CAN213">10.56</definedName>
    <definedName name="______CAN215">10.22</definedName>
    <definedName name="______CAN216">9.61</definedName>
    <definedName name="______CAN217">10.47</definedName>
    <definedName name="______CAN219">10.91</definedName>
    <definedName name="______CAN220">11.09</definedName>
    <definedName name="______CAN221">11.25</definedName>
    <definedName name="______CAN222">10.17</definedName>
    <definedName name="______CAN223">9.89</definedName>
    <definedName name="______CAN230">10.79</definedName>
    <definedName name="______can421">40.2</definedName>
    <definedName name="______can422">41.57</definedName>
    <definedName name="______can423">43.9</definedName>
    <definedName name="______can424">41.19</definedName>
    <definedName name="______can425">42.81</definedName>
    <definedName name="______can426">40.77</definedName>
    <definedName name="______can427">40.92</definedName>
    <definedName name="______can428">39.29</definedName>
    <definedName name="______can429">45.19</definedName>
    <definedName name="______can430">40.73</definedName>
    <definedName name="______can431">42.52</definedName>
    <definedName name="______can432">42.53</definedName>
    <definedName name="______can433">43.69</definedName>
    <definedName name="______can434">40.43</definedName>
    <definedName name="______can435">43.3</definedName>
    <definedName name="______cem124">#REF!</definedName>
    <definedName name="______CFB1">#REF!</definedName>
    <definedName name="______CFB2">#REF!</definedName>
    <definedName name="______CFB3">#REF!</definedName>
    <definedName name="______cli1">[11]Code!$B$3</definedName>
    <definedName name="______cli2">[11]Code!$B$4</definedName>
    <definedName name="______cli3">[11]Code!$B$5</definedName>
    <definedName name="______cli4">[11]Code!$B$6</definedName>
    <definedName name="______col33">'[12]A1-Continuous'!#REF!</definedName>
    <definedName name="______CU600" localSheetId="6" hidden="1">{#N/A,#N/A,TRUE,"toc";#N/A,#N/A,TRUE,"general";#N/A,#N/A,TRUE,"compressive";#N/A,#N/A,TRUE,"lateral";#N/A,#N/A,TRUE,"shallow"}</definedName>
    <definedName name="______CU600" hidden="1">{#N/A,#N/A,TRUE,"toc";#N/A,#N/A,TRUE,"general";#N/A,#N/A,TRUE,"compressive";#N/A,#N/A,TRUE,"lateral";#N/A,#N/A,TRUE,"shallow"}</definedName>
    <definedName name="______DAT1">#REF!</definedName>
    <definedName name="______DAT10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dec05" localSheetId="6" hidden="1">{"'Sheet1'!$A$4386:$N$4591"}</definedName>
    <definedName name="______dec05" hidden="1">{"'Sheet1'!$A$4386:$N$4591"}</definedName>
    <definedName name="______del1">#REF!</definedName>
    <definedName name="______DET1">#REF!</definedName>
    <definedName name="______DET2">#REF!</definedName>
    <definedName name="______DET3">#REF!</definedName>
    <definedName name="______DET4">#REF!</definedName>
    <definedName name="______DET5">#REF!</definedName>
    <definedName name="______DET6">#REF!</definedName>
    <definedName name="______dev9947">#REF!</definedName>
    <definedName name="______dol12" localSheetId="6">#REF!</definedName>
    <definedName name="______dol12">#REF!</definedName>
    <definedName name="______dol6">#REF!</definedName>
    <definedName name="______drg1">#REF!</definedName>
    <definedName name="______drg2">#REF!</definedName>
    <definedName name="______f1">#REF!</definedName>
    <definedName name="______FEL1">#REF!</definedName>
    <definedName name="______g1">#REF!</definedName>
    <definedName name="______g2">#REF!</definedName>
    <definedName name="______GEL1">#REF!</definedName>
    <definedName name="______HBG10">#REF!</definedName>
    <definedName name="______HBG12">#REF!</definedName>
    <definedName name="______HBG25">#REF!</definedName>
    <definedName name="______HBG40">#REF!</definedName>
    <definedName name="______HBG50">#REF!</definedName>
    <definedName name="______HBG6">#REF!</definedName>
    <definedName name="______HCO2">[13]Design!#REF!</definedName>
    <definedName name="______hfi2">[10]Sheet1!#REF!</definedName>
    <definedName name="______hfi3">[9]Report!#REF!</definedName>
    <definedName name="______hfi4">[10]Sheet1!#REF!</definedName>
    <definedName name="______hfi5">[10]Sheet1!#REF!</definedName>
    <definedName name="______hfi6">[10]Sheet1!#REF!</definedName>
    <definedName name="______HFI7">[10]Sheet1!#REF!</definedName>
    <definedName name="______hfi8">[10]Sheet1!#REF!</definedName>
    <definedName name="______Hra2">[13]Design!#REF!</definedName>
    <definedName name="______Hso2">[13]Design!#REF!</definedName>
    <definedName name="______Hso3">[13]Design!#REF!</definedName>
    <definedName name="______IDA1" localSheetId="6">#REF!</definedName>
    <definedName name="______IDA1">#REF!</definedName>
    <definedName name="______in18900" localSheetId="6">#REF!</definedName>
    <definedName name="______in18900">#REF!</definedName>
    <definedName name="______Ism3">[13]Design!#REF!</definedName>
    <definedName name="______iv19000">#REF!</definedName>
    <definedName name="______kd1">[13]Design!#REF!</definedName>
    <definedName name="______kd2">[13]Design!#REF!</definedName>
    <definedName name="______kd3">[13]Design!#REF!</definedName>
    <definedName name="______Ki1">#REF!</definedName>
    <definedName name="______Ki2">#REF!</definedName>
    <definedName name="______lb1">#REF!</definedName>
    <definedName name="______lb2">#REF!</definedName>
    <definedName name="______m20">#REF!</definedName>
    <definedName name="______m234">#REF!</definedName>
    <definedName name="______m35">#REF!</definedName>
    <definedName name="______mac2">200</definedName>
    <definedName name="______mcl132">'[12]A1-Continuous'!#REF!</definedName>
    <definedName name="______MG1">#REF!</definedName>
    <definedName name="______mix10">4.5</definedName>
    <definedName name="______mix15">264/50</definedName>
    <definedName name="______mix20">330/50</definedName>
    <definedName name="______mix30">350/50</definedName>
    <definedName name="______mix40">450/50</definedName>
    <definedName name="______ml3">'[12]A1-Continuous'!#REF!</definedName>
    <definedName name="______ml33">'[12]A1-Continuous'!#REF!</definedName>
    <definedName name="______mlc33">'[12]A1-Continuous'!#REF!</definedName>
    <definedName name="______mm1">#REF!</definedName>
    <definedName name="______mm2">#REF!</definedName>
    <definedName name="______mm3">#REF!</definedName>
    <definedName name="______mnk1">#REF!</definedName>
    <definedName name="______Mzd1">#REF!</definedName>
    <definedName name="______Nov2007" localSheetId="6" hidden="1">{"'PROFITABILITY'!$A$1:$F$45"}</definedName>
    <definedName name="______Nov2007" hidden="1">{"'PROFITABILITY'!$A$1:$F$45"}</definedName>
    <definedName name="______OP2">#REF!</definedName>
    <definedName name="______out2">#REF!</definedName>
    <definedName name="______pan1">#REF!</definedName>
    <definedName name="______PAN2">#REF!</definedName>
    <definedName name="______pep99">#REF!</definedName>
    <definedName name="______PM123" hidden="1">{"'Sheet1'!$A$4386:$N$4591"}</definedName>
    <definedName name="______Re1">#REF!</definedName>
    <definedName name="______Rl1">#REF!</definedName>
    <definedName name="______rs1">#REF!</definedName>
    <definedName name="______run1">[13]Design!#REF!</definedName>
    <definedName name="______run2">[13]Design!#REF!</definedName>
    <definedName name="______run3">[13]Design!#REF!</definedName>
    <definedName name="______s41" hidden="1">{"form-D1",#N/A,FALSE,"FORM-D1";"form-D1_amt",#N/A,FALSE,"FORM-D1"}</definedName>
    <definedName name="______SAP1">#REF!</definedName>
    <definedName name="______SAP10">#REF!</definedName>
    <definedName name="______SAP11">#REF!</definedName>
    <definedName name="______SAP2">#REF!</definedName>
    <definedName name="______SAP3">#REF!</definedName>
    <definedName name="______SAP4">#REF!</definedName>
    <definedName name="______SAP5">#REF!</definedName>
    <definedName name="______SAP6">#REF!</definedName>
    <definedName name="______SAP7">#REF!</definedName>
    <definedName name="______SAP8">#REF!</definedName>
    <definedName name="______SAP9">#REF!</definedName>
    <definedName name="______sh1">90</definedName>
    <definedName name="______sh2">120</definedName>
    <definedName name="______sh3">150</definedName>
    <definedName name="______sh4">180</definedName>
    <definedName name="______SS402">#REF!</definedName>
    <definedName name="______SS403">#REF!</definedName>
    <definedName name="______SS404">#REF!</definedName>
    <definedName name="______SS405">#REF!</definedName>
    <definedName name="______SS406">#REF!</definedName>
    <definedName name="______SS407">#REF!</definedName>
    <definedName name="______SS408">#REF!</definedName>
    <definedName name="______SS409">#REF!</definedName>
    <definedName name="______SS423">#REF!</definedName>
    <definedName name="______SS424">#REF!</definedName>
    <definedName name="______tab1">#REF!</definedName>
    <definedName name="______tab2">#REF!</definedName>
    <definedName name="______Tk1">#REF!</definedName>
    <definedName name="______Tkl1">#REF!</definedName>
    <definedName name="______Vf1">#REF!</definedName>
    <definedName name="______Vf2">#REF!</definedName>
    <definedName name="______VS2004" localSheetId="6" hidden="1">#REF!</definedName>
    <definedName name="______VS2004" hidden="1">#REF!</definedName>
    <definedName name="______Wc1">[13]Design!#REF!</definedName>
    <definedName name="______WC3">[13]Design!#REF!</definedName>
    <definedName name="______WD2">#REF!</definedName>
    <definedName name="______wp1">#REF!</definedName>
    <definedName name="______Wr1">[13]Design!#REF!</definedName>
    <definedName name="______Wr3">[13]Design!#REF!</definedName>
    <definedName name="______Xl1">#REF!</definedName>
    <definedName name="______xlcn.WorksheetConnection_InfoEntryA2D32" hidden="1">#REF!</definedName>
    <definedName name="______xlnm._FilterDatabase_1" localSheetId="6">#REF!</definedName>
    <definedName name="______xlnm._FilterDatabase_1">#REF!</definedName>
    <definedName name="______xlnm._FilterDatabase_2" localSheetId="6">#REF!</definedName>
    <definedName name="______xlnm._FilterDatabase_2">#REF!</definedName>
    <definedName name="______xlnm._FilterDatabase_3">#REF!</definedName>
    <definedName name="______xlnm._FilterDatabase_4">#REF!</definedName>
    <definedName name="______xlnm._FilterDatabase_5">#N/A</definedName>
    <definedName name="______xlnm.Print_Area_1" localSheetId="6">#REF!</definedName>
    <definedName name="______xlnm.Print_Area_1">#REF!</definedName>
    <definedName name="______xlnm.Print_Area_1_1">"#REF!"</definedName>
    <definedName name="______xlnm.Print_Area_10" localSheetId="6">#REF!</definedName>
    <definedName name="______xlnm.Print_Area_10">#REF!</definedName>
    <definedName name="______xlnm.Print_Area_10_1">"#REF!"</definedName>
    <definedName name="______xlnm.Print_Area_11" localSheetId="6">#REF!</definedName>
    <definedName name="______xlnm.Print_Area_11">#REF!</definedName>
    <definedName name="______xlnm.Print_Area_11_1">"#REF!"</definedName>
    <definedName name="______xlnm.Print_Area_13" localSheetId="6">#REF!</definedName>
    <definedName name="______xlnm.Print_Area_13">#REF!</definedName>
    <definedName name="______xlnm.Print_Area_2" localSheetId="6">#REF!</definedName>
    <definedName name="______xlnm.Print_Area_2">#REF!</definedName>
    <definedName name="______xlnm.Print_Area_3" localSheetId="6">#REF!</definedName>
    <definedName name="______xlnm.Print_Area_3">#REF!</definedName>
    <definedName name="______xlnm.Print_Area_4">#REF!</definedName>
    <definedName name="______xlnm.Print_Area_5">#REF!</definedName>
    <definedName name="______xlnm.Print_Area_6">#REF!</definedName>
    <definedName name="______xlnm.Print_Area_7">#REF!</definedName>
    <definedName name="______xlnm.Print_Area_8">#REF!</definedName>
    <definedName name="______xlnm.Print_Area_9">#REF!</definedName>
    <definedName name="______xlnm.Print_Titles">#REF!</definedName>
    <definedName name="______xlnm.Print_Titles_1">#REF!</definedName>
    <definedName name="______xlnm.Print_Titles_2" localSheetId="6">(#REF!,#REF!)</definedName>
    <definedName name="______xlnm.Print_Titles_2">(#REF!,#REF!)</definedName>
    <definedName name="______xlnm.Print_Titles_3" localSheetId="6">(#REF!,#REF!)</definedName>
    <definedName name="______xlnm.Print_Titles_3">(#REF!,#REF!)</definedName>
    <definedName name="______xlnm.Print_Titles_4" localSheetId="6">#REF!</definedName>
    <definedName name="______xlnm.Print_Titles_4">#REF!</definedName>
    <definedName name="______xlnm.Print_Titles_7">#REF!</definedName>
    <definedName name="_____1____123Graph_ACHART_1" hidden="1">#REF!</definedName>
    <definedName name="_____2____123Graph_BCHART_1" hidden="1">#REF!</definedName>
    <definedName name="_____3____123Graph_CCHART_1" hidden="1">#REF!</definedName>
    <definedName name="_____4___123Graph_ACHART_1" hidden="1">#REF!</definedName>
    <definedName name="_____5___123Graph_BCHART_1" hidden="1">#REF!</definedName>
    <definedName name="_____6___123Graph_CCHART_1" hidden="1">#REF!</definedName>
    <definedName name="_____7__123Graph_ACHART_1" hidden="1">#REF!</definedName>
    <definedName name="_____8__123Graph_BCHART_1" hidden="1">#REF!</definedName>
    <definedName name="_____9__123Graph_CCHART_1" hidden="1">#REF!</definedName>
    <definedName name="_____a1">#REF!</definedName>
    <definedName name="_____A2">#REF!</definedName>
    <definedName name="_____A65537">#REF!</definedName>
    <definedName name="_____A655600">#REF!</definedName>
    <definedName name="_____a655601">#REF!</definedName>
    <definedName name="_____A71614">#REF!</definedName>
    <definedName name="_____A81614">#REF!</definedName>
    <definedName name="_____A91614">#REF!</definedName>
    <definedName name="_____a999999">#REF!</definedName>
    <definedName name="_____aa1" localSheetId="6" hidden="1">{"'PROFITABILITY'!$A$1:$F$45"}</definedName>
    <definedName name="_____aa1" hidden="1">{"'PROFITABILITY'!$A$1:$F$45"}</definedName>
    <definedName name="_____aba2">#REF!</definedName>
    <definedName name="_____acs1">#REF!</definedName>
    <definedName name="_____acs2">#REF!</definedName>
    <definedName name="_____aoc1">#REF!</definedName>
    <definedName name="_____aoc2">#REF!</definedName>
    <definedName name="_____aoc3">#REF!</definedName>
    <definedName name="_____aoc4">#REF!</definedName>
    <definedName name="_____axx1">[9]Report!#REF!</definedName>
    <definedName name="_____axx2">[14]Report!#REF!</definedName>
    <definedName name="_____axx3">[9]Report!#REF!</definedName>
    <definedName name="_____AXX4">[10]Sheet1!#REF!</definedName>
    <definedName name="_____axx5">[10]Sheet1!#REF!</definedName>
    <definedName name="_____axx6">[10]Sheet1!#REF!</definedName>
    <definedName name="_____AXX7">[10]Sheet1!#REF!</definedName>
    <definedName name="_____axx8">[10]Sheet1!#REF!</definedName>
    <definedName name="_____b1">#REF!</definedName>
    <definedName name="_____b111121">#REF!</definedName>
    <definedName name="_____bhh2">#REF!</definedName>
    <definedName name="_____bom1">#REF!</definedName>
    <definedName name="_____CAN112">13.42</definedName>
    <definedName name="_____CAN113">12.98</definedName>
    <definedName name="_____CAN117">12.7</definedName>
    <definedName name="_____CAN118">13.27</definedName>
    <definedName name="_____CAN120">11.72</definedName>
    <definedName name="_____CAN210">10.38</definedName>
    <definedName name="_____CAN211">10.58</definedName>
    <definedName name="_____CAN213">10.56</definedName>
    <definedName name="_____CAN215">10.22</definedName>
    <definedName name="_____CAN216">9.61</definedName>
    <definedName name="_____CAN217">10.47</definedName>
    <definedName name="_____CAN219">10.91</definedName>
    <definedName name="_____CAN220">11.09</definedName>
    <definedName name="_____CAN221">11.25</definedName>
    <definedName name="_____CAN222">10.17</definedName>
    <definedName name="_____CAN223">9.89</definedName>
    <definedName name="_____CAN230">10.79</definedName>
    <definedName name="_____can421">40.2</definedName>
    <definedName name="_____can422">41.57</definedName>
    <definedName name="_____can423">43.9</definedName>
    <definedName name="_____can424">41.19</definedName>
    <definedName name="_____can425">42.81</definedName>
    <definedName name="_____can426">40.77</definedName>
    <definedName name="_____can427">40.92</definedName>
    <definedName name="_____can428">39.29</definedName>
    <definedName name="_____can429">45.19</definedName>
    <definedName name="_____can430">40.73</definedName>
    <definedName name="_____can431">42.52</definedName>
    <definedName name="_____can432">42.53</definedName>
    <definedName name="_____can433">43.69</definedName>
    <definedName name="_____can434">40.43</definedName>
    <definedName name="_____can435">43.3</definedName>
    <definedName name="_____cdd2">#REF!</definedName>
    <definedName name="_____cem124">#REF!</definedName>
    <definedName name="_____CFB1">#REF!</definedName>
    <definedName name="_____CFB2">#REF!</definedName>
    <definedName name="_____CFB3">#REF!</definedName>
    <definedName name="_____cff2">#REF!</definedName>
    <definedName name="_____cli1">[15]Code!$B$3</definedName>
    <definedName name="_____cli2">[15]Code!$B$4</definedName>
    <definedName name="_____cli3">[15]Code!$B$5</definedName>
    <definedName name="_____cli4">[15]Code!$B$6</definedName>
    <definedName name="_____col33">'[16]A1-Continuous'!#REF!</definedName>
    <definedName name="_____cth2">#REF!</definedName>
    <definedName name="_____DAT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dec05" localSheetId="6" hidden="1">{"'Sheet1'!$A$4386:$N$4591"}</definedName>
    <definedName name="_____dec05" hidden="1">{"'Sheet1'!$A$4386:$N$4591"}</definedName>
    <definedName name="_____del1">#REF!</definedName>
    <definedName name="_____DET1">#REF!</definedName>
    <definedName name="_____DET2">#REF!</definedName>
    <definedName name="_____DET3">#REF!</definedName>
    <definedName name="_____DET4">#REF!</definedName>
    <definedName name="_____DET5">#REF!</definedName>
    <definedName name="_____DET6">#REF!</definedName>
    <definedName name="_____dev9947">#REF!</definedName>
    <definedName name="_____dol12" localSheetId="6">#REF!</definedName>
    <definedName name="_____dol12">#REF!</definedName>
    <definedName name="_____dol6">#REF!</definedName>
    <definedName name="_____drg1">#REF!</definedName>
    <definedName name="_____drg2">#REF!</definedName>
    <definedName name="_____eth2">#REF!</definedName>
    <definedName name="_____f1">#REF!</definedName>
    <definedName name="_____FEL1">#REF!</definedName>
    <definedName name="_____Fpi1">#REF!</definedName>
    <definedName name="_____g1">#REF!</definedName>
    <definedName name="_____g2">#REF!</definedName>
    <definedName name="_____GEL1">#REF!</definedName>
    <definedName name="_____HBG10">#REF!</definedName>
    <definedName name="_____HBG12">#REF!</definedName>
    <definedName name="_____HBG25">#REF!</definedName>
    <definedName name="_____HBG40">#REF!</definedName>
    <definedName name="_____HBG50">#REF!</definedName>
    <definedName name="_____HBG6">#REF!</definedName>
    <definedName name="_____HCO2">[13]Design!#REF!</definedName>
    <definedName name="_____hfi1">[9]Report!#REF!</definedName>
    <definedName name="_____hfi2">[14]Report!#REF!</definedName>
    <definedName name="_____hfi3">[14]Report!#REF!</definedName>
    <definedName name="_____hfi4">[10]Sheet1!#REF!</definedName>
    <definedName name="_____hfi5">[10]Sheet1!#REF!</definedName>
    <definedName name="_____hfi6">[10]Sheet1!#REF!</definedName>
    <definedName name="_____HFI7">[10]Sheet1!#REF!</definedName>
    <definedName name="_____hfi8">[10]Sheet1!#REF!</definedName>
    <definedName name="_____Hra2">[13]Design!#REF!</definedName>
    <definedName name="_____Hso2">[13]Design!#REF!</definedName>
    <definedName name="_____Hso3">[13]Design!#REF!</definedName>
    <definedName name="_____IDA1" localSheetId="6">#REF!</definedName>
    <definedName name="_____IDA1">#REF!</definedName>
    <definedName name="_____ifa1">#REF!</definedName>
    <definedName name="_____ifa2">#REF!</definedName>
    <definedName name="_____in18900" localSheetId="6">#REF!</definedName>
    <definedName name="_____in18900">#REF!</definedName>
    <definedName name="_____INT1">#REF!</definedName>
    <definedName name="_____Ism3">[13]Design!#REF!</definedName>
    <definedName name="_____iv19000">#REF!</definedName>
    <definedName name="_____kd1">[13]Design!#REF!</definedName>
    <definedName name="_____kd2">[13]Design!#REF!</definedName>
    <definedName name="_____kd3">[13]Design!#REF!</definedName>
    <definedName name="_____Ki1">#REF!</definedName>
    <definedName name="_____Ki2">#REF!</definedName>
    <definedName name="_____lb1">#REF!</definedName>
    <definedName name="_____lb2">#REF!</definedName>
    <definedName name="_____m20">#REF!</definedName>
    <definedName name="_____m234">#REF!</definedName>
    <definedName name="_____m35">#REF!</definedName>
    <definedName name="_____mac2">200</definedName>
    <definedName name="_____mcl132">'[16]A1-Continuous'!#REF!</definedName>
    <definedName name="_____MG1">#REF!</definedName>
    <definedName name="_____mix10">4.5</definedName>
    <definedName name="_____mix15">264/50</definedName>
    <definedName name="_____mix20">330/50</definedName>
    <definedName name="_____mix30">350/50</definedName>
    <definedName name="_____mix40">450/50</definedName>
    <definedName name="_____ml3">'[16]A1-Continuous'!#REF!</definedName>
    <definedName name="_____ml33">'[16]A1-Continuous'!#REF!</definedName>
    <definedName name="_____mlc33">'[16]A1-Continuous'!#REF!</definedName>
    <definedName name="_____mm1">#REF!</definedName>
    <definedName name="_____mm2">#REF!</definedName>
    <definedName name="_____mm3">#REF!</definedName>
    <definedName name="_____mnk1">#REF!</definedName>
    <definedName name="_____Mzd1">#REF!</definedName>
    <definedName name="_____new1">#REF!</definedName>
    <definedName name="_____Nov2007" localSheetId="6" hidden="1">{"'PROFITABILITY'!$A$1:$F$45"}</definedName>
    <definedName name="_____Nov2007" hidden="1">{"'PROFITABILITY'!$A$1:$F$45"}</definedName>
    <definedName name="_____np3">#REF!</definedName>
    <definedName name="_____OP2">#REF!</definedName>
    <definedName name="_____out2">#REF!</definedName>
    <definedName name="_____pan1">#REF!</definedName>
    <definedName name="_____PAN2">#REF!</definedName>
    <definedName name="_____pep99">#REF!</definedName>
    <definedName name="_____PM123" hidden="1">{"'Sheet1'!$A$4386:$N$4591"}</definedName>
    <definedName name="_____RAC1">#REF!</definedName>
    <definedName name="_____rcu2">#REF!</definedName>
    <definedName name="_____Re1">#REF!</definedName>
    <definedName name="_____Rl1">#REF!</definedName>
    <definedName name="_____rs1">#REF!</definedName>
    <definedName name="_____rt1">#REF!</definedName>
    <definedName name="_____rt2">#REF!</definedName>
    <definedName name="_____rt3">#REF!</definedName>
    <definedName name="_____run1">[13]Design!#REF!</definedName>
    <definedName name="_____run2">[13]Design!#REF!</definedName>
    <definedName name="_____run3">[13]Design!#REF!</definedName>
    <definedName name="_____s41" hidden="1">{"form-D1",#N/A,FALSE,"FORM-D1";"form-D1_amt",#N/A,FALSE,"FORM-D1"}</definedName>
    <definedName name="_____SAP1">#REF!</definedName>
    <definedName name="_____SAP10">#REF!</definedName>
    <definedName name="_____SAP11">#REF!</definedName>
    <definedName name="_____SAP2">#REF!</definedName>
    <definedName name="_____SAP3">#REF!</definedName>
    <definedName name="_____SAP4">#REF!</definedName>
    <definedName name="_____SAP5">#REF!</definedName>
    <definedName name="_____SAP6">#REF!</definedName>
    <definedName name="_____SAP7">#REF!</definedName>
    <definedName name="_____SAP8">#REF!</definedName>
    <definedName name="_____SAP9">#REF!</definedName>
    <definedName name="_____SC01">#REF!</definedName>
    <definedName name="_____SC02">#REF!</definedName>
    <definedName name="_____SC03">#REF!</definedName>
    <definedName name="_____SC04">#REF!</definedName>
    <definedName name="_____SC05">#REF!</definedName>
    <definedName name="_____SC06">#REF!</definedName>
    <definedName name="_____SC11">#REF!</definedName>
    <definedName name="_____SC12">#REF!</definedName>
    <definedName name="_____SC13">#REF!</definedName>
    <definedName name="_____SC21">#REF!</definedName>
    <definedName name="_____SC22">#REF!</definedName>
    <definedName name="_____SC23">#REF!</definedName>
    <definedName name="_____SC24">#REF!</definedName>
    <definedName name="_____SC25">#REF!</definedName>
    <definedName name="_____SC26">#REF!</definedName>
    <definedName name="_____sh1">90</definedName>
    <definedName name="_____sh2">120</definedName>
    <definedName name="_____sh3">150</definedName>
    <definedName name="_____sh4">180</definedName>
    <definedName name="_____SS402">#REF!</definedName>
    <definedName name="_____SS403">#REF!</definedName>
    <definedName name="_____SS404">#REF!</definedName>
    <definedName name="_____SS405">#REF!</definedName>
    <definedName name="_____SS406">#REF!</definedName>
    <definedName name="_____SS407">#REF!</definedName>
    <definedName name="_____SS408">#REF!</definedName>
    <definedName name="_____SS409">#REF!</definedName>
    <definedName name="_____SS423">#REF!</definedName>
    <definedName name="_____SS424">#REF!</definedName>
    <definedName name="_____tab1">#REF!</definedName>
    <definedName name="_____tab2">#REF!</definedName>
    <definedName name="_____tf2">#REF!</definedName>
    <definedName name="_____tf3">#REF!</definedName>
    <definedName name="_____tf4">#REF!</definedName>
    <definedName name="_____tfd1">#REF!</definedName>
    <definedName name="_____tfd2">#REF!</definedName>
    <definedName name="_____tfd3">#REF!</definedName>
    <definedName name="_____tfd4">#REF!</definedName>
    <definedName name="_____Tk1">#REF!</definedName>
    <definedName name="_____Tk11">#REF!</definedName>
    <definedName name="_____Tk2">#REF!</definedName>
    <definedName name="_____Tkl1">#REF!</definedName>
    <definedName name="_____tl1">#REF!</definedName>
    <definedName name="_____tl2">#REF!</definedName>
    <definedName name="_____tr1">#REF!</definedName>
    <definedName name="_____tr2">#REF!</definedName>
    <definedName name="_____tr3">#REF!</definedName>
    <definedName name="_____trd1">#REF!</definedName>
    <definedName name="_____trd2">#REF!</definedName>
    <definedName name="_____trd3">#REF!</definedName>
    <definedName name="_____Vf1">#REF!</definedName>
    <definedName name="_____Vf2">#REF!</definedName>
    <definedName name="_____vr1">#REF!</definedName>
    <definedName name="_____VS2004" localSheetId="6" hidden="1">#REF!</definedName>
    <definedName name="_____VS2004" hidden="1">#REF!</definedName>
    <definedName name="_____Wc1">[13]Design!#REF!</definedName>
    <definedName name="_____WC3">[13]Design!#REF!</definedName>
    <definedName name="_____WD2">#REF!</definedName>
    <definedName name="_____wp1">#REF!</definedName>
    <definedName name="_____Wr1">[13]Design!#REF!</definedName>
    <definedName name="_____Wr3">[13]Design!#REF!</definedName>
    <definedName name="_____Xl1">#REF!</definedName>
    <definedName name="_____xlcn.WorksheetConnection_InfoEntryA2D32" hidden="1">#REF!</definedName>
    <definedName name="_____xlnm._FilterDatabase" localSheetId="6">#REF!</definedName>
    <definedName name="_____xlnm._FilterDatabase">#REF!</definedName>
    <definedName name="_____xlnm._FilterDatabase_1" localSheetId="6">#REF!</definedName>
    <definedName name="_____xlnm._FilterDatabase_1">#REF!</definedName>
    <definedName name="_____xlnm._FilterDatabase_2">#REF!</definedName>
    <definedName name="_____xlnm._FilterDatabase_3">#REF!</definedName>
    <definedName name="_____xlnm._FilterDatabase_4">#REF!</definedName>
    <definedName name="_____xlnm._FilterDatabase_5">#N/A</definedName>
    <definedName name="_____xlnm.Print_Area_1" localSheetId="6">#REF!</definedName>
    <definedName name="_____xlnm.Print_Area_1">#REF!</definedName>
    <definedName name="_____xlnm.Print_Area_1_1">"#REF!"</definedName>
    <definedName name="_____xlnm.Print_Area_10" localSheetId="6">#REF!</definedName>
    <definedName name="_____xlnm.Print_Area_10">#REF!</definedName>
    <definedName name="_____xlnm.Print_Area_10_1">"#REF!"</definedName>
    <definedName name="_____xlnm.Print_Area_11" localSheetId="6">#REF!</definedName>
    <definedName name="_____xlnm.Print_Area_11">#REF!</definedName>
    <definedName name="_____xlnm.Print_Area_11_1">"#REF!"</definedName>
    <definedName name="_____xlnm.Print_Area_13" localSheetId="6">#REF!</definedName>
    <definedName name="_____xlnm.Print_Area_13">#REF!</definedName>
    <definedName name="_____xlnm.Print_Area_2" localSheetId="6">#REF!</definedName>
    <definedName name="_____xlnm.Print_Area_2">#REF!</definedName>
    <definedName name="_____xlnm.Print_Area_3" localSheetId="6">#REF!</definedName>
    <definedName name="_____xlnm.Print_Area_3">#REF!</definedName>
    <definedName name="_____xlnm.Print_Area_4">#REF!</definedName>
    <definedName name="_____xlnm.Print_Area_5">#REF!</definedName>
    <definedName name="_____xlnm.Print_Area_6">#REF!</definedName>
    <definedName name="_____xlnm.Print_Area_7">#REF!</definedName>
    <definedName name="_____xlnm.Print_Area_8">#REF!</definedName>
    <definedName name="_____xlnm.Print_Area_9">#REF!</definedName>
    <definedName name="_____xlnm.Print_Titles">#REF!</definedName>
    <definedName name="_____xlnm.Print_Titles_1" localSheetId="6">"#NAME?"</definedName>
    <definedName name="_____xlnm.Print_Titles_1">#REF!</definedName>
    <definedName name="_____xlnm.Print_Titles_2" localSheetId="6">(#REF!,#REF!)</definedName>
    <definedName name="_____xlnm.Print_Titles_2">(#REF!,#REF!)</definedName>
    <definedName name="_____xlnm.Print_Titles_3" localSheetId="6">(#REF!,#REF!)</definedName>
    <definedName name="_____xlnm.Print_Titles_3">(#REF!,#REF!)</definedName>
    <definedName name="_____xlnm.Print_Titles_4" localSheetId="6">#REF!</definedName>
    <definedName name="_____xlnm.Print_Titles_4">#REF!</definedName>
    <definedName name="_____xlnm.Print_Titles_7">#REF!</definedName>
    <definedName name="____1____123Graph_ACHART_1" hidden="1">#REF!</definedName>
    <definedName name="____2____123Graph_BCHART_1" hidden="1">#REF!</definedName>
    <definedName name="____3____123Graph_CCHART_1" hidden="1">#REF!</definedName>
    <definedName name="____4___123Graph_ACHART_1" hidden="1">#REF!</definedName>
    <definedName name="____5___123Graph_BCHART_1" hidden="1">#REF!</definedName>
    <definedName name="____6___123Graph_CCHART_1" hidden="1">#REF!</definedName>
    <definedName name="____7__123Graph_ACHART_1" hidden="1">#REF!</definedName>
    <definedName name="____8__123Graph_BCHART_1" hidden="1">#REF!</definedName>
    <definedName name="____9__123Graph_CCHART_1" hidden="1">#REF!</definedName>
    <definedName name="____a1">#REF!</definedName>
    <definedName name="____A2">#REF!</definedName>
    <definedName name="____A65537">#REF!</definedName>
    <definedName name="____A655600">#REF!</definedName>
    <definedName name="____a655601">#REF!</definedName>
    <definedName name="____A71614">#REF!</definedName>
    <definedName name="____A81614">#REF!</definedName>
    <definedName name="____A91614">#REF!</definedName>
    <definedName name="____a999999">#REF!</definedName>
    <definedName name="____aa1" localSheetId="6" hidden="1">{"'PROFITABILITY'!$A$1:$F$45"}</definedName>
    <definedName name="____aa1" hidden="1">{"'PROFITABILITY'!$A$1:$F$45"}</definedName>
    <definedName name="____aba2">#REF!</definedName>
    <definedName name="____acs1">#REF!</definedName>
    <definedName name="____acs2">#REF!</definedName>
    <definedName name="____aoc1">#REF!</definedName>
    <definedName name="____aoc2">#REF!</definedName>
    <definedName name="____aoc3">#REF!</definedName>
    <definedName name="____aoc4">#REF!</definedName>
    <definedName name="____axx1">[14]Report!#REF!</definedName>
    <definedName name="____axx2">[17]Report!#REF!</definedName>
    <definedName name="____axx3">[14]Report!#REF!</definedName>
    <definedName name="____AXX4">#REF!</definedName>
    <definedName name="____axx5">#REF!</definedName>
    <definedName name="____axx6">#REF!</definedName>
    <definedName name="____AXX7">#REF!</definedName>
    <definedName name="____axx8">#REF!</definedName>
    <definedName name="____b1">#REF!</definedName>
    <definedName name="____b111121">#REF!</definedName>
    <definedName name="____bhh2">#REF!</definedName>
    <definedName name="____bom1">#REF!</definedName>
    <definedName name="____CAN112">13.42</definedName>
    <definedName name="____CAN113">12.98</definedName>
    <definedName name="____CAN117">12.7</definedName>
    <definedName name="____CAN118">13.27</definedName>
    <definedName name="____CAN120">11.72</definedName>
    <definedName name="____CAN210">10.38</definedName>
    <definedName name="____CAN211">10.58</definedName>
    <definedName name="____CAN213">10.56</definedName>
    <definedName name="____CAN215">10.22</definedName>
    <definedName name="____CAN216">9.61</definedName>
    <definedName name="____CAN217">10.47</definedName>
    <definedName name="____CAN219">10.91</definedName>
    <definedName name="____CAN220">11.09</definedName>
    <definedName name="____CAN221">11.25</definedName>
    <definedName name="____CAN222">10.17</definedName>
    <definedName name="____CAN223">9.89</definedName>
    <definedName name="____CAN230">10.79</definedName>
    <definedName name="____can421">40.2</definedName>
    <definedName name="____can422">41.57</definedName>
    <definedName name="____can423">43.9</definedName>
    <definedName name="____can424">41.19</definedName>
    <definedName name="____can425">42.81</definedName>
    <definedName name="____can426">40.77</definedName>
    <definedName name="____can427">40.92</definedName>
    <definedName name="____can428">39.29</definedName>
    <definedName name="____can429">45.19</definedName>
    <definedName name="____can430">40.73</definedName>
    <definedName name="____can431">42.52</definedName>
    <definedName name="____can432">42.53</definedName>
    <definedName name="____can433">43.69</definedName>
    <definedName name="____can434">40.43</definedName>
    <definedName name="____can435">43.3</definedName>
    <definedName name="____CBR220" localSheetId="6">#REF!</definedName>
    <definedName name="____CBR220">#REF!</definedName>
    <definedName name="____CBR500" localSheetId="6">#REF!</definedName>
    <definedName name="____CBR500">#REF!</definedName>
    <definedName name="____cdd2">#REF!</definedName>
    <definedName name="____cem124">#REF!</definedName>
    <definedName name="____CFB1">#REF!</definedName>
    <definedName name="____CFB2">#REF!</definedName>
    <definedName name="____CFB3">#REF!</definedName>
    <definedName name="____cff2">#REF!</definedName>
    <definedName name="____cli1">[15]Code!$B$3</definedName>
    <definedName name="____cli2">[15]Code!$B$4</definedName>
    <definedName name="____cli3">[15]Code!$B$5</definedName>
    <definedName name="____cli4">[15]Code!$B$6</definedName>
    <definedName name="____col33">#REF!</definedName>
    <definedName name="____cth2">#REF!</definedName>
    <definedName name="____CTR220">#REF!</definedName>
    <definedName name="____CTR500">#REF!</definedName>
    <definedName name="____CVT220">#REF!</definedName>
    <definedName name="____CVT500">#REF!</definedName>
    <definedName name="____DAT1">#REF!</definedName>
    <definedName name="____DAT10">#REF!</definedName>
    <definedName name="____DAT11">#REF!</definedName>
    <definedName name="____DAT12">#REF!</definedName>
    <definedName name="____DAT13">#REF!</definedName>
    <definedName name="____DAT14">#REF!</definedName>
    <definedName name="____DAT15">#REF!</definedName>
    <definedName name="____DAT16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dec05" localSheetId="6" hidden="1">{"'Sheet1'!$A$4386:$N$4591"}</definedName>
    <definedName name="____dec05" hidden="1">{"'Sheet1'!$A$4386:$N$4591"}</definedName>
    <definedName name="____del1">#REF!</definedName>
    <definedName name="____DET1">#REF!</definedName>
    <definedName name="____DET2">#REF!</definedName>
    <definedName name="____DET3">#REF!</definedName>
    <definedName name="____DET4">#REF!</definedName>
    <definedName name="____DET5">#REF!</definedName>
    <definedName name="____DET6">#REF!</definedName>
    <definedName name="____dev9947">#REF!</definedName>
    <definedName name="____DIS1">[18]CAL!#REF!</definedName>
    <definedName name="____dol12" localSheetId="6">#REF!</definedName>
    <definedName name="____dol12">#REF!</definedName>
    <definedName name="____dol6" localSheetId="6">#REF!</definedName>
    <definedName name="____dol6">#REF!</definedName>
    <definedName name="____drg1">#REF!</definedName>
    <definedName name="____drg2">#REF!</definedName>
    <definedName name="____eth2">#REF!</definedName>
    <definedName name="____f1">#REF!</definedName>
    <definedName name="____FEL1">#REF!</definedName>
    <definedName name="____Fpi1">#REF!</definedName>
    <definedName name="____g1">#REF!</definedName>
    <definedName name="____g2">#REF!</definedName>
    <definedName name="____g2_1">#REF!</definedName>
    <definedName name="____GEL1">#REF!</definedName>
    <definedName name="____HBG10">#REF!</definedName>
    <definedName name="____HBG12">#REF!</definedName>
    <definedName name="____HBG25">#REF!</definedName>
    <definedName name="____HBG40">#REF!</definedName>
    <definedName name="____HBG50">#REF!</definedName>
    <definedName name="____HBG6">#REF!</definedName>
    <definedName name="____HCO2">#REF!</definedName>
    <definedName name="____hfi1">[14]Report!#REF!</definedName>
    <definedName name="____hfi2">#REF!</definedName>
    <definedName name="____hfi3">[17]Report!#REF!</definedName>
    <definedName name="____hfi4">#REF!</definedName>
    <definedName name="____hfi5">#REF!</definedName>
    <definedName name="____hfi6">#REF!</definedName>
    <definedName name="____HFI7">[10]Sheet1!#REF!</definedName>
    <definedName name="____hfi8">#REF!</definedName>
    <definedName name="____Hra2">#REF!</definedName>
    <definedName name="____Hso2">#REF!</definedName>
    <definedName name="____Hso3">#REF!</definedName>
    <definedName name="____hxa1">#REF!</definedName>
    <definedName name="____hxa2">#REF!</definedName>
    <definedName name="____hxb1">#REF!</definedName>
    <definedName name="____hxb2">#REF!</definedName>
    <definedName name="____hxc1">#REF!</definedName>
    <definedName name="____hxc2">#REF!</definedName>
    <definedName name="____hxd1">[18]CAL!#REF!</definedName>
    <definedName name="____IDA1" localSheetId="6">#REF!</definedName>
    <definedName name="____IDA1">#REF!</definedName>
    <definedName name="____IDC2">#N/A</definedName>
    <definedName name="____IDC21">#N/A</definedName>
    <definedName name="____IDC22">#N/A</definedName>
    <definedName name="____IDC23">#N/A</definedName>
    <definedName name="____idc3">#N/A</definedName>
    <definedName name="____ifa1">#REF!</definedName>
    <definedName name="____ifa2">#REF!</definedName>
    <definedName name="____in18900" localSheetId="6">#REF!</definedName>
    <definedName name="____in18900">#REF!</definedName>
    <definedName name="____INT1">#REF!</definedName>
    <definedName name="____Ism3">#REF!</definedName>
    <definedName name="____iv19000">#REF!</definedName>
    <definedName name="____kd1">#REF!</definedName>
    <definedName name="____kd2">#REF!</definedName>
    <definedName name="____kd3">#REF!</definedName>
    <definedName name="____Ki1">#REF!</definedName>
    <definedName name="____Ki2">#REF!</definedName>
    <definedName name="____LAR220">#REF!</definedName>
    <definedName name="____LAR500">#REF!</definedName>
    <definedName name="____lb1">#REF!</definedName>
    <definedName name="____lb2">#REF!</definedName>
    <definedName name="____LMH1">#REF!</definedName>
    <definedName name="____LMH2">#REF!</definedName>
    <definedName name="____LTR220">#REF!</definedName>
    <definedName name="____LTR500">#REF!</definedName>
    <definedName name="____m20">#REF!</definedName>
    <definedName name="____m234">#REF!</definedName>
    <definedName name="____m35">#REF!</definedName>
    <definedName name="____mac2">200</definedName>
    <definedName name="____MAN1">#REF!</definedName>
    <definedName name="____mcl132">#REF!</definedName>
    <definedName name="____MG1">#REF!</definedName>
    <definedName name="____mix10">4.5</definedName>
    <definedName name="____mix15">264/50</definedName>
    <definedName name="____MIX1540">#REF!</definedName>
    <definedName name="____MIX2">#REF!</definedName>
    <definedName name="____mix20">330/50</definedName>
    <definedName name="____MIX2020">#REF!</definedName>
    <definedName name="____MIX2040">#REF!</definedName>
    <definedName name="____MIX2540">#REF!</definedName>
    <definedName name="____Mix255">#REF!</definedName>
    <definedName name="____mix30">350/50</definedName>
    <definedName name="____mix40">450/50</definedName>
    <definedName name="____ml3">#REF!</definedName>
    <definedName name="____ml33">#REF!</definedName>
    <definedName name="____mlc33">#REF!</definedName>
    <definedName name="____mm1">#REF!</definedName>
    <definedName name="____mm2">#REF!</definedName>
    <definedName name="____mm3">#REF!</definedName>
    <definedName name="____mnk1">#REF!</definedName>
    <definedName name="____Mzd1">#REF!</definedName>
    <definedName name="____new1">#REF!</definedName>
    <definedName name="____Nov2007" localSheetId="6" hidden="1">{"'PROFITABILITY'!$A$1:$F$45"}</definedName>
    <definedName name="____Nov2007" hidden="1">{"'PROFITABILITY'!$A$1:$F$45"}</definedName>
    <definedName name="____np3">#REF!</definedName>
    <definedName name="____OP2">#REF!</definedName>
    <definedName name="____out2">#REF!</definedName>
    <definedName name="____pan1">#REF!</definedName>
    <definedName name="____PAN2">#REF!</definedName>
    <definedName name="____PB1">#REF!</definedName>
    <definedName name="____pep99">#REF!</definedName>
    <definedName name="____pfi1">[18]CAL!#REF!</definedName>
    <definedName name="____PLC220" localSheetId="6">#REF!</definedName>
    <definedName name="____PLC220">#REF!</definedName>
    <definedName name="____PM123" hidden="1">{"'Sheet1'!$A$4386:$N$4591"}</definedName>
    <definedName name="____pp1">[18]CAL!#REF!</definedName>
    <definedName name="____pp2">[18]CAL!#REF!</definedName>
    <definedName name="____RAC1">#REF!</definedName>
    <definedName name="____rcu2">#REF!</definedName>
    <definedName name="____Re1">#REF!</definedName>
    <definedName name="____RE220" localSheetId="6">#REF!</definedName>
    <definedName name="____RE220">#REF!</definedName>
    <definedName name="____RE500">#REF!</definedName>
    <definedName name="____Rl1">#REF!</definedName>
    <definedName name="____rs1">#REF!</definedName>
    <definedName name="____rt1">#REF!</definedName>
    <definedName name="____rt2">#REF!</definedName>
    <definedName name="____rt3">#REF!</definedName>
    <definedName name="____run1">#REF!</definedName>
    <definedName name="____run2">#REF!</definedName>
    <definedName name="____run3">#REF!</definedName>
    <definedName name="____s41" hidden="1">{"form-D1",#N/A,FALSE,"FORM-D1";"form-D1_amt",#N/A,FALSE,"FORM-D1"}</definedName>
    <definedName name="____SAP1">#REF!</definedName>
    <definedName name="____SAP10">#REF!</definedName>
    <definedName name="____SAP11">#REF!</definedName>
    <definedName name="____SAP2">#REF!</definedName>
    <definedName name="____SAP3">#REF!</definedName>
    <definedName name="____SAP4">#REF!</definedName>
    <definedName name="____SAP5">#REF!</definedName>
    <definedName name="____SAP6">#REF!</definedName>
    <definedName name="____SAP7">#REF!</definedName>
    <definedName name="____SAP8">#REF!</definedName>
    <definedName name="____SAP9">#REF!</definedName>
    <definedName name="____SC01">#REF!</definedName>
    <definedName name="____SC02">#REF!</definedName>
    <definedName name="____SC03">#REF!</definedName>
    <definedName name="____SC04">#REF!</definedName>
    <definedName name="____SC05">#REF!</definedName>
    <definedName name="____SC06">#REF!</definedName>
    <definedName name="____SC11">#REF!</definedName>
    <definedName name="____SC12">#REF!</definedName>
    <definedName name="____SC13">#REF!</definedName>
    <definedName name="____SC21">#REF!</definedName>
    <definedName name="____SC22">#REF!</definedName>
    <definedName name="____SC23">#REF!</definedName>
    <definedName name="____SC24">#REF!</definedName>
    <definedName name="____SC25">#REF!</definedName>
    <definedName name="____SC26">#REF!</definedName>
    <definedName name="____sch2">#REF!</definedName>
    <definedName name="____sch9">#REF!</definedName>
    <definedName name="____sdf1">#REF!</definedName>
    <definedName name="____SDF2">#REF!</definedName>
    <definedName name="____sh1">90</definedName>
    <definedName name="____sh2">120</definedName>
    <definedName name="____sh3">150</definedName>
    <definedName name="____sh4">180</definedName>
    <definedName name="____SS402">#REF!</definedName>
    <definedName name="____SS403">#REF!</definedName>
    <definedName name="____SS404">#REF!</definedName>
    <definedName name="____SS405">#REF!</definedName>
    <definedName name="____SS406">#REF!</definedName>
    <definedName name="____SS407">#REF!</definedName>
    <definedName name="____SS408">#REF!</definedName>
    <definedName name="____SS409">#REF!</definedName>
    <definedName name="____SS423">#REF!</definedName>
    <definedName name="____SS424">#REF!</definedName>
    <definedName name="____tab1">#REF!</definedName>
    <definedName name="____tab2">#REF!</definedName>
    <definedName name="____TB2">#REF!</definedName>
    <definedName name="____tf1">#REF!</definedName>
    <definedName name="____tf2">#REF!</definedName>
    <definedName name="____tf3">#REF!</definedName>
    <definedName name="____tf4">#REF!</definedName>
    <definedName name="____tfd1">#REF!</definedName>
    <definedName name="____tfd2">#REF!</definedName>
    <definedName name="____tfd3">#REF!</definedName>
    <definedName name="____tfd4">#REF!</definedName>
    <definedName name="____Tk1">#REF!</definedName>
    <definedName name="____Tk11">#REF!</definedName>
    <definedName name="____Tk2">#REF!</definedName>
    <definedName name="____Tkl1">#REF!</definedName>
    <definedName name="____tl1">#REF!</definedName>
    <definedName name="____tl2">#REF!</definedName>
    <definedName name="____tr1">#REF!</definedName>
    <definedName name="____tr2">#REF!</definedName>
    <definedName name="____TR220" localSheetId="6">#REF!</definedName>
    <definedName name="____TR220">#REF!</definedName>
    <definedName name="____tr3">#REF!</definedName>
    <definedName name="____TR500" localSheetId="6">#REF!</definedName>
    <definedName name="____TR500">#REF!</definedName>
    <definedName name="____trd1">#REF!</definedName>
    <definedName name="____trd2">#REF!</definedName>
    <definedName name="____trd3">#REF!</definedName>
    <definedName name="____Vf1">#REF!</definedName>
    <definedName name="____Vf2">#REF!</definedName>
    <definedName name="____vr1">#REF!</definedName>
    <definedName name="____VS2004" localSheetId="6" hidden="1">#REF!</definedName>
    <definedName name="____VS2004" hidden="1">#REF!</definedName>
    <definedName name="____Wc1">#REF!</definedName>
    <definedName name="____WC3">#REF!</definedName>
    <definedName name="____WD2">#REF!</definedName>
    <definedName name="____wp1">#REF!</definedName>
    <definedName name="____Wr1">#REF!</definedName>
    <definedName name="____Wr3">#REF!</definedName>
    <definedName name="____Xl1">#REF!</definedName>
    <definedName name="____xlcn.WorksheetConnection_InfoEntryA2D32" hidden="1">#REF!</definedName>
    <definedName name="____xlnm._FilterDatabase" localSheetId="6">#REF!</definedName>
    <definedName name="____xlnm._FilterDatabase">#REF!</definedName>
    <definedName name="____xlnm._FilterDatabase_1" localSheetId="6">#REF!</definedName>
    <definedName name="____xlnm._FilterDatabase_1">#REF!</definedName>
    <definedName name="____xlnm._FilterDatabase_2">#REF!</definedName>
    <definedName name="____xlnm._FilterDatabase_3">#REF!</definedName>
    <definedName name="____xlnm._FilterDatabase_4">#REF!</definedName>
    <definedName name="____xlnm._FilterDatabase_5">#N/A</definedName>
    <definedName name="____xlnm.Print_Area" localSheetId="6">#REF!</definedName>
    <definedName name="____xlnm.Print_Area">#REF!</definedName>
    <definedName name="____xlnm.Print_Area_1" localSheetId="6">#REF!</definedName>
    <definedName name="____xlnm.Print_Area_1">#REF!</definedName>
    <definedName name="____xlnm.Print_Area_1_1">"#REF!"</definedName>
    <definedName name="____xlnm.Print_Area_1_2">"#REF!"</definedName>
    <definedName name="____xlnm.Print_Area_10" localSheetId="6">#REF!</definedName>
    <definedName name="____xlnm.Print_Area_10">#REF!</definedName>
    <definedName name="____xlnm.Print_Area_10_1">"#REF!"</definedName>
    <definedName name="____xlnm.Print_Area_11" localSheetId="6">#REF!</definedName>
    <definedName name="____xlnm.Print_Area_11">#REF!</definedName>
    <definedName name="____xlnm.Print_Area_13">#REF!</definedName>
    <definedName name="____xlnm.Print_Area_2" localSheetId="6">#REF!</definedName>
    <definedName name="____xlnm.Print_Area_2">#REF!</definedName>
    <definedName name="____xlnm.Print_Area_3" localSheetId="6">#REF!</definedName>
    <definedName name="____xlnm.Print_Area_3">#REF!</definedName>
    <definedName name="____xlnm.Print_Area_4">#REF!</definedName>
    <definedName name="____xlnm.Print_Area_5">#REF!</definedName>
    <definedName name="____xlnm.Print_Area_6">#REF!</definedName>
    <definedName name="____xlnm.Print_Area_7">#REF!</definedName>
    <definedName name="____xlnm.Print_Area_8">#REF!</definedName>
    <definedName name="____xlnm.Print_Area_9">#REF!</definedName>
    <definedName name="____xlnm.Print_Titles">#REF!</definedName>
    <definedName name="____xlnm.Print_Titles_1" localSheetId="6">#REF!</definedName>
    <definedName name="____xlnm.Print_Titles_1">#REF!</definedName>
    <definedName name="____xlnm.Print_Titles_2">(#REF!,#REF!)</definedName>
    <definedName name="____xlnm.Print_Titles_3" localSheetId="6">(#REF!,#REF!)</definedName>
    <definedName name="____xlnm.Print_Titles_3">(#REF!,#REF!)</definedName>
    <definedName name="____xlnm.Print_Titles_4" localSheetId="6">#REF!</definedName>
    <definedName name="____xlnm.Print_Titles_4">#REF!</definedName>
    <definedName name="____xlnm.Print_Titles_7">#REF!</definedName>
    <definedName name="____ZS1">#REF!</definedName>
    <definedName name="____ZS2">#REF!</definedName>
    <definedName name="___1____123Graph_ACHART_1" hidden="1">#REF!</definedName>
    <definedName name="___1__123Graph_ACHART_1" hidden="1">#REF!</definedName>
    <definedName name="___1_3_1_1">#REF!</definedName>
    <definedName name="___10_s_1_1">[19]Vdc5!#REF!</definedName>
    <definedName name="___11_Z_1_1">#REF!</definedName>
    <definedName name="___12Excel_BuiltIn_Print_Area_1_1">#REF!</definedName>
    <definedName name="___13Excel_BuiltIn_Print_Area_1_2">#REF!</definedName>
    <definedName name="___18__123Graph_CCHART_1" hidden="1">#REF!</definedName>
    <definedName name="___2____123Graph_BCHART_1" hidden="1">#REF!</definedName>
    <definedName name="___2__123Graph_BCHART_1" hidden="1">#REF!</definedName>
    <definedName name="___2_4_1_1">#REF!</definedName>
    <definedName name="___3____123Graph_CCHART_1" hidden="1">#REF!</definedName>
    <definedName name="___3__123Graph_CCHART_1" hidden="1">#REF!</definedName>
    <definedName name="___3_A_1_1">#REF!</definedName>
    <definedName name="___4___123Graph_ACHART_1" hidden="1">#REF!</definedName>
    <definedName name="___4_a1_1_1">#REF!</definedName>
    <definedName name="___5___123Graph_BCHART_1" hidden="1">#REF!</definedName>
    <definedName name="___5_a1_1_1_1">#REF!</definedName>
    <definedName name="___6___123Graph_CCHART_1" hidden="1">#REF!</definedName>
    <definedName name="___6_C_1_1">#REF!</definedName>
    <definedName name="___7__123Graph_ACHART_1" hidden="1">#REF!</definedName>
    <definedName name="___7_E_1_1">#REF!</definedName>
    <definedName name="___8__123Graph_BCHART_1" hidden="1">#REF!</definedName>
    <definedName name="___8_F_1_1">#REF!</definedName>
    <definedName name="___9__123Graph_CCHART_1" hidden="1">#REF!</definedName>
    <definedName name="___9_Q_1_1">#REF!</definedName>
    <definedName name="___A1">#REF!</definedName>
    <definedName name="___a1_1">#REF!</definedName>
    <definedName name="___A10">#REF!</definedName>
    <definedName name="___A13">#REF!</definedName>
    <definedName name="___A2">#REF!</definedName>
    <definedName name="___A3">#REF!</definedName>
    <definedName name="___A4">#REF!</definedName>
    <definedName name="___A5">#REF!</definedName>
    <definedName name="___A6">#REF!</definedName>
    <definedName name="___A65537">#REF!</definedName>
    <definedName name="___A655600">#REF!</definedName>
    <definedName name="___a655601">#REF!</definedName>
    <definedName name="___A7">#REF!</definedName>
    <definedName name="___A71614">#REF!</definedName>
    <definedName name="___A8">#REF!</definedName>
    <definedName name="___A81614">#REF!</definedName>
    <definedName name="___A9">#REF!</definedName>
    <definedName name="___A91614">#REF!</definedName>
    <definedName name="___a999999">#REF!</definedName>
    <definedName name="___aa1" localSheetId="6" hidden="1">{"'PROFITABILITY'!$A$1:$F$45"}</definedName>
    <definedName name="___aa1" hidden="1">{"'PROFITABILITY'!$A$1:$F$45"}</definedName>
    <definedName name="___aba2">#REF!</definedName>
    <definedName name="___acs1">#REF!</definedName>
    <definedName name="___acs2">#REF!</definedName>
    <definedName name="___aoc1">#REF!</definedName>
    <definedName name="___aoc2">#REF!</definedName>
    <definedName name="___aoc3">#REF!</definedName>
    <definedName name="___aoc4">#REF!</definedName>
    <definedName name="___axx1">[17]Report!#REF!</definedName>
    <definedName name="___axx2">[9]Report!#REF!</definedName>
    <definedName name="___axx3">[17]Report!#REF!</definedName>
    <definedName name="___AXX4">#REF!</definedName>
    <definedName name="___axx5">#REF!</definedName>
    <definedName name="___axx6">#REF!</definedName>
    <definedName name="___AXX7">#REF!</definedName>
    <definedName name="___axx8">#REF!</definedName>
    <definedName name="___b1">#REF!</definedName>
    <definedName name="___b1_1">#REF!</definedName>
    <definedName name="___b111121">#REF!</definedName>
    <definedName name="___bhh2">#REF!</definedName>
    <definedName name="___BLK2">#REF!</definedName>
    <definedName name="___BLK3">#REF!</definedName>
    <definedName name="___bom1">#REF!</definedName>
    <definedName name="___CAN112">13.42</definedName>
    <definedName name="___CAN113">12.98</definedName>
    <definedName name="___CAN117">12.7</definedName>
    <definedName name="___CAN118">13.27</definedName>
    <definedName name="___CAN120">11.72</definedName>
    <definedName name="___CAN210">10.38</definedName>
    <definedName name="___CAN211">10.58</definedName>
    <definedName name="___CAN213">10.56</definedName>
    <definedName name="___CAN215">10.22</definedName>
    <definedName name="___CAN216">9.61</definedName>
    <definedName name="___CAN217">10.47</definedName>
    <definedName name="___CAN219">10.91</definedName>
    <definedName name="___CAN220">11.09</definedName>
    <definedName name="___CAN221">11.25</definedName>
    <definedName name="___CAN222">10.17</definedName>
    <definedName name="___CAN223">9.89</definedName>
    <definedName name="___CAN230">10.79</definedName>
    <definedName name="___can421">40.2</definedName>
    <definedName name="___can422">41.57</definedName>
    <definedName name="___can423">43.9</definedName>
    <definedName name="___can424">41.19</definedName>
    <definedName name="___can425">42.81</definedName>
    <definedName name="___can426">40.77</definedName>
    <definedName name="___can427">40.92</definedName>
    <definedName name="___can428">39.29</definedName>
    <definedName name="___can429">45.19</definedName>
    <definedName name="___can430">40.73</definedName>
    <definedName name="___can431">42.52</definedName>
    <definedName name="___can432">42.53</definedName>
    <definedName name="___can433">43.69</definedName>
    <definedName name="___can434">40.43</definedName>
    <definedName name="___can435">43.3</definedName>
    <definedName name="___CBR220" localSheetId="6">#REF!</definedName>
    <definedName name="___CBR220">#REF!</definedName>
    <definedName name="___CBR500" localSheetId="6">#REF!</definedName>
    <definedName name="___CBR500">#REF!</definedName>
    <definedName name="___cdd2">#REF!</definedName>
    <definedName name="___cem124" localSheetId="6">#REF!</definedName>
    <definedName name="___cem124">#REF!</definedName>
    <definedName name="___CFB1">#REF!</definedName>
    <definedName name="___CFB2">#REF!</definedName>
    <definedName name="___CFB3">#REF!</definedName>
    <definedName name="___cff2">#REF!</definedName>
    <definedName name="___cli1">[15]Code!$B$3</definedName>
    <definedName name="___cli2">[15]Code!$B$4</definedName>
    <definedName name="___cli3">[15]Code!$B$5</definedName>
    <definedName name="___cli4">[15]Code!$B$6</definedName>
    <definedName name="___cli5">#REF!</definedName>
    <definedName name="___col33">#REF!</definedName>
    <definedName name="___cth2">#REF!</definedName>
    <definedName name="___CTR220" localSheetId="6">#REF!</definedName>
    <definedName name="___CTR220">#REF!</definedName>
    <definedName name="___CTR500" localSheetId="6">#REF!</definedName>
    <definedName name="___CTR500">#REF!</definedName>
    <definedName name="___CVT220">#REF!</definedName>
    <definedName name="___CVT500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dec05" localSheetId="6" hidden="1">{"'Sheet1'!$A$4386:$N$4591"}</definedName>
    <definedName name="___dec05" hidden="1">{"'Sheet1'!$A$4386:$N$4591"}</definedName>
    <definedName name="___del1">#REF!</definedName>
    <definedName name="___DET1">#REF!</definedName>
    <definedName name="___DET2">#REF!</definedName>
    <definedName name="___DET3">#REF!</definedName>
    <definedName name="___DET4">#REF!</definedName>
    <definedName name="___DET5">#REF!</definedName>
    <definedName name="___DET6">#REF!</definedName>
    <definedName name="___dev9947">#REF!</definedName>
    <definedName name="___DIS1">[20]Coalmine!#REF!</definedName>
    <definedName name="___dol12" localSheetId="6">#REF!</definedName>
    <definedName name="___dol12">#REF!</definedName>
    <definedName name="___dol6" localSheetId="6">#REF!</definedName>
    <definedName name="___dol6">#REF!</definedName>
    <definedName name="___drg1">#REF!</definedName>
    <definedName name="___drg2">#REF!</definedName>
    <definedName name="___eth2">#REF!</definedName>
    <definedName name="___f1">#REF!</definedName>
    <definedName name="___FEL1">#REF!</definedName>
    <definedName name="___Fpi1">#REF!</definedName>
    <definedName name="___g1">#REF!</definedName>
    <definedName name="___g2">#REF!</definedName>
    <definedName name="___g2_1">#REF!</definedName>
    <definedName name="___GEL1">#REF!</definedName>
    <definedName name="___HBG10">#REF!</definedName>
    <definedName name="___HBG12">#REF!</definedName>
    <definedName name="___HBG25">#REF!</definedName>
    <definedName name="___HBG40">#REF!</definedName>
    <definedName name="___HBG50">#REF!</definedName>
    <definedName name="___HBG6">#REF!</definedName>
    <definedName name="___HCO2">#REF!</definedName>
    <definedName name="___hfi1">[17]Report!#REF!</definedName>
    <definedName name="___hfi2">#REF!</definedName>
    <definedName name="___hfi3">[9]Report!#REF!</definedName>
    <definedName name="___hfi4">#REF!</definedName>
    <definedName name="___hfi5">#REF!</definedName>
    <definedName name="___hfi6">#REF!</definedName>
    <definedName name="___HFI7">#REF!</definedName>
    <definedName name="___hfi8">#REF!</definedName>
    <definedName name="___Hra2">#REF!</definedName>
    <definedName name="___Hso2">#REF!</definedName>
    <definedName name="___Hso3">#REF!</definedName>
    <definedName name="___hxa1">#REF!</definedName>
    <definedName name="___hxa2">#REF!</definedName>
    <definedName name="___hxb1">#REF!</definedName>
    <definedName name="___hxb2">#REF!</definedName>
    <definedName name="___hxc1">#REF!</definedName>
    <definedName name="___hxc2">#REF!</definedName>
    <definedName name="___hxd1">[20]Coalmine!#REF!</definedName>
    <definedName name="___IDA1" localSheetId="6">#REF!</definedName>
    <definedName name="___IDA1">#REF!</definedName>
    <definedName name="___ifa1">#REF!</definedName>
    <definedName name="___ifa2">#REF!</definedName>
    <definedName name="___III7">"$C4.$#REF!$#REF!"</definedName>
    <definedName name="___in18900" localSheetId="6">#REF!</definedName>
    <definedName name="___in18900">#REF!</definedName>
    <definedName name="___INT1">#REF!</definedName>
    <definedName name="___Ism3">#REF!</definedName>
    <definedName name="___iv19000">#REF!</definedName>
    <definedName name="___kd1">#REF!</definedName>
    <definedName name="___kd2">#REF!</definedName>
    <definedName name="___kd3">#REF!</definedName>
    <definedName name="___KEY3" hidden="1">'[4]SC Cost FEB 03'!#REF!</definedName>
    <definedName name="___Ki1">#REF!</definedName>
    <definedName name="___Ki2">#REF!</definedName>
    <definedName name="___LAR220">#REF!</definedName>
    <definedName name="___LAR500">#REF!</definedName>
    <definedName name="___lb1">#REF!</definedName>
    <definedName name="___lb2">#REF!</definedName>
    <definedName name="___LMH1">#REF!</definedName>
    <definedName name="___LMH2">#REF!</definedName>
    <definedName name="___LTR220">#REF!</definedName>
    <definedName name="___LTR500">#REF!</definedName>
    <definedName name="___m20">#REF!</definedName>
    <definedName name="___m234">#REF!</definedName>
    <definedName name="___m35">#REF!</definedName>
    <definedName name="___mac2">200</definedName>
    <definedName name="___MAN1">#REF!</definedName>
    <definedName name="___mcl132">#REF!</definedName>
    <definedName name="___MG1">#REF!</definedName>
    <definedName name="___mix10">4.5</definedName>
    <definedName name="___mix15">264/50</definedName>
    <definedName name="___MIX1540">#REF!</definedName>
    <definedName name="___MIX2">#REF!</definedName>
    <definedName name="___mix20">330/50</definedName>
    <definedName name="___MIX2020">#REF!</definedName>
    <definedName name="___MIX2040">#REF!</definedName>
    <definedName name="___MIX2540">#REF!</definedName>
    <definedName name="___Mix255">#REF!</definedName>
    <definedName name="___mix30">350/50</definedName>
    <definedName name="___mix40">450/50</definedName>
    <definedName name="___ml3">#REF!</definedName>
    <definedName name="___ml33">#REF!</definedName>
    <definedName name="___mlc33">#REF!</definedName>
    <definedName name="___mm1">#REF!</definedName>
    <definedName name="___mm2">#REF!</definedName>
    <definedName name="___mm3">#REF!</definedName>
    <definedName name="___mnk1">#REF!</definedName>
    <definedName name="___Mzd1">#REF!</definedName>
    <definedName name="___new1">#REF!</definedName>
    <definedName name="___Nov2007" localSheetId="6" hidden="1">{"'PROFITABILITY'!$A$1:$F$45"}</definedName>
    <definedName name="___Nov2007" hidden="1">{"'PROFITABILITY'!$A$1:$F$45"}</definedName>
    <definedName name="___np3">#REF!</definedName>
    <definedName name="___OP2">#REF!</definedName>
    <definedName name="___out2">#REF!</definedName>
    <definedName name="___pan1">#REF!</definedName>
    <definedName name="___PAN2">#REF!</definedName>
    <definedName name="___PB1">#REF!</definedName>
    <definedName name="___pep99">#REF!</definedName>
    <definedName name="___pfi1">[20]Coalmine!#REF!</definedName>
    <definedName name="___PLC220" localSheetId="6">#REF!</definedName>
    <definedName name="___PLC220">#REF!</definedName>
    <definedName name="___PM123" hidden="1">{"'Sheet1'!$A$4386:$N$4591"}</definedName>
    <definedName name="___pp1">[20]Coalmine!#REF!</definedName>
    <definedName name="___pp2">[20]Coalmine!#REF!</definedName>
    <definedName name="___RAC1">#REF!</definedName>
    <definedName name="___rcu2">#REF!</definedName>
    <definedName name="___Re1">#REF!</definedName>
    <definedName name="___RE220" localSheetId="6">#REF!</definedName>
    <definedName name="___RE220">#REF!</definedName>
    <definedName name="___RE500">#REF!</definedName>
    <definedName name="___Rl1">#REF!</definedName>
    <definedName name="___rs1">#REF!</definedName>
    <definedName name="___rt1">#REF!</definedName>
    <definedName name="___rt2">#REF!</definedName>
    <definedName name="___rt3">#REF!</definedName>
    <definedName name="___run1">#REF!</definedName>
    <definedName name="___run2">#REF!</definedName>
    <definedName name="___run3">#REF!</definedName>
    <definedName name="___s41" hidden="1">{"form-D1",#N/A,FALSE,"FORM-D1";"form-D1_amt",#N/A,FALSE,"FORM-D1"}</definedName>
    <definedName name="___SAP1">#REF!</definedName>
    <definedName name="___SAP10">#REF!</definedName>
    <definedName name="___SAP11">#REF!</definedName>
    <definedName name="___SAP2">#REF!</definedName>
    <definedName name="___SAP3">#REF!</definedName>
    <definedName name="___SAP4">#REF!</definedName>
    <definedName name="___SAP5">#REF!</definedName>
    <definedName name="___SAP6">#REF!</definedName>
    <definedName name="___SAP7">#REF!</definedName>
    <definedName name="___SAP8">#REF!</definedName>
    <definedName name="___SAP9">#REF!</definedName>
    <definedName name="___SC01">#REF!</definedName>
    <definedName name="___SC02">#REF!</definedName>
    <definedName name="___SC03">#REF!</definedName>
    <definedName name="___SC04">#REF!</definedName>
    <definedName name="___SC05">#REF!</definedName>
    <definedName name="___SC06">#REF!</definedName>
    <definedName name="___SC11">#REF!</definedName>
    <definedName name="___SC12">#REF!</definedName>
    <definedName name="___SC13">#REF!</definedName>
    <definedName name="___SC21">#REF!</definedName>
    <definedName name="___SC22">#REF!</definedName>
    <definedName name="___SC23">#REF!</definedName>
    <definedName name="___SC24">#REF!</definedName>
    <definedName name="___SC25">#REF!</definedName>
    <definedName name="___SC26">#REF!</definedName>
    <definedName name="___sch2">#REF!</definedName>
    <definedName name="___sch9">#REF!</definedName>
    <definedName name="___sdf1">#REF!</definedName>
    <definedName name="___SDF2">#REF!</definedName>
    <definedName name="___sh1">90</definedName>
    <definedName name="___sh2">120</definedName>
    <definedName name="___sh3">150</definedName>
    <definedName name="___sh4">180</definedName>
    <definedName name="___SS402">#REF!</definedName>
    <definedName name="___SS403">#REF!</definedName>
    <definedName name="___SS404">#REF!</definedName>
    <definedName name="___SS405">#REF!</definedName>
    <definedName name="___SS406">#REF!</definedName>
    <definedName name="___SS407">#REF!</definedName>
    <definedName name="___SS408">#REF!</definedName>
    <definedName name="___SS409">#REF!</definedName>
    <definedName name="___SS423">#REF!</definedName>
    <definedName name="___SS424">#REF!</definedName>
    <definedName name="___tab1">#REF!</definedName>
    <definedName name="___tab2">#REF!</definedName>
    <definedName name="___TB2">#REF!</definedName>
    <definedName name="___tf1">#REF!</definedName>
    <definedName name="___tf2">#REF!</definedName>
    <definedName name="___tf3">#REF!</definedName>
    <definedName name="___tf4">#REF!</definedName>
    <definedName name="___tfd1">#REF!</definedName>
    <definedName name="___tfd2">#REF!</definedName>
    <definedName name="___tfd3">#REF!</definedName>
    <definedName name="___tfd4">#REF!</definedName>
    <definedName name="___Tk1">#REF!</definedName>
    <definedName name="___Tk11">#REF!</definedName>
    <definedName name="___Tk2">#REF!</definedName>
    <definedName name="___Tkl1">#REF!</definedName>
    <definedName name="___tl1">#REF!</definedName>
    <definedName name="___tl2">#REF!</definedName>
    <definedName name="___tr1">#REF!</definedName>
    <definedName name="___tr2">#REF!</definedName>
    <definedName name="___TR220" localSheetId="6">#REF!</definedName>
    <definedName name="___TR220">#REF!</definedName>
    <definedName name="___tr3">#REF!</definedName>
    <definedName name="___TR500" localSheetId="6">#REF!</definedName>
    <definedName name="___TR500">#REF!</definedName>
    <definedName name="___trd1">#REF!</definedName>
    <definedName name="___trd2">#REF!</definedName>
    <definedName name="___trd3">#REF!</definedName>
    <definedName name="___Vf1">#REF!</definedName>
    <definedName name="___Vf2">#REF!</definedName>
    <definedName name="___vr1">#REF!</definedName>
    <definedName name="___VS2004" localSheetId="6" hidden="1">#REF!</definedName>
    <definedName name="___VS2004" hidden="1">#REF!</definedName>
    <definedName name="___Wc1">#REF!</definedName>
    <definedName name="___WC3">#REF!</definedName>
    <definedName name="___WD2">#REF!</definedName>
    <definedName name="___wp1">#REF!</definedName>
    <definedName name="___Wr1">#REF!</definedName>
    <definedName name="___Wr3">#REF!</definedName>
    <definedName name="___Xl1">#REF!</definedName>
    <definedName name="___xlcn.WorksheetConnection_InfoEntryA2D32" hidden="1">#REF!</definedName>
    <definedName name="___xlfn_COUNTIFS">#N/A</definedName>
    <definedName name="___xlfn_SUMIFS">#N/A</definedName>
    <definedName name="___xlnm._FilterDatabase" localSheetId="6">#REF!</definedName>
    <definedName name="___xlnm._FilterDatabase">#REF!</definedName>
    <definedName name="___xlnm._FilterDatabase_1" localSheetId="6">#REF!</definedName>
    <definedName name="___xlnm._FilterDatabase_1">#REF!</definedName>
    <definedName name="___xlnm._FilterDatabase_2">#REF!</definedName>
    <definedName name="___xlnm._FilterDatabase_3">#REF!</definedName>
    <definedName name="___xlnm._FilterDatabase_4">#REF!</definedName>
    <definedName name="___xlnm._FilterDatabase_5">#N/A</definedName>
    <definedName name="___xlnm.Print_Area" localSheetId="6">#REF!</definedName>
    <definedName name="___xlnm.Print_Area">#REF!</definedName>
    <definedName name="___xlnm.Print_Area_1" localSheetId="6">#REF!</definedName>
    <definedName name="___xlnm.Print_Area_1">#REF!</definedName>
    <definedName name="___xlnm.Print_Area_1_1">"#REF!"</definedName>
    <definedName name="___xlnm.Print_Area_1_2">"#REF!"</definedName>
    <definedName name="___xlnm.Print_Area_10" localSheetId="6">#REF!</definedName>
    <definedName name="___xlnm.Print_Area_10">#REF!</definedName>
    <definedName name="___xlnm.Print_Area_10_1">"#REF!"</definedName>
    <definedName name="___xlnm.Print_Area_11" localSheetId="6">#REF!</definedName>
    <definedName name="___xlnm.Print_Area_11">#REF!</definedName>
    <definedName name="___xlnm.Print_Area_13">#REF!</definedName>
    <definedName name="___xlnm.Print_Area_2" localSheetId="6">#REF!</definedName>
    <definedName name="___xlnm.Print_Area_2">#REF!</definedName>
    <definedName name="___xlnm.Print_Area_3" localSheetId="6">#REF!</definedName>
    <definedName name="___xlnm.Print_Area_3">#REF!</definedName>
    <definedName name="___xlnm.Print_Area_4">#REF!</definedName>
    <definedName name="___xlnm.Print_Area_5">#REF!</definedName>
    <definedName name="___xlnm.Print_Area_6">#REF!</definedName>
    <definedName name="___xlnm.Print_Area_7">#REF!</definedName>
    <definedName name="___xlnm.Print_Area_8">#REF!</definedName>
    <definedName name="___xlnm.Print_Area_9">#REF!</definedName>
    <definedName name="___xlnm.Print_Titles">#REF!</definedName>
    <definedName name="___xlnm.Print_Titles_1" localSheetId="6">#REF!</definedName>
    <definedName name="___xlnm.Print_Titles_1">#REF!</definedName>
    <definedName name="___xlnm.Print_Titles_2">(#REF!,#REF!)</definedName>
    <definedName name="___xlnm.Print_Titles_3" localSheetId="6">(#REF!,#REF!)</definedName>
    <definedName name="___xlnm.Print_Titles_3">(#REF!,#REF!)</definedName>
    <definedName name="___xlnm.Print_Titles_4" localSheetId="6">#REF!</definedName>
    <definedName name="___xlnm.Print_Titles_4">#REF!</definedName>
    <definedName name="___xlnm.Print_Titles_7">#REF!</definedName>
    <definedName name="___ZS1">#REF!</definedName>
    <definedName name="___ZS2">#REF!</definedName>
    <definedName name="__1_______123Graph_ACHART_1" hidden="1">#REF!</definedName>
    <definedName name="__1____123Graph_ACHART_1" hidden="1">#REF!</definedName>
    <definedName name="__1__123Graph_ACHART_1" hidden="1">#REF!</definedName>
    <definedName name="__1_3_1_1">#REF!</definedName>
    <definedName name="__10____123Graph_ACHART_1" hidden="1">#REF!</definedName>
    <definedName name="__10_a1_1_1_1">#REF!</definedName>
    <definedName name="__10_s_1_1">[19]Vdc5!#REF!</definedName>
    <definedName name="__11____123Graph_BCHART_1" hidden="1">#REF!</definedName>
    <definedName name="__11_Z_1_1">#REF!</definedName>
    <definedName name="__12____123Graph_CCHART_1" hidden="1">#REF!</definedName>
    <definedName name="__12_C_1_1">#REF!</definedName>
    <definedName name="__123">#REF!</definedName>
    <definedName name="__123Graph_A" hidden="1">#REF!</definedName>
    <definedName name="__123Graph_ACURRENT" hidden="1">#REF!</definedName>
    <definedName name="__123Graph_ASTATPROG" hidden="1">#REF!</definedName>
    <definedName name="__123Graph_B" localSheetId="6" hidden="1">#REF!</definedName>
    <definedName name="__123Graph_B" localSheetId="5" hidden="1">'[21]CASH-FLOW'!#REF!</definedName>
    <definedName name="__123Graph_B" hidden="1">#REF!</definedName>
    <definedName name="__123Graph_C" hidden="1">#REF!</definedName>
    <definedName name="__123Graph_C_1">#N/A</definedName>
    <definedName name="__123Graph_C_1_1">"#N/A"</definedName>
    <definedName name="__123Graph_C_2">#N/A</definedName>
    <definedName name="__123Graph_D" hidden="1">#REF!</definedName>
    <definedName name="__123Graph_E" hidden="1">#REF!</definedName>
    <definedName name="__123Graph_F" hidden="1">#REF!</definedName>
    <definedName name="__123Graph_X" localSheetId="6" hidden="1">#REF!</definedName>
    <definedName name="__123Graph_X" hidden="1">#REF!</definedName>
    <definedName name="__123Graph_XSTATPROG" hidden="1">#REF!</definedName>
    <definedName name="__12Excel_BuiltIn_Print_Area_1_1">#REF!</definedName>
    <definedName name="__13___123Graph_ACHART_1" localSheetId="6" hidden="1">#REF!</definedName>
    <definedName name="__13___123Graph_ACHART_1" hidden="1">#REF!</definedName>
    <definedName name="__13Excel_BuiltIn_Print_Area_1_2">#REF!</definedName>
    <definedName name="__14___123Graph_BCHART_1" localSheetId="6" hidden="1">#REF!</definedName>
    <definedName name="__14___123Graph_BCHART_1" hidden="1">#REF!</definedName>
    <definedName name="__14_E_1_1">#REF!</definedName>
    <definedName name="__15___123Graph_CCHART_1" hidden="1">#REF!</definedName>
    <definedName name="__16__123Graph_ACHART_1" hidden="1">#REF!</definedName>
    <definedName name="__16_F_1_1">#REF!</definedName>
    <definedName name="__17__123Graph_BCHART_1" hidden="1">#REF!</definedName>
    <definedName name="__18__123Graph_CCHART_1" hidden="1">#REF!</definedName>
    <definedName name="__18_Q_1_1">#REF!</definedName>
    <definedName name="__2">#REF!</definedName>
    <definedName name="__2_______123Graph_BCHART_1" hidden="1">#REF!</definedName>
    <definedName name="__2____123Graph_BCHART_1" hidden="1">#REF!</definedName>
    <definedName name="__2__123Graph_BCHART_1" hidden="1">#REF!</definedName>
    <definedName name="__2_3_1_1">#REF!</definedName>
    <definedName name="__2_4_1_1">#REF!</definedName>
    <definedName name="__20_s_1_1">[19]Vdc5!#REF!</definedName>
    <definedName name="__22_Z_1_1">#REF!</definedName>
    <definedName name="__24Excel_BuiltIn_Print_Area_1_1">#REF!</definedName>
    <definedName name="__25Excel_BuiltIn_Print_Area_1_2">#REF!</definedName>
    <definedName name="__3_______123Graph_CCHART_1" hidden="1">#REF!</definedName>
    <definedName name="__3____123Graph_CCHART_1" hidden="1">#REF!</definedName>
    <definedName name="__3__123Graph_CCHART_1" hidden="1">#REF!</definedName>
    <definedName name="__3_A_1_1">#REF!</definedName>
    <definedName name="__4________s">#REF!</definedName>
    <definedName name="__4______123Graph_ACHART_1" hidden="1">#REF!</definedName>
    <definedName name="__4___123Graph_ACHART_1" hidden="1">#REF!</definedName>
    <definedName name="__4_4_1_1">#REF!</definedName>
    <definedName name="__4_a1_1_1">#REF!</definedName>
    <definedName name="__5______123Graph_BCHART_1" hidden="1">#REF!</definedName>
    <definedName name="__5___123Graph_BCHART_1" hidden="1">#REF!</definedName>
    <definedName name="__5_a1_1_1_1">#REF!</definedName>
    <definedName name="__6______123Graph_CCHART_1" hidden="1">#REF!</definedName>
    <definedName name="__6___123Graph_CCHART_1" hidden="1">#REF!</definedName>
    <definedName name="__6_A_1_1">#REF!</definedName>
    <definedName name="__6_C_1_1">#REF!</definedName>
    <definedName name="__7_____123Graph_ACHART_1" hidden="1">#REF!</definedName>
    <definedName name="__7__123Graph_ACHART_1" hidden="1">#REF!</definedName>
    <definedName name="__7_E_1_1">#REF!</definedName>
    <definedName name="__8_____123Graph_BCHART_1" hidden="1">#REF!</definedName>
    <definedName name="__8__123Graph_BCHART_1" hidden="1">#REF!</definedName>
    <definedName name="__8_a1_1_1">#REF!</definedName>
    <definedName name="__8_F_1_1">#REF!</definedName>
    <definedName name="__9_____123Graph_CCHART_1" hidden="1">#REF!</definedName>
    <definedName name="__9__123Graph_CCHART_1" hidden="1">#REF!</definedName>
    <definedName name="__9_Q_1_1">#REF!</definedName>
    <definedName name="__A1">#REF!</definedName>
    <definedName name="__a1_1">#REF!</definedName>
    <definedName name="__A10">#REF!</definedName>
    <definedName name="__A13">#REF!</definedName>
    <definedName name="__A14">#REF!</definedName>
    <definedName name="__A2">#REF!</definedName>
    <definedName name="__A3">#REF!</definedName>
    <definedName name="__A4">#REF!</definedName>
    <definedName name="__A5">#REF!</definedName>
    <definedName name="__A6">#REF!</definedName>
    <definedName name="__A65537">#REF!</definedName>
    <definedName name="__A655600">#REF!</definedName>
    <definedName name="__a655601">#REF!</definedName>
    <definedName name="__A7">#REF!</definedName>
    <definedName name="__A71614">#REF!</definedName>
    <definedName name="__A8">#REF!</definedName>
    <definedName name="__A81614">#REF!</definedName>
    <definedName name="__A9">#REF!</definedName>
    <definedName name="__A91614">#REF!</definedName>
    <definedName name="__a999999">#REF!</definedName>
    <definedName name="__aa1" localSheetId="6" hidden="1">{"'PROFITABILITY'!$A$1:$F$45"}</definedName>
    <definedName name="__aa1" hidden="1">{"'PROFITABILITY'!$A$1:$F$45"}</definedName>
    <definedName name="__aba2">#REF!</definedName>
    <definedName name="__acs1">#REF!</definedName>
    <definedName name="__acs2">#REF!</definedName>
    <definedName name="__ahu1">#REF!</definedName>
    <definedName name="__ahu2">#REF!</definedName>
    <definedName name="__aoc1">#REF!</definedName>
    <definedName name="__aoc2">#REF!</definedName>
    <definedName name="__aoc3">#REF!</definedName>
    <definedName name="__aoc4">#REF!</definedName>
    <definedName name="__axx1">[9]Report!#REF!</definedName>
    <definedName name="__axx2">[17]Report!#REF!</definedName>
    <definedName name="__axx3">[9]Report!#REF!</definedName>
    <definedName name="__AXX4">#REF!</definedName>
    <definedName name="__axx5">#REF!</definedName>
    <definedName name="__axx6">#REF!</definedName>
    <definedName name="__AXX7">#REF!</definedName>
    <definedName name="__axx8">#REF!</definedName>
    <definedName name="__b1">#REF!</definedName>
    <definedName name="__b1_1">#REF!</definedName>
    <definedName name="__b111121">#REF!</definedName>
    <definedName name="__BAA1">#REF!</definedName>
    <definedName name="__bct75">#REF!</definedName>
    <definedName name="__bhh2">#REF!</definedName>
    <definedName name="__BLK3">#REF!</definedName>
    <definedName name="__bom1">#REF!</definedName>
    <definedName name="__buh11">#REF!</definedName>
    <definedName name="__CAN112">13.42</definedName>
    <definedName name="__CAN113">12.98</definedName>
    <definedName name="__CAN117">12.7</definedName>
    <definedName name="__CAN118">13.27</definedName>
    <definedName name="__CAN120">11.72</definedName>
    <definedName name="__CAN210">10.38</definedName>
    <definedName name="__CAN211">10.58</definedName>
    <definedName name="__CAN213">10.56</definedName>
    <definedName name="__CAN215">10.22</definedName>
    <definedName name="__CAN216">9.61</definedName>
    <definedName name="__CAN217">10.47</definedName>
    <definedName name="__CAN219">10.91</definedName>
    <definedName name="__CAN220">11.09</definedName>
    <definedName name="__CAN221">11.25</definedName>
    <definedName name="__CAN222">10.17</definedName>
    <definedName name="__CAN223">9.89</definedName>
    <definedName name="__CAN230">10.79</definedName>
    <definedName name="__can421">40.2</definedName>
    <definedName name="__can422">41.57</definedName>
    <definedName name="__can423">43.9</definedName>
    <definedName name="__can424">41.19</definedName>
    <definedName name="__can425">42.81</definedName>
    <definedName name="__can426">40.77</definedName>
    <definedName name="__can427">40.92</definedName>
    <definedName name="__can428">39.29</definedName>
    <definedName name="__can429">45.19</definedName>
    <definedName name="__can430">40.73</definedName>
    <definedName name="__can431">42.52</definedName>
    <definedName name="__can432">42.53</definedName>
    <definedName name="__can433">43.69</definedName>
    <definedName name="__can434">40.43</definedName>
    <definedName name="__can435">43.3</definedName>
    <definedName name="__CBR220" localSheetId="6">#REF!</definedName>
    <definedName name="__CBR220">#REF!</definedName>
    <definedName name="__CBR500" localSheetId="6">#REF!</definedName>
    <definedName name="__CBR500">#REF!</definedName>
    <definedName name="__CCT220">#REF!</definedName>
    <definedName name="__cdd2">#REF!</definedName>
    <definedName name="__cem124" localSheetId="6">#REF!</definedName>
    <definedName name="__cem124">#REF!</definedName>
    <definedName name="__CFB1">#REF!</definedName>
    <definedName name="__CFB2">#REF!</definedName>
    <definedName name="__CFB3">#REF!</definedName>
    <definedName name="__cff2">#REF!</definedName>
    <definedName name="__cli1">[15]Code!$B$3</definedName>
    <definedName name="__cli2">[15]Code!$B$4</definedName>
    <definedName name="__cli3">[15]Code!$B$5</definedName>
    <definedName name="__cli4">[15]Code!$B$6</definedName>
    <definedName name="__cli5">#REF!</definedName>
    <definedName name="__col33">#REF!</definedName>
    <definedName name="__cth2">#REF!</definedName>
    <definedName name="__CTR220" localSheetId="6">#REF!</definedName>
    <definedName name="__CTR220">#REF!</definedName>
    <definedName name="__CTR500" localSheetId="6">#REF!</definedName>
    <definedName name="__CTR500">#REF!</definedName>
    <definedName name="__CVT220">#REF!</definedName>
    <definedName name="__CVT500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dec05" localSheetId="6" hidden="1">{"'Sheet1'!$A$4386:$N$4591"}</definedName>
    <definedName name="__dec05" hidden="1">{"'Sheet1'!$A$4386:$N$4591"}</definedName>
    <definedName name="__del1">#REF!</definedName>
    <definedName name="__DET1">#REF!</definedName>
    <definedName name="__DET2">#REF!</definedName>
    <definedName name="__DET3">#REF!</definedName>
    <definedName name="__DET4">#REF!</definedName>
    <definedName name="__DET5">#REF!</definedName>
    <definedName name="__DET6">#REF!</definedName>
    <definedName name="__dev9947">#REF!</definedName>
    <definedName name="__DIS1">[22]Coalmine!#REF!</definedName>
    <definedName name="__DKT75">#REF!</definedName>
    <definedName name="__dol12" localSheetId="6">#REF!</definedName>
    <definedName name="__dol12">#REF!</definedName>
    <definedName name="__dol6" localSheetId="6">#REF!</definedName>
    <definedName name="__dol6">#REF!</definedName>
    <definedName name="__drg1">#REF!</definedName>
    <definedName name="__drg2">#REF!</definedName>
    <definedName name="__EdFJsKAA" localSheetId="6">#REF!</definedName>
    <definedName name="__EdFJsKAA">#REF!</definedName>
    <definedName name="__eid1">#REF!</definedName>
    <definedName name="__eth2">#REF!</definedName>
    <definedName name="__f1">#REF!</definedName>
    <definedName name="__FEL1">#REF!</definedName>
    <definedName name="__Fpi1">#REF!</definedName>
    <definedName name="__g1">#REF!</definedName>
    <definedName name="__g2">#REF!</definedName>
    <definedName name="__g2_1">#REF!</definedName>
    <definedName name="__GEL1">#REF!</definedName>
    <definedName name="__HBG10">#REF!</definedName>
    <definedName name="__HBG12">#REF!</definedName>
    <definedName name="__HBG25">#REF!</definedName>
    <definedName name="__HBG40">#REF!</definedName>
    <definedName name="__HBG50">#REF!</definedName>
    <definedName name="__HBG6">#REF!</definedName>
    <definedName name="__HCO2">#REF!</definedName>
    <definedName name="__hfi1">[9]Report!#REF!</definedName>
    <definedName name="__hfi2">#REF!</definedName>
    <definedName name="__hfi3">[17]Report!#REF!</definedName>
    <definedName name="__hfi4">#REF!</definedName>
    <definedName name="__hfi5">#REF!</definedName>
    <definedName name="__hfi6">#REF!</definedName>
    <definedName name="__HFI7">#REF!</definedName>
    <definedName name="__hfi8">#REF!</definedName>
    <definedName name="__Hra2">#REF!</definedName>
    <definedName name="__Hso2">#REF!</definedName>
    <definedName name="__Hso3">#REF!</definedName>
    <definedName name="__hxa1">#REF!</definedName>
    <definedName name="__hxa2">#REF!</definedName>
    <definedName name="__hxb1">#REF!</definedName>
    <definedName name="__hxb2">#REF!</definedName>
    <definedName name="__hxc1">#REF!</definedName>
    <definedName name="__hxc2">#REF!</definedName>
    <definedName name="__hxd1">[22]Coalmine!#REF!</definedName>
    <definedName name="__hxf1">[18]CAL!#REF!</definedName>
    <definedName name="__IDA1" localSheetId="6">#REF!</definedName>
    <definedName name="__IDA1">#REF!</definedName>
    <definedName name="__ifa1">#REF!</definedName>
    <definedName name="__ifa2">#REF!</definedName>
    <definedName name="__III7">"$C4.$#REF!$#REF!"</definedName>
    <definedName name="__in18900" localSheetId="6">#REF!</definedName>
    <definedName name="__in18900">#REF!</definedName>
    <definedName name="__INT1">#REF!</definedName>
    <definedName name="__Ism3">#REF!</definedName>
    <definedName name="__ISO220">#REF!</definedName>
    <definedName name="__iv19000">#REF!</definedName>
    <definedName name="__kd1">#REF!</definedName>
    <definedName name="__kd2">#REF!</definedName>
    <definedName name="__kd3">#REF!</definedName>
    <definedName name="__KEY3" hidden="1">'[3]SC Cost FEB 03'!#REF!</definedName>
    <definedName name="__Ki1">#REF!</definedName>
    <definedName name="__Ki2">#REF!</definedName>
    <definedName name="__kvs1" hidden="1">{#N/A,#N/A,FALSE,"COVER1.XLS ";#N/A,#N/A,FALSE,"RACT1.XLS";#N/A,#N/A,FALSE,"RACT2.XLS";#N/A,#N/A,FALSE,"ECCMP";#N/A,#N/A,FALSE,"WELDER.XLS"}</definedName>
    <definedName name="__LAR220">#REF!</definedName>
    <definedName name="__LAR500">#REF!</definedName>
    <definedName name="__lb1">#REF!</definedName>
    <definedName name="__lb2">#REF!</definedName>
    <definedName name="__LMH1">#REF!</definedName>
    <definedName name="__LMH2">#REF!</definedName>
    <definedName name="__ls1">#REF!</definedName>
    <definedName name="__ls2">#REF!</definedName>
    <definedName name="__ls3">#REF!</definedName>
    <definedName name="__ls4">#REF!</definedName>
    <definedName name="__LTR220">#REF!</definedName>
    <definedName name="__LTR500">#REF!</definedName>
    <definedName name="__m20">#REF!</definedName>
    <definedName name="__m234">#REF!</definedName>
    <definedName name="__m35">#REF!</definedName>
    <definedName name="__mac2">200</definedName>
    <definedName name="__MAN1">#REF!</definedName>
    <definedName name="__mcc1">#REF!</definedName>
    <definedName name="__mcc2">#REF!</definedName>
    <definedName name="__mcl132">#REF!</definedName>
    <definedName name="__MG1">#REF!</definedName>
    <definedName name="__mix10">4.5</definedName>
    <definedName name="__mix15">264/50</definedName>
    <definedName name="__MIX1540">#REF!</definedName>
    <definedName name="__MIX2">#REF!</definedName>
    <definedName name="__mix20">330/50</definedName>
    <definedName name="__MIX2020">#REF!</definedName>
    <definedName name="__MIX2040">#REF!</definedName>
    <definedName name="__MIX2540">#REF!</definedName>
    <definedName name="__Mix255">#REF!</definedName>
    <definedName name="__mix30">350/50</definedName>
    <definedName name="__mix40">450/50</definedName>
    <definedName name="__ml3">#REF!</definedName>
    <definedName name="__ml33">#REF!</definedName>
    <definedName name="__mlc33">#REF!</definedName>
    <definedName name="__mm1">#REF!</definedName>
    <definedName name="__mm2">#REF!</definedName>
    <definedName name="__mm3">#REF!</definedName>
    <definedName name="__MMB220">#REF!</definedName>
    <definedName name="__mnk1">#REF!</definedName>
    <definedName name="__mp1">#REF!</definedName>
    <definedName name="__Mzd1">#REF!</definedName>
    <definedName name="__new1">#REF!</definedName>
    <definedName name="__Nov2007" localSheetId="6" hidden="1">{"'PROFITABILITY'!$A$1:$F$45"}</definedName>
    <definedName name="__Nov2007" hidden="1">{"'PROFITABILITY'!$A$1:$F$45"}</definedName>
    <definedName name="__np3">#REF!</definedName>
    <definedName name="__ns1" hidden="1">{#N/A,#N/A,FALSE,"COVER1.XLS ";#N/A,#N/A,FALSE,"RACT1.XLS";#N/A,#N/A,FALSE,"RACT2.XLS";#N/A,#N/A,FALSE,"ECCMP";#N/A,#N/A,FALSE,"WELDER.XLS"}</definedName>
    <definedName name="__nt75">#REF!</definedName>
    <definedName name="__OP2">#REF!</definedName>
    <definedName name="__out2">#REF!</definedName>
    <definedName name="__pan1">#REF!</definedName>
    <definedName name="__PAN2">#REF!</definedName>
    <definedName name="__PB1">#REF!</definedName>
    <definedName name="__pdp1">#REF!</definedName>
    <definedName name="__pdp2">#REF!</definedName>
    <definedName name="__pdp3">#REF!</definedName>
    <definedName name="__pep99">#REF!</definedName>
    <definedName name="__pfi1">[22]Coalmine!#REF!</definedName>
    <definedName name="__PLC220" localSheetId="6">#REF!</definedName>
    <definedName name="__PLC220">#REF!</definedName>
    <definedName name="__pp1">[22]Coalmine!#REF!</definedName>
    <definedName name="__pp2">[22]Coalmine!#REF!</definedName>
    <definedName name="__Q1">#REF!</definedName>
    <definedName name="__Q1_1">#REF!</definedName>
    <definedName name="__rcu2">#REF!</definedName>
    <definedName name="__Re1">#REF!</definedName>
    <definedName name="__RE220" localSheetId="6">#REF!</definedName>
    <definedName name="__RE220">#REF!</definedName>
    <definedName name="__RE500">#REF!</definedName>
    <definedName name="__Rl1">#REF!</definedName>
    <definedName name="__ROD6">#REF!</definedName>
    <definedName name="__row1">#REF!</definedName>
    <definedName name="__rs1">#REF!</definedName>
    <definedName name="__rt1">#REF!</definedName>
    <definedName name="__rt2">#REF!</definedName>
    <definedName name="__rt3">#REF!</definedName>
    <definedName name="__run1">#REF!</definedName>
    <definedName name="__run2">#REF!</definedName>
    <definedName name="__run3">#REF!</definedName>
    <definedName name="__s41" hidden="1">{"form-D1",#N/A,FALSE,"FORM-D1";"form-D1_amt",#N/A,FALSE,"FORM-D1"}</definedName>
    <definedName name="__SAP1">#REF!</definedName>
    <definedName name="__SAP10">#REF!</definedName>
    <definedName name="__SAP11">#REF!</definedName>
    <definedName name="__SAP2">#REF!</definedName>
    <definedName name="__SAP3">#REF!</definedName>
    <definedName name="__SAP4">#REF!</definedName>
    <definedName name="__SAP5">#REF!</definedName>
    <definedName name="__SAP6">#REF!</definedName>
    <definedName name="__SAP7">#REF!</definedName>
    <definedName name="__SAP8">#REF!</definedName>
    <definedName name="__SAP9">#REF!</definedName>
    <definedName name="__sch2">#REF!</definedName>
    <definedName name="__sch9">#REF!</definedName>
    <definedName name="__sdf1">#REF!</definedName>
    <definedName name="__SDF2">#REF!</definedName>
    <definedName name="__sel1">#REF!,#REF!,#REF!,#REF!,#REF!,#REF!,#REF!,#REF!,#REF!,#REF!,#REF!,#REF!,#REF!,#REF!,#REF!,#REF!,#REF!,#REF!,#REF!,#REF!</definedName>
    <definedName name="__sh1">90</definedName>
    <definedName name="__sh2">120</definedName>
    <definedName name="__sh3">150</definedName>
    <definedName name="__sh4">180</definedName>
    <definedName name="__sig1">[23]Code!$B$5</definedName>
    <definedName name="__sig2">[23]Code!$B$6</definedName>
    <definedName name="__sig3">[23]Code!$B$7</definedName>
    <definedName name="__sig4">[23]Code!$B$8</definedName>
    <definedName name="__sig5">[23]Code!$B$9</definedName>
    <definedName name="__sit75">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_SS402">#REF!</definedName>
    <definedName name="__SS403">#REF!</definedName>
    <definedName name="__SS404">#REF!</definedName>
    <definedName name="__SS405">#REF!</definedName>
    <definedName name="__SS406">#REF!</definedName>
    <definedName name="__SS407">#REF!</definedName>
    <definedName name="__SS408">#REF!</definedName>
    <definedName name="__SS409">#REF!</definedName>
    <definedName name="__SS423">#REF!</definedName>
    <definedName name="__SS424">#REF!</definedName>
    <definedName name="__tab1">#REF!</definedName>
    <definedName name="__tab2">#REF!</definedName>
    <definedName name="__TB2">#REF!</definedName>
    <definedName name="__tf1">#REF!</definedName>
    <definedName name="__tf2">#REF!</definedName>
    <definedName name="__tf3">#REF!</definedName>
    <definedName name="__tf4">#REF!</definedName>
    <definedName name="__tfd1">#REF!</definedName>
    <definedName name="__tfd2">#REF!</definedName>
    <definedName name="__tfd3">#REF!</definedName>
    <definedName name="__tfd4">#REF!</definedName>
    <definedName name="__Tk1">#REF!</definedName>
    <definedName name="__Tk11">#REF!</definedName>
    <definedName name="__Tk2">#REF!</definedName>
    <definedName name="__Tkl1">#REF!</definedName>
    <definedName name="__tl1">#REF!</definedName>
    <definedName name="__tl2">#REF!</definedName>
    <definedName name="__tr1">#REF!</definedName>
    <definedName name="__tr2">#REF!</definedName>
    <definedName name="__TR220" localSheetId="6">#REF!</definedName>
    <definedName name="__TR220">#REF!</definedName>
    <definedName name="__tr3">#REF!</definedName>
    <definedName name="__TR500" localSheetId="6">#REF!</definedName>
    <definedName name="__TR500">#REF!</definedName>
    <definedName name="__tr75">#REF!</definedName>
    <definedName name="__trd1">#REF!</definedName>
    <definedName name="__trd2">#REF!</definedName>
    <definedName name="__trd3">#REF!</definedName>
    <definedName name="__trt75">#REF!</definedName>
    <definedName name="__try1">#REF!</definedName>
    <definedName name="__tt75">#REF!</definedName>
    <definedName name="__Vf1">#REF!</definedName>
    <definedName name="__Vf2">#REF!</definedName>
    <definedName name="__vr1">#REF!</definedName>
    <definedName name="__VS2004" localSheetId="6" hidden="1">#REF!</definedName>
    <definedName name="__VS2004" hidden="1">#REF!</definedName>
    <definedName name="__Wc1">#REF!</definedName>
    <definedName name="__WC3">#REF!</definedName>
    <definedName name="__WD2">#REF!</definedName>
    <definedName name="__wp1">#REF!</definedName>
    <definedName name="__Wr1">#REF!</definedName>
    <definedName name="__Wr3">#REF!</definedName>
    <definedName name="__wrn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Xl1">#REF!</definedName>
    <definedName name="__xlcn.WorksheetConnection_InfoEntryA2D32" hidden="1">#REF!</definedName>
    <definedName name="__xlfn_COUNTIFS">#N/A</definedName>
    <definedName name="__xlfn_SUMIFS">#N/A</definedName>
    <definedName name="__xlnm._FilterDatabase">#N/A</definedName>
    <definedName name="__xlnm._FilterDatabase_1" localSheetId="6">#REF!</definedName>
    <definedName name="__xlnm._FilterDatabase_1">#REF!</definedName>
    <definedName name="__xlnm._FilterDatabase_1_1">"#REF!"</definedName>
    <definedName name="__xlnm._FilterDatabase_2" localSheetId="6">#REF!</definedName>
    <definedName name="__xlnm._FilterDatabase_2">#REF!</definedName>
    <definedName name="__xlnm._FilterDatabase_2_1">"#REF!"</definedName>
    <definedName name="__xlnm._FilterDatabase_3" localSheetId="6">#REF!</definedName>
    <definedName name="__xlnm._FilterDatabase_3">#REF!</definedName>
    <definedName name="__xlnm._FilterDatabase_3_1">"#REF!"</definedName>
    <definedName name="__xlnm._FilterDatabase_4" localSheetId="6">#REF!</definedName>
    <definedName name="__xlnm._FilterDatabase_4">#REF!</definedName>
    <definedName name="__xlnm._FilterDatabase_5">#N/A</definedName>
    <definedName name="__xlnm.Database">"#REF!"</definedName>
    <definedName name="__xlnm.Database_1">"#REF!"</definedName>
    <definedName name="__xlnm.Print_Area" localSheetId="6">#REF!</definedName>
    <definedName name="__xlnm.Print_Area">"$#REF!.$A$1:$D$37"</definedName>
    <definedName name="__xlnm.Print_Area_1" localSheetId="6">#REF!</definedName>
    <definedName name="__xlnm.Print_Area_1">"$#REF!.$A$1:$D$37"</definedName>
    <definedName name="__xlnm.Print_Area_1_1" localSheetId="6">"#REF!"</definedName>
    <definedName name="__xlnm.Print_Area_1_1">#REF!</definedName>
    <definedName name="__xlnm.Print_Area_1_2">"#REF!"</definedName>
    <definedName name="__xlnm.Print_Area_1_3">"#REF!"</definedName>
    <definedName name="__xlnm.Print_Area_10" localSheetId="6">#REF!</definedName>
    <definedName name="__xlnm.Print_Area_10">#REF!</definedName>
    <definedName name="__xlnm.Print_Area_10_1">"#REF!"</definedName>
    <definedName name="__xlnm.Print_Area_11" localSheetId="6">#REF!</definedName>
    <definedName name="__xlnm.Print_Area_11">#REF!</definedName>
    <definedName name="__xlnm.Print_Area_13">#REF!</definedName>
    <definedName name="__xlnm.Print_Area_2" localSheetId="6">#REF!</definedName>
    <definedName name="__xlnm.Print_Area_2">"$#REF!.$A$1:$Z$38"</definedName>
    <definedName name="__xlnm.Print_Area_3" localSheetId="6">#REF!</definedName>
    <definedName name="__xlnm.Print_Area_3">"$#REF!.$A$1:$E$42"</definedName>
    <definedName name="__xlnm.Print_Area_3_1" localSheetId="6">#REF!</definedName>
    <definedName name="__xlnm.Print_Area_3_1">#REF!</definedName>
    <definedName name="__xlnm.Print_Area_3_2">"#REF!"</definedName>
    <definedName name="__xlnm.Print_Area_3_3">"#REF!"</definedName>
    <definedName name="__xlnm.Print_Area_4" localSheetId="6">#REF!</definedName>
    <definedName name="__xlnm.Print_Area_4">"$#REF!.$A$1:$D$37"</definedName>
    <definedName name="__xlnm.Print_Area_5" localSheetId="6">#REF!</definedName>
    <definedName name="__xlnm.Print_Area_5">"$#REF!.$A$1:$D$37"</definedName>
    <definedName name="__xlnm.Print_Area_6" localSheetId="6">#REF!</definedName>
    <definedName name="__xlnm.Print_Area_6">"$#REF!.$A$1:$O$46"</definedName>
    <definedName name="__xlnm.Print_Area_7" localSheetId="6">#REF!</definedName>
    <definedName name="__xlnm.Print_Area_7">"$#REF!.$A$1:$O$42"</definedName>
    <definedName name="__xlnm.Print_Area_8" localSheetId="6">#REF!</definedName>
    <definedName name="__xlnm.Print_Area_8">#REF!</definedName>
    <definedName name="__xlnm.Print_Area_9">#REF!</definedName>
    <definedName name="__xlnm.Print_Titles">#REF!</definedName>
    <definedName name="__xlnm.Print_Titles_1" localSheetId="6">#REF!</definedName>
    <definedName name="__xlnm.Print_Titles_1">#REF!</definedName>
    <definedName name="__xlnm.Print_Titles_1_1">#REF!</definedName>
    <definedName name="__xlnm.Print_Titles_1_2">"#REF!"</definedName>
    <definedName name="__xlnm.Print_Titles_1_3">"#REF!"</definedName>
    <definedName name="__xlnm.Print_Titles_2" localSheetId="6">#REF!</definedName>
    <definedName name="__xlnm.Print_Titles_2">#REF!</definedName>
    <definedName name="__xlnm.Print_Titles_3" localSheetId="6">#REF!</definedName>
    <definedName name="__xlnm.Print_Titles_3">#REF!</definedName>
    <definedName name="__xlnm.Print_Titles_3_1" localSheetId="6">#REF!</definedName>
    <definedName name="__xlnm.Print_Titles_3_1">#REF!</definedName>
    <definedName name="__xlnm.Print_Titles_3_2">"#REF!"</definedName>
    <definedName name="__xlnm.Print_Titles_3_3">"#REF!"</definedName>
    <definedName name="__xlnm.Print_Titles_4" localSheetId="6">#REF!</definedName>
    <definedName name="__xlnm.Print_Titles_4">#REF!</definedName>
    <definedName name="__xlnm.Print_Titles_7">#REF!</definedName>
    <definedName name="__xlnm.Recorder">"#REF!"</definedName>
    <definedName name="__xlnm.Recorder_1">"#REF!"</definedName>
    <definedName name="__ZS1">#REF!</definedName>
    <definedName name="__ZS2">#REF!</definedName>
    <definedName name="_0">#REF!</definedName>
    <definedName name="_0___0">#REF!</definedName>
    <definedName name="_033">#REF!</definedName>
    <definedName name="_066">#REF!</definedName>
    <definedName name="_0790" localSheetId="6">#REF!</definedName>
    <definedName name="_0790">#REF!</definedName>
    <definedName name="_1" hidden="1">#REF!</definedName>
    <definedName name="_1____________123Graph_ACHART_1" hidden="1">#REF!</definedName>
    <definedName name="_1_______123Graph_ACHART_1" hidden="1">#REF!</definedName>
    <definedName name="_1____123Graph_ACHART_1" hidden="1">#REF!</definedName>
    <definedName name="_1___123Graph_ACHART_1" hidden="1">#REF!</definedName>
    <definedName name="_1__123Graph_ACHART_1" hidden="1">#REF!</definedName>
    <definedName name="_1__Excavation_completed_of_pit_B">#REF!</definedName>
    <definedName name="_1__Productivity_Reference">'[24](4) Task_Productivty'!$A$1</definedName>
    <definedName name="_1_3_1_1">#REF!</definedName>
    <definedName name="_1_Jan17">#REF!</definedName>
    <definedName name="_10.0mm">#REF!</definedName>
    <definedName name="_10________123Graph_ACHART_1" localSheetId="6" hidden="1">#REF!</definedName>
    <definedName name="_10________123Graph_ACHART_1" hidden="1">#REF!</definedName>
    <definedName name="_10____123Graph_ACHART_1" localSheetId="6" hidden="1">#REF!</definedName>
    <definedName name="_10____123Graph_ACHART_1" hidden="1">#REF!</definedName>
    <definedName name="_10__123Graph_BCHART_1" hidden="1">#REF!</definedName>
    <definedName name="_10_a1_1_1_1">#REF!</definedName>
    <definedName name="_10_s_1_1">[19]Vdc5!#REF!</definedName>
    <definedName name="_1000A01">#N/A</definedName>
    <definedName name="_10Excel_BuiltIn_Print_Area_18_1">#REF!</definedName>
    <definedName name="_10Excel_BuiltIn_Print_Area_3_1">#REF!</definedName>
    <definedName name="_10Excel_BuiltIn_Print_Area_4_1_1_1_1" localSheetId="6">#REF!</definedName>
    <definedName name="_10Excel_BuiltIn_Print_Area_4_1_1_1_1">#REF!</definedName>
    <definedName name="_10Excel_BuiltIn_Print_Area_4_1_1_1_1_1_1">#REF!</definedName>
    <definedName name="_10Excel_BuiltIn_Print_Area_7">"$#REF!.$A$1:$Z$43"</definedName>
    <definedName name="_10MACRO_SOMMAIRE_.Bouton5_QuandClic">#N/A</definedName>
    <definedName name="_11">#N/A</definedName>
    <definedName name="_11________123Graph_BCHART_1" localSheetId="6" hidden="1">#REF!</definedName>
    <definedName name="_11________123Graph_BCHART_1" hidden="1">#REF!</definedName>
    <definedName name="_11____123Graph_BCHART_1" localSheetId="6" hidden="1">#REF!</definedName>
    <definedName name="_11____123Graph_BCHART_1" hidden="1">#REF!</definedName>
    <definedName name="_11_3_0Crite" localSheetId="6">#REF!</definedName>
    <definedName name="_11_3_0Crite">#REF!</definedName>
    <definedName name="_11_Z_1_1">#REF!</definedName>
    <definedName name="_11BS">#REF!</definedName>
    <definedName name="_11Excel_BuiltIn_Print_Area_18_1">#REF!</definedName>
    <definedName name="_11Excel_BuiltIn_Print_Area_2_1">#REF!</definedName>
    <definedName name="_11Excel_BuiltIn_Print_Area_3_1_1">#REF!</definedName>
    <definedName name="_11Excel_BuiltIn_Print_Area_4_1_1_1_1_1" localSheetId="6">#REF!</definedName>
    <definedName name="_11Excel_BuiltIn_Print_Area_4_1_1_1_1_1">#REF!</definedName>
    <definedName name="_11Excel_BuiltIn_Print_Area_4_1_1_1_1_1_1_1_1_1_1">#REF!</definedName>
    <definedName name="_11Excel_BuiltIn_Print_Area_8">"$#REF!.$A$1:$Z$41"</definedName>
    <definedName name="_11MACRO_SOMMAIRE_.Bouton6_QuandClic">#N/A</definedName>
    <definedName name="_12________123Graph_CCHART_1" localSheetId="6" hidden="1">#REF!</definedName>
    <definedName name="_12________123Graph_CCHART_1" hidden="1">#REF!</definedName>
    <definedName name="_12____123Graph_CCHART_1" localSheetId="6" hidden="1">#REF!</definedName>
    <definedName name="_12____123Graph_CCHART_1" hidden="1">#REF!</definedName>
    <definedName name="_12__123Graph_BCHART_1" localSheetId="6" hidden="1">#REF!</definedName>
    <definedName name="_12__123Graph_BCHART_1" hidden="1">#REF!</definedName>
    <definedName name="_12__123Graph_CCHART_1" hidden="1">#REF!</definedName>
    <definedName name="_12_C_1_1">#REF!</definedName>
    <definedName name="_12BS">#REF!</definedName>
    <definedName name="_12Excel_BuiltIn_Print_Area_1_1">#REF!</definedName>
    <definedName name="_12Excel_BuiltIn_Print_Area_2_1_1_1">#REF!</definedName>
    <definedName name="_12Excel_BuiltIn_Print_Area_3_1_1_1">#REF!</definedName>
    <definedName name="_12Excel_BuiltIn_Print_Area_4_1_1_1_1_1_1" localSheetId="6">#REF!</definedName>
    <definedName name="_12Excel_BuiltIn_Print_Area_4_1_1_1_1_1_1">#REF!</definedName>
    <definedName name="_12Excel_BuiltIn_Print_Area_4_1_1_1_1_1_1_1_1_1_1_1">#REF!</definedName>
    <definedName name="_12Excel_BuiltIn_Print_Area_9">"$#REF!.$A$1:$S$38"</definedName>
    <definedName name="_12MACRO_SOMMAIRE_.Bouton7_QuandClic">#N/A</definedName>
    <definedName name="_13.2mm">#REF!</definedName>
    <definedName name="_13____123Graph_ACHART_1" localSheetId="6" hidden="1">#REF!</definedName>
    <definedName name="_13____123Graph_ACHART_1" hidden="1">#REF!</definedName>
    <definedName name="_13___123Graph_ACHART_1" localSheetId="6" hidden="1">#REF!</definedName>
    <definedName name="_13___123Graph_ACHART_1" hidden="1">#REF!</definedName>
    <definedName name="_13_3_0Criteria" localSheetId="6">#REF!</definedName>
    <definedName name="_13_3_0Criteria">#REF!</definedName>
    <definedName name="_13_ページング_電話関係">#REF!</definedName>
    <definedName name="_132">#REF!</definedName>
    <definedName name="_13BS">#REF!</definedName>
    <definedName name="_13Excel_BuiltIn_Print_Area_1_1">"$#REF!.$A$1:$E$42"</definedName>
    <definedName name="_13Excel_BuiltIn_Print_Area_1_2">#REF!</definedName>
    <definedName name="_13Excel_BuiltIn_Print_Area_2_1">#REF!</definedName>
    <definedName name="_13Excel_BuiltIn_Print_Area_2_1_1_1_1">#REF!</definedName>
    <definedName name="_13Excel_BuiltIn_Print_Area_3_1_1_1_1">#REF!</definedName>
    <definedName name="_13Excel_BuiltIn_Print_Area_4_1_1_1_1_1_1_1_1_1_1" localSheetId="6">#REF!</definedName>
    <definedName name="_13Excel_BuiltIn_Print_Area_4_1_1_1_1_1_1_1_1_1_1">#REF!</definedName>
    <definedName name="_13Excel_BuiltIn_Print_Area_4_1_1_1_1_1_1_1_1_1_1_1_1">#REF!</definedName>
    <definedName name="_13MACRO_SOMMAIRE_.Bouton8_QuandClic">#N/A</definedName>
    <definedName name="_14____123Graph_BCHART_1" localSheetId="6" hidden="1">#REF!</definedName>
    <definedName name="_14____123Graph_BCHART_1" hidden="1">#REF!</definedName>
    <definedName name="_14___123Graph_BCHART_1" hidden="1">#REF!</definedName>
    <definedName name="_14_E_1_1">#REF!</definedName>
    <definedName name="_14BS">#REF!</definedName>
    <definedName name="_14Excel_BuiltIn_Print_Area_2_1_1_1_1_1">#REF!</definedName>
    <definedName name="_14Excel_BuiltIn_Print_Area_4_1_1_1_1">#REF!</definedName>
    <definedName name="_14Excel_BuiltIn_Print_Area_4_1_1_1_1_1_1_1_1_1_1_1" localSheetId="6">#REF!</definedName>
    <definedName name="_14Excel_BuiltIn_Print_Area_4_1_1_1_1_1_1_1_1_1_1_1">#REF!</definedName>
    <definedName name="_14Excel_BuiltIn_Print_Area_5_1_1_1_1">#REF!</definedName>
    <definedName name="_14MACRO_SOMMAIRE_.Bouton9_QuandClic">#N/A</definedName>
    <definedName name="_15____123Graph_CCHART_1" localSheetId="6" hidden="1">#REF!</definedName>
    <definedName name="_15____123Graph_CCHART_1" hidden="1">#REF!</definedName>
    <definedName name="_15___123Graph_CCHART_1" hidden="1">#REF!</definedName>
    <definedName name="_15__123Graph_CCHART_1" hidden="1">#REF!</definedName>
    <definedName name="_15_3__Crite">#REF!</definedName>
    <definedName name="_15BS">#REF!</definedName>
    <definedName name="_15Excel_BuiltIn_Print_Area_2_1_1_1">#REF!</definedName>
    <definedName name="_15Excel_BuiltIn_Print_Area_3_1">#REF!</definedName>
    <definedName name="_15Excel_BuiltIn_Print_Area_4_1_1_1_1_1_1_1_1_1_1_1_1" localSheetId="6">#REF!</definedName>
    <definedName name="_15Excel_BuiltIn_Print_Area_4_1_1_1_1_1_1_1_1_1_1_1_1">#REF!</definedName>
    <definedName name="_15Excel_BuiltIn_Print_Area_5_1_1_1">#REF!</definedName>
    <definedName name="_15Excel_BuiltIn_Print_Area_5_1_1_1_1_1_1">#REF!</definedName>
    <definedName name="_15MACROS_IMPRESSION_.Choix">#N/A</definedName>
    <definedName name="_16__123Graph_ACHART_1" localSheetId="6" hidden="1">#REF!</definedName>
    <definedName name="_16__123Graph_ACHART_1" hidden="1">#REF!</definedName>
    <definedName name="_16_F_1_1">#REF!</definedName>
    <definedName name="_16BS">#REF!</definedName>
    <definedName name="_16Excel_BuiltIn_Print_Area_3_1_1">#REF!</definedName>
    <definedName name="_16Excel_BuiltIn_Print_Area_5_1_1_1_1">#REF!</definedName>
    <definedName name="_16Excel_BuiltIn_Print_Titles_1_1_1">(#REF!,#REF!)</definedName>
    <definedName name="_16Excel_BuiltIn_Print_Titles_4_1">#REF!</definedName>
    <definedName name="_16MACROS_IMPRESSION_.Démare">#N/A</definedName>
    <definedName name="_17__123Graph_BCHART_1" localSheetId="6" hidden="1">#REF!</definedName>
    <definedName name="_17__123Graph_BCHART_1" hidden="1">#REF!</definedName>
    <definedName name="_17_3__Criteria">#REF!</definedName>
    <definedName name="_17Excel_BuiltIn_Print_Area_2_1_1_1_1">#REF!</definedName>
    <definedName name="_17Excel_BuiltIn_Print_Area_3_1_1_1">#REF!</definedName>
    <definedName name="_17Excel_BuiltIn_Print_Area_7_1_1_1_1">#REF!</definedName>
    <definedName name="_17Excel_BuiltIn_Print_Titles_4_1">#REF!</definedName>
    <definedName name="_18__123Graph_CCHART_1" hidden="1">#REF!</definedName>
    <definedName name="_18_Q_1_1">#REF!</definedName>
    <definedName name="_18Excel_BuiltIn_Print_Area_3_1_1_1_1">#REF!</definedName>
    <definedName name="_18Excel_BuiltIn_Print_Area_8_1_1_1_1">#REF!</definedName>
    <definedName name="_18Excel_BuiltIn_Print_Titles_5_1_1">#REF!</definedName>
    <definedName name="_19Excel_BuiltIn_Print_Area_2_1_1_1_1_1">#REF!</definedName>
    <definedName name="_19Excel_BuiltIn_Print_Area_4_1_1_1_1">#REF!</definedName>
    <definedName name="_19Excel_BuiltIn_Print_Area_9_1">#REF!</definedName>
    <definedName name="_19G_0Extr">#REF!</definedName>
    <definedName name="_1Excel_BuiltIn_Print_Area_1">"$#REF!.$A$1:$U$39"</definedName>
    <definedName name="_1Excel_BuiltIn_Print_Area_1_1">#REF!</definedName>
    <definedName name="_1Excel_BuiltIn_Print_Area_10_1">#REF!</definedName>
    <definedName name="_1Excel_BuiltIn_Print_Area_3_1">#REF!</definedName>
    <definedName name="_1Excel_BuiltIn_Print_Area_4_1">#REF!</definedName>
    <definedName name="_1F" hidden="1">#REF!</definedName>
    <definedName name="_1MACRO_3___Roof_Plate_.resolution">#N/A</definedName>
    <definedName name="_2">#REF!</definedName>
    <definedName name="_2____________123Graph_BCHART_1" hidden="1">#REF!</definedName>
    <definedName name="_2_______123Graph_BCHART_1" hidden="1">#REF!</definedName>
    <definedName name="_2____123Graph_BCHART_1" hidden="1">#REF!</definedName>
    <definedName name="_2___123Graph_BCHART_1" hidden="1">#REF!</definedName>
    <definedName name="_2___c">#REF!</definedName>
    <definedName name="_2__123Graph_ACHART_1" hidden="1">#REF!</definedName>
    <definedName name="_2__123Graph_BCHART_1" hidden="1">#REF!</definedName>
    <definedName name="_2__a____i">#REF!</definedName>
    <definedName name="_2__a____ii">#REF!</definedName>
    <definedName name="_2__a____iii">#REF!</definedName>
    <definedName name="_2__b">#REF!</definedName>
    <definedName name="_2__c">#REF!</definedName>
    <definedName name="_2_0_0_F" hidden="1">#REF!</definedName>
    <definedName name="_2_3_1_1">#REF!</definedName>
    <definedName name="_2_4_1_1">#REF!</definedName>
    <definedName name="_20_s_1_1">[19]Vdc5!#REF!</definedName>
    <definedName name="_20Excel_BuiltIn_Print_Area_5_1_1_1">#REF!</definedName>
    <definedName name="_20F" hidden="1">#REF!</definedName>
    <definedName name="_21_0_0_F" hidden="1">#REF!</definedName>
    <definedName name="_21Excel_BuiltIn_Print_Area_3_1">#REF!</definedName>
    <definedName name="_21Excel_BuiltIn_Print_Area_5_1_1_1_1">#REF!</definedName>
    <definedName name="_21G_0Extract" localSheetId="6">#REF!</definedName>
    <definedName name="_21G_0Extract">#REF!</definedName>
    <definedName name="_22" localSheetId="6" hidden="1">#REF!</definedName>
    <definedName name="_22" hidden="1">#REF!</definedName>
    <definedName name="_22_Z_1_1">#REF!</definedName>
    <definedName name="_22Excel_BuiltIn_Print_Area_7_1_1_1_1">#REF!</definedName>
    <definedName name="_23_0_0_F" hidden="1">#REF!</definedName>
    <definedName name="_23Excel_BuiltIn_Print_Area_3_1_1">#REF!</definedName>
    <definedName name="_23Excel_BuiltIn_Print_Area_8_1_1_1_1">#REF!</definedName>
    <definedName name="_23G__Extr" localSheetId="6">#REF!</definedName>
    <definedName name="_23G__Extr">#REF!</definedName>
    <definedName name="_24_0_0_F" hidden="1">#REF!</definedName>
    <definedName name="_24Excel_BuiltIn_Print_Area_1_1">#REF!</definedName>
    <definedName name="_24Excel_BuiltIn_Print_Area_9_1">#REF!</definedName>
    <definedName name="_25Excel_BuiltIn_Print_Area_1_2">#REF!</definedName>
    <definedName name="_25Excel_BuiltIn_Print_Area_3_1_1_1">#REF!</definedName>
    <definedName name="_25G__Extract" localSheetId="6">#REF!</definedName>
    <definedName name="_25G__Extract">#REF!</definedName>
    <definedName name="_27Excel_BuiltIn_Print_Area_3_1_1_1_1">#REF!</definedName>
    <definedName name="_29Excel_BuiltIn_Print_Area_4_1_1_1_1">#REF!</definedName>
    <definedName name="_2A2">#REF!</definedName>
    <definedName name="_2Excel_BuiltIn_Print_Area_10">"$#REF!.$A$1:$V$42"</definedName>
    <definedName name="_2Excel_BuiltIn_Print_Area_12_1_1_1_1">#REF!</definedName>
    <definedName name="_2Excel_BuiltIn_Print_Area_2_1_1_1">#REF!</definedName>
    <definedName name="_2Excel_BuiltIn_Print_Area_3_1">#REF!</definedName>
    <definedName name="_2Excel_BuiltIn_Print_Area_4_1">#REF!</definedName>
    <definedName name="_2MACRO_SOMMAIRE_.Bouton1_QuandClic">#N/A</definedName>
    <definedName name="_3" localSheetId="6">#REF!</definedName>
    <definedName name="_3">#REF!</definedName>
    <definedName name="_3_______________aq">#REF!</definedName>
    <definedName name="_3______________b">#REF!</definedName>
    <definedName name="_3____________123Graph_CCHART_1" hidden="1">#REF!</definedName>
    <definedName name="_3___________e">#REF!</definedName>
    <definedName name="_3________e">#REF!</definedName>
    <definedName name="_3_______123Graph_CCHART_1" hidden="1">#REF!</definedName>
    <definedName name="_3____123Graph_CCHART_1" hidden="1">#REF!</definedName>
    <definedName name="_3____c">#REF!</definedName>
    <definedName name="_3___123Graph_CCHART_1" hidden="1">#REF!</definedName>
    <definedName name="_3___f">#REF!</definedName>
    <definedName name="_3__123Graph_ACHART_1" hidden="1">#REF!</definedName>
    <definedName name="_3__123Graph_CCHART_1" hidden="1">#REF!</definedName>
    <definedName name="_3__a">#REF!</definedName>
    <definedName name="_3__b">#REF!</definedName>
    <definedName name="_3__e">#REF!</definedName>
    <definedName name="_3_1">#REF!</definedName>
    <definedName name="_3_1_1">#REF!</definedName>
    <definedName name="_3_3a">#REF!</definedName>
    <definedName name="_3_a">#REF!</definedName>
    <definedName name="_3_A_1_1">#REF!</definedName>
    <definedName name="_31_Mar_02">#REF!</definedName>
    <definedName name="_31Excel_BuiltIn_Print_Area_5_1_1_1">#REF!</definedName>
    <definedName name="_33Excel_BuiltIn_Print_Area_5_1_1_1_1">#REF!</definedName>
    <definedName name="_35Excel_BuiltIn_Print_Area_7_1_1_1_1">#REF!</definedName>
    <definedName name="_37Excel_BuiltIn_Print_Area_8_1_1_1_1">#REF!</definedName>
    <definedName name="_39Excel_BuiltIn_Print_Area_9_1">#REF!</definedName>
    <definedName name="_3B3">#REF!</definedName>
    <definedName name="_3Excel_BuiltIn_Print_Area_10_1">#REF!</definedName>
    <definedName name="_3Excel_BuiltIn_Print_Area_11">"$#REF!.$A$1:$V$46"</definedName>
    <definedName name="_3Excel_BuiltIn_Print_Area_16_1_1_1_1">#REF!</definedName>
    <definedName name="_3Excel_BuiltIn_Print_Area_2_1_1_1_1_1_1_1_1_1_1_1">#REF!</definedName>
    <definedName name="_3Excel_BuiltIn_Print_Area_4_1_1">#REF!</definedName>
    <definedName name="_3Excel_BuiltIn_Print_Titles_3_1">#REF!</definedName>
    <definedName name="_3MACRO_SOMMAIRE_.Bouton10_QuandClic">#N/A</definedName>
    <definedName name="_4" localSheetId="6">#REF!</definedName>
    <definedName name="_4">#REF!</definedName>
    <definedName name="_4_">#REF!</definedName>
    <definedName name="_4_____________">#REF!</definedName>
    <definedName name="_4___________123Graph_ACHART_1" hidden="1">#REF!</definedName>
    <definedName name="_4______123Graph_ACHART_1" hidden="1">#REF!</definedName>
    <definedName name="_4______a______ii">#REF!</definedName>
    <definedName name="_4______a_____ii">#REF!</definedName>
    <definedName name="_4______i____">#REF!</definedName>
    <definedName name="_4____b________i">#REF!</definedName>
    <definedName name="_4___123Graph_ACHART_1" hidden="1">#REF!</definedName>
    <definedName name="_4___b">#REF!</definedName>
    <definedName name="_4__123Graph_ACHART_1" hidden="1">#REF!</definedName>
    <definedName name="_4__123Graph_BCHART_1" hidden="1">#REF!</definedName>
    <definedName name="_4__a____i">#REF!</definedName>
    <definedName name="_4__a____ii">#REF!</definedName>
    <definedName name="_4__a____iii">#REF!</definedName>
    <definedName name="_4__b___iv">#REF!</definedName>
    <definedName name="_4_1">#REF!</definedName>
    <definedName name="_4_1_1">#REF!</definedName>
    <definedName name="_4_4_1_1">#REF!</definedName>
    <definedName name="_4_a______________iii">#REF!</definedName>
    <definedName name="_4_a___iv">#REF!</definedName>
    <definedName name="_4_a___v">#REF!</definedName>
    <definedName name="_4_a1_1_1">#REF!</definedName>
    <definedName name="_4_b_________iiiiiii">#REF!</definedName>
    <definedName name="_4_b___i">#REF!</definedName>
    <definedName name="_4_b___ii">#REF!</definedName>
    <definedName name="_4_b___iii">#REF!</definedName>
    <definedName name="_4_b_iv_______">#REF!</definedName>
    <definedName name="_40mm">#REF!</definedName>
    <definedName name="_41aa1_" localSheetId="6" hidden="1">{#N/A,#N/A,FALSE,"CCTV"}</definedName>
    <definedName name="_41aa1_" hidden="1">{#N/A,#N/A,FALSE,"CCTV"}</definedName>
    <definedName name="_4321">#REF!</definedName>
    <definedName name="_4aa1_" localSheetId="6" hidden="1">{#N/A,#N/A,FALSE,"CCTV"}</definedName>
    <definedName name="_4aa1_" hidden="1">{#N/A,#N/A,FALSE,"CCTV"}</definedName>
    <definedName name="_4C_x" localSheetId="6">#REF!</definedName>
    <definedName name="_4C_x">#REF!</definedName>
    <definedName name="_4Excel_BuiltIn_Print_Area_12">"$#REF!.$A$1:$P$83"</definedName>
    <definedName name="_4Excel_BuiltIn_Print_Area_17_1_1_1_1">#REF!</definedName>
    <definedName name="_4Excel_BuiltIn_Print_Area_3_1_1_1_1_1_1_1_1_1">#REF!</definedName>
    <definedName name="_4Excel_BuiltIn_Print_Area_4_1_1_1">#REF!</definedName>
    <definedName name="_4MACRO_SOMMAIRE_.Bouton11_QuandClic">#N/A</definedName>
    <definedName name="_5.0_Hire_and_running_charges_of_winch___grab">#REF!</definedName>
    <definedName name="_5.6mm">#REF!</definedName>
    <definedName name="_5___________123Graph_BCHART_1" localSheetId="6" hidden="1">#REF!</definedName>
    <definedName name="_5___________123Graph_BCHART_1" hidden="1">#REF!</definedName>
    <definedName name="_5______123Graph_BCHART_1" hidden="1">#REF!</definedName>
    <definedName name="_5___123Graph_BCHART_1" hidden="1">#REF!</definedName>
    <definedName name="_5___c">#REF!</definedName>
    <definedName name="_5___ci">#REF!</definedName>
    <definedName name="_5__123Graph_ACHART_1" hidden="1">#REF!</definedName>
    <definedName name="_5__123Graph_BCHART_1" hidden="1">#REF!</definedName>
    <definedName name="_5__a____i">#REF!</definedName>
    <definedName name="_5__a___ii">#REF!</definedName>
    <definedName name="_5__b">#REF!</definedName>
    <definedName name="_5_a1_1_1_1">#REF!</definedName>
    <definedName name="_5Excel_BuiltIn_Print_Area_12_1_1_1_1">#REF!</definedName>
    <definedName name="_5Excel_BuiltIn_Print_Area_18_1">#REF!</definedName>
    <definedName name="_5Excel_BuiltIn_Print_Area_2">"$#REF!.$A$1:$U$38"</definedName>
    <definedName name="_5Excel_BuiltIn_Print_Area_4_1">#REF!</definedName>
    <definedName name="_5Excel_BuiltIn_Print_Area_4_1_1_1_1">#REF!</definedName>
    <definedName name="_5MACRO_SOMMAIRE_.Bouton12_QuandClic">#N/A</definedName>
    <definedName name="_6___________123Graph_CCHART_1" localSheetId="6" hidden="1">#REF!</definedName>
    <definedName name="_6___________123Graph_CCHART_1" hidden="1">#REF!</definedName>
    <definedName name="_6______123Graph_CCHART_1" hidden="1">#REF!</definedName>
    <definedName name="_6___123Graph_CCHART_1" hidden="1">#REF!</definedName>
    <definedName name="_6___c">#REF!</definedName>
    <definedName name="_6__123Graph_ACHART_1" hidden="1">#REF!</definedName>
    <definedName name="_6__123Graph_BCHART_1" hidden="1">#REF!</definedName>
    <definedName name="_6__123Graph_CCHART_1" hidden="1">#REF!</definedName>
    <definedName name="_6__a">#REF!</definedName>
    <definedName name="_6__b">#REF!</definedName>
    <definedName name="_6__d">#REF!</definedName>
    <definedName name="_6_A_1_1">#REF!</definedName>
    <definedName name="_6_C_1_1">#REF!</definedName>
    <definedName name="_6382">#REF!</definedName>
    <definedName name="_6Excel_BuiltIn_Print_Area_1_1" localSheetId="6">#REF!</definedName>
    <definedName name="_6Excel_BuiltIn_Print_Area_1_1">#REF!</definedName>
    <definedName name="_6Excel_BuiltIn_Print_Area_10_1">#REF!</definedName>
    <definedName name="_6Excel_BuiltIn_Print_Area_2_1">#REF!</definedName>
    <definedName name="_6Excel_BuiltIn_Print_Area_3">"$#REF!.$A$1:$R$38"</definedName>
    <definedName name="_6Excel_BuiltIn_Print_Area_4_1_1">#REF!</definedName>
    <definedName name="_6Excel_BuiltIn_Print_Area_4_1_1_1_1_1">#REF!</definedName>
    <definedName name="_6MACRO_SOMMAIRE_.Bouton13_QuandClic">#N/A</definedName>
    <definedName name="_7__________123Graph_ACHART_1" localSheetId="6" hidden="1">#REF!</definedName>
    <definedName name="_7__________123Graph_ACHART_1" hidden="1">#REF!</definedName>
    <definedName name="_7_____123Graph_ACHART_1" hidden="1">#REF!</definedName>
    <definedName name="_7__123Graph_ACHART_1" hidden="1">#REF!</definedName>
    <definedName name="_7_a">#REF!</definedName>
    <definedName name="_7_E_1_1">#REF!</definedName>
    <definedName name="_7Excel_BuiltIn_Print_Area_12_1_1_1_1">#REF!</definedName>
    <definedName name="_7Excel_BuiltIn_Print_Area_16_1_1_1_1">#REF!</definedName>
    <definedName name="_7Excel_BuiltIn_Print_Area_2_1_1_1">#REF!</definedName>
    <definedName name="_7Excel_BuiltIn_Print_Area_4_1" localSheetId="6">#REF!</definedName>
    <definedName name="_7Excel_BuiltIn_Print_Area_4_1">#REF!</definedName>
    <definedName name="_7Excel_BuiltIn_Print_Area_4_1_1_1">#REF!</definedName>
    <definedName name="_7Excel_BuiltIn_Print_Titles_4_1">#REF!</definedName>
    <definedName name="_7MACRO_SOMMAIRE_.Bouton2_QuandClic">#N/A</definedName>
    <definedName name="_8__________123Graph_BCHART_1" localSheetId="6" hidden="1">#REF!</definedName>
    <definedName name="_8__________123Graph_BCHART_1" hidden="1">#REF!</definedName>
    <definedName name="_8_____123Graph_BCHART_1" hidden="1">#REF!</definedName>
    <definedName name="_8__123Graph_BCHART_1" hidden="1">#REF!</definedName>
    <definedName name="_8__a___x">#REF!</definedName>
    <definedName name="_8_a1_1_1">#REF!</definedName>
    <definedName name="_8_F_1_1">#REF!</definedName>
    <definedName name="_8Excel_BuiltIn_Print_Area_16_1_1_1_1">#REF!</definedName>
    <definedName name="_8Excel_BuiltIn_Print_Area_2_1_1_1_1">#REF!</definedName>
    <definedName name="_8Excel_BuiltIn_Print_Area_4_1_1" localSheetId="6">#REF!</definedName>
    <definedName name="_8Excel_BuiltIn_Print_Area_4_1_1">#REF!</definedName>
    <definedName name="_8Excel_BuiltIn_Print_Area_4_1_1_1_1">#REF!</definedName>
    <definedName name="_8MACRO_SOMMAIRE_.Bouton3_QuandClic">#N/A</definedName>
    <definedName name="_9__________123Graph_CCHART_1" localSheetId="6" hidden="1">#REF!</definedName>
    <definedName name="_9__________123Graph_CCHART_1" hidden="1">#REF!</definedName>
    <definedName name="_9_____123Graph_CCHART_1" hidden="1">#REF!</definedName>
    <definedName name="_9__123Graph_CCHART_1" hidden="1">#REF!</definedName>
    <definedName name="_9_Q_1_1">#REF!</definedName>
    <definedName name="_9Excel_BuiltIn_Print_Area_17_1_1_1_1">#REF!</definedName>
    <definedName name="_9Excel_BuiltIn_Print_Area_2_1_1_1_1_1">#REF!</definedName>
    <definedName name="_9Excel_BuiltIn_Print_Area_4_1_1_1" localSheetId="6">#REF!</definedName>
    <definedName name="_9Excel_BuiltIn_Print_Area_4_1_1_1">#REF!</definedName>
    <definedName name="_9Excel_BuiltIn_Print_Area_4_1_1_1_1_1">#REF!</definedName>
    <definedName name="_9Excel_BuiltIn_Print_Area_6">"$#REF!.$A$1:$K$50"</definedName>
    <definedName name="_9MACRO_SOMMAIRE_.Bouton4_QuandClic">#N/A</definedName>
    <definedName name="_a" localSheetId="6">"#REF!"</definedName>
    <definedName name="_a">"#REF!"</definedName>
    <definedName name="_A___0">#REF!</definedName>
    <definedName name="_A___0___0">#REF!</definedName>
    <definedName name="_A___0___0___0">#REF!</definedName>
    <definedName name="_A___0___0___0___0">#REF!</definedName>
    <definedName name="_A___0___0___0___0___0">#REF!</definedName>
    <definedName name="_A___0___0___0___0___0___0">#REF!</definedName>
    <definedName name="_A_1">#REF!</definedName>
    <definedName name="_A1">#REF!</definedName>
    <definedName name="_a1_1">#REF!</definedName>
    <definedName name="_a1_1_1">#REF!</definedName>
    <definedName name="_a1_1_2">#REF!</definedName>
    <definedName name="_A10">#REF!</definedName>
    <definedName name="_A13">#REF!</definedName>
    <definedName name="_A2">#REF!</definedName>
    <definedName name="_A20000" localSheetId="6">#REF!</definedName>
    <definedName name="_A20000">#REF!</definedName>
    <definedName name="_A3">#REF!</definedName>
    <definedName name="_A31">#REF!</definedName>
    <definedName name="_A321">#REF!</definedName>
    <definedName name="_A4">#REF!</definedName>
    <definedName name="_A5">#REF!</definedName>
    <definedName name="_A6">#REF!</definedName>
    <definedName name="_A65537">#REF!</definedName>
    <definedName name="_A655600">#REF!</definedName>
    <definedName name="_a655601">#REF!</definedName>
    <definedName name="_A7">#REF!</definedName>
    <definedName name="_A71614">#REF!</definedName>
    <definedName name="_A8">#REF!</definedName>
    <definedName name="_A80000">#REF!</definedName>
    <definedName name="_A81613">#REF!</definedName>
    <definedName name="_A81614">#REF!</definedName>
    <definedName name="_A9">#REF!</definedName>
    <definedName name="_A91614">#REF!</definedName>
    <definedName name="_a999999">#REF!</definedName>
    <definedName name="_aa1" localSheetId="6" hidden="1">{"'PROFITABILITY'!$A$1:$F$45"}</definedName>
    <definedName name="_aa1" hidden="1">{"'PROFITABILITY'!$A$1:$F$45"}</definedName>
    <definedName name="_aba2" localSheetId="6">#REF!</definedName>
    <definedName name="_aba2">#REF!</definedName>
    <definedName name="_acs1">#REF!</definedName>
    <definedName name="_acs2">#REF!</definedName>
    <definedName name="_adj1" localSheetId="6">#REF!</definedName>
    <definedName name="_adj1">#REF!</definedName>
    <definedName name="_ahu1" localSheetId="6">#REF!</definedName>
    <definedName name="_ahu1">#REF!</definedName>
    <definedName name="_ahu2" localSheetId="6">#REF!</definedName>
    <definedName name="_ahu2">#REF!</definedName>
    <definedName name="_am1">#N/A</definedName>
    <definedName name="_am2">#N/A</definedName>
    <definedName name="_Ann1">#REF!</definedName>
    <definedName name="_aoc1" localSheetId="6">#REF!</definedName>
    <definedName name="_aoc1">#REF!</definedName>
    <definedName name="_AOC2" localSheetId="6">#REF!</definedName>
    <definedName name="_AOC2">#REF!</definedName>
    <definedName name="_aoc3" localSheetId="6">#REF!</definedName>
    <definedName name="_aoc3">#REF!</definedName>
    <definedName name="_aoc4" localSheetId="6">#REF!</definedName>
    <definedName name="_aoc4">#REF!</definedName>
    <definedName name="_AtRisk_SimSetting_AutomaticallyGenerateReports" hidden="1">FALSE</definedName>
    <definedName name="_AtRisk_SimSetting_AutomaticResultsDisplayMode" localSheetId="6" hidden="1">0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localSheetId="6" hidden="1">TRUE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UX3">#REF!</definedName>
    <definedName name="_AXX1">#REF!</definedName>
    <definedName name="_axx2">#REF!</definedName>
    <definedName name="_axx3">[17]Report!#REF!</definedName>
    <definedName name="_AXX4">[10]Sheet1!#REF!</definedName>
    <definedName name="_axx5">[10]Sheet1!#REF!</definedName>
    <definedName name="_axx6">[10]Sheet1!#REF!</definedName>
    <definedName name="_AXX7">[10]Sheet1!#REF!</definedName>
    <definedName name="_axx8">[10]Sheet1!#REF!</definedName>
    <definedName name="_B">#REF!</definedName>
    <definedName name="_B1">#REF!</definedName>
    <definedName name="_b1_1">#REF!</definedName>
    <definedName name="_b111121">#REF!</definedName>
    <definedName name="_BAA1">#REF!</definedName>
    <definedName name="_BAS1">#REF!</definedName>
    <definedName name="_bct75">#REF!</definedName>
    <definedName name="_bhh2">#REF!</definedName>
    <definedName name="_bitumen6070">#REF!</definedName>
    <definedName name="_BLK2">#REF!</definedName>
    <definedName name="_BLK3">#REF!</definedName>
    <definedName name="_bom1" localSheetId="6">#REF!</definedName>
    <definedName name="_bom1">#REF!</definedName>
    <definedName name="_BUB1">#REF!</definedName>
    <definedName name="_BUB2">#REF!</definedName>
    <definedName name="_buh11">#REF!</definedName>
    <definedName name="_C">#REF!</definedName>
    <definedName name="_C___0">#REF!</definedName>
    <definedName name="_C___13">#REF!</definedName>
    <definedName name="_C_1">#REF!</definedName>
    <definedName name="_C_1_1">#REF!</definedName>
    <definedName name="_CAN112">13.42</definedName>
    <definedName name="_CAN113">12.98</definedName>
    <definedName name="_CAN117">12.7</definedName>
    <definedName name="_CAN118">13.27</definedName>
    <definedName name="_CAN120">11.72</definedName>
    <definedName name="_CAN210">10.38</definedName>
    <definedName name="_CAN211">10.58</definedName>
    <definedName name="_CAN213">10.56</definedName>
    <definedName name="_CAN215">10.22</definedName>
    <definedName name="_CAN216">9.61</definedName>
    <definedName name="_CAN217">10.47</definedName>
    <definedName name="_CAN219">10.91</definedName>
    <definedName name="_CAN220">11.09</definedName>
    <definedName name="_CAN221">11.25</definedName>
    <definedName name="_CAN222">10.17</definedName>
    <definedName name="_CAN223">9.89</definedName>
    <definedName name="_CAN230">10.79</definedName>
    <definedName name="_can421">40.2</definedName>
    <definedName name="_can422">41.57</definedName>
    <definedName name="_can423">43.9</definedName>
    <definedName name="_can424">41.19</definedName>
    <definedName name="_can425">42.81</definedName>
    <definedName name="_can426">40.77</definedName>
    <definedName name="_can427">40.92</definedName>
    <definedName name="_can428">39.29</definedName>
    <definedName name="_can429">45.19</definedName>
    <definedName name="_can430">40.73</definedName>
    <definedName name="_can431">42.52</definedName>
    <definedName name="_can432">42.53</definedName>
    <definedName name="_can433">43.69</definedName>
    <definedName name="_can434">40.43</definedName>
    <definedName name="_can435">43.3</definedName>
    <definedName name="_CAN458">#REF!</definedName>
    <definedName name="_CAN486">#REF!</definedName>
    <definedName name="_CAN487">#REF!</definedName>
    <definedName name="_CAN488">#REF!</definedName>
    <definedName name="_CAN489">#REF!</definedName>
    <definedName name="_CAN490">#REF!</definedName>
    <definedName name="_CAN491">#REF!</definedName>
    <definedName name="_CAN492">#REF!</definedName>
    <definedName name="_CAN493">#REF!</definedName>
    <definedName name="_CAN494">#REF!</definedName>
    <definedName name="_CAN495">#REF!</definedName>
    <definedName name="_CAN496">#REF!</definedName>
    <definedName name="_CAN497">#REF!</definedName>
    <definedName name="_CAN498">#REF!</definedName>
    <definedName name="_CAN499">#REF!</definedName>
    <definedName name="_CAN500">#REF!</definedName>
    <definedName name="_CBR220" localSheetId="6">#REF!</definedName>
    <definedName name="_CBR220">#REF!</definedName>
    <definedName name="_CBR500" localSheetId="6">#REF!</definedName>
    <definedName name="_CBR500">#REF!</definedName>
    <definedName name="_CCT220">#REF!</definedName>
    <definedName name="_cdd2">#REF!</definedName>
    <definedName name="_CDT1">#REF!</definedName>
    <definedName name="_cem124">#REF!</definedName>
    <definedName name="_cf2" localSheetId="6" hidden="1">{#N/A,#N/A,FALSE,"Variables";#N/A,#N/A,FALSE,"NPV Cashflows NZ$";#N/A,#N/A,FALSE,"Cashflows NZ$"}</definedName>
    <definedName name="_cf2" hidden="1">{#N/A,#N/A,FALSE,"Variables";#N/A,#N/A,FALSE,"NPV Cashflows NZ$";#N/A,#N/A,FALSE,"Cashflows NZ$"}</definedName>
    <definedName name="_CFB1" localSheetId="6">#REF!</definedName>
    <definedName name="_CFB1">#REF!</definedName>
    <definedName name="_CFB2">#REF!</definedName>
    <definedName name="_CFB3">#REF!</definedName>
    <definedName name="_cff2">#REF!</definedName>
    <definedName name="_cli1">[15]Code!$B$3</definedName>
    <definedName name="_cli2">[15]Code!$B$4</definedName>
    <definedName name="_cli3">[15]Code!$B$5</definedName>
    <definedName name="_cli4">[15]Code!$B$6</definedName>
    <definedName name="_cli5">#REF!</definedName>
    <definedName name="_COL1">#REF!</definedName>
    <definedName name="_col33">'[8]A1-Continuous'!#REF!</definedName>
    <definedName name="_CRMB">#REF!</definedName>
    <definedName name="_cth2">#REF!</definedName>
    <definedName name="_CTR220" localSheetId="6">#REF!</definedName>
    <definedName name="_CTR220">#REF!</definedName>
    <definedName name="_CTR500" localSheetId="6">#REF!</definedName>
    <definedName name="_CTR500">#REF!</definedName>
    <definedName name="_CVT220">#REF!</definedName>
    <definedName name="_CVT500">#REF!</definedName>
    <definedName name="_d">"#REF!"</definedName>
    <definedName name="_DAT1" localSheetId="6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 localSheetId="6">#REF!</definedName>
    <definedName name="_DAT17">#REF!</definedName>
    <definedName name="_DAT18" localSheetId="6">#REF!</definedName>
    <definedName name="_DAT18">#REF!</definedName>
    <definedName name="_DAT2" localSheetId="6">#REF!</definedName>
    <definedName name="_DAT2">#REF!</definedName>
    <definedName name="_DAT3" localSheetId="6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ec05" localSheetId="6" hidden="1">{"'Sheet1'!$A$4386:$N$4591"}</definedName>
    <definedName name="_dec05" hidden="1">{"'Sheet1'!$A$4386:$N$4591"}</definedName>
    <definedName name="_del1">#REF!</definedName>
    <definedName name="_DET1">#REF!</definedName>
    <definedName name="_DET2">#REF!</definedName>
    <definedName name="_DET3">#REF!</definedName>
    <definedName name="_DET4">#REF!</definedName>
    <definedName name="_DET5">#REF!</definedName>
    <definedName name="_DET6">#REF!</definedName>
    <definedName name="_dev9947">#REF!</definedName>
    <definedName name="_DIS1">[22]Coalmine!#REF!</definedName>
    <definedName name="_Dist_Bin" hidden="1">#REF!</definedName>
    <definedName name="_Dist_Values" hidden="1">#REF!</definedName>
    <definedName name="_DKT75">#REF!</definedName>
    <definedName name="_dol11" localSheetId="6">#REF!</definedName>
    <definedName name="_dol11">#REF!</definedName>
    <definedName name="_dol12">#REF!</definedName>
    <definedName name="_dol13">#REF!</definedName>
    <definedName name="_dol6">#REF!</definedName>
    <definedName name="_drg1" localSheetId="6">#REF!</definedName>
    <definedName name="_drg1">#REF!</definedName>
    <definedName name="_drg2" localSheetId="6">#REF!</definedName>
    <definedName name="_drg2">#REF!</definedName>
    <definedName name="_E">#REF!</definedName>
    <definedName name="_E_1">#REF!</definedName>
    <definedName name="_E_1_1">#REF!</definedName>
    <definedName name="_ELL45">#REF!</definedName>
    <definedName name="_ELL90">#REF!</definedName>
    <definedName name="_eth2">#REF!</definedName>
    <definedName name="_f">"#REF!"</definedName>
    <definedName name="_F_1">#REF!</definedName>
    <definedName name="_F_1_1">#REF!</definedName>
    <definedName name="_F1" localSheetId="6">#REF!</definedName>
    <definedName name="_F1">#REF!</definedName>
    <definedName name="_F3">#REF!</definedName>
    <definedName name="_fac1">#REF!</definedName>
    <definedName name="_fac2">#REF!</definedName>
    <definedName name="_fac3">#REF!</definedName>
    <definedName name="_FEL1">#REF!</definedName>
    <definedName name="_FF3" localSheetId="6">#REF!</definedName>
    <definedName name="_FF3">#REF!</definedName>
    <definedName name="_Fill" localSheetId="6" hidden="1">#REF!</definedName>
    <definedName name="_Fill" hidden="1">#REF!</definedName>
    <definedName name="_Fill_1" localSheetId="6">"#REF!"</definedName>
    <definedName name="_Fill_1">#REF!</definedName>
    <definedName name="_Fill1" hidden="1">#REF!</definedName>
    <definedName name="_xlnm._FilterDatabase" localSheetId="1" hidden="1">'Erection compiled'!$D$4:$E$124</definedName>
    <definedName name="_xlnm._FilterDatabase" localSheetId="6" hidden="1">'Location Summary'!$A$3:$P$615</definedName>
    <definedName name="_xlnm._FilterDatabase" localSheetId="5" hidden="1">'[25]SP Break Up'!$A$6:$I$39</definedName>
    <definedName name="_xlnm._FilterDatabase" hidden="1">#REF!</definedName>
    <definedName name="_FilterDatabase_0">#REF!</definedName>
    <definedName name="_FilterDatabase_0_0">NA()</definedName>
    <definedName name="_FilterDatabase_0_0_1">NA()</definedName>
    <definedName name="_FilterDatabase_0_1">NA()</definedName>
    <definedName name="_FilterDatabase_0_2">NA()</definedName>
    <definedName name="_FLK1" localSheetId="6">#REF!</definedName>
    <definedName name="_FLK1">#REF!</definedName>
    <definedName name="_FND1">#REF!</definedName>
    <definedName name="_FND2">#REF!</definedName>
    <definedName name="_fos1">#REF!</definedName>
    <definedName name="_Fpi1">#REF!</definedName>
    <definedName name="_g1">#REF!</definedName>
    <definedName name="_g2">#REF!</definedName>
    <definedName name="_g2_1">#REF!</definedName>
    <definedName name="_g66666">#REF!</definedName>
    <definedName name="_GEN1">#REF!</definedName>
    <definedName name="_h">#REF!</definedName>
    <definedName name="_HBG10">#REF!</definedName>
    <definedName name="_HBG12">#REF!</definedName>
    <definedName name="_HBG25">#REF!</definedName>
    <definedName name="_HBG40">#REF!</definedName>
    <definedName name="_HBG50">#REF!</definedName>
    <definedName name="_HBG6">#REF!</definedName>
    <definedName name="_hcjksd">#REF!</definedName>
    <definedName name="_HCO2">#REF!</definedName>
    <definedName name="_HE02" localSheetId="6">#REF!</definedName>
    <definedName name="_HE02">#REF!</definedName>
    <definedName name="_HE06" localSheetId="6">#REF!</definedName>
    <definedName name="_HE06">#REF!</definedName>
    <definedName name="_HE07">#REF!</definedName>
    <definedName name="_HE08">#REF!</definedName>
    <definedName name="_HE09">#REF!</definedName>
    <definedName name="_HE1">#REF!</definedName>
    <definedName name="_HE11">#REF!</definedName>
    <definedName name="_HE2">#REF!</definedName>
    <definedName name="_HE21">#REF!</definedName>
    <definedName name="_HE3">#REF!</definedName>
    <definedName name="_HE4">#REF!</definedName>
    <definedName name="_HE5">#REF!</definedName>
    <definedName name="_HE61">#REF!</definedName>
    <definedName name="_HE71">#REF!</definedName>
    <definedName name="_HE81">#REF!</definedName>
    <definedName name="_HE91">#REF!</definedName>
    <definedName name="_hfi04">#REF!</definedName>
    <definedName name="_hfi1">[9]Report!#REF!</definedName>
    <definedName name="_hfi2">[10]Sheet1!#REF!</definedName>
    <definedName name="_hfi3">[9]Report!#REF!</definedName>
    <definedName name="_hfi4">[10]Sheet1!#REF!</definedName>
    <definedName name="_hfi5">[10]Sheet1!#REF!</definedName>
    <definedName name="_hfi6">[10]Sheet1!#REF!</definedName>
    <definedName name="_HFI7">#REF!</definedName>
    <definedName name="_hfi8">[10]Sheet1!#REF!</definedName>
    <definedName name="_HM1">#REF!</definedName>
    <definedName name="_HM10">#REF!</definedName>
    <definedName name="_HM11">#REF!</definedName>
    <definedName name="_HM12">#REF!</definedName>
    <definedName name="_HM2">#REF!</definedName>
    <definedName name="_HM3">#REF!</definedName>
    <definedName name="_HM4">#REF!</definedName>
    <definedName name="_HM5">#REF!</definedName>
    <definedName name="_HM6">#REF!</definedName>
    <definedName name="_HM7">#REF!</definedName>
    <definedName name="_HM8">#REF!</definedName>
    <definedName name="_HM9">#REF!</definedName>
    <definedName name="_Hra2">#REF!</definedName>
    <definedName name="_Hso2">#REF!</definedName>
    <definedName name="_Hso3">#REF!</definedName>
    <definedName name="_HV1">#REF!</definedName>
    <definedName name="_hxa1">#REF!</definedName>
    <definedName name="_hxa2">#REF!</definedName>
    <definedName name="_hxb1">#REF!</definedName>
    <definedName name="_hxb2">#REF!</definedName>
    <definedName name="_hxc1">#REF!</definedName>
    <definedName name="_hxc2">#REF!</definedName>
    <definedName name="_hxd1">[22]Coalmine!#REF!</definedName>
    <definedName name="_hxf1">[18]CAL!#REF!</definedName>
    <definedName name="_i">"#REF!"</definedName>
    <definedName name="_Icc01">#REF!</definedName>
    <definedName name="_IDA1" localSheetId="6">#REF!</definedName>
    <definedName name="_IDA1">#REF!</definedName>
    <definedName name="_ifa1">#REF!</definedName>
    <definedName name="_ifa2">#REF!</definedName>
    <definedName name="_III7">"$C4.$#REF!$#REF!"</definedName>
    <definedName name="_in18900" localSheetId="6">#REF!</definedName>
    <definedName name="_in18900">#REF!</definedName>
    <definedName name="_INT1">#REF!</definedName>
    <definedName name="_IPB1" localSheetId="6">#REF!</definedName>
    <definedName name="_IPB1">#REF!</definedName>
    <definedName name="_Ism3">#REF!</definedName>
    <definedName name="_ISO220">#REF!</definedName>
    <definedName name="_iv19000" localSheetId="6">#REF!</definedName>
    <definedName name="_iv19000">#REF!</definedName>
    <definedName name="_j">"#REF!"</definedName>
    <definedName name="_k">"#REF!"</definedName>
    <definedName name="_kd1">#REF!</definedName>
    <definedName name="_kd2">#REF!</definedName>
    <definedName name="_kd3">#REF!</definedName>
    <definedName name="_Key1" localSheetId="6" hidden="1">#REF!</definedName>
    <definedName name="_Key1" hidden="1">#REF!</definedName>
    <definedName name="_Key2" hidden="1">#REF!</definedName>
    <definedName name="_key3" hidden="1">#REF!</definedName>
    <definedName name="_Ki1">#REF!</definedName>
    <definedName name="_Ki2">#REF!</definedName>
    <definedName name="_klkjlo">#REF!</definedName>
    <definedName name="_KWEY" hidden="1">#REF!</definedName>
    <definedName name="_KWS1">#N/A</definedName>
    <definedName name="_KWS2">#N/A</definedName>
    <definedName name="_KWS3">#N/A</definedName>
    <definedName name="_l">#REF!</definedName>
    <definedName name="_LAR220" localSheetId="6">#REF!</definedName>
    <definedName name="_LAR220">#REF!</definedName>
    <definedName name="_LAR500" localSheetId="6">#REF!</definedName>
    <definedName name="_LAR500">#REF!</definedName>
    <definedName name="_lb1">#REF!</definedName>
    <definedName name="_lb2">#REF!</definedName>
    <definedName name="_LE1">#REF!</definedName>
    <definedName name="_LE2">#REF!</definedName>
    <definedName name="_LEX1">#REF!</definedName>
    <definedName name="_LEX2">#REF!</definedName>
    <definedName name="_LMH1">#REF!</definedName>
    <definedName name="_LMH2">#REF!</definedName>
    <definedName name="_ls1">#REF!</definedName>
    <definedName name="_ls2">#REF!</definedName>
    <definedName name="_ls3">#REF!</definedName>
    <definedName name="_ls4">#REF!</definedName>
    <definedName name="_LTR220">#REF!</definedName>
    <definedName name="_LTR500">#REF!</definedName>
    <definedName name="_LV1">#REF!</definedName>
    <definedName name="_lvl1">#REF!</definedName>
    <definedName name="_m" localSheetId="6">"#REF!"</definedName>
    <definedName name="_m">"#REF!"</definedName>
    <definedName name="_m20">#REF!</definedName>
    <definedName name="_m234">#REF!</definedName>
    <definedName name="_m35">#REF!</definedName>
    <definedName name="_mac2">200</definedName>
    <definedName name="_MAN1">#REF!</definedName>
    <definedName name="_MatInverse_In" hidden="1">#REF!</definedName>
    <definedName name="_MatInverse_Out" hidden="1">[26]Table!#REF!</definedName>
    <definedName name="_mcc1" localSheetId="6">#REF!</definedName>
    <definedName name="_mcc1">#REF!</definedName>
    <definedName name="_mcc2" localSheetId="6">#REF!</definedName>
    <definedName name="_mcc2">#REF!</definedName>
    <definedName name="_mcl132">'[8]A1-Continuous'!#REF!</definedName>
    <definedName name="_MG1">#REF!</definedName>
    <definedName name="_mhr1" localSheetId="6">#REF!</definedName>
    <definedName name="_mhr1">#REF!</definedName>
    <definedName name="_mhr2" localSheetId="6">#REF!</definedName>
    <definedName name="_mhr2">#REF!</definedName>
    <definedName name="_mhr3">#REF!</definedName>
    <definedName name="_mhr4">#REF!</definedName>
    <definedName name="_mix10">4.5</definedName>
    <definedName name="_mix15">264/50</definedName>
    <definedName name="_MIX1540">#REF!</definedName>
    <definedName name="_MIX2">#REF!</definedName>
    <definedName name="_mix20">330/50</definedName>
    <definedName name="_MIX2020">#REF!</definedName>
    <definedName name="_MIX2040">#REF!</definedName>
    <definedName name="_MIX2540">#REF!</definedName>
    <definedName name="_Mix255">#REF!</definedName>
    <definedName name="_mix30">360/50</definedName>
    <definedName name="_mix40">450/50</definedName>
    <definedName name="_ml3">'[8]A1-Continuous'!#REF!</definedName>
    <definedName name="_ml33">'[8]A1-Continuous'!#REF!</definedName>
    <definedName name="_mlc33">'[8]A1-Continuous'!#REF!</definedName>
    <definedName name="_mm1">#REF!</definedName>
    <definedName name="_mm2">#REF!</definedName>
    <definedName name="_mm3">#REF!</definedName>
    <definedName name="_MMB220">#REF!</definedName>
    <definedName name="_mnk1">#REF!</definedName>
    <definedName name="_mp1" localSheetId="6">#REF!</definedName>
    <definedName name="_mp1">#REF!</definedName>
    <definedName name="_Mzd1">#REF!</definedName>
    <definedName name="_N">#REF!</definedName>
    <definedName name="_new1">#REF!</definedName>
    <definedName name="_ngl3" localSheetId="6">#REF!</definedName>
    <definedName name="_ngl3">#REF!</definedName>
    <definedName name="_ngl4" localSheetId="6">#REF!</definedName>
    <definedName name="_ngl4">#REF!</definedName>
    <definedName name="_Nov2007" localSheetId="6" hidden="1">{"'PROFITABILITY'!$A$1:$F$45"}</definedName>
    <definedName name="_Nov2007" hidden="1">{"'PROFITABILITY'!$A$1:$F$45"}</definedName>
    <definedName name="_np3">#REF!</definedName>
    <definedName name="_nt75">#REF!</definedName>
    <definedName name="_OP2">#REF!</definedName>
    <definedName name="_Order1" hidden="1">255</definedName>
    <definedName name="_Order2" localSheetId="6" hidden="1">255</definedName>
    <definedName name="_Order2" hidden="1">255</definedName>
    <definedName name="_out2" localSheetId="6">#REF!</definedName>
    <definedName name="_out2">#REF!</definedName>
    <definedName name="_p" localSheetId="6">"#REF!"</definedName>
    <definedName name="_p">"#REF!"</definedName>
    <definedName name="_P1" localSheetId="6">#REF!</definedName>
    <definedName name="_P1">#REF!</definedName>
    <definedName name="_P2">#REF!</definedName>
    <definedName name="_P3">#REF!</definedName>
    <definedName name="_P4">#REF!</definedName>
    <definedName name="_P5">#REF!</definedName>
    <definedName name="_pan1">#REF!</definedName>
    <definedName name="_PAN2">#REF!</definedName>
    <definedName name="_Parse_In" hidden="1">#REF!</definedName>
    <definedName name="_Parse_Out" hidden="1">#REF!</definedName>
    <definedName name="_PB1">#REF!</definedName>
    <definedName name="_pdp1" localSheetId="6">#REF!</definedName>
    <definedName name="_pdp1">#REF!</definedName>
    <definedName name="_pdp2" localSheetId="6">#REF!</definedName>
    <definedName name="_pdp2">#REF!</definedName>
    <definedName name="_pdp3" localSheetId="6">#REF!</definedName>
    <definedName name="_pdp3">#REF!</definedName>
    <definedName name="_pep99" localSheetId="6">#REF!</definedName>
    <definedName name="_pep99">#REF!</definedName>
    <definedName name="_pfi1">[22]Coalmine!#REF!</definedName>
    <definedName name="_PIN1">#REF!</definedName>
    <definedName name="_PLC220">#REF!</definedName>
    <definedName name="_PM123" localSheetId="6" hidden="1">{"'Sheet1'!$A$4386:$N$4591"}</definedName>
    <definedName name="_PM123" hidden="1">{"'Sheet1'!$A$4386:$N$4591"}</definedName>
    <definedName name="_PO2">#REF!</definedName>
    <definedName name="_pp" localSheetId="6" hidden="1">{"'PROFITABILITY'!$A$1:$F$45"}</definedName>
    <definedName name="_pp" hidden="1">{"'PROFITABILITY'!$A$1:$F$45"}</definedName>
    <definedName name="_pp1">[22]Coalmine!#REF!</definedName>
    <definedName name="_pp2">[22]Coalmine!#REF!</definedName>
    <definedName name="_ps1">#REF!</definedName>
    <definedName name="_Q">#REF!</definedName>
    <definedName name="_Q___0">#REF!</definedName>
    <definedName name="_Q___0___0">#REF!</definedName>
    <definedName name="_Q___0___0___0">#REF!</definedName>
    <definedName name="_Q___0___0___0___0">#REF!</definedName>
    <definedName name="_Q___0___0___0___0___0">#REF!</definedName>
    <definedName name="_Q___0___0___0___0___0___0">#REF!</definedName>
    <definedName name="_Q_1">#REF!</definedName>
    <definedName name="_Q1">#REF!</definedName>
    <definedName name="_Q1_1">#REF!</definedName>
    <definedName name="_qqq1">#N/A</definedName>
    <definedName name="_QTY1" localSheetId="6">#REF!</definedName>
    <definedName name="_QTY1">#REF!</definedName>
    <definedName name="_qty2" localSheetId="6">#REF!</definedName>
    <definedName name="_qty2">#REF!</definedName>
    <definedName name="_qty3" localSheetId="6">#REF!</definedName>
    <definedName name="_qty3">#REF!</definedName>
    <definedName name="_qty4">#REF!</definedName>
    <definedName name="_r" localSheetId="6">"#REF!"</definedName>
    <definedName name="_r">"#REF!"</definedName>
    <definedName name="_R1">#REF!</definedName>
    <definedName name="_RAC1">#REF!</definedName>
    <definedName name="_RBS1" localSheetId="6">#REF!</definedName>
    <definedName name="_RBS1">#REF!</definedName>
    <definedName name="_rc">#REF!</definedName>
    <definedName name="_rcu2">#REF!</definedName>
    <definedName name="_Re1">#REF!</definedName>
    <definedName name="_RE100">#REF!</definedName>
    <definedName name="_RE104">#REF!</definedName>
    <definedName name="_RE112">#REF!</definedName>
    <definedName name="_RE220">#REF!</definedName>
    <definedName name="_RE26">#REF!</definedName>
    <definedName name="_RE28">#REF!</definedName>
    <definedName name="_RE30">#REF!</definedName>
    <definedName name="_RE32">#REF!</definedName>
    <definedName name="_RE34">#REF!</definedName>
    <definedName name="_RE36">#REF!</definedName>
    <definedName name="_RE38">#REF!</definedName>
    <definedName name="_RE40">#REF!</definedName>
    <definedName name="_RE42">#REF!</definedName>
    <definedName name="_RE44">#REF!</definedName>
    <definedName name="_RE48">#REF!</definedName>
    <definedName name="_RE500">#REF!</definedName>
    <definedName name="_RE52">#REF!</definedName>
    <definedName name="_RE56">#REF!</definedName>
    <definedName name="_RE60">#REF!</definedName>
    <definedName name="_RE64">#REF!</definedName>
    <definedName name="_RE68">#REF!</definedName>
    <definedName name="_RE72">#REF!</definedName>
    <definedName name="_RE76">#REF!</definedName>
    <definedName name="_RE80">#REF!</definedName>
    <definedName name="_RE88">#REF!</definedName>
    <definedName name="_RE92">#REF!</definedName>
    <definedName name="_RE96">#REF!</definedName>
    <definedName name="_Regression_Int">1</definedName>
    <definedName name="_Regression_Out" localSheetId="6" hidden="1">#REF!</definedName>
    <definedName name="_Regression_Out" hidden="1">#REF!</definedName>
    <definedName name="_Regression_X" localSheetId="6" hidden="1">#REF!</definedName>
    <definedName name="_Regression_X" hidden="1">#REF!</definedName>
    <definedName name="_Regression_Y" localSheetId="6" hidden="1">#REF!</definedName>
    <definedName name="_Regression_Y" hidden="1">#REF!</definedName>
    <definedName name="_Rl1">#REF!</definedName>
    <definedName name="_ROD6">#REF!</definedName>
    <definedName name="_row1" localSheetId="6">#REF!</definedName>
    <definedName name="_row1">#REF!</definedName>
    <definedName name="_rs1">#REF!</definedName>
    <definedName name="_rt1">#REF!</definedName>
    <definedName name="_rt2">#REF!</definedName>
    <definedName name="_rt3">#REF!</definedName>
    <definedName name="_run1">#REF!</definedName>
    <definedName name="_run2">#REF!</definedName>
    <definedName name="_run3">#REF!</definedName>
    <definedName name="_S">#REF!</definedName>
    <definedName name="_S___0">#REF!</definedName>
    <definedName name="_S___0___0">#REF!</definedName>
    <definedName name="_S___0___0___0">#REF!</definedName>
    <definedName name="_S___0___0___0___0">#REF!</definedName>
    <definedName name="_S___0___0___0___0___0">#REF!</definedName>
    <definedName name="_S___0___0___0___0___0___0">#REF!</definedName>
    <definedName name="_S___0___0___0___0___0___0_1">#REF!</definedName>
    <definedName name="_s_1">[19]Vdc5!#REF!</definedName>
    <definedName name="_s_1_1">[19]Vdc5!#REF!</definedName>
    <definedName name="_s41" hidden="1">{"form-D1",#N/A,FALSE,"FORM-D1";"form-D1_amt",#N/A,FALSE,"FORM-D1"}</definedName>
    <definedName name="_SAP1" localSheetId="6">#REF!</definedName>
    <definedName name="_SAP1">#REF!</definedName>
    <definedName name="_SAP10">#REF!</definedName>
    <definedName name="_SAP11">#REF!</definedName>
    <definedName name="_SAP2">#REF!</definedName>
    <definedName name="_SAP3">#REF!</definedName>
    <definedName name="_SAP4">#REF!</definedName>
    <definedName name="_SAP5">#REF!</definedName>
    <definedName name="_SAP6">#REF!</definedName>
    <definedName name="_SAP7">#REF!</definedName>
    <definedName name="_SAP8">#REF!</definedName>
    <definedName name="_SAP9">#REF!</definedName>
    <definedName name="_SC01">#REF!</definedName>
    <definedName name="_SC02">#REF!</definedName>
    <definedName name="_SC03">#REF!</definedName>
    <definedName name="_SC04">#REF!</definedName>
    <definedName name="_SC05">#REF!</definedName>
    <definedName name="_SC06">#REF!</definedName>
    <definedName name="_SC11">#REF!</definedName>
    <definedName name="_SC12">#REF!</definedName>
    <definedName name="_SC13">#REF!</definedName>
    <definedName name="_SC21">#REF!</definedName>
    <definedName name="_SC22">#REF!</definedName>
    <definedName name="_SC23">#REF!</definedName>
    <definedName name="_SC24">#REF!</definedName>
    <definedName name="_SC25">#REF!</definedName>
    <definedName name="_SC26">#REF!</definedName>
    <definedName name="_SC7025">#REF!</definedName>
    <definedName name="_SC7042">#REF!</definedName>
    <definedName name="_SC7043">#REF!</definedName>
    <definedName name="_SC7045">#REF!</definedName>
    <definedName name="_SC7048">#REF!</definedName>
    <definedName name="_SCH11">#N/A</definedName>
    <definedName name="_sch2" localSheetId="6">#REF!</definedName>
    <definedName name="_sch2">#REF!</definedName>
    <definedName name="_sch9" localSheetId="6">#REF!</definedName>
    <definedName name="_sch9">#REF!</definedName>
    <definedName name="_sdf1">#REF!</definedName>
    <definedName name="_SDF2">#REF!</definedName>
    <definedName name="_SG1">#REF!</definedName>
    <definedName name="_SG2">#REF!</definedName>
    <definedName name="_sh1">90</definedName>
    <definedName name="_sh2">120</definedName>
    <definedName name="_sh3">150</definedName>
    <definedName name="_sh4">180</definedName>
    <definedName name="_sig1">[23]Code!$B$5</definedName>
    <definedName name="_sig2">[23]Code!$B$6</definedName>
    <definedName name="_sig3">[23]Code!$B$7</definedName>
    <definedName name="_sig4">[23]Code!$B$8</definedName>
    <definedName name="_sig5">[23]Code!$B$9</definedName>
    <definedName name="_sit75">#REF!</definedName>
    <definedName name="_Sort" hidden="1">#REF!</definedName>
    <definedName name="_srk1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SS402" localSheetId="6">#REF!</definedName>
    <definedName name="_SS402">#REF!</definedName>
    <definedName name="_SS403" localSheetId="6">#REF!</definedName>
    <definedName name="_SS403">#REF!</definedName>
    <definedName name="_SS404" localSheetId="6">#REF!</definedName>
    <definedName name="_SS404">#REF!</definedName>
    <definedName name="_SS405">#REF!</definedName>
    <definedName name="_SS406">#REF!</definedName>
    <definedName name="_SS407">#REF!</definedName>
    <definedName name="_SS408">#REF!</definedName>
    <definedName name="_SS409">#REF!</definedName>
    <definedName name="_SS423">#REF!</definedName>
    <definedName name="_SS424">#REF!</definedName>
    <definedName name="_SSF1">#REF!</definedName>
    <definedName name="_SSF2">#REF!</definedName>
    <definedName name="_SSF3">#REF!</definedName>
    <definedName name="_SUN1">#N/A</definedName>
    <definedName name="_SUN2">#N/A</definedName>
    <definedName name="_SV7025" localSheetId="6">#REF!</definedName>
    <definedName name="_SV7025">#REF!</definedName>
    <definedName name="_SV7042" localSheetId="6">#REF!</definedName>
    <definedName name="_SV7042">#REF!</definedName>
    <definedName name="_SV7043" localSheetId="6">#REF!</definedName>
    <definedName name="_SV7043">#REF!</definedName>
    <definedName name="_SV7045">#REF!</definedName>
    <definedName name="_SV7048">#REF!</definedName>
    <definedName name="_t">"#REF!"</definedName>
    <definedName name="_T141000" localSheetId="6">#REF!</definedName>
    <definedName name="_T141000">#REF!</definedName>
    <definedName name="_T142000">#REF!</definedName>
    <definedName name="_T143100">#REF!</definedName>
    <definedName name="_T143300">#REF!</definedName>
    <definedName name="_T143400">#REF!</definedName>
    <definedName name="_T143600">#REF!</definedName>
    <definedName name="_T143800">#REF!</definedName>
    <definedName name="_T143820">#REF!</definedName>
    <definedName name="_T144100">#REF!</definedName>
    <definedName name="_T144300">#REF!</definedName>
    <definedName name="_T144400">#REF!</definedName>
    <definedName name="_T144500">#REF!</definedName>
    <definedName name="_T144600">#REF!</definedName>
    <definedName name="_T144700">#REF!</definedName>
    <definedName name="_T144800">#REF!</definedName>
    <definedName name="_T145000">#REF!</definedName>
    <definedName name="_T146000">#REF!</definedName>
    <definedName name="_T147000">#REF!</definedName>
    <definedName name="_T147100">#REF!</definedName>
    <definedName name="_T147200">#REF!</definedName>
    <definedName name="_TAB1" localSheetId="5">[2]TABLES!$A$2:$C$16</definedName>
    <definedName name="_TAB1">#REF!</definedName>
    <definedName name="_TAB2">#REF!</definedName>
    <definedName name="_TB2">#REF!</definedName>
    <definedName name="_te1">#REF!</definedName>
    <definedName name="_tf2">#REF!</definedName>
    <definedName name="_tf3">#REF!</definedName>
    <definedName name="_tf4">#REF!</definedName>
    <definedName name="_tfd1">#REF!</definedName>
    <definedName name="_tfd2">#REF!</definedName>
    <definedName name="_tfd3">#REF!</definedName>
    <definedName name="_tfd4">#REF!</definedName>
    <definedName name="_Tk1">#REF!</definedName>
    <definedName name="_Tk11">#REF!</definedName>
    <definedName name="_Tk2">#REF!</definedName>
    <definedName name="_Tkl1">#REF!</definedName>
    <definedName name="_tl1">#REF!</definedName>
    <definedName name="_tl2">#REF!</definedName>
    <definedName name="_Tm2">#REF!</definedName>
    <definedName name="_tr1">#REF!</definedName>
    <definedName name="_TR100">#REF!</definedName>
    <definedName name="_tr2">#REF!</definedName>
    <definedName name="_TR220" localSheetId="6">#REF!</definedName>
    <definedName name="_TR220">#REF!</definedName>
    <definedName name="_tr3">#REF!</definedName>
    <definedName name="_TR315">#REF!</definedName>
    <definedName name="_TR33">#REF!</definedName>
    <definedName name="_TR500" localSheetId="6">#REF!</definedName>
    <definedName name="_TR500">#REF!</definedName>
    <definedName name="_tr75">#REF!</definedName>
    <definedName name="_trd1">#REF!</definedName>
    <definedName name="_trd2">#REF!</definedName>
    <definedName name="_trd3">#REF!</definedName>
    <definedName name="_trt75">#REF!</definedName>
    <definedName name="_try1" localSheetId="6">#REF!</definedName>
    <definedName name="_try1">#REF!</definedName>
    <definedName name="_tt75">#REF!</definedName>
    <definedName name="_U">#REF!</definedName>
    <definedName name="_V">#REF!</definedName>
    <definedName name="_V1">#REF!</definedName>
    <definedName name="_V2">#REF!</definedName>
    <definedName name="_VC12">#REF!</definedName>
    <definedName name="_Vf1">#REF!</definedName>
    <definedName name="_Vf2">#REF!</definedName>
    <definedName name="_VisualChart" hidden="1">#REF!</definedName>
    <definedName name="_vr1">#REF!</definedName>
    <definedName name="_VS2004" hidden="1">#REF!</definedName>
    <definedName name="_Wc1">#REF!</definedName>
    <definedName name="_WC3">#REF!</definedName>
    <definedName name="_WD2">#REF!</definedName>
    <definedName name="_WP1" localSheetId="6">#REF!</definedName>
    <definedName name="_WP1">#REF!</definedName>
    <definedName name="_Wr1">#REF!</definedName>
    <definedName name="_Wr3">#REF!</definedName>
    <definedName name="_Xl1">#REF!</definedName>
    <definedName name="_xlcn.WorksheetConnection_InfoEntryA2D32" hidden="1">#REF!</definedName>
    <definedName name="_Z">#REF!</definedName>
    <definedName name="_Z_1">#REF!</definedName>
    <definedName name="_Z_1_1">#REF!</definedName>
    <definedName name="_ZS1">#REF!</definedName>
    <definedName name="_ZS2">#REF!</definedName>
    <definedName name="¿uº°¿μ¾÷" localSheetId="6">#REF!</definedName>
    <definedName name="¿uº°¿μ¾÷">#REF!</definedName>
    <definedName name="√">"SQRT"</definedName>
    <definedName name="a" localSheetId="6">#REF!</definedName>
    <definedName name="a">#REF!</definedName>
    <definedName name="a._Trimmer">#REF!</definedName>
    <definedName name="A.T.RAJAN">#REF!</definedName>
    <definedName name="a____________">#REF!</definedName>
    <definedName name="a___0">#REF!</definedName>
    <definedName name="a___13">#REF!</definedName>
    <definedName name="a__Labour_charges_for_cutting_bending__welding_including_materials.">#REF!</definedName>
    <definedName name="A_1">"#REF!"</definedName>
    <definedName name="A_A">#REF!</definedName>
    <definedName name="A_B">#REF!</definedName>
    <definedName name="A_D">INDEX(#REF!,MATCH(#REF!,#REF!,0))</definedName>
    <definedName name="a_dash" localSheetId="6">#REF!</definedName>
    <definedName name="a_dash">#REF!</definedName>
    <definedName name="A_sp">#REF!</definedName>
    <definedName name="a0" localSheetId="6">#REF!</definedName>
    <definedName name="a0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" localSheetId="6">#REF!</definedName>
    <definedName name="A1_">#REF!</definedName>
    <definedName name="A1____0">#REF!</definedName>
    <definedName name="A1____13">#REF!</definedName>
    <definedName name="A10_">#REF!</definedName>
    <definedName name="A10____0">#REF!</definedName>
    <definedName name="A10____13">#REF!</definedName>
    <definedName name="A13_">#REF!</definedName>
    <definedName name="A13____0">#REF!</definedName>
    <definedName name="A13____13">#REF!</definedName>
    <definedName name="a1a">#REF!</definedName>
    <definedName name="A2_">#REF!</definedName>
    <definedName name="A2____0">#REF!</definedName>
    <definedName name="A2____13">#REF!</definedName>
    <definedName name="a2a">#REF!</definedName>
    <definedName name="A3_">#REF!</definedName>
    <definedName name="A3____0">#REF!</definedName>
    <definedName name="A3____13">#REF!</definedName>
    <definedName name="A4_">#REF!</definedName>
    <definedName name="A4____0">#REF!</definedName>
    <definedName name="A4____13">#REF!</definedName>
    <definedName name="a45b45">#REF!</definedName>
    <definedName name="A5_">#REF!</definedName>
    <definedName name="A5____0">#REF!</definedName>
    <definedName name="A5____13">#REF!</definedName>
    <definedName name="A6_">#REF!</definedName>
    <definedName name="A6____0">#REF!</definedName>
    <definedName name="A6____13">#REF!</definedName>
    <definedName name="A65379A10">#REF!</definedName>
    <definedName name="A7_">#REF!</definedName>
    <definedName name="A7____0">#REF!</definedName>
    <definedName name="A7____13">#REF!</definedName>
    <definedName name="A8_">#REF!</definedName>
    <definedName name="A8____0">#REF!</definedName>
    <definedName name="A8____13">#REF!</definedName>
    <definedName name="A9_">#REF!</definedName>
    <definedName name="A9____0">#REF!</definedName>
    <definedName name="A9____13">#REF!</definedName>
    <definedName name="aa" localSheetId="6">#REF!</definedName>
    <definedName name="aa">#REF!</definedName>
    <definedName name="aa_1">#REF!</definedName>
    <definedName name="AAA" localSheetId="6" hidden="1">{#N/A,#N/A,FALSE,"COVER1.XLS ";#N/A,#N/A,FALSE,"RACT1.XLS";#N/A,#N/A,FALSE,"RACT2.XLS";#N/A,#N/A,FALSE,"ECCMP";#N/A,#N/A,FALSE,"WELDER.XLS"}</definedName>
    <definedName name="AAA" localSheetId="5" hidden="1">{#N/A,#N/A,FALSE,"COVER1.XLS ";#N/A,#N/A,FALSE,"RACT1.XLS";#N/A,#N/A,FALSE,"RACT2.XLS";#N/A,#N/A,FALSE,"ECCMP";#N/A,#N/A,FALSE,"WELDER.XLS"}</definedName>
    <definedName name="AAA" hidden="1">{#N/A,#N/A,FALSE,"COVER1.XLS ";#N/A,#N/A,FALSE,"RACT1.XLS";#N/A,#N/A,FALSE,"RACT2.XLS";#N/A,#N/A,FALSE,"ECCMP";#N/A,#N/A,FALSE,"WELDER.XLS"}</definedName>
    <definedName name="aaaa" localSheetId="6">#REF!</definedName>
    <definedName name="aaaa">#REF!</definedName>
    <definedName name="AAAA_1">NA()</definedName>
    <definedName name="aaaaa">#REF!</definedName>
    <definedName name="AAAAAA" localSheetId="6" hidden="1">#REF!</definedName>
    <definedName name="AAAAAA" hidden="1">#REF!</definedName>
    <definedName name="AAAAAAA">#REF!</definedName>
    <definedName name="AAAAAAAAA" localSheetId="6">#REF!</definedName>
    <definedName name="AAAAAAAAA">#REF!</definedName>
    <definedName name="aaaaaaaaaaa">#REF!</definedName>
    <definedName name="AAAAAAAAAAAAA" hidden="1">#REF!</definedName>
    <definedName name="AAAAAAAAAAAAAAAAAAAAAAAAAAAAAAAAAAAAAAAAA">#REF!</definedName>
    <definedName name="aaassd">#REF!</definedName>
    <definedName name="aab" localSheetId="6" hidden="1">{"form-D1",#N/A,FALSE,"FORM-D1";"form-D1_amt",#N/A,FALSE,"FORM-D1"}</definedName>
    <definedName name="aab" hidden="1">{"form-D1",#N/A,FALSE,"FORM-D1";"form-D1_amt",#N/A,FALSE,"FORM-D1"}</definedName>
    <definedName name="aab_1">NA()</definedName>
    <definedName name="aac" localSheetId="6" hidden="1">{"'PROFITABILITY'!$A$1:$F$45"}</definedName>
    <definedName name="aac" hidden="1">{"'PROFITABILITY'!$A$1:$F$45"}</definedName>
    <definedName name="aadf" hidden="1">#REF!</definedName>
    <definedName name="aaffa" hidden="1">{#N/A,#N/A,FALSE,"COVER.XLS";#N/A,#N/A,FALSE,"RACT1.XLS";#N/A,#N/A,FALSE,"RACT2.XLS";#N/A,#N/A,FALSE,"ECCMP";#N/A,#N/A,FALSE,"WELDER.XLS"}</definedName>
    <definedName name="aamin">#REF!</definedName>
    <definedName name="aas">#REF!</definedName>
    <definedName name="aasdad">[27]GWC!#REF!</definedName>
    <definedName name="AASDF">#REF!</definedName>
    <definedName name="aav" localSheetId="6" hidden="1">{"'PROFITABILITY'!$A$1:$F$45"}</definedName>
    <definedName name="aav" hidden="1">{"'PROFITABILITY'!$A$1:$F$45"}</definedName>
    <definedName name="aAXX1">#REF!</definedName>
    <definedName name="ab" localSheetId="6">#REF!</definedName>
    <definedName name="ab">#REF!</definedName>
    <definedName name="aba" hidden="1">{#N/A,#N/A,FALSE,"COVER1.XLS ";#N/A,#N/A,FALSE,"RACT1.XLS";#N/A,#N/A,FALSE,"RACT2.XLS";#N/A,#N/A,FALSE,"ECCMP";#N/A,#N/A,FALSE,"WELDER.XLS"}</definedName>
    <definedName name="abab">#REF!</definedName>
    <definedName name="ABACUS" localSheetId="6">#REF!</definedName>
    <definedName name="ABACUS">#REF!</definedName>
    <definedName name="abb">#REF!</definedName>
    <definedName name="abc" localSheetId="6" hidden="1">{"'PROFITABILITY'!$A$1:$F$45"}</definedName>
    <definedName name="abc" hidden="1">{"'PROFITABILITY'!$A$1:$F$45"}</definedName>
    <definedName name="aBC_1">#REF!</definedName>
    <definedName name="ABCD">#REF!</definedName>
    <definedName name="abcde">#REF!</definedName>
    <definedName name="abcdefg" localSheetId="6" hidden="1">{"'PROFITABILITY'!$A$1:$F$45"}</definedName>
    <definedName name="abcdefg" hidden="1">{"'PROFITABILITY'!$A$1:$F$45"}</definedName>
    <definedName name="abg">#REF!</definedName>
    <definedName name="ABoltDia">#REF!</definedName>
    <definedName name="ABoltLength">#REF!</definedName>
    <definedName name="ABoltProjection">#REF!</definedName>
    <definedName name="ABS">#REF!</definedName>
    <definedName name="abstract">#REF!</definedName>
    <definedName name="ABTemplateOD" localSheetId="6">#REF!</definedName>
    <definedName name="ABTemplateOD">#REF!</definedName>
    <definedName name="AC" localSheetId="6">#REF!</definedName>
    <definedName name="AC">#REF!</definedName>
    <definedName name="AC_DESIGN">#REF!</definedName>
    <definedName name="AC_disc">#REF!</definedName>
    <definedName name="AC170CM">#REF!</definedName>
    <definedName name="ACARRAY">#REF!</definedName>
    <definedName name="acb">#REF!</definedName>
    <definedName name="ACCESS" localSheetId="6">#REF!</definedName>
    <definedName name="ACCESS">#REF!</definedName>
    <definedName name="ACCESS220" localSheetId="6">#REF!</definedName>
    <definedName name="ACCESS220">#REF!</definedName>
    <definedName name="AccessDatabase" hidden="1">"C:\WIN95\Desktop\Ramesh\AIC\Aic.mdb"</definedName>
    <definedName name="Accessories">#REF!</definedName>
    <definedName name="accp" localSheetId="6">#REF!</definedName>
    <definedName name="accp">#REF!</definedName>
    <definedName name="ACDC">#REF!</definedName>
    <definedName name="ACDC220">#REF!</definedName>
    <definedName name="ACER" comment="Self loader 03">#REF!</definedName>
    <definedName name="ACK">[28]Basis!$I$5</definedName>
    <definedName name="ACT">#REF!</definedName>
    <definedName name="ACTIVITY_5">#REF!</definedName>
    <definedName name="ACTIVITY_6">#REF!</definedName>
    <definedName name="ACTN">#REF!</definedName>
    <definedName name="ACTN2">#REF!</definedName>
    <definedName name="actp" localSheetId="6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actp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Actual">(PeriodInActual*(#REF!&gt;0))*PeriodInPlan</definedName>
    <definedName name="ActualBeyond">PeriodInActual*(#REF!&gt;0)</definedName>
    <definedName name="AD" localSheetId="6" hidden="1">{"'Sheet1'!$A$4386:$N$4591"}</definedName>
    <definedName name="AD" hidden="1">{"'Sheet1'!$A$4386:$N$4591"}</definedName>
    <definedName name="ada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d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ADADAD" hidden="1">#REF!</definedName>
    <definedName name="adadd" hidden="1">{#N/A,#N/A,FALSE,"COVER1.XLS ";#N/A,#N/A,FALSE,"RACT1.XLS";#N/A,#N/A,FALSE,"RACT2.XLS";#N/A,#N/A,FALSE,"ECCMP";#N/A,#N/A,FALSE,"WELDER.XLS"}</definedName>
    <definedName name="adas">[29]CLAY!#REF!</definedName>
    <definedName name="adasdas">#REF!</definedName>
    <definedName name="adcbef" localSheetId="6" hidden="1">{"'PROFITABILITY'!$A$1:$F$45"}</definedName>
    <definedName name="adcbef" hidden="1">{"'PROFITABILITY'!$A$1:$F$45"}</definedName>
    <definedName name="ADD">#REF!</definedName>
    <definedName name="addf">#REF!</definedName>
    <definedName name="ADF">#REF!</definedName>
    <definedName name="adfa">#REF!</definedName>
    <definedName name="adfad">[27]GWC!#REF!</definedName>
    <definedName name="ADFFG">#REF!</definedName>
    <definedName name="ADFGFG">#REF!</definedName>
    <definedName name="ADFS">#REF!</definedName>
    <definedName name="adfsgdfv">#REF!</definedName>
    <definedName name="ADG">#REF!</definedName>
    <definedName name="adgh">[10]Sheet1!#REF!</definedName>
    <definedName name="ADITION" localSheetId="6" hidden="1">{"'장비'!$A$3:$M$12"}</definedName>
    <definedName name="ADITION" hidden="1">{"'장비'!$A$3:$M$12"}</definedName>
    <definedName name="adj" localSheetId="6">#REF!</definedName>
    <definedName name="adj">#REF!</definedName>
    <definedName name="admixPC">#REF!</definedName>
    <definedName name="admixpolymer">#REF!</definedName>
    <definedName name="Admixture">#REF!</definedName>
    <definedName name="adrgdrafg">#REF!</definedName>
    <definedName name="ads" hidden="1">{#N/A,#N/A,FALSE,"COVER1.XLS ";#N/A,#N/A,FALSE,"RACT1.XLS";#N/A,#N/A,FALSE,"RACT2.XLS";#N/A,#N/A,FALSE,"ECCMP";#N/A,#N/A,FALSE,"WELDER.XLS"}</definedName>
    <definedName name="aDSgdsfgds">#REF!</definedName>
    <definedName name="ADUMP">#REF!</definedName>
    <definedName name="ADVIK" localSheetId="6">#REF!</definedName>
    <definedName name="ADVIK">#REF!</definedName>
    <definedName name="adwea">#REF!</definedName>
    <definedName name="ae" localSheetId="6">#REF!</definedName>
    <definedName name="ae">#REF!</definedName>
    <definedName name="AEA">#REF!</definedName>
    <definedName name="AED" localSheetId="6">#REF!</definedName>
    <definedName name="AED">#REF!</definedName>
    <definedName name="AEDproEUR" localSheetId="6">1/#REF!</definedName>
    <definedName name="AEDproEUR">1/#REF!</definedName>
    <definedName name="aerawrwaraaa">[27]GWC!#REF!</definedName>
    <definedName name="aesrdgdrg">#REF!</definedName>
    <definedName name="aeyae">#REF!</definedName>
    <definedName name="aeyrq">#REF!</definedName>
    <definedName name="aeyt">#REF!</definedName>
    <definedName name="af" localSheetId="6">#REF!</definedName>
    <definedName name="af">#REF!</definedName>
    <definedName name="AF_00" localSheetId="6">#REF!</definedName>
    <definedName name="AF_00">#REF!</definedName>
    <definedName name="AF_01" localSheetId="6">#REF!</definedName>
    <definedName name="AF_01">#REF!</definedName>
    <definedName name="AF_02">#REF!</definedName>
    <definedName name="AF_98">#REF!</definedName>
    <definedName name="AF_99">#REF!</definedName>
    <definedName name="AF_M_98" localSheetId="6">#REF!</definedName>
    <definedName name="AF_M_98">#REF!</definedName>
    <definedName name="AF_M_99" localSheetId="6">#REF!</definedName>
    <definedName name="AF_M_99">#REF!</definedName>
    <definedName name="afafa" hidden="1">[30]MAINBS1!#REF!</definedName>
    <definedName name="afdad" localSheetId="6" hidden="1">{"form-D1",#N/A,FALSE,"FORM-D1";"form-D1_amt",#N/A,FALSE,"FORM-D1"}</definedName>
    <definedName name="afdad" hidden="1">{"form-D1",#N/A,FALSE,"FORM-D1";"form-D1_amt",#N/A,FALSE,"FORM-D1"}</definedName>
    <definedName name="afdad_1">NA()</definedName>
    <definedName name="AFF">#REF!</definedName>
    <definedName name="afit" localSheetId="6">#REF!</definedName>
    <definedName name="afit">#REF!</definedName>
    <definedName name="afsgs">[29]CLAY!#REF!</definedName>
    <definedName name="Ag" localSheetId="6">#REF!</definedName>
    <definedName name="Ag">#REF!</definedName>
    <definedName name="Ag___0">#REF!</definedName>
    <definedName name="Ag___13">#REF!</definedName>
    <definedName name="agdump">#REF!</definedName>
    <definedName name="agedump">#REF!</definedName>
    <definedName name="agencydump">#REF!</definedName>
    <definedName name="AGENCYLY">#REF!</definedName>
    <definedName name="AGENCYPLAN">#REF!</definedName>
    <definedName name="agg">#REF!</definedName>
    <definedName name="Agg40mm">#REF!</definedName>
    <definedName name="AggMT">#REF!</definedName>
    <definedName name="aggregates20mm">#REF!</definedName>
    <definedName name="Agr12mm">#REF!</definedName>
    <definedName name="Agr20mm">#REF!</definedName>
    <definedName name="Agr40mm">#REF!</definedName>
    <definedName name="Agr53mm">#REF!</definedName>
    <definedName name="Agr6mm">#REF!</definedName>
    <definedName name="agrP">#REF!</definedName>
    <definedName name="AH" localSheetId="6" hidden="1">{#N/A,#N/A,FALSE,"CCTV"}</definedName>
    <definedName name="AH" hidden="1">{#N/A,#N/A,FALSE,"CCTV"}</definedName>
    <definedName name="AHAHAHAHAH" localSheetId="6" hidden="1">#REF!</definedName>
    <definedName name="AHAHAHAHAH" hidden="1">#REF!</definedName>
    <definedName name="AI">#REF!</definedName>
    <definedName name="Aic_Instrumentation_List">#REF!</definedName>
    <definedName name="AICC_Serv">#REF!</definedName>
    <definedName name="AIR_COOLER_CODES">#REF!</definedName>
    <definedName name="air_trap">#REF!</definedName>
    <definedName name="AirConditioning">#REF!</definedName>
    <definedName name="aiv">#REF!</definedName>
    <definedName name="AJ">INDEX(#REF!,MATCH(#REF!,#REF!,0))</definedName>
    <definedName name="ajslk" hidden="1">{"form-D1",#N/A,FALSE,"FORM-D1";"form-D1_amt",#N/A,FALSE,"FORM-D1"}</definedName>
    <definedName name="AK">INDEX(#REF!,MATCH(#REF!,#REF!,0))</definedName>
    <definedName name="aks">#REF!</definedName>
    <definedName name="aksj" hidden="1">{"form-D1",#N/A,FALSE,"FORM-D1";"form-D1_amt",#N/A,FALSE,"FORM-D1"}</definedName>
    <definedName name="AL">INDEX(#REF!,MATCH(#REF!,#REF!,0))</definedName>
    <definedName name="ALarea">#REF!</definedName>
    <definedName name="alarms">#REF!</definedName>
    <definedName name="ALIM">#REF!</definedName>
    <definedName name="all" localSheetId="6">#REF!</definedName>
    <definedName name="all">#REF!</definedName>
    <definedName name="All_Item" localSheetId="6">#REF!</definedName>
    <definedName name="All_Item">#REF!</definedName>
    <definedName name="alpha" localSheetId="6">#REF!</definedName>
    <definedName name="alpha">#REF!</definedName>
    <definedName name="alpha_disc" localSheetId="6">#REF!</definedName>
    <definedName name="alpha_disc">#REF!</definedName>
    <definedName name="alpha_ed" localSheetId="6">#REF!</definedName>
    <definedName name="alpha_ed">#REF!</definedName>
    <definedName name="alphaa">#REF!</definedName>
    <definedName name="alphab">#REF!</definedName>
    <definedName name="ALPIN">#N/A</definedName>
    <definedName name="ALPJYOU">#N/A</definedName>
    <definedName name="ALPTOI">#N/A</definedName>
    <definedName name="Alt">#REF!</definedName>
    <definedName name="Aluminium">#REF!</definedName>
    <definedName name="Alw" localSheetId="6">#REF!</definedName>
    <definedName name="Alw">#REF!</definedName>
    <definedName name="alwarsump">#REF!</definedName>
    <definedName name="AM">INDEX(#REF!,MATCH(#REF!,#REF!,0))</definedName>
    <definedName name="ama">'[31]YTD-March''10'!#REF!</definedName>
    <definedName name="amin">#REF!</definedName>
    <definedName name="amin1">#REF!</definedName>
    <definedName name="amin2">#REF!</definedName>
    <definedName name="amol">#REF!</definedName>
    <definedName name="amritsar">#REF!</definedName>
    <definedName name="Analysis" localSheetId="6">#REF!</definedName>
    <definedName name="Analysis">#REF!</definedName>
    <definedName name="Analysis_1">"#REF!"</definedName>
    <definedName name="anb">#REF!</definedName>
    <definedName name="anchor" localSheetId="6">#REF!</definedName>
    <definedName name="anchor">#REF!</definedName>
    <definedName name="Anfang">#REF!</definedName>
    <definedName name="Angeb">#REF!</definedName>
    <definedName name="angle">#REF!</definedName>
    <definedName name="ANNEX2">#REF!</definedName>
    <definedName name="ANNEX2A">#REF!</definedName>
    <definedName name="ANNEX4">#REF!</definedName>
    <definedName name="annex4.1">#REF!</definedName>
    <definedName name="annex4.1a">#REF!</definedName>
    <definedName name="ANNEX4A">#REF!</definedName>
    <definedName name="annex6">#REF!</definedName>
    <definedName name="annex6_9">#REF!</definedName>
    <definedName name="annexure_A">#REF!</definedName>
    <definedName name="ANNEXURE_FOR_BILL_NO.EUS_632_FDN_001">#REF!</definedName>
    <definedName name="ANNEXURE_FOR_BILL_NO.EUS_632_FDN_002">#REF!</definedName>
    <definedName name="ANNEXURE4A">#REF!</definedName>
    <definedName name="anscount" hidden="1">1</definedName>
    <definedName name="anticorrosive">#REF!</definedName>
    <definedName name="Ao">#REF!</definedName>
    <definedName name="Aone">#REF!</definedName>
    <definedName name="AP">#REF!</definedName>
    <definedName name="app" localSheetId="6">#REF!</definedName>
    <definedName name="app">#REF!</definedName>
    <definedName name="APPR">#REF!</definedName>
    <definedName name="Approach">#REF!</definedName>
    <definedName name="APR" localSheetId="6" hidden="1">{"form-D1",#N/A,FALSE,"FORM-D1";"form-D1_amt",#N/A,FALSE,"FORM-D1"}</definedName>
    <definedName name="APR" hidden="1">{"form-D1",#N/A,FALSE,"FORM-D1";"form-D1_amt",#N/A,FALSE,"FORM-D1"}</definedName>
    <definedName name="APR_1">NA()</definedName>
    <definedName name="APRIL">#REF!</definedName>
    <definedName name="april_qty" localSheetId="6">#REF!</definedName>
    <definedName name="april_qty">#REF!</definedName>
    <definedName name="APRIL14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APRIL14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apty" localSheetId="6" hidden="1">{#N/A,#N/A,FALSE,"WRSUMMARY";#N/A,#N/A,FALSE,"ANNEX-1";#N/A,#N/A,FALSE,"ANNEX-2";#N/A,#N/A,FALSE,"ANNEX-3";#N/A,#N/A,FALSE,"WORKING"}</definedName>
    <definedName name="apty" hidden="1">{#N/A,#N/A,FALSE,"WRSUMMARY";#N/A,#N/A,FALSE,"ANNEX-1";#N/A,#N/A,FALSE,"ANNEX-2";#N/A,#N/A,FALSE,"ANNEX-3";#N/A,#N/A,FALSE,"WORKING"}</definedName>
    <definedName name="aq" localSheetId="6">#REF!</definedName>
    <definedName name="aq">#REF!</definedName>
    <definedName name="ar">#REF!</definedName>
    <definedName name="arb" hidden="1">#REF!</definedName>
    <definedName name="arctanz">#REF!</definedName>
    <definedName name="Area">#REF!</definedName>
    <definedName name="AREA_000">#REF!</definedName>
    <definedName name="AREA_001">#REF!</definedName>
    <definedName name="AreaA1">#REF!,#REF!,#REF!</definedName>
    <definedName name="AreaA3">#REF!,#REF!,#REF!</definedName>
    <definedName name="aredsgdrgaer">#REF!</definedName>
    <definedName name="arrotonda" localSheetId="6">#REF!</definedName>
    <definedName name="arrotonda">#REF!</definedName>
    <definedName name="arwrw">#REF!</definedName>
    <definedName name="as" localSheetId="6">#REF!</definedName>
    <definedName name="as">#REF!</definedName>
    <definedName name="as_1">[32]Vdc5!#REF!</definedName>
    <definedName name="AS_disc">#REF!</definedName>
    <definedName name="AS2DocOpenMode" hidden="1">"AS2DocumentEdit"</definedName>
    <definedName name="asa">#REF!</definedName>
    <definedName name="asd" localSheetId="6">#REF!</definedName>
    <definedName name="asd">#REF!</definedName>
    <definedName name="asda">#REF!</definedName>
    <definedName name="asdcasd" localSheetId="6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asdcasd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asddfr">#REF!</definedName>
    <definedName name="asdff">#REF!</definedName>
    <definedName name="asdfgf" localSheetId="6">#REF!</definedName>
    <definedName name="asdfgf">#REF!</definedName>
    <definedName name="ASDFGH" hidden="1">#REF!</definedName>
    <definedName name="ASDGSG" hidden="1">{"'PROFITABILITY'!$A$1:$F$45"}</definedName>
    <definedName name="asdsad">#REF!</definedName>
    <definedName name="ASF">#REF!</definedName>
    <definedName name="asfaff">#REF!</definedName>
    <definedName name="asfdasdf">#REF!</definedName>
    <definedName name="asfdasfas">#N/A</definedName>
    <definedName name="ASFFFF">#REF!</definedName>
    <definedName name="asfgeruu">#REF!</definedName>
    <definedName name="asfsd">#REF!</definedName>
    <definedName name="ASHOKA">#REF!</definedName>
    <definedName name="asjk" hidden="1">{"form-D1",#N/A,FALSE,"FORM-D1";"form-D1_amt",#N/A,FALSE,"FORM-D1"}</definedName>
    <definedName name="ass" localSheetId="6" hidden="1">#REF!</definedName>
    <definedName name="ass" hidden="1">#REF!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SAASA" localSheetId="6" hidden="1">#REF!</definedName>
    <definedName name="ASSASAASA" hidden="1">#REF!</definedName>
    <definedName name="assets">#REF!</definedName>
    <definedName name="ASSSSSS" hidden="1">#REF!</definedName>
    <definedName name="ASSSSSSSSSSSSSSSSSSSSSSSS">#REF!</definedName>
    <definedName name="asw">#REF!</definedName>
    <definedName name="At">#REF!</definedName>
    <definedName name="Athree">#REF!</definedName>
    <definedName name="Attachment_C_3">#REF!</definedName>
    <definedName name="Atwo">#REF!</definedName>
    <definedName name="atype3.0">#REF!</definedName>
    <definedName name="AUD">#REF!</definedName>
    <definedName name="August">#REF!</definedName>
    <definedName name="Auto">#REF!</definedName>
    <definedName name="autofill_data">#REF!</definedName>
    <definedName name="aux">#REF!</definedName>
    <definedName name="Aux.items">#REF!</definedName>
    <definedName name="AuxRelay">#REF!</definedName>
    <definedName name="Available_Labour">#REF!</definedName>
    <definedName name="AVIBRA">#REF!</definedName>
    <definedName name="aw" localSheetId="6">#REF!</definedName>
    <definedName name="aw">#REF!</definedName>
    <definedName name="awsegfSAeFG">#REF!</definedName>
    <definedName name="AWW">#REF!</definedName>
    <definedName name="ax" localSheetId="5">[33]CLAY!#REF!</definedName>
    <definedName name="ax">#REF!</definedName>
    <definedName name="AXXX2">[18]CAL!#REF!</definedName>
    <definedName name="AXXX3">[18]CAL!#REF!</definedName>
    <definedName name="AXXX3d">[18]CAL!#REF!</definedName>
    <definedName name="AXXXX2">[18]CAL!#REF!</definedName>
    <definedName name="AXXXX3">[18]CAL!#REF!</definedName>
    <definedName name="ay" localSheetId="5">[33]CLAY!#REF!</definedName>
    <definedName name="ay">#REF!</definedName>
    <definedName name="azdfrgg">#REF!</definedName>
    <definedName name="aziz">#REF!</definedName>
    <definedName name="azsa" localSheetId="6" hidden="1">{"'PROFITABILITY'!$A$1:$F$45"}</definedName>
    <definedName name="azsa" hidden="1">{"'PROFITABILITY'!$A$1:$F$45"}</definedName>
    <definedName name="B" localSheetId="5">'[34]PRECAST lightconc-II'!$K$19</definedName>
    <definedName name="B">#REF!</definedName>
    <definedName name="B___0">#REF!</definedName>
    <definedName name="B___13">#REF!</definedName>
    <definedName name="b_1">#REF!</definedName>
    <definedName name="b_dash">#REF!</definedName>
    <definedName name="B_FLG">#REF!</definedName>
    <definedName name="b1x">#REF!</definedName>
    <definedName name="b1xx">#REF!</definedName>
    <definedName name="b2x">#REF!</definedName>
    <definedName name="b2xx">#REF!</definedName>
    <definedName name="Ba">#REF!</definedName>
    <definedName name="back_pressure">#REF!</definedName>
    <definedName name="BAL">#REF!</definedName>
    <definedName name="ball">#REF!</definedName>
    <definedName name="ballies">#REF!</definedName>
    <definedName name="bas" localSheetId="6" hidden="1">{"'PROFITABILITY'!$A$1:$F$45"}</definedName>
    <definedName name="bas" hidden="1">{"'PROFITABILITY'!$A$1:$F$45"}</definedName>
    <definedName name="BASE_PLATE">#REF!</definedName>
    <definedName name="BaseCement">[35]Indices!$F$7</definedName>
    <definedName name="BaseClayProducts">[35]Indices!$G$7</definedName>
    <definedName name="BaseDiesel">[35]Indices!$C$7</definedName>
    <definedName name="BaseI1">#REF!</definedName>
    <definedName name="BaseI2">#REF!</definedName>
    <definedName name="BaseI3">#REF!</definedName>
    <definedName name="BaseI4">#REF!</definedName>
    <definedName name="BaseIronSteel">[35]Indices!$E$7</definedName>
    <definedName name="BasekV1">#REF!</definedName>
    <definedName name="BasekV2">#REF!</definedName>
    <definedName name="BasekV3">#REF!</definedName>
    <definedName name="BasekV4">#REF!</definedName>
    <definedName name="BaseLabour">[35]Indices!$D$7</definedName>
    <definedName name="BaseMVA">#REF!</definedName>
    <definedName name="basetrav">#REF!</definedName>
    <definedName name="BASHA">#REF!</definedName>
    <definedName name="Basic_Material_List">#REF!</definedName>
    <definedName name="basic_rtu" localSheetId="6">#REF!</definedName>
    <definedName name="basic_rtu">#REF!</definedName>
    <definedName name="bat">#REF!</definedName>
    <definedName name="bat_det">#REF!</definedName>
    <definedName name="Batching_hot_mix_plant">#REF!</definedName>
    <definedName name="BAUfaktor" localSheetId="6">#REF!</definedName>
    <definedName name="BAUfaktor">#REF!</definedName>
    <definedName name="bawerffg">#REF!</definedName>
    <definedName name="bb" localSheetId="6" hidden="1">{"'PROFITABILITY'!$A$1:$F$45"}</definedName>
    <definedName name="bb" hidden="1">{"'PROFITABILITY'!$A$1:$F$45"}</definedName>
    <definedName name="bbb" localSheetId="6" hidden="1">{"'PROFITABILITY'!$A$1:$F$45"}</definedName>
    <definedName name="bbb" hidden="1">{"'PROFITABILITY'!$A$1:$F$45"}</definedName>
    <definedName name="bbbb">#REF!</definedName>
    <definedName name="BBH">#REF!</definedName>
    <definedName name="bc">#REF!</definedName>
    <definedName name="bcd">#REF!</definedName>
    <definedName name="bcgf">[29]CLAY!#REF!</definedName>
    <definedName name="bcs">#REF!</definedName>
    <definedName name="bct">#REF!</definedName>
    <definedName name="bcv" localSheetId="6" hidden="1">{"'PROFITABILITY'!$A$1:$F$45"}</definedName>
    <definedName name="bcv" hidden="1">{"'PROFITABILITY'!$A$1:$F$45"}</definedName>
    <definedName name="BD">INDEX(#REF!,MATCH(#REF!,#REF!,0))</definedName>
    <definedName name="BD1_Meas1">#REF!</definedName>
    <definedName name="BD1_Meas2">#REF!</definedName>
    <definedName name="BD1_Meas3">#REF!</definedName>
    <definedName name="BD1CE">#REF!</definedName>
    <definedName name="BD1CL">#REF!</definedName>
    <definedName name="BD1DeltaT">#REF!</definedName>
    <definedName name="BD1EconMeasure">#REF!</definedName>
    <definedName name="BD1Event">#REF!</definedName>
    <definedName name="BD1EventFeas">#REF!</definedName>
    <definedName name="BD1EventInd">#REF!</definedName>
    <definedName name="BD1EventIndMax">#REF!</definedName>
    <definedName name="BD1EventLogic">#REF!</definedName>
    <definedName name="BD1EventMax">#REF!</definedName>
    <definedName name="BD1EventMin">#REF!</definedName>
    <definedName name="BD1EventNames">#REF!</definedName>
    <definedName name="BD1EventStep">#REF!</definedName>
    <definedName name="BD1HC">#REF!</definedName>
    <definedName name="BD1Lambda">#REF!</definedName>
    <definedName name="BD1Max_System">#REF!</definedName>
    <definedName name="BD1Model_Params">#REF!</definedName>
    <definedName name="BD1Mu">#REF!</definedName>
    <definedName name="BD1Next1">#REF!</definedName>
    <definedName name="BD1Next2">#REF!</definedName>
    <definedName name="BD1P_enter">#REF!</definedName>
    <definedName name="BD1P_leave">#REF!</definedName>
    <definedName name="BD1ParamStore">#REF!</definedName>
    <definedName name="BD1State">#REF!</definedName>
    <definedName name="BD1StateCost">#REF!</definedName>
    <definedName name="BD1StateFeas">#REF!</definedName>
    <definedName name="BD1StateInd">#REF!</definedName>
    <definedName name="BD1StateIndMax">#REF!</definedName>
    <definedName name="BD1StateList">#REF!</definedName>
    <definedName name="BD1StateLogic">#REF!</definedName>
    <definedName name="BD1StateMax">#REF!</definedName>
    <definedName name="BD1StateMin">#REF!</definedName>
    <definedName name="BD1StateNames">#REF!</definedName>
    <definedName name="BD1StateStep">#REF!</definedName>
    <definedName name="BD1TimeMeasure">#REF!</definedName>
    <definedName name="BD1TransCost1">#REF!</definedName>
    <definedName name="BD1TransCost2">#REF!</definedName>
    <definedName name="BD1TransEvent1">#REF!</definedName>
    <definedName name="BD1TransEvent2">#REF!</definedName>
    <definedName name="BD1TransEventLogic1">#REF!</definedName>
    <definedName name="BD1TransEventLogic2">#REF!</definedName>
    <definedName name="BD1TransInd1">#REF!</definedName>
    <definedName name="BD1TransInd2">#REF!</definedName>
    <definedName name="BD1TransLogic1">#REF!</definedName>
    <definedName name="BD1TransLogic2">#REF!</definedName>
    <definedName name="BD1TransName1">#REF!</definedName>
    <definedName name="BD1TransName2">#REF!</definedName>
    <definedName name="BD1TransNextState1">#REF!</definedName>
    <definedName name="BD1TransNextState2">#REF!</definedName>
    <definedName name="BD1TransProb1">#REF!</definedName>
    <definedName name="BD1TransProb2">#REF!</definedName>
    <definedName name="BD1TransState1">#REF!</definedName>
    <definedName name="BD1TransState2">#REF!</definedName>
    <definedName name="BD1TransStateLogic1">#REF!</definedName>
    <definedName name="BD1TransStateLogic2">#REF!</definedName>
    <definedName name="BE">INDEX(#REF!,MATCH(#REF!,#REF!,0))</definedName>
    <definedName name="bearings">#REF!</definedName>
    <definedName name="Beg_Bal">#REF!</definedName>
    <definedName name="Beldar">#REF!</definedName>
    <definedName name="BEN" localSheetId="6">#REF!</definedName>
    <definedName name="BEN">#REF!</definedName>
    <definedName name="BEND">#REF!</definedName>
    <definedName name="Benefits" localSheetId="6">#REF!</definedName>
    <definedName name="Benefits">#REF!</definedName>
    <definedName name="BENJ">#REF!</definedName>
    <definedName name="Bentonite">#REF!</definedName>
    <definedName name="beta" localSheetId="6">#REF!</definedName>
    <definedName name="beta">#REF!</definedName>
    <definedName name="BF" localSheetId="6">INDEX(#REF!,MATCH(#REF!,#REF!,0))</definedName>
    <definedName name="BF">INDEX(#REF!,MATCH(#REF!,#REF!,0))</definedName>
    <definedName name="BG" localSheetId="6">#REF!</definedName>
    <definedName name="BG">#REF!</definedName>
    <definedName name="BG_CHGS">#REF!</definedName>
    <definedName name="BG_RATE">#REF!</definedName>
    <definedName name="BGrP">#REF!</definedName>
    <definedName name="BGT3_WORKING">#REF!</definedName>
    <definedName name="BH" localSheetId="6">INDEX(#REF!,MATCH(#REF!,#REF!,0))</definedName>
    <definedName name="BH">INDEX(#REF!,MATCH(#REF!,#REF!,0))</definedName>
    <definedName name="bhaska1">#REF!</definedName>
    <definedName name="bhaskar">#REF!</definedName>
    <definedName name="Bhisti">#REF!</definedName>
    <definedName name="bhs">[36]strain!#REF!</definedName>
    <definedName name="BI" localSheetId="6">INDEX(#REF!,MATCH(#REF!,#REF!,0))</definedName>
    <definedName name="BI">INDEX(#REF!,MATCH(#REF!,#REF!,0))</definedName>
    <definedName name="BID_CURR">#REF!</definedName>
    <definedName name="Bidder_Quote_Ref_No">#REF!</definedName>
    <definedName name="biddername">#N/A</definedName>
    <definedName name="BILLNOWISE">#REF!</definedName>
    <definedName name="Bilu">#REF!</definedName>
    <definedName name="Bilu2">#REF!</definedName>
    <definedName name="Bilu3">#REF!</definedName>
    <definedName name="bina">#REF!</definedName>
    <definedName name="Bindingwire">#REF!</definedName>
    <definedName name="bitpressuredis">#REF!</definedName>
    <definedName name="BJ">INDEX(#REF!,MATCH(#REF!,#REF!,0))</definedName>
    <definedName name="BK">INDEX(#REF!,MATCH(#REF!,#REF!,0))</definedName>
    <definedName name="BKS">#REF!</definedName>
    <definedName name="BL">INDEX(#REF!,MATCH(#REF!,#REF!,0))</definedName>
    <definedName name="BL2A">#N/A</definedName>
    <definedName name="BL2A2">#N/A</definedName>
    <definedName name="BL2AA">#N/A</definedName>
    <definedName name="BL2AAA">#N/A</definedName>
    <definedName name="BL2B">#N/A</definedName>
    <definedName name="BL2BB">#N/A</definedName>
    <definedName name="BL2BBB">#N/A</definedName>
    <definedName name="BL2C">#N/A</definedName>
    <definedName name="BL2CC">#N/A</definedName>
    <definedName name="BL2CCC">#N/A</definedName>
    <definedName name="BL3A">#N/A</definedName>
    <definedName name="BL3AA">#N/A</definedName>
    <definedName name="BL3AAA">#N/A</definedName>
    <definedName name="BL3B">#N/A</definedName>
    <definedName name="BL3BB">#N/A</definedName>
    <definedName name="BL3BBB">#N/A</definedName>
    <definedName name="BL3C">#N/A</definedName>
    <definedName name="BL3CC">#N/A</definedName>
    <definedName name="BL3CCC">#N/A</definedName>
    <definedName name="BL4A">#N/A</definedName>
    <definedName name="BL4AA">#N/A</definedName>
    <definedName name="BL4AAA">#N/A</definedName>
    <definedName name="BL4B">#N/A</definedName>
    <definedName name="BL4BB">#N/A</definedName>
    <definedName name="BL4BBB">#N/A</definedName>
    <definedName name="BL4C">#N/A</definedName>
    <definedName name="BL4CC">#N/A</definedName>
    <definedName name="BL4CCC">#N/A</definedName>
    <definedName name="BL5A">#N/A</definedName>
    <definedName name="BL5AA">#N/A</definedName>
    <definedName name="BL5AAA">#N/A</definedName>
    <definedName name="BL5B">#N/A</definedName>
    <definedName name="BL5BB">#N/A</definedName>
    <definedName name="BL5BBB">#N/A</definedName>
    <definedName name="BL5C">#N/A</definedName>
    <definedName name="BL5CC">#N/A</definedName>
    <definedName name="BL5CCC">#N/A</definedName>
    <definedName name="blhvhb" hidden="1">#REF!</definedName>
    <definedName name="BlkS">#REF!</definedName>
    <definedName name="BM" localSheetId="6">#REF!</definedName>
    <definedName name="BM">#REF!</definedName>
    <definedName name="Bn" localSheetId="6">#REF!</definedName>
    <definedName name="Bn">#REF!</definedName>
    <definedName name="BODY1">#REF!</definedName>
    <definedName name="BODY2">#REF!</definedName>
    <definedName name="boisar" localSheetId="6">#REF!</definedName>
    <definedName name="boisar">#REF!</definedName>
    <definedName name="BOISAR_BAYWISE">#REF!</definedName>
    <definedName name="bol">#REF!</definedName>
    <definedName name="BOLT">#REF!</definedName>
    <definedName name="BoltCircle">#REF!</definedName>
    <definedName name="BoltCircleOrPoleOD">#REF!</definedName>
    <definedName name="bom" localSheetId="6">#REF!</definedName>
    <definedName name="bom">#REF!</definedName>
    <definedName name="BOM_PR">#REF!</definedName>
    <definedName name="BOM_PR_TOT">#REF!</definedName>
    <definedName name="boml">#REF!</definedName>
    <definedName name="bondstone">#REF!</definedName>
    <definedName name="BONPSCHE" localSheetId="6">#REF!</definedName>
    <definedName name="BONPSCHE">#REF!</definedName>
    <definedName name="BOQ">#REF!</definedName>
    <definedName name="BOQ_1">"#REF!"</definedName>
    <definedName name="boq_type">#REF!</definedName>
    <definedName name="boq_version">#REF!</definedName>
    <definedName name="BOSS" localSheetId="6">#REF!</definedName>
    <definedName name="BOSS">#REF!</definedName>
    <definedName name="botl">#REF!</definedName>
    <definedName name="botn">#REF!</definedName>
    <definedName name="BOX">#REF!</definedName>
    <definedName name="bp">#REF!</definedName>
    <definedName name="bpf">#REF!</definedName>
    <definedName name="bps" localSheetId="6">#REF!</definedName>
    <definedName name="bps">#REF!</definedName>
    <definedName name="BQ">#REF!</definedName>
    <definedName name="BR_Resou" localSheetId="6">#REF!</definedName>
    <definedName name="BR_Resou">#REF!</definedName>
    <definedName name="Breadth_of_base_slab">#REF!</definedName>
    <definedName name="Breadth_of_cover_slab">#REF!</definedName>
    <definedName name="Breadth_of_PCC_Layer">#REF!</definedName>
    <definedName name="Breadth_of_the_section">#REF!</definedName>
    <definedName name="Breaks">#REF!</definedName>
    <definedName name="BRICK">#REF!</definedName>
    <definedName name="Bridge" localSheetId="6" hidden="1">{"form-D1",#N/A,FALSE,"FORM-D1";"form-D1_amt",#N/A,FALSE,"FORM-D1"}</definedName>
    <definedName name="Bridge" hidden="1">{"form-D1",#N/A,FALSE,"FORM-D1";"form-D1_amt",#N/A,FALSE,"FORM-D1"}</definedName>
    <definedName name="brk">#REF!</definedName>
    <definedName name="brk___0">#REF!</definedName>
    <definedName name="bs" localSheetId="6">#REF!</definedName>
    <definedName name="bs">#REF!</definedName>
    <definedName name="BS_9A" localSheetId="6">#REF!</definedName>
    <definedName name="BS_9A">#REF!</definedName>
    <definedName name="BS_9B" localSheetId="6">#REF!</definedName>
    <definedName name="BS_9B">#REF!</definedName>
    <definedName name="bt80.100">#REF!</definedName>
    <definedName name="btb_musd" localSheetId="6">#REF!</definedName>
    <definedName name="btb_musd">#REF!</definedName>
    <definedName name="bua">#REF!</definedName>
    <definedName name="bUB">#REF!</definedName>
    <definedName name="BUDDHA">#REF!</definedName>
    <definedName name="budgets">#REF!</definedName>
    <definedName name="building" localSheetId="6">#REF!</definedName>
    <definedName name="building" localSheetId="5">'[37]DETAILED  BOQ'!$A$2</definedName>
    <definedName name="building">#REF!</definedName>
    <definedName name="building___0">#REF!</definedName>
    <definedName name="building___11">#REF!</definedName>
    <definedName name="building___12">#REF!</definedName>
    <definedName name="BuiltIn_AutoFilter___1">#REF!</definedName>
    <definedName name="BuiltIn_AutoFilter___17">#REF!</definedName>
    <definedName name="BuiltIn_AutoFilter___19">#REF!</definedName>
    <definedName name="BuiltIn_AutoFilter___6_2">"#REF!"</definedName>
    <definedName name="BuiltIn_AutoFilter___6_3">"#REF!"</definedName>
    <definedName name="BuiltIn_AutoFilter___6_4">"#REF!"</definedName>
    <definedName name="BuiltIn_Consolidate_Area___2">NA()</definedName>
    <definedName name="BuiltIn_Consolidate_Area___3">NA()</definedName>
    <definedName name="BuiltIn_Consolidate_Area___4">NA()</definedName>
    <definedName name="BuiltIn_Consolidate_Area___5">NA()</definedName>
    <definedName name="BuiltIn_Consolidate_Area___6">NA()</definedName>
    <definedName name="BuiltIn_Consolidate_Area___7">NA()</definedName>
    <definedName name="BuiltIn_Consolidate_Area___9">NA()</definedName>
    <definedName name="BuiltIn_Print_Area" localSheetId="6">#REF!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0___0">#REF!</definedName>
    <definedName name="BuiltIn_Print_Area___0___0___0___0___0">#REF!</definedName>
    <definedName name="BuiltIn_Print_Area___0___0___0___0___0___0">#REF!</definedName>
    <definedName name="BuiltIn_Print_Area___0___0___0___0___0___0___0">#REF!</definedName>
    <definedName name="BuiltIn_Print_Area___0___0___0___0___0___0___0___0">#REF!</definedName>
    <definedName name="BuiltIn_Print_Area___0___0___0___0___0___0___0___0___0">#REF!</definedName>
    <definedName name="BuiltIn_Print_Area___0___0___0___0___0___0___0___0___0___0">#REF!</definedName>
    <definedName name="BuiltIn_Print_Area___0___0___0___0___0___0___0___0___0___0___0">#REF!</definedName>
    <definedName name="BuiltIn_Print_Area___0___0___0___0___0___0___0___0___0___0___0___0">#REF!</definedName>
    <definedName name="BuiltIn_Print_Area___0___0___0___0___0___0___0___0___0___0___0___0___0">#REF!</definedName>
    <definedName name="BuiltIn_Print_Area___0___0___0___0___0___0___0___0___0___0___0___0___0___0">#REF!</definedName>
    <definedName name="BuiltIn_Print_Area___0___0___0___0___0___0___0___0___0_1">#REF!</definedName>
    <definedName name="BuiltIn_Print_Area___0___0___0___0___0___0___0___0_1">#REF!</definedName>
    <definedName name="BuiltIn_Print_Area___0___0___0___0___0___0___0_1">[38]Raipur!#REF!</definedName>
    <definedName name="BuiltIn_Print_Area___0___0___0___0___0___0_1">#REF!</definedName>
    <definedName name="BuiltIn_Print_Area___0___0___0___0___0_1">[38]Raipur!#REF!</definedName>
    <definedName name="BuiltIn_Print_Area___0___0___0___0_1">#REF!</definedName>
    <definedName name="BuiltIn_Print_Area___0___0___0_1">[38]Raipur!#REF!</definedName>
    <definedName name="BuiltIn_Print_Area___0___0_1">#REF!</definedName>
    <definedName name="BuiltIn_Print_Area___0_1">#REF!</definedName>
    <definedName name="BuiltIn_Print_Area_1">#REF!</definedName>
    <definedName name="BuiltIn_Print_Titles">#REF!</definedName>
    <definedName name="BuiltIn_Print_Titles___0">#REF!</definedName>
    <definedName name="BuiltIn_Print_Titles___0___0">#REF!</definedName>
    <definedName name="BuiltIn_Print_Titles___0___0___0">#REF!</definedName>
    <definedName name="BuiltIn_Print_Titles___0___0___0___0">#REF!</definedName>
    <definedName name="BuiltIn_Print_Titles___0___0___0___0___0">#REF!</definedName>
    <definedName name="BuiltIn_Print_Titles___0___0___0___0___0___0">#REF!</definedName>
    <definedName name="BuiltIn_Print_Titles___0___0___0___0___0___0___0">#REF!</definedName>
    <definedName name="BuiltIn_Print_Titles___0___0___0___0___0___0___0___0">#REF!</definedName>
    <definedName name="BuiltIn_Print_Titles___0___0___0___0___0___0___0___0___0">#REF!</definedName>
    <definedName name="BuiltIn_Print_Titles___0___0___0___0___0___0___0___0___0___0">#REF!</definedName>
    <definedName name="BuiltIn_Print_Titles___0___0___0___0___0___0___0___0___0___0___0">#REF!</definedName>
    <definedName name="BuiltIn_Print_Titles___0___0___0___0___0___0___0___0___0___0___0___0">#REF!</definedName>
    <definedName name="BuiltIn_Print_Titles___0___0___0___0___0___0___0___0___0___0___0___0___0">#REF!</definedName>
    <definedName name="BuiltIn_Print_Titles___0___0___0___0___0___0___0___0___0___0___0___0___0___0">#REF!</definedName>
    <definedName name="BuiltIn_Print_Titles___0___0___0___0___0___0___0___0___0___0___0___0___0___0___0">#REF!</definedName>
    <definedName name="BuiltIn_Print_Titles___0___0___0___0___0___0___0___0___0___0___0___0___0___0___0___0">#REF!</definedName>
    <definedName name="BuiltIn_Print_Titles___0___0___0___0___0___0___0___0___0___0___0___0___0___0___0___0___0">#REF!</definedName>
    <definedName name="BuiltIn_Print_Titles___0___0___0___0___0___0___0___0___0___0___0___0___0___0___0___0___0___0">#REF!</definedName>
    <definedName name="BuiltIn_Print_Titles___0___0___0___0___0___0___0___0___0___0___0___0___0___0___0___0___0___0___0">#REF!</definedName>
    <definedName name="BuiltIn_Print_Titles___0___0___0___0___0___0___0___0___0___0___0___0___0___0___0___0___0___0___0___0">#REF!</definedName>
    <definedName name="BuiltIn_Print_Titles___0___0___0___0___0___0___0___0___0___0___0___0___0___0___0___0___0___0___0___0___0">#REF!</definedName>
    <definedName name="BuiltIn_Print_Titles___0___0___0___0___0___0___0___0___0___0___0___0___0___0___0___0___0___0___0___0___0___0">#REF!</definedName>
    <definedName name="BuiltIn_Print_Titles___0___0___0___0___0___0___0___0___0___0___0___0___0___0___0___0___0___0___0___0___0___0___0">#REF!</definedName>
    <definedName name="BuiltIn_Print_Titles___0___0___0___0___0___0___0___0___0___0___0___0___0___0___0___0___0___0___0___0___0___0___0___0">#REF!</definedName>
    <definedName name="BuiltIn_Print_Titles___0___0___0___0___0___0___0___0___0___0___0___0___0___0___0___0___0___0___0___0___0___0___0___0___0">#REF!</definedName>
    <definedName name="BuiltIn_Print_Titles___0___0___0___0___0___0___0___0___0___0___0___0___0___0___0___0___0___0___0___0___0___0___0___0___0___0">#REF!</definedName>
    <definedName name="BuiltIn_Print_Titles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___0">#REF!</definedName>
    <definedName name="BuiltIn_Print_Titles___0___0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__0_1">#REF!</definedName>
    <definedName name="BuiltIn_Print_Titles___0___0___0___0___0___0___0___0___0___0___0___0___0___0___0___0___0___0___0___0___0___0___0___0___0___0_1">#REF!</definedName>
    <definedName name="BuiltIn_Print_Titles___0___0___0___0___0___0___0___0___0___0___0___0___0___0___0___0___0___0___0___0___0___0___0___0___0_1">#REF!</definedName>
    <definedName name="BuiltIn_Print_Titles___0___0___0___0___0___0___0___0___0___0___0___0___0___0___0___0___0___0___0___0___0___0___0___0_1">#REF!</definedName>
    <definedName name="BuiltIn_Print_Titles___0___0___0___0___0___0___0___0___0___0___0___0___0___0___0___0___0___0___0___0___0___0___0_1">#REF!</definedName>
    <definedName name="BuiltIn_Print_Titles___0___0___0___0___0___0___0___0___0___0___0___0___0___0___0___0___0___0___0___0___0___0_1">#REF!</definedName>
    <definedName name="BuiltIn_Print_Titles___0___0___0___0___0___0___0___0___0___0___0___0___0___0___0___0___0___0___0___0___0_1">#REF!</definedName>
    <definedName name="BuiltIn_Print_Titles___0___0___0___0___0___0___0___0___0___0___0___0___0___0___0___0___0___0___0___0_1">#REF!</definedName>
    <definedName name="BuiltIn_Print_Titles___0___0___0___0___0___0___0___0___0___0___0___0___0___0___0___0___0___0___0_1">#REF!</definedName>
    <definedName name="BuiltIn_Print_Titles___0___0___0___0___0___0___0___0___0___0___0___0___0___0___0___0___0___0_1">#REF!</definedName>
    <definedName name="BuiltIn_Print_Titles___0___0___0___0___0___0___0___0___0___0___0___0___0___0___0___0___0_1">#REF!</definedName>
    <definedName name="BuiltIn_Print_Titles___0___0___0___0___0___0___0___0___0___0___0___0___0___0___0___0_1">#REF!</definedName>
    <definedName name="BuiltIn_Print_Titles___0___0___0___0___0___0___0___0___0___0___0___0___0___0___0_1">#REF!</definedName>
    <definedName name="BuiltIn_Print_Titles___0___0___0___0___0___0___0___0___0___0___0___0___0___0_1">#REF!</definedName>
    <definedName name="BuiltIn_Print_Titles___0___0___0___0___0___0___0___0___0___0___0___0___0_1">#REF!</definedName>
    <definedName name="BuiltIn_Print_Titles___0___0___0___0___0___0___0___0___0___0___0___0_1">#REF!</definedName>
    <definedName name="BuiltIn_Print_Titles___0___0___0___0___0___0___0___0___0___0___0_1">#REF!</definedName>
    <definedName name="BuiltIn_Print_Titles___0___0___0___0___0___0___0___0___0___0_1">#REF!</definedName>
    <definedName name="BuiltIn_Print_Titles___0___0___0___0___0___0___0___0___0_1">#REF!</definedName>
    <definedName name="BuiltIn_Print_Titles___0___0___0___0___0___0___0___0_1">#REF!</definedName>
    <definedName name="BuiltIn_Print_Titles___0___0___0___0___0___0___0_1">#REF!</definedName>
    <definedName name="BuiltIn_Print_Titles___0___0___0___0___0_1">#REF!</definedName>
    <definedName name="BuiltIn_Print_Titles___0___0___0___0_1">[38]Raipur!#REF!</definedName>
    <definedName name="BuiltIn_Print_Titles___0___0___0_1">#REF!</definedName>
    <definedName name="BuiltIn_Print_Titles___0___0_1">[38]Raipur!#REF!</definedName>
    <definedName name="BuiltIn_Print_Titles___0_1">#REF!</definedName>
    <definedName name="BuiltIn_Print_Titles_1">#REF!</definedName>
    <definedName name="butterfly">#REF!</definedName>
    <definedName name="Button_5">"AS_PER_TALLY_31_09_04_ONYX_List"</definedName>
    <definedName name="Button_7">"AS_PER_TALLY_31_09_04_ONYX_List1"</definedName>
    <definedName name="Button_8">"AS_PER_TALLY_31_09_04_ONYX_List1"</definedName>
    <definedName name="BVJIOJ8FYEMF8">#REF!</definedName>
    <definedName name="BW">#REF!</definedName>
    <definedName name="Bx" localSheetId="6">#REF!</definedName>
    <definedName name="Bx">#REF!</definedName>
    <definedName name="Bx___0">#REF!</definedName>
    <definedName name="Bx___13">#REF!</definedName>
    <definedName name="Bxx">#REF!</definedName>
    <definedName name="by_weld">#REF!</definedName>
    <definedName name="C_">#REF!</definedName>
    <definedName name="c_1">#REF!</definedName>
    <definedName name="c_10">#REF!</definedName>
    <definedName name="c_11">#REF!</definedName>
    <definedName name="c_12">#REF!</definedName>
    <definedName name="c_2">#REF!</definedName>
    <definedName name="c_3">#REF!</definedName>
    <definedName name="c_4">#REF!</definedName>
    <definedName name="c_5">#REF!</definedName>
    <definedName name="c_5a">#REF!</definedName>
    <definedName name="c_6">#REF!</definedName>
    <definedName name="c_6a">#REF!</definedName>
    <definedName name="c_7">#REF!</definedName>
    <definedName name="c_8">#REF!</definedName>
    <definedName name="c_9">#REF!</definedName>
    <definedName name="c_c">#REF!</definedName>
    <definedName name="c_margin" localSheetId="6">#REF!</definedName>
    <definedName name="c_margin">#REF!</definedName>
    <definedName name="C_VALUE" localSheetId="6">#REF!</definedName>
    <definedName name="C_VALUE">#REF!</definedName>
    <definedName name="C0">#REF!</definedName>
    <definedName name="Ca" localSheetId="6">#REF!</definedName>
    <definedName name="Ca">#REF!</definedName>
    <definedName name="caa" localSheetId="6" hidden="1">{"'PROFITABILITY'!$A$1:$F$45"}</definedName>
    <definedName name="caa" hidden="1">{"'PROFITABILITY'!$A$1:$F$45"}</definedName>
    <definedName name="CABLE" localSheetId="6">#REF!</definedName>
    <definedName name="CABLE">#REF!</definedName>
    <definedName name="CABLE_A">#REF!</definedName>
    <definedName name="CABLE_G">#REF!</definedName>
    <definedName name="Cable_Size">#REF!</definedName>
    <definedName name="CABLE1">#REF!</definedName>
    <definedName name="cal">#REF!</definedName>
    <definedName name="CalcAgencyPrice">#REF!</definedName>
    <definedName name="can">#REF!</definedName>
    <definedName name="cant" localSheetId="5">'[39]Staff Acco.'!#REF!</definedName>
    <definedName name="cant">#REF!</definedName>
    <definedName name="cap" localSheetId="6">#REF!</definedName>
    <definedName name="cap">#REF!</definedName>
    <definedName name="CAPA1">#N/A</definedName>
    <definedName name="CAPA11">#N/A</definedName>
    <definedName name="CAPA111">#N/A</definedName>
    <definedName name="CAPA2">#N/A</definedName>
    <definedName name="CAPA22">#N/A</definedName>
    <definedName name="CAPA222">#N/A</definedName>
    <definedName name="CAPA3">#N/A</definedName>
    <definedName name="CAPA33">#N/A</definedName>
    <definedName name="CAPA333">#N/A</definedName>
    <definedName name="CAPA4">#N/A</definedName>
    <definedName name="CAPA44">#N/A</definedName>
    <definedName name="CAPA444">#N/A</definedName>
    <definedName name="CAPA7">#N/A</definedName>
    <definedName name="CAPA77">#N/A</definedName>
    <definedName name="CAPA777">#N/A</definedName>
    <definedName name="CAPAPR">#REF!</definedName>
    <definedName name="CAPAUG">#REF!</definedName>
    <definedName name="CAPDEC">#REF!</definedName>
    <definedName name="CAPFEB">#REF!</definedName>
    <definedName name="CAPJAN">#REF!</definedName>
    <definedName name="CAPJUL">#REF!</definedName>
    <definedName name="CAPJUN">#REF!</definedName>
    <definedName name="CAPMAR">#REF!</definedName>
    <definedName name="CAPMAY">#REF!</definedName>
    <definedName name="CAPNOV">#REF!</definedName>
    <definedName name="CAPOCT">#REF!</definedName>
    <definedName name="CAPSEP">#REF!</definedName>
    <definedName name="carpet">#REF!</definedName>
    <definedName name="carpet___0">#REF!</definedName>
    <definedName name="carpet___11">#REF!</definedName>
    <definedName name="carpet___12">#REF!</definedName>
    <definedName name="CARPET1">#REF!</definedName>
    <definedName name="CARPI">#REF!</definedName>
    <definedName name="cash">#REF!</definedName>
    <definedName name="cashfloaa">#REF!</definedName>
    <definedName name="cashflow">#REF!</definedName>
    <definedName name="Category_All">#REF!</definedName>
    <definedName name="CATIN">#N/A</definedName>
    <definedName name="CATJYOU">#N/A</definedName>
    <definedName name="CATREC">#N/A</definedName>
    <definedName name="CATSYU">#N/A</definedName>
    <definedName name="CAUSE" localSheetId="6">#REF!</definedName>
    <definedName name="CAUSE">#REF!</definedName>
    <definedName name="CB">INDEX(#REF!,MATCH(#REF!,#REF!,0))</definedName>
    <definedName name="CBISO" localSheetId="6">#REF!</definedName>
    <definedName name="CBISO">#REF!</definedName>
    <definedName name="CBISO145" localSheetId="6">#REF!</definedName>
    <definedName name="CBISO145">#REF!</definedName>
    <definedName name="CBISO245">#REF!</definedName>
    <definedName name="CBR220CTL">#REF!</definedName>
    <definedName name="CBR500CTL">#REF!</definedName>
    <definedName name="cc" localSheetId="6" hidden="1">{"form-D1",#N/A,FALSE,"FORM-D1";"form-D1_amt",#N/A,FALSE,"FORM-D1"}</definedName>
    <definedName name="cc" hidden="1">{"form-D1",#N/A,FALSE,"FORM-D1";"form-D1_amt",#N/A,FALSE,"FORM-D1"}</definedName>
    <definedName name="CCB">#REF!</definedName>
    <definedName name="CCC" localSheetId="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localSheetId="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ccc" localSheetId="6">#REF!</definedName>
    <definedName name="cccc">#REF!</definedName>
    <definedName name="cd" localSheetId="6">#REF!</definedName>
    <definedName name="cd">#REF!</definedName>
    <definedName name="CD_HW" localSheetId="6">#REF!</definedName>
    <definedName name="CD_HW">#REF!</definedName>
    <definedName name="CD_SPLADL" localSheetId="6">#REF!</definedName>
    <definedName name="CD_SPLADL">#REF!</definedName>
    <definedName name="CD_SW">#REF!</definedName>
    <definedName name="cdays">#REF!</definedName>
    <definedName name="cdds">#REF!</definedName>
    <definedName name="cdfgdf">#REF!</definedName>
    <definedName name="Cdi">'[40]220 11  BS '!#REF!</definedName>
    <definedName name="CDT">#REF!</definedName>
    <definedName name="CE">INDEX(#REF!,MATCH(#REF!,#REF!,0))</definedName>
    <definedName name="ced" localSheetId="6">#REF!</definedName>
    <definedName name="ced">#REF!</definedName>
    <definedName name="CED_BOHW" localSheetId="6">#REF!</definedName>
    <definedName name="CED_BOHW">#REF!</definedName>
    <definedName name="CED_BOSW">#REF!</definedName>
    <definedName name="CED_IDTOHW">#REF!</definedName>
    <definedName name="CED_IDTOSW">#REF!</definedName>
    <definedName name="ced_own">#REF!</definedName>
    <definedName name="CED_OWNHW">#REF!</definedName>
    <definedName name="CED_OWNSW">#REF!</definedName>
    <definedName name="CED_pc">#REF!</definedName>
    <definedName name="CED_SW">#REF!</definedName>
    <definedName name="ced_tr">#REF!</definedName>
    <definedName name="CED_TRHW">#REF!</definedName>
    <definedName name="CED_TRSW">#REF!</definedName>
    <definedName name="cee">#REF!</definedName>
    <definedName name="cell">#REF!</definedName>
    <definedName name="cem">190</definedName>
    <definedName name="cement">#REF!</definedName>
    <definedName name="Cement_124" localSheetId="6">#REF!</definedName>
    <definedName name="Cement_124">#REF!</definedName>
    <definedName name="cent">#REF!</definedName>
    <definedName name="CeramicFloorTiles">#REF!</definedName>
    <definedName name="CF" localSheetId="6">#REF!</definedName>
    <definedName name="CF">#REF!</definedName>
    <definedName name="cf_musd" localSheetId="6">#REF!</definedName>
    <definedName name="cf_musd">#REF!</definedName>
    <definedName name="cfre">#REF!</definedName>
    <definedName name="CG">INDEX(#REF!,MATCH(#REF!,#REF!,0))</definedName>
    <definedName name="cgxcf">#REF!</definedName>
    <definedName name="CH">INDEX(#REF!,MATCH(#REF!,#REF!,0))</definedName>
    <definedName name="ch_area1" localSheetId="6">#REF!</definedName>
    <definedName name="ch_area1">#REF!</definedName>
    <definedName name="ch_area2" localSheetId="6">#REF!</definedName>
    <definedName name="ch_area2">#REF!</definedName>
    <definedName name="ch_area3" localSheetId="6">#REF!</definedName>
    <definedName name="ch_area3">#REF!</definedName>
    <definedName name="ch_area4" localSheetId="6">#REF!</definedName>
    <definedName name="ch_area4">#REF!</definedName>
    <definedName name="chand">#REF!</definedName>
    <definedName name="chandra">#REF!</definedName>
    <definedName name="Charges_of_road_roller">#REF!</definedName>
    <definedName name="CHART">#REF!</definedName>
    <definedName name="ChartData_Monthly">#REF!</definedName>
    <definedName name="ChartData_Weekly">#REF!</definedName>
    <definedName name="check" localSheetId="6">#REF!</definedName>
    <definedName name="check">#REF!</definedName>
    <definedName name="checked">#REF!</definedName>
    <definedName name="CHF" localSheetId="6">#REF!</definedName>
    <definedName name="CHF">#REF!</definedName>
    <definedName name="chk" localSheetId="6">#REF!</definedName>
    <definedName name="chk">#REF!</definedName>
    <definedName name="chmap1">#N/A</definedName>
    <definedName name="CHW">#REF!</definedName>
    <definedName name="CI">INDEX(#REF!,MATCH(#REF!,#REF!,0))</definedName>
    <definedName name="CIF_ABB_Imp">#REF!</definedName>
    <definedName name="CIF_ABB_local">#REF!</definedName>
    <definedName name="CIF_ABB_peenya">#REF!</definedName>
    <definedName name="CIF_AIC_Imp">#REF!</definedName>
    <definedName name="CIF_AIC_local">#REF!</definedName>
    <definedName name="CIF_NonABB_Imp">#REF!</definedName>
    <definedName name="CIF_NonABB_local">#REF!</definedName>
    <definedName name="City">#NAME?</definedName>
    <definedName name="civ">#REF!</definedName>
    <definedName name="civil" localSheetId="6">#REF!</definedName>
    <definedName name="civil">#REF!</definedName>
    <definedName name="CJ">INDEX(#REF!,MATCH(#REF!,#REF!,0))</definedName>
    <definedName name="CK">INDEX(#REF!,MATCH(#REF!,#REF!,0))</definedName>
    <definedName name="Cl" localSheetId="6">#REF!</definedName>
    <definedName name="Cl">#REF!</definedName>
    <definedName name="Cl.Preforma" localSheetId="6" hidden="1">{"Execavation",#N/A,FALSE,"furniture (employer)"}</definedName>
    <definedName name="Cl.Preforma" hidden="1">{"Execavation",#N/A,FALSE,"furniture (employer)"}</definedName>
    <definedName name="cl33kv">#REF!</definedName>
    <definedName name="CLAIMB" localSheetId="6" hidden="1">{"Execavation",#N/A,FALSE,"furniture (employer)"}</definedName>
    <definedName name="CLAIMB" hidden="1">{"Execavation",#N/A,FALSE,"furniture (employer)"}</definedName>
    <definedName name="CLAIMSB" localSheetId="6" hidden="1">{"Execavation",#N/A,FALSE,"furniture (employer)"}</definedName>
    <definedName name="CLAIMSB" hidden="1">{"Execavation",#N/A,FALSE,"furniture (employer)"}</definedName>
    <definedName name="CLASS">#REF!</definedName>
    <definedName name="clbs">#REF!</definedName>
    <definedName name="cld">#REF!</definedName>
    <definedName name="Clearance" localSheetId="6">#REF!</definedName>
    <definedName name="Clearance">#REF!</definedName>
    <definedName name="cli">#REF!</definedName>
    <definedName name="CLIENT">#REF!</definedName>
    <definedName name="Client_Markup">#REF!</definedName>
    <definedName name="cll">#REF!</definedName>
    <definedName name="cllf">#REF!</definedName>
    <definedName name="CLM" localSheetId="6" hidden="1">{"Execavation",#N/A,FALSE,"furniture (employer)"}</definedName>
    <definedName name="CLM" hidden="1">{"Execavation",#N/A,FALSE,"furniture (employer)"}</definedName>
    <definedName name="clobs">#REF!</definedName>
    <definedName name="clod">#REF!</definedName>
    <definedName name="clol">#REF!</definedName>
    <definedName name="clot">#REF!</definedName>
    <definedName name="clt">#REF!</definedName>
    <definedName name="cltf">#REF!</definedName>
    <definedName name="CM">INDEX(#REF!,MATCH(#REF!,#REF!,0))</definedName>
    <definedName name="CM_14" localSheetId="6">#REF!</definedName>
    <definedName name="CM_14">#REF!</definedName>
    <definedName name="cM_143">#REF!</definedName>
    <definedName name="cmort3">#REF!</definedName>
    <definedName name="co" localSheetId="6">#REF!</definedName>
    <definedName name="co">#REF!</definedName>
    <definedName name="Coarsesand">#REF!</definedName>
    <definedName name="coat">#REF!</definedName>
    <definedName name="Code" hidden="1">#REF!</definedName>
    <definedName name="CODES_AND_COSTS">#REF!</definedName>
    <definedName name="COE" localSheetId="6">#REF!</definedName>
    <definedName name="COE">#REF!</definedName>
    <definedName name="CoeftMatIDR">#REF!</definedName>
    <definedName name="col">#REF!</definedName>
    <definedName name="col___0">#REF!</definedName>
    <definedName name="col___11">#REF!</definedName>
    <definedName name="col___12">#REF!</definedName>
    <definedName name="col_I">#REF!</definedName>
    <definedName name="collection" localSheetId="6">#REF!</definedName>
    <definedName name="collection">#REF!</definedName>
    <definedName name="Collie">#REF!</definedName>
    <definedName name="COLLSTATUS">#REF!</definedName>
    <definedName name="collstatuspage1">#REF!</definedName>
    <definedName name="collstatuspage2">#REF!</definedName>
    <definedName name="colors">#REF!</definedName>
    <definedName name="colortubets">#REF!</definedName>
    <definedName name="Columns">#REF!</definedName>
    <definedName name="COM">#REF!</definedName>
    <definedName name="Commission">#REF!</definedName>
    <definedName name="commn" localSheetId="6">#REF!</definedName>
    <definedName name="commn">#REF!</definedName>
    <definedName name="Common">#REF!</definedName>
    <definedName name="COMP" localSheetId="6">#REF!</definedName>
    <definedName name="COMP">#REF!</definedName>
    <definedName name="company">#REF!</definedName>
    <definedName name="Company_Name">#REF!</definedName>
    <definedName name="compressor">#REF!</definedName>
    <definedName name="con">#REF!</definedName>
    <definedName name="CONCABLES" localSheetId="6">#REF!</definedName>
    <definedName name="CONCABLES">#REF!</definedName>
    <definedName name="CONCABLES220" localSheetId="6">#REF!</definedName>
    <definedName name="CONCABLES220">#REF!</definedName>
    <definedName name="Concpaver">#REF!</definedName>
    <definedName name="cONCRETE" localSheetId="6" hidden="1">{"form-D1",#N/A,FALSE,"FORM-D1";"form-D1_amt",#N/A,FALSE,"FORM-D1"}</definedName>
    <definedName name="cONCRETE" hidden="1">{"form-D1",#N/A,FALSE,"FORM-D1";"form-D1_amt",#N/A,FALSE,"FORM-D1"}</definedName>
    <definedName name="COND" localSheetId="6">#REF!</definedName>
    <definedName name="COND">#REF!</definedName>
    <definedName name="cond.span">#REF!</definedName>
    <definedName name="conductor">#REF!</definedName>
    <definedName name="ConductorType">OFFSET(#REF!,0,0,COUNTA(#REF!),1)</definedName>
    <definedName name="CONDUIT" localSheetId="6">#REF!</definedName>
    <definedName name="CONDUIT">#REF!</definedName>
    <definedName name="config">#REF!</definedName>
    <definedName name="CONS">#REF!</definedName>
    <definedName name="cons.smm">#REF!</definedName>
    <definedName name="const" localSheetId="6" hidden="1">{"'PROFITABILITY'!$A$1:$F$45"}</definedName>
    <definedName name="const" hidden="1">{"'PROFITABILITY'!$A$1:$F$45"}</definedName>
    <definedName name="ConstEqt_Cost_002FC">#REF!</definedName>
    <definedName name="ConstEqt_Cost_002LC">#REF!</definedName>
    <definedName name="CONSUMABLE">#REF!</definedName>
    <definedName name="CONT">#REF!</definedName>
    <definedName name="Cont.Amt.">#REF!</definedName>
    <definedName name="CONT_BGT4_I_">#REF!</definedName>
    <definedName name="CONT_BGT4_II_">#REF!</definedName>
    <definedName name="CONT_M4">#REF!</definedName>
    <definedName name="CONT1">#REF!</definedName>
    <definedName name="CONTENTS">#REF!</definedName>
    <definedName name="CONTRACT_NO">#REF!</definedName>
    <definedName name="Contract_weight">'[24](2) CWBS'!$B$1</definedName>
    <definedName name="control132">#REF!</definedName>
    <definedName name="conversion_type">#REF!</definedName>
    <definedName name="COO">#N/A</definedName>
    <definedName name="cookie">#REF!</definedName>
    <definedName name="cookie1">#REF!</definedName>
    <definedName name="Copyright" hidden="1">"© 1995 Worley Limited"</definedName>
    <definedName name="cord">#REF!</definedName>
    <definedName name="COS" localSheetId="6">#REF!</definedName>
    <definedName name="COS">#REF!</definedName>
    <definedName name="cosq">#REF!</definedName>
    <definedName name="cost">#REF!</definedName>
    <definedName name="Cost__Ex_Works" localSheetId="6">#REF!</definedName>
    <definedName name="Cost__Ex_Works">#REF!</definedName>
    <definedName name="Cost_code">#REF!</definedName>
    <definedName name="Cost_curve">#REF!</definedName>
    <definedName name="Cost_for_10_Hp_Hr.">#REF!</definedName>
    <definedName name="Cost_of_water_including_filling_the_tanker">#REF!</definedName>
    <definedName name="Cost_Per_Manday">#REF!</definedName>
    <definedName name="COST_PSCH">#REF!</definedName>
    <definedName name="COST_PSCH1">#REF!</definedName>
    <definedName name="COSTING">#REF!</definedName>
    <definedName name="COU">#REF!</definedName>
    <definedName name="COU___0">#REF!</definedName>
    <definedName name="COU___13">#REF!</definedName>
    <definedName name="cover">#REF!</definedName>
    <definedName name="Cover_blocks">#REF!</definedName>
    <definedName name="Cover1" localSheetId="6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Cover1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COVVV" localSheetId="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localSheetId="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p" localSheetId="6">#REF!</definedName>
    <definedName name="cp">#REF!</definedName>
    <definedName name="CPLG">#REF!</definedName>
    <definedName name="CPM">#REF!</definedName>
    <definedName name="CPRP" localSheetId="6">#REF!</definedName>
    <definedName name="CPRP">#REF!</definedName>
    <definedName name="cprp_lucknow" localSheetId="6">#REF!</definedName>
    <definedName name="cprp_lucknow">#REF!</definedName>
    <definedName name="cprp_mandola">#REF!</definedName>
    <definedName name="CP새단가">#REF!</definedName>
    <definedName name="cr" localSheetId="5">[41]dBase!$J$14</definedName>
    <definedName name="cr">#REF!</definedName>
    <definedName name="cr_monthly_interim_application_no__01_revised__payment_certificate">#REF!</definedName>
    <definedName name="CRB">#REF!</definedName>
    <definedName name="_xlnm.Criteria">#REF!</definedName>
    <definedName name="CRMB60">#REF!</definedName>
    <definedName name="CRP_Barelliey">#REF!</definedName>
    <definedName name="CRP_Unnao">#REF!</definedName>
    <definedName name="CRPANEL">#REF!</definedName>
    <definedName name="CRRSEP">#REF!</definedName>
    <definedName name="crush_s">#REF!</definedName>
    <definedName name="CS" localSheetId="6">#REF!</definedName>
    <definedName name="CS">#REF!</definedName>
    <definedName name="Cs___0">#REF!</definedName>
    <definedName name="Cs___13">#REF!</definedName>
    <definedName name="csd">#REF!</definedName>
    <definedName name="cst">#REF!</definedName>
    <definedName name="CST_BO">#REF!</definedName>
    <definedName name="CST_IDTO">#REF!</definedName>
    <definedName name="CST_OWN">#REF!</definedName>
    <definedName name="CST_TR">#REF!</definedName>
    <definedName name="cstvat">#REF!</definedName>
    <definedName name="CT">#REF!</definedName>
    <definedName name="ctf">#REF!</definedName>
    <definedName name="Cth">#REF!</definedName>
    <definedName name="CTR">#REF!</definedName>
    <definedName name="Ctype">#REF!</definedName>
    <definedName name="Cum_Int">#REF!</definedName>
    <definedName name="cummeas_may1006">#REF!</definedName>
    <definedName name="cummeas_up_to_mar">#REF!</definedName>
    <definedName name="cur">#REF!</definedName>
    <definedName name="Curr">#REF!</definedName>
    <definedName name="CURR_FCT">#REF!</definedName>
    <definedName name="CURR_LIST">#REF!</definedName>
    <definedName name="Currency">#REF!</definedName>
    <definedName name="currency_lookup">#REF!</definedName>
    <definedName name="currency_name">#REF!</definedName>
    <definedName name="Currency_Rates">#REF!</definedName>
    <definedName name="CurrencyPhrase">#REF!</definedName>
    <definedName name="current1" localSheetId="6">#REF!</definedName>
    <definedName name="current1">#REF!</definedName>
    <definedName name="current2" localSheetId="6">#REF!</definedName>
    <definedName name="current2">#REF!</definedName>
    <definedName name="current3">#REF!</definedName>
    <definedName name="current4">#REF!</definedName>
    <definedName name="current5">#REF!</definedName>
    <definedName name="cust">#REF!</definedName>
    <definedName name="Customs_clearance">#REF!</definedName>
    <definedName name="cutback">#REF!</definedName>
    <definedName name="CV" hidden="1">#NAME?</definedName>
    <definedName name="cvd" localSheetId="6">#REF!</definedName>
    <definedName name="cvd">#REF!</definedName>
    <definedName name="CVD_HW">#REF!</definedName>
    <definedName name="CVD_SW">#REF!</definedName>
    <definedName name="cvdcess">#REF!</definedName>
    <definedName name="CVT">#REF!</definedName>
    <definedName name="cw">20</definedName>
    <definedName name="cx">#REF!</definedName>
    <definedName name="D">#REF!</definedName>
    <definedName name="d._Staging_to_keep_deflactometer___hire_charges_of_deflectometer">#REF!</definedName>
    <definedName name="D_">#REF!</definedName>
    <definedName name="d___0">#REF!</definedName>
    <definedName name="d___13">#REF!</definedName>
    <definedName name="D_D">INDEX(#REF!,MATCH(#REF!,#REF!,0))</definedName>
    <definedName name="d_jp" localSheetId="6" hidden="1">{"'Sheet1'!$A$4386:$N$4591"}</definedName>
    <definedName name="d_jp" hidden="1">{"'Sheet1'!$A$4386:$N$4591"}</definedName>
    <definedName name="D_L_SAVANT">#REF!</definedName>
    <definedName name="D_L_SAVANT___0">#REF!</definedName>
    <definedName name="D_L_SAVANT___0_1">#REF!</definedName>
    <definedName name="D_L_SAVANT_1">#REF!</definedName>
    <definedName name="D65536A1">#REF!</definedName>
    <definedName name="D8Data">#REF!</definedName>
    <definedName name="Da">#REF!</definedName>
    <definedName name="DAdsaD" hidden="1">#REF!</definedName>
    <definedName name="dam">#REF!</definedName>
    <definedName name="Dampers" localSheetId="6" hidden="1">{"'PROFITABILITY'!$A$1:$F$45"}</definedName>
    <definedName name="Dampers" hidden="1">{"'PROFITABILITY'!$A$1:$F$45"}</definedName>
    <definedName name="DANGA">#REF!,#REF!</definedName>
    <definedName name="DaRWk1" localSheetId="6">#REF!</definedName>
    <definedName name="DaRWk1">#REF!</definedName>
    <definedName name="DaRWk10" localSheetId="6">#REF!</definedName>
    <definedName name="DaRWk10">#REF!</definedName>
    <definedName name="DaRWk11" localSheetId="6">#REF!</definedName>
    <definedName name="DaRWk11">#REF!</definedName>
    <definedName name="DaRWk12">#REF!</definedName>
    <definedName name="DaRWk2">#REF!</definedName>
    <definedName name="DaRWk3">#REF!</definedName>
    <definedName name="DaRWk4">#REF!</definedName>
    <definedName name="DaRWk5">#REF!</definedName>
    <definedName name="DaRWk6">#REF!</definedName>
    <definedName name="DaRWk8">#REF!</definedName>
    <definedName name="DaRwk9">#REF!</definedName>
    <definedName name="DAS">#REF!</definedName>
    <definedName name="DASD">#REF!</definedName>
    <definedName name="dasdfds">#REF!</definedName>
    <definedName name="data">#REF!</definedName>
    <definedName name="DATA_13">#REF!</definedName>
    <definedName name="DATA_14">#REF!</definedName>
    <definedName name="DATA_15">#REF!</definedName>
    <definedName name="DATA_16">#REF!</definedName>
    <definedName name="DATA_17">#REF!</definedName>
    <definedName name="DATA_18">#REF!</definedName>
    <definedName name="DATA_19">#REF!</definedName>
    <definedName name="DATA_20">#REF!</definedName>
    <definedName name="DATA_21">#REF!</definedName>
    <definedName name="DATA_22">#REF!</definedName>
    <definedName name="DATA_23">#REF!</definedName>
    <definedName name="DATA_24">#REF!</definedName>
    <definedName name="DATA_25">#REF!</definedName>
    <definedName name="data1" hidden="1">#REF!</definedName>
    <definedName name="DATA15" localSheetId="6">#REF!</definedName>
    <definedName name="DATA15">#REF!</definedName>
    <definedName name="DATA16" localSheetId="6">#REF!</definedName>
    <definedName name="DATA16">#REF!</definedName>
    <definedName name="DATA17" localSheetId="6">#REF!</definedName>
    <definedName name="DATA17">#REF!</definedName>
    <definedName name="DATA18" localSheetId="6">#REF!</definedName>
    <definedName name="DATA18">#REF!</definedName>
    <definedName name="DATA19">#REF!</definedName>
    <definedName name="data2" hidden="1">#REF!</definedName>
    <definedName name="data3" hidden="1">#REF!</definedName>
    <definedName name="_xlnm.Database" localSheetId="5">#N/A</definedName>
    <definedName name="_xlnm.Database">#REF!</definedName>
    <definedName name="datb">#REF!</definedName>
    <definedName name="datc">#REF!</definedName>
    <definedName name="Date">#REF!</definedName>
    <definedName name="Date_of_Data">#REF!</definedName>
    <definedName name="Date2">#REF!</definedName>
    <definedName name="DATTA">#REF!</definedName>
    <definedName name="DaWk7">#REF!</definedName>
    <definedName name="DAY_ENGR">#REF!</definedName>
    <definedName name="DAY_TCHN">#REF!</definedName>
    <definedName name="DAYS">#REF!</definedName>
    <definedName name="db">#REF!</definedName>
    <definedName name="db___0">#REF!</definedName>
    <definedName name="db___13">#REF!</definedName>
    <definedName name="dbrwk1">#REF!</definedName>
    <definedName name="dbrwk10">#REF!</definedName>
    <definedName name="dbrwk11">#REF!</definedName>
    <definedName name="dbrwk12">#REF!</definedName>
    <definedName name="dbrwk2">#REF!</definedName>
    <definedName name="dbrwk3">#REF!</definedName>
    <definedName name="dbrwk4">#REF!</definedName>
    <definedName name="dbrwk5">#REF!</definedName>
    <definedName name="dbrwk6">#REF!</definedName>
    <definedName name="dbrwk7">#REF!</definedName>
    <definedName name="dbrwk8">#REF!</definedName>
    <definedName name="dbrwk9">#REF!</definedName>
    <definedName name="dc">#REF!</definedName>
    <definedName name="DCARRAY">#REF!</definedName>
    <definedName name="DCARRAY_1">#REF!</definedName>
    <definedName name="dceff">#REF!</definedName>
    <definedName name="DCF">#REF!</definedName>
    <definedName name="DCLAY">#REF!</definedName>
    <definedName name="dcrw">#REF!</definedName>
    <definedName name="dcrwk1" localSheetId="6">#REF!</definedName>
    <definedName name="dcrwk1">#REF!</definedName>
    <definedName name="dcrwk10" localSheetId="6">#REF!</definedName>
    <definedName name="dcrwk10">#REF!</definedName>
    <definedName name="dcrwk11">#REF!</definedName>
    <definedName name="dcrwk12">#REF!</definedName>
    <definedName name="dcrwk2">#REF!</definedName>
    <definedName name="dcrwk3">#REF!</definedName>
    <definedName name="dcrwk4">#REF!</definedName>
    <definedName name="dcrwk5">#REF!</definedName>
    <definedName name="dcrwk6">#REF!</definedName>
    <definedName name="dcrwk7">#REF!</definedName>
    <definedName name="dcrwk8">#REF!</definedName>
    <definedName name="dcrwk9">#REF!</definedName>
    <definedName name="dcvolt">#REF!</definedName>
    <definedName name="dcvrdrv">#REF!</definedName>
    <definedName name="dd" localSheetId="6" hidden="1">{"'PROFITABILITY'!$A$1:$F$45"}</definedName>
    <definedName name="dd" hidden="1">{"'PROFITABILITY'!$A$1:$F$45"}</definedName>
    <definedName name="DD_1">NA()</definedName>
    <definedName name="ddash">#REF!</definedName>
    <definedName name="DDD" localSheetId="6">#REF!</definedName>
    <definedName name="DDD">#REF!</definedName>
    <definedName name="dddd">#REF!</definedName>
    <definedName name="DDDD_1">NA()</definedName>
    <definedName name="ddddd">#REF!</definedName>
    <definedName name="ddf">#REF!</definedName>
    <definedName name="ddfd">#REF!</definedName>
    <definedName name="DDK" localSheetId="6">#REF!</definedName>
    <definedName name="DDK">#REF!</definedName>
    <definedName name="dds">#REF!</definedName>
    <definedName name="DE" localSheetId="6">INDEX(#REF!,MATCH(#REF!,#REF!,0))</definedName>
    <definedName name="DE">INDEX(#REF!,MATCH(#REF!,#REF!,0))</definedName>
    <definedName name="de_cost" localSheetId="6">#REF!</definedName>
    <definedName name="de_cost">#REF!</definedName>
    <definedName name="DEBTORS" localSheetId="6">#REF!</definedName>
    <definedName name="DEBTORS">#REF!</definedName>
    <definedName name="DEC.GH">#REF!</definedName>
    <definedName name="DEED">#REF!</definedName>
    <definedName name="deep">#REF!</definedName>
    <definedName name="DEF">#REF!</definedName>
    <definedName name="DEHRI" localSheetId="6">#REF!</definedName>
    <definedName name="DEHRI">#REF!</definedName>
    <definedName name="DelDC" localSheetId="6">#REF!</definedName>
    <definedName name="DelDC">#REF!</definedName>
    <definedName name="DelDm">#REF!</definedName>
    <definedName name="Delivery">#REF!</definedName>
    <definedName name="delk">#REF!</definedName>
    <definedName name="delm">#REF!</definedName>
    <definedName name="delm2">#REF!</definedName>
    <definedName name="DELTA" localSheetId="6" hidden="1">{"'PROFITABILITY'!$A$1:$F$45"}</definedName>
    <definedName name="DELTA" hidden="1">{"'PROFITABILITY'!$A$1:$F$45"}</definedName>
    <definedName name="DELTA1" localSheetId="6" hidden="1">{"'PROFITABILITY'!$A$1:$F$45"}</definedName>
    <definedName name="DELTA1" hidden="1">{"'PROFITABILITY'!$A$1:$F$45"}</definedName>
    <definedName name="DELTA20">#REF!</definedName>
    <definedName name="DELTA20___0">#REF!</definedName>
    <definedName name="DELTA20___13">#REF!</definedName>
    <definedName name="DelType">#REF!</definedName>
    <definedName name="delyw">#REF!</definedName>
    <definedName name="DEM">#REF!</definedName>
    <definedName name="den">#REF!</definedName>
    <definedName name="DepartmentRange">[42]Listing!$C$1:$C$33</definedName>
    <definedName name="DEPTH">#REF!</definedName>
    <definedName name="Depth_above_FGL">#REF!</definedName>
    <definedName name="Depth_below_ground_level">#REF!</definedName>
    <definedName name="Depth_of_the_section">#REF!</definedName>
    <definedName name="deptLookup">#REF!</definedName>
    <definedName name="Descipline">#REF!</definedName>
    <definedName name="Description">#REF!</definedName>
    <definedName name="design">#REF!</definedName>
    <definedName name="designed">#REF!</definedName>
    <definedName name="DesignYears">#REF!</definedName>
    <definedName name="DESILTING" localSheetId="6" hidden="1">{#N/A,#N/A,FALSE,"abs";#N/A,#N/A,FALSE,"Annex-I";#N/A,#N/A,FALSE,"Annex-II";#N/A,#N/A,FALSE,"Annex-III";#N/A,#N/A,FALSE,"Annex-IV";#N/A,#N/A,FALSE,"Annex-V";#N/A,#N/A,FALSE,"Annex-VI"}</definedName>
    <definedName name="DESILTING" hidden="1">{#N/A,#N/A,FALSE,"abs";#N/A,#N/A,FALSE,"Annex-I";#N/A,#N/A,FALSE,"Annex-II";#N/A,#N/A,FALSE,"Annex-III";#N/A,#N/A,FALSE,"Annex-IV";#N/A,#N/A,FALSE,"Annex-V";#N/A,#N/A,FALSE,"Annex-VI"}</definedName>
    <definedName name="Dest_Price">#REF!</definedName>
    <definedName name="det_act_plan" localSheetId="6">#REF!</definedName>
    <definedName name="det_act_plan">#REF!</definedName>
    <definedName name="Detailed">#REF!</definedName>
    <definedName name="Details">#REF!</definedName>
    <definedName name="dev" localSheetId="5">'[43]july-I'!$H$126:$H$140</definedName>
    <definedName name="dev">#REF!</definedName>
    <definedName name="df" localSheetId="6" hidden="1">#REF!</definedName>
    <definedName name="df" hidden="1">#REF!</definedName>
    <definedName name="dfadf" localSheetId="6">(#REF!,#REF!)</definedName>
    <definedName name="dfadf">(#REF!,#REF!)</definedName>
    <definedName name="dfadvdsv">#REF!</definedName>
    <definedName name="dfaf" localSheetId="6" hidden="1">{"'장비'!$A$3:$M$12"}</definedName>
    <definedName name="dfaf" hidden="1">{"'장비'!$A$3:$M$12"}</definedName>
    <definedName name="DFD" localSheetId="6" hidden="1">{"'PROFITABILITY'!$A$1:$F$45"}</definedName>
    <definedName name="DFD" hidden="1">{"'PROFITABILITY'!$A$1:$F$45"}</definedName>
    <definedName name="dfd_1">#REF!</definedName>
    <definedName name="dfdf">[44]Report!#REF!</definedName>
    <definedName name="dfdfdfd" localSheetId="6" hidden="1">{"'PROFITABILITY'!$A$1:$F$45"}</definedName>
    <definedName name="dfdfdfd" hidden="1">{"'PROFITABILITY'!$A$1:$F$45"}</definedName>
    <definedName name="dfdfs" localSheetId="6" hidden="1">{"'Sheet1'!$A$4386:$N$4591"}</definedName>
    <definedName name="dfdfs" hidden="1">{"'Sheet1'!$A$4386:$N$4591"}</definedName>
    <definedName name="DFDSF" hidden="1">#REF!</definedName>
    <definedName name="DFF" localSheetId="6">#REF!</definedName>
    <definedName name="DFF">#REF!</definedName>
    <definedName name="DFHGFKLJHG">#N/A</definedName>
    <definedName name="DFINE">#REF!</definedName>
    <definedName name="DFR">#REF!</definedName>
    <definedName name="dfrads">#REF!</definedName>
    <definedName name="dfsdf">#REF!</definedName>
    <definedName name="dfsga">#REF!</definedName>
    <definedName name="DG">#REF!</definedName>
    <definedName name="DG_Total">#REF!</definedName>
    <definedName name="dg125kva">#REF!</definedName>
    <definedName name="dg250KVA">#REF!</definedName>
    <definedName name="dgfgfd" hidden="1">{#N/A,#N/A,FALSE,"COVER.XLS";#N/A,#N/A,FALSE,"RACT1.XLS";#N/A,#N/A,FALSE,"RACT2.XLS";#N/A,#N/A,FALSE,"ECCMP";#N/A,#N/A,FALSE,"WELDER.XLS"}</definedName>
    <definedName name="dgn" localSheetId="6">#REF!</definedName>
    <definedName name="dgn">#REF!</definedName>
    <definedName name="dgp" localSheetId="6">#REF!</definedName>
    <definedName name="dgp">#REF!</definedName>
    <definedName name="dgv">#REF!</definedName>
    <definedName name="DH">INDEX(#REF!,MATCH(#REF!,#REF!,0))</definedName>
    <definedName name="dhgh">#REF!</definedName>
    <definedName name="DHTML" localSheetId="6" hidden="1">{"'Sheet1'!$A$4386:$N$4591"}</definedName>
    <definedName name="DHTML" hidden="1">{"'Sheet1'!$A$4386:$N$4591"}</definedName>
    <definedName name="Di">#REF!</definedName>
    <definedName name="diacab">#REF!</definedName>
    <definedName name="Dialog5">#N/A</definedName>
    <definedName name="diameter">#REF!</definedName>
    <definedName name="diaphragm">#REF!</definedName>
    <definedName name="diatubal">#REF!</definedName>
    <definedName name="Diesel">#REF!</definedName>
    <definedName name="diff" localSheetId="6">#REF!</definedName>
    <definedName name="diff">#REF!</definedName>
    <definedName name="diff1" localSheetId="6">#REF!</definedName>
    <definedName name="diff1">#REF!</definedName>
    <definedName name="DIns" localSheetId="6">#REF!</definedName>
    <definedName name="DIns">#REF!</definedName>
    <definedName name="Dis" localSheetId="6" hidden="1">{"'PROFITABILITY'!$A$1:$F$45"}</definedName>
    <definedName name="Dis" hidden="1">{"'PROFITABILITY'!$A$1:$F$45"}</definedName>
    <definedName name="DIS_UNIT">#REF!</definedName>
    <definedName name="disc" localSheetId="6">#REF!</definedName>
    <definedName name="disc">#REF!</definedName>
    <definedName name="Discount" hidden="1">#REF!</definedName>
    <definedName name="Discount1" localSheetId="6">#REF!</definedName>
    <definedName name="Discount1">#REF!</definedName>
    <definedName name="disdir">#REF!</definedName>
    <definedName name="display_area_2" hidden="1">#REF!</definedName>
    <definedName name="DIST1">[20]Coalmine!#REF!</definedName>
    <definedName name="Distrib" localSheetId="6">#REF!</definedName>
    <definedName name="Distrib">#REF!</definedName>
    <definedName name="DIV">1000000</definedName>
    <definedName name="diz">#REF!</definedName>
    <definedName name="DJ">INDEX(#REF!,MATCH(#REF!,#REF!,0))</definedName>
    <definedName name="DJH">#REF!</definedName>
    <definedName name="DK" localSheetId="6">INDEX(#REF!,MATCH(#REF!,#REF!,0))</definedName>
    <definedName name="DK">INDEX(#REF!,MATCH(#REF!,#REF!,0))</definedName>
    <definedName name="dkd" localSheetId="6">#REF!</definedName>
    <definedName name="dkd">#REF!</definedName>
    <definedName name="DKG" localSheetId="6" hidden="1">{"'PROFITABILITY'!$A$1:$F$45"}</definedName>
    <definedName name="DKG" hidden="1">{"'PROFITABILITY'!$A$1:$F$45"}</definedName>
    <definedName name="dks">#REF!</definedName>
    <definedName name="dkt">#REF!</definedName>
    <definedName name="dl">#REF!</definedName>
    <definedName name="dl___0">#REF!</definedName>
    <definedName name="dl___13">#REF!</definedName>
    <definedName name="DL_Ave">#REF!</definedName>
    <definedName name="DL_Mobi_Mth">#REF!</definedName>
    <definedName name="DL_Mth">#REF!</definedName>
    <definedName name="DL_Total_002MHs">#REF!</definedName>
    <definedName name="DL_Total_Cost_002FC">#REF!</definedName>
    <definedName name="DL_Total_Cost_002LC">#REF!</definedName>
    <definedName name="DL_Total_Peak">#REF!</definedName>
    <definedName name="DLF">#N/A</definedName>
    <definedName name="DM" localSheetId="6">#REF!</definedName>
    <definedName name="DM">#REF!</definedName>
    <definedName name="dms">#REF!</definedName>
    <definedName name="dmt">#REF!</definedName>
    <definedName name="DMUCK">#REF!</definedName>
    <definedName name="DMUSD" localSheetId="6">#REF!</definedName>
    <definedName name="DMUSD">#REF!</definedName>
    <definedName name="dn" hidden="1">{#N/A,#N/A,FALSE,"COVER1.XLS ";#N/A,#N/A,FALSE,"RACT1.XLS";#N/A,#N/A,FALSE,"RACT2.XLS";#N/A,#N/A,FALSE,"ECCMP";#N/A,#N/A,FALSE,"WELDER.XLS"}</definedName>
    <definedName name="Do">#REF!</definedName>
    <definedName name="DOC">#REF!</definedName>
    <definedName name="docu">#REF!</definedName>
    <definedName name="dol">#REF!</definedName>
    <definedName name="dol7.5" localSheetId="6">#REF!</definedName>
    <definedName name="dol7.5">#REF!</definedName>
    <definedName name="DOLLARS1">#REF!</definedName>
    <definedName name="DOLLARS2">#REF!</definedName>
    <definedName name="Dome1" localSheetId="5">'[45]Data Sheet'!$B$3:$B$51</definedName>
    <definedName name="Dome1">'[46]Data Sheet'!$B$3:$B$51</definedName>
    <definedName name="domestic_global">#REF!</definedName>
    <definedName name="Double">#REF!</definedName>
    <definedName name="Doz">#REF!</definedName>
    <definedName name="DPN" localSheetId="6" hidden="1">{#N/A,#N/A,FALSE,"WRSUMMARY";#N/A,#N/A,FALSE,"ANNEX-1";#N/A,#N/A,FALSE,"ANNEX-2";#N/A,#N/A,FALSE,"ANNEX-3";#N/A,#N/A,FALSE,"WORKING"}</definedName>
    <definedName name="DPN" hidden="1">{#N/A,#N/A,FALSE,"WRSUMMARY";#N/A,#N/A,FALSE,"ANNEX-1";#N/A,#N/A,FALSE,"ANNEX-2";#N/A,#N/A,FALSE,"ANNEX-3";#N/A,#N/A,FALSE,"WORKING"}</definedName>
    <definedName name="DPR">#REF!&amp;#REF!&amp;#REF!&amp;#REF!&amp;#REF!&amp;#REF!&amp;#REF!&amp;#REF!&amp;#REF!&amp;#REF!</definedName>
    <definedName name="dq">#REF!</definedName>
    <definedName name="DR.33">#REF!</definedName>
    <definedName name="DR.46">#REF!</definedName>
    <definedName name="DR.56">#REF!</definedName>
    <definedName name="drain_trap" localSheetId="6">#REF!</definedName>
    <definedName name="drain_trap">#REF!</definedName>
    <definedName name="DRAWING">#REF!</definedName>
    <definedName name="DRBA3O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RIP">#REF!</definedName>
    <definedName name="DS" localSheetId="6">#REF!</definedName>
    <definedName name="DS">#REF!</definedName>
    <definedName name="Ds___0">#REF!</definedName>
    <definedName name="Ds___13">#REF!</definedName>
    <definedName name="dsad" localSheetId="6" hidden="1">{"form-D1",#N/A,FALSE,"FORM-D1";"form-D1_amt",#N/A,FALSE,"FORM-D1"}</definedName>
    <definedName name="dsad" hidden="1">{"form-D1",#N/A,FALSE,"FORM-D1";"form-D1_amt",#N/A,FALSE,"FORM-D1"}</definedName>
    <definedName name="dsad_1">NA()</definedName>
    <definedName name="dsada" localSheetId="6">#REF!</definedName>
    <definedName name="dsada">#REF!</definedName>
    <definedName name="dsargfdg">#REF!</definedName>
    <definedName name="dsat">#REF!</definedName>
    <definedName name="dsdf" hidden="1">#REF!</definedName>
    <definedName name="dsds" hidden="1">#REF!</definedName>
    <definedName name="dsdsdls" localSheetId="6">#REF!</definedName>
    <definedName name="dsdsdls">#REF!</definedName>
    <definedName name="DSF">#REF!</definedName>
    <definedName name="dsfadsf">#REF!</definedName>
    <definedName name="dsgtgx">#REF!</definedName>
    <definedName name="DSSWEE" localSheetId="6" hidden="1">{"form-D1",#N/A,FALSE,"FORM-D1";"form-D1_amt",#N/A,FALSE,"FORM-D1"}</definedName>
    <definedName name="DSSWEE" hidden="1">{"form-D1",#N/A,FALSE,"FORM-D1";"form-D1_amt",#N/A,FALSE,"FORM-D1"}</definedName>
    <definedName name="Dt">[47]Codes!$C$8</definedName>
    <definedName name="dtnps" localSheetId="6">#REF!</definedName>
    <definedName name="dtnps">#REF!</definedName>
    <definedName name="dtyr">#REF!</definedName>
    <definedName name="dual_plate_check" localSheetId="6">#REF!</definedName>
    <definedName name="dual_plate_check">#REF!</definedName>
    <definedName name="dukhan">#REF!</definedName>
    <definedName name="dumppr">#REF!</definedName>
    <definedName name="duplex_strainer">#REF!</definedName>
    <definedName name="Dust">#REF!</definedName>
    <definedName name="Dv">#REF!</definedName>
    <definedName name="dvv">#REF!</definedName>
    <definedName name="dx_shape">#REF!</definedName>
    <definedName name="e" localSheetId="6">#REF!</definedName>
    <definedName name="E" localSheetId="5">'[34]PRECAST lightconc-II'!$K$20</definedName>
    <definedName name="e">#REF!</definedName>
    <definedName name="e_1">#REF!</definedName>
    <definedName name="E_45E">#REF!</definedName>
    <definedName name="E_90LE">#REF!</definedName>
    <definedName name="E_90SE">#REF!</definedName>
    <definedName name="E_BV">#REF!</definedName>
    <definedName name="E_GV">#REF!</definedName>
    <definedName name="e_margin">#REF!</definedName>
    <definedName name="E_SC">#REF!</definedName>
    <definedName name="E_T">#REF!</definedName>
    <definedName name="EA">INDEX(#REF!,MATCH(#REF!,#REF!,0))</definedName>
    <definedName name="Eair">#REF!</definedName>
    <definedName name="EARTH">#REF!</definedName>
    <definedName name="EARTH1">#REF!</definedName>
    <definedName name="Earthing">[48]Earthing!$A$3:$I$855</definedName>
    <definedName name="Earthwork">#REF!</definedName>
    <definedName name="eawerawea">[27]NWC!#REF!</definedName>
    <definedName name="EB">INDEX(#REF!,MATCH(#REF!,#REF!,0))</definedName>
    <definedName name="EB_Total" localSheetId="6">#REF!</definedName>
    <definedName name="EB_Total">#REF!</definedName>
    <definedName name="EC">INDEX(#REF!,MATCH(#REF!,#REF!,0))</definedName>
    <definedName name="ec_charges">#REF!</definedName>
    <definedName name="ecfact">#REF!</definedName>
    <definedName name="Econd">#REF!</definedName>
    <definedName name="ecs">#REF!</definedName>
    <definedName name="ED">#REF!</definedName>
    <definedName name="ED_list">#REF!</definedName>
    <definedName name="ED_list1">#REF!</definedName>
    <definedName name="ED_RTU">#REF!</definedName>
    <definedName name="ED_TRDR">#REF!</definedName>
    <definedName name="edd">#REF!</definedName>
    <definedName name="edd_1">#REF!</definedName>
    <definedName name="ee">#REF!</definedName>
    <definedName name="eeds">#REF!</definedName>
    <definedName name="eee" localSheetId="6" hidden="1">{"'PROFITABILITY'!$A$1:$F$45"}</definedName>
    <definedName name="eee" hidden="1">{"'PROFITABILITY'!$A$1:$F$45"}</definedName>
    <definedName name="EEEE" localSheetId="6" hidden="1">{"form-D1",#N/A,FALSE,"FORM-D1";"form-D1_amt",#N/A,FALSE,"FORM-D1"}</definedName>
    <definedName name="EEEE" hidden="1">{"form-D1",#N/A,FALSE,"FORM-D1";"form-D1_amt",#N/A,FALSE,"FORM-D1"}</definedName>
    <definedName name="EEEE_1">NA()</definedName>
    <definedName name="eehr">#REF!</definedName>
    <definedName name="eehrw">#REF!</definedName>
    <definedName name="Eela">#REF!</definedName>
    <definedName name="eela2">#REF!</definedName>
    <definedName name="eelat">[36]strain!#REF!</definedName>
    <definedName name="EEpi">#REF!</definedName>
    <definedName name="EEst">#REF!</definedName>
    <definedName name="EF">INDEX(#REF!,MATCH(#REF!,#REF!,0))</definedName>
    <definedName name="EFFECT">#REF!</definedName>
    <definedName name="EFFICIENCY">#REF!</definedName>
    <definedName name="EFINE">#REF!</definedName>
    <definedName name="EG">INDEX(#REF!,MATCH(#REF!,#REF!,0))</definedName>
    <definedName name="EH">INDEX(#REF!,MATCH(#REF!,#REF!,0))</definedName>
    <definedName name="EH_001_1" localSheetId="6">#REF!</definedName>
    <definedName name="EH_001_1">#REF!</definedName>
    <definedName name="EH_001_10">#REF!</definedName>
    <definedName name="EH_001_11">#REF!</definedName>
    <definedName name="EH_001_12">#REF!</definedName>
    <definedName name="EH_001_13">#REF!</definedName>
    <definedName name="EH_001_14">#REF!</definedName>
    <definedName name="EH_001_15">#REF!</definedName>
    <definedName name="EH_001_16">#REF!</definedName>
    <definedName name="EH_001_17">#REF!</definedName>
    <definedName name="EH_001_18">#REF!</definedName>
    <definedName name="EH_001_2">#REF!</definedName>
    <definedName name="EH_001_3">#REF!</definedName>
    <definedName name="EH_001_4">#REF!</definedName>
    <definedName name="EH_001_5">#REF!</definedName>
    <definedName name="EH_001_6">#REF!</definedName>
    <definedName name="EH_001_7">#REF!</definedName>
    <definedName name="EH_001_8">#REF!</definedName>
    <definedName name="EH_001_9">#REF!</definedName>
    <definedName name="EH_002_1">#REF!</definedName>
    <definedName name="EH_002_10">#REF!</definedName>
    <definedName name="EH_002_11">#REF!</definedName>
    <definedName name="EH_002_12">#REF!</definedName>
    <definedName name="EH_002_13">#REF!</definedName>
    <definedName name="EH_002_14">#REF!</definedName>
    <definedName name="EH_002_15">#REF!</definedName>
    <definedName name="EH_002_16">#REF!</definedName>
    <definedName name="EH_002_17">#REF!</definedName>
    <definedName name="EH_002_18">#REF!</definedName>
    <definedName name="EH_002_2">#REF!</definedName>
    <definedName name="EH_002_3">#REF!</definedName>
    <definedName name="EH_002_4">#REF!</definedName>
    <definedName name="EH_002_5">#REF!</definedName>
    <definedName name="EH_002_6">#REF!</definedName>
    <definedName name="EH_002_7">#REF!</definedName>
    <definedName name="EH_002_8">#REF!</definedName>
    <definedName name="EH_002_9">#REF!</definedName>
    <definedName name="EI">INDEX(#REF!,MATCH(#REF!,#REF!,0))</definedName>
    <definedName name="eid">#REF!</definedName>
    <definedName name="EJ">INDEX(#REF!,MATCH(#REF!,#REF!,0))</definedName>
    <definedName name="EK">INDEX(#REF!,MATCH(#REF!,#REF!,0))</definedName>
    <definedName name="EL">INDEX(#REF!,MATCH(#REF!,#REF!,0))</definedName>
    <definedName name="elb">#REF!</definedName>
    <definedName name="elec">#REF!</definedName>
    <definedName name="elt">#REF!</definedName>
    <definedName name="Em">#REF!</definedName>
    <definedName name="Em___0">#REF!</definedName>
    <definedName name="Em___13">#REF!</definedName>
    <definedName name="EM_001_1">#REF!</definedName>
    <definedName name="EM_001_10">#REF!</definedName>
    <definedName name="EM_001_11">#REF!</definedName>
    <definedName name="EM_001_12">#REF!</definedName>
    <definedName name="EM_001_13">#REF!</definedName>
    <definedName name="EM_001_14">#REF!</definedName>
    <definedName name="EM_001_15">#REF!</definedName>
    <definedName name="EM_001_16">#REF!</definedName>
    <definedName name="EM_001_17">#REF!</definedName>
    <definedName name="EM_001_18">#REF!</definedName>
    <definedName name="EM_001_2">#REF!</definedName>
    <definedName name="EM_001_3">#REF!</definedName>
    <definedName name="EM_001_4">#REF!</definedName>
    <definedName name="EM_001_5">#REF!</definedName>
    <definedName name="EM_001_6">#REF!</definedName>
    <definedName name="EM_001_7">#REF!</definedName>
    <definedName name="EM_001_8">#REF!</definedName>
    <definedName name="EM_001_9">#REF!</definedName>
    <definedName name="EM_002_1">#REF!</definedName>
    <definedName name="EM_002_10">#REF!</definedName>
    <definedName name="EM_002_11">#REF!</definedName>
    <definedName name="EM_002_12">#REF!</definedName>
    <definedName name="EM_002_13">#REF!</definedName>
    <definedName name="EM_002_14">#REF!</definedName>
    <definedName name="EM_002_15">#REF!</definedName>
    <definedName name="EM_002_16">#REF!</definedName>
    <definedName name="EM_002_17">#REF!</definedName>
    <definedName name="EM_002_18">#REF!</definedName>
    <definedName name="EM_002_2">#REF!</definedName>
    <definedName name="EM_002_3">#REF!</definedName>
    <definedName name="EM_002_4">#REF!</definedName>
    <definedName name="EM_002_5">#REF!</definedName>
    <definedName name="EM_002_6">#REF!</definedName>
    <definedName name="EM_002_7">#REF!</definedName>
    <definedName name="EM_002_8">#REF!</definedName>
    <definedName name="EM_002_9">#REF!</definedName>
    <definedName name="EM_003_1">#REF!</definedName>
    <definedName name="EM_003_10">#REF!</definedName>
    <definedName name="EM_003_11">#REF!</definedName>
    <definedName name="EM_003_12">#REF!</definedName>
    <definedName name="EM_003_13">#REF!</definedName>
    <definedName name="EM_003_14">#REF!</definedName>
    <definedName name="EM_003_15">#REF!</definedName>
    <definedName name="EM_003_16">#REF!</definedName>
    <definedName name="EM_003_17">#REF!</definedName>
    <definedName name="EM_003_18">#REF!</definedName>
    <definedName name="EM_003_2">#REF!</definedName>
    <definedName name="EM_003_3">#REF!</definedName>
    <definedName name="EM_003_4">#REF!</definedName>
    <definedName name="EM_003_5">#REF!</definedName>
    <definedName name="EM_003_6">#REF!</definedName>
    <definedName name="EM_003_7">#REF!</definedName>
    <definedName name="EM_003_8">#REF!</definedName>
    <definedName name="EM_003_9">#REF!</definedName>
    <definedName name="EM_004_1">#REF!</definedName>
    <definedName name="EM_004_10">#REF!</definedName>
    <definedName name="EM_004_11">#REF!</definedName>
    <definedName name="EM_004_12">#REF!</definedName>
    <definedName name="EM_004_13">#REF!</definedName>
    <definedName name="EM_004_14">#REF!</definedName>
    <definedName name="EM_004_15">#REF!</definedName>
    <definedName name="EM_004_16">#REF!</definedName>
    <definedName name="EM_004_17">#REF!</definedName>
    <definedName name="EM_004_18">#REF!</definedName>
    <definedName name="EM_004_2">#REF!</definedName>
    <definedName name="EM_004_3">#REF!</definedName>
    <definedName name="EM_004_4">#REF!</definedName>
    <definedName name="EM_004_5">#REF!</definedName>
    <definedName name="EM_004_6">#REF!</definedName>
    <definedName name="EM_004_7">#REF!</definedName>
    <definedName name="EM_004_8">#REF!</definedName>
    <definedName name="EM_004_9">#REF!</definedName>
    <definedName name="EM_005_1">#REF!</definedName>
    <definedName name="EM_005_10">#REF!</definedName>
    <definedName name="EM_005_11">#REF!</definedName>
    <definedName name="EM_005_12">#REF!</definedName>
    <definedName name="EM_005_13">#REF!</definedName>
    <definedName name="EM_005_14">#REF!</definedName>
    <definedName name="EM_005_15">#REF!</definedName>
    <definedName name="EM_005_16">#REF!</definedName>
    <definedName name="EM_005_17">#REF!</definedName>
    <definedName name="EM_005_18">#REF!</definedName>
    <definedName name="EM_005_2">#REF!</definedName>
    <definedName name="EM_005_3">#REF!</definedName>
    <definedName name="EM_005_4">#REF!</definedName>
    <definedName name="EM_005_5">#REF!</definedName>
    <definedName name="EM_005_6">#REF!</definedName>
    <definedName name="EM_005_7">#REF!</definedName>
    <definedName name="EM_005_8">#REF!</definedName>
    <definedName name="EM_005_9">#REF!</definedName>
    <definedName name="EM_006_1">#REF!</definedName>
    <definedName name="EM_006_10">#REF!</definedName>
    <definedName name="EM_006_11">#REF!</definedName>
    <definedName name="EM_006_12">#REF!</definedName>
    <definedName name="EM_006_13">#REF!</definedName>
    <definedName name="EM_006_14">#REF!</definedName>
    <definedName name="EM_006_15">#REF!</definedName>
    <definedName name="EM_006_16">#REF!</definedName>
    <definedName name="EM_006_17">#REF!</definedName>
    <definedName name="EM_006_18">#REF!</definedName>
    <definedName name="EM_006_2">#REF!</definedName>
    <definedName name="EM_006_3">#REF!</definedName>
    <definedName name="EM_006_4">#REF!</definedName>
    <definedName name="EM_006_5">#REF!</definedName>
    <definedName name="EM_006_6">#REF!</definedName>
    <definedName name="EM_006_7">#REF!</definedName>
    <definedName name="EM_006_8">#REF!</definedName>
    <definedName name="EM_006_9">#REF!</definedName>
    <definedName name="EM_007_1">#REF!</definedName>
    <definedName name="EM_007_10">#REF!</definedName>
    <definedName name="EM_007_11">#REF!</definedName>
    <definedName name="EM_007_12">#REF!</definedName>
    <definedName name="EM_007_13">#REF!</definedName>
    <definedName name="EM_007_14">#REF!</definedName>
    <definedName name="EM_007_15">#REF!</definedName>
    <definedName name="EM_007_16">#REF!</definedName>
    <definedName name="EM_007_17">#REF!</definedName>
    <definedName name="EM_007_18">#REF!</definedName>
    <definedName name="EM_007_2">#REF!</definedName>
    <definedName name="EM_007_3">#REF!</definedName>
    <definedName name="EM_007_4">#REF!</definedName>
    <definedName name="EM_007_5">#REF!</definedName>
    <definedName name="EM_007_6">#REF!</definedName>
    <definedName name="EM_007_7">#REF!</definedName>
    <definedName name="EM_007_8">#REF!</definedName>
    <definedName name="EM_007_9">#REF!</definedName>
    <definedName name="EM_008_1">#REF!</definedName>
    <definedName name="EM_008_10">#REF!</definedName>
    <definedName name="EM_008_11">#REF!</definedName>
    <definedName name="EM_008_12">#REF!</definedName>
    <definedName name="EM_008_13">#REF!</definedName>
    <definedName name="EM_008_14">#REF!</definedName>
    <definedName name="EM_008_15">#REF!</definedName>
    <definedName name="EM_008_16">#REF!</definedName>
    <definedName name="EM_008_17">#REF!</definedName>
    <definedName name="EM_008_18">#REF!</definedName>
    <definedName name="EM_008_2">#REF!</definedName>
    <definedName name="EM_008_3">#REF!</definedName>
    <definedName name="EM_008_4">#REF!</definedName>
    <definedName name="EM_008_5">#REF!</definedName>
    <definedName name="EM_008_6">#REF!</definedName>
    <definedName name="EM_008_7">#REF!</definedName>
    <definedName name="EM_008_8">#REF!</definedName>
    <definedName name="EM_008_9">#REF!</definedName>
    <definedName name="EM_009_1">#REF!</definedName>
    <definedName name="EM_009_10">#REF!</definedName>
    <definedName name="EM_009_11">#REF!</definedName>
    <definedName name="EM_009_12">#REF!</definedName>
    <definedName name="EM_009_13">#REF!</definedName>
    <definedName name="EM_009_14">#REF!</definedName>
    <definedName name="EM_009_15">#REF!</definedName>
    <definedName name="EM_009_16">#REF!</definedName>
    <definedName name="EM_009_17">#REF!</definedName>
    <definedName name="EM_009_18">#REF!</definedName>
    <definedName name="EM_009_2">#REF!</definedName>
    <definedName name="EM_009_3">#REF!</definedName>
    <definedName name="EM_009_4">#REF!</definedName>
    <definedName name="EM_009_5">#REF!</definedName>
    <definedName name="EM_009_6">#REF!</definedName>
    <definedName name="EM_009_7">#REF!</definedName>
    <definedName name="EM_009_8">#REF!</definedName>
    <definedName name="EM_009_9">#REF!</definedName>
    <definedName name="EM_010_1">#REF!</definedName>
    <definedName name="EM_010_10">#REF!</definedName>
    <definedName name="EM_010_11">#REF!</definedName>
    <definedName name="EM_010_12">#REF!</definedName>
    <definedName name="EM_010_13">#REF!</definedName>
    <definedName name="EM_010_14">#REF!</definedName>
    <definedName name="EM_010_15">#REF!</definedName>
    <definedName name="EM_010_16">#REF!</definedName>
    <definedName name="EM_010_17">#REF!</definedName>
    <definedName name="EM_010_18">#REF!</definedName>
    <definedName name="EM_010_2">#REF!</definedName>
    <definedName name="EM_010_3">#REF!</definedName>
    <definedName name="EM_010_4">#REF!</definedName>
    <definedName name="EM_010_5">#REF!</definedName>
    <definedName name="EM_010_6">#REF!</definedName>
    <definedName name="EM_010_7">#REF!</definedName>
    <definedName name="EM_010_8">#REF!</definedName>
    <definedName name="EM_010_9">#REF!</definedName>
    <definedName name="EM_011_1">#REF!</definedName>
    <definedName name="EM_011_10">#REF!</definedName>
    <definedName name="EM_011_11">#REF!</definedName>
    <definedName name="EM_011_12">#REF!</definedName>
    <definedName name="EM_011_13">#REF!</definedName>
    <definedName name="EM_011_14">#REF!</definedName>
    <definedName name="EM_011_15">#REF!</definedName>
    <definedName name="EM_011_16">#REF!</definedName>
    <definedName name="EM_011_17">#REF!</definedName>
    <definedName name="EM_011_18">#REF!</definedName>
    <definedName name="EM_011_2">#REF!</definedName>
    <definedName name="EM_011_3">#REF!</definedName>
    <definedName name="EM_011_4">#REF!</definedName>
    <definedName name="EM_011_5">#REF!</definedName>
    <definedName name="EM_011_6">#REF!</definedName>
    <definedName name="EM_011_7">#REF!</definedName>
    <definedName name="EM_011_8">#REF!</definedName>
    <definedName name="EM_011_9">#REF!</definedName>
    <definedName name="EM_012_1">#REF!</definedName>
    <definedName name="EM_012_10">#REF!</definedName>
    <definedName name="EM_012_11">#REF!</definedName>
    <definedName name="EM_012_12">#REF!</definedName>
    <definedName name="EM_012_13">#REF!</definedName>
    <definedName name="EM_012_14">#REF!</definedName>
    <definedName name="EM_012_15">#REF!</definedName>
    <definedName name="EM_012_16">#REF!</definedName>
    <definedName name="EM_012_17">#REF!</definedName>
    <definedName name="EM_012_18">#REF!</definedName>
    <definedName name="EM_012_2">#REF!</definedName>
    <definedName name="EM_012_3">#REF!</definedName>
    <definedName name="EM_012_4">#REF!</definedName>
    <definedName name="EM_012_5">#REF!</definedName>
    <definedName name="EM_012_6">#REF!</definedName>
    <definedName name="EM_012_7">#REF!</definedName>
    <definedName name="EM_012_8">#REF!</definedName>
    <definedName name="EM_012_9">#REF!</definedName>
    <definedName name="EM_013_1">#REF!</definedName>
    <definedName name="EM_013_10">#REF!</definedName>
    <definedName name="EM_013_11">#REF!</definedName>
    <definedName name="EM_013_12">#REF!</definedName>
    <definedName name="EM_013_13">#REF!</definedName>
    <definedName name="EM_013_14">#REF!</definedName>
    <definedName name="EM_013_15">#REF!</definedName>
    <definedName name="EM_013_16">#REF!</definedName>
    <definedName name="EM_013_17">#REF!</definedName>
    <definedName name="EM_013_18">#REF!</definedName>
    <definedName name="EM_013_2">#REF!</definedName>
    <definedName name="EM_013_3">#REF!</definedName>
    <definedName name="EM_013_4">#REF!</definedName>
    <definedName name="EM_013_5">#REF!</definedName>
    <definedName name="EM_013_6">#REF!</definedName>
    <definedName name="EM_013_7">#REF!</definedName>
    <definedName name="EM_013_8">#REF!</definedName>
    <definedName name="EM_013_9">#REF!</definedName>
    <definedName name="EM_014_1">#REF!</definedName>
    <definedName name="EM_014_10">#REF!</definedName>
    <definedName name="EM_014_11">#REF!</definedName>
    <definedName name="EM_014_12">#REF!</definedName>
    <definedName name="EM_014_13">#REF!</definedName>
    <definedName name="EM_014_14">#REF!</definedName>
    <definedName name="EM_014_15">#REF!</definedName>
    <definedName name="EM_014_16">#REF!</definedName>
    <definedName name="EM_014_17">#REF!</definedName>
    <definedName name="EM_014_18">#REF!</definedName>
    <definedName name="EM_014_2">#REF!</definedName>
    <definedName name="EM_014_3">#REF!</definedName>
    <definedName name="EM_014_4">#REF!</definedName>
    <definedName name="EM_014_5">#REF!</definedName>
    <definedName name="EM_014_6">#REF!</definedName>
    <definedName name="EM_014_7">#REF!</definedName>
    <definedName name="EM_014_8">#REF!</definedName>
    <definedName name="EM_014_9">#REF!</definedName>
    <definedName name="EM_015_1">#REF!</definedName>
    <definedName name="EM_015_10">#REF!</definedName>
    <definedName name="EM_015_11">#REF!</definedName>
    <definedName name="EM_015_12">#REF!</definedName>
    <definedName name="EM_015_13">#REF!</definedName>
    <definedName name="EM_015_14">#REF!</definedName>
    <definedName name="EM_015_15">#REF!</definedName>
    <definedName name="EM_015_16">#REF!</definedName>
    <definedName name="EM_015_17">#REF!</definedName>
    <definedName name="EM_015_18">#REF!</definedName>
    <definedName name="EM_015_2">#REF!</definedName>
    <definedName name="EM_015_3">#REF!</definedName>
    <definedName name="EM_015_4">#REF!</definedName>
    <definedName name="EM_015_5">#REF!</definedName>
    <definedName name="EM_015_6">#REF!</definedName>
    <definedName name="EM_015_7">#REF!</definedName>
    <definedName name="EM_015_8">#REF!</definedName>
    <definedName name="EM_015_9">#REF!</definedName>
    <definedName name="EM_016_1">#REF!</definedName>
    <definedName name="EM_016_10">#REF!</definedName>
    <definedName name="EM_016_11">#REF!</definedName>
    <definedName name="EM_016_12">#REF!</definedName>
    <definedName name="EM_016_13">#REF!</definedName>
    <definedName name="EM_016_14">#REF!</definedName>
    <definedName name="EM_016_15">#REF!</definedName>
    <definedName name="EM_016_16">#REF!</definedName>
    <definedName name="EM_016_17">#REF!</definedName>
    <definedName name="EM_016_18">#REF!</definedName>
    <definedName name="EM_016_2">#REF!</definedName>
    <definedName name="EM_016_3">#REF!</definedName>
    <definedName name="EM_016_4">#REF!</definedName>
    <definedName name="EM_016_5">#REF!</definedName>
    <definedName name="EM_016_6">#REF!</definedName>
    <definedName name="EM_016_7">#REF!</definedName>
    <definedName name="EM_016_8">#REF!</definedName>
    <definedName name="EM_016_9">#REF!</definedName>
    <definedName name="EM_017_1">#REF!</definedName>
    <definedName name="EM_017_10">#REF!</definedName>
    <definedName name="EM_017_11">#REF!</definedName>
    <definedName name="EM_017_12">#REF!</definedName>
    <definedName name="EM_017_13">#REF!</definedName>
    <definedName name="EM_017_14">#REF!</definedName>
    <definedName name="EM_017_15">#REF!</definedName>
    <definedName name="EM_017_16">#REF!</definedName>
    <definedName name="EM_017_17">#REF!</definedName>
    <definedName name="EM_017_18">#REF!</definedName>
    <definedName name="EM_017_2">#REF!</definedName>
    <definedName name="EM_017_3">#REF!</definedName>
    <definedName name="EM_017_4">#REF!</definedName>
    <definedName name="EM_017_5">#REF!</definedName>
    <definedName name="EM_017_6">#REF!</definedName>
    <definedName name="EM_017_7">#REF!</definedName>
    <definedName name="EM_017_8">#REF!</definedName>
    <definedName name="EM_017_9">#REF!</definedName>
    <definedName name="EM_018_1">#REF!</definedName>
    <definedName name="EM_018_10">#REF!</definedName>
    <definedName name="EM_018_11">#REF!</definedName>
    <definedName name="EM_018_12">#REF!</definedName>
    <definedName name="EM_018_13">#REF!</definedName>
    <definedName name="EM_018_14">#REF!</definedName>
    <definedName name="EM_018_15">#REF!</definedName>
    <definedName name="EM_018_16">#REF!</definedName>
    <definedName name="EM_018_17">#REF!</definedName>
    <definedName name="EM_018_18">#REF!</definedName>
    <definedName name="EM_018_2">#REF!</definedName>
    <definedName name="EM_018_3">#REF!</definedName>
    <definedName name="EM_018_4">#REF!</definedName>
    <definedName name="EM_018_5">#REF!</definedName>
    <definedName name="EM_018_6">#REF!</definedName>
    <definedName name="EM_018_7">#REF!</definedName>
    <definedName name="EM_018_8">#REF!</definedName>
    <definedName name="EM_018_9">#REF!</definedName>
    <definedName name="EM_019_1">#REF!</definedName>
    <definedName name="EM_019_10">#REF!</definedName>
    <definedName name="EM_019_11">#REF!</definedName>
    <definedName name="EM_019_12">#REF!</definedName>
    <definedName name="EM_019_13">#REF!</definedName>
    <definedName name="EM_019_14">#REF!</definedName>
    <definedName name="EM_019_15">#REF!</definedName>
    <definedName name="EM_019_16">#REF!</definedName>
    <definedName name="EM_019_17">#REF!</definedName>
    <definedName name="EM_019_18">#REF!</definedName>
    <definedName name="EM_019_2">#REF!</definedName>
    <definedName name="EM_019_3">#REF!</definedName>
    <definedName name="EM_019_4">#REF!</definedName>
    <definedName name="EM_019_5">#REF!</definedName>
    <definedName name="EM_019_6">#REF!</definedName>
    <definedName name="EM_019_7">#REF!</definedName>
    <definedName name="EM_019_8">#REF!</definedName>
    <definedName name="EM_019_9">#REF!</definedName>
    <definedName name="EM_020_1">#REF!</definedName>
    <definedName name="EM_020_10">#REF!</definedName>
    <definedName name="EM_020_11">#REF!</definedName>
    <definedName name="EM_020_12">#REF!</definedName>
    <definedName name="EM_020_13">#REF!</definedName>
    <definedName name="EM_020_14">#REF!</definedName>
    <definedName name="EM_020_15">#REF!</definedName>
    <definedName name="EM_020_16">#REF!</definedName>
    <definedName name="EM_020_17">#REF!</definedName>
    <definedName name="EM_020_18">#REF!</definedName>
    <definedName name="EM_020_2">#REF!</definedName>
    <definedName name="EM_020_3">#REF!</definedName>
    <definedName name="EM_020_4">#REF!</definedName>
    <definedName name="EM_020_5">#REF!</definedName>
    <definedName name="EM_020_6">#REF!</definedName>
    <definedName name="EM_020_7">#REF!</definedName>
    <definedName name="EM_020_8">#REF!</definedName>
    <definedName name="EM_020_9">#REF!</definedName>
    <definedName name="EM_021_1">#REF!</definedName>
    <definedName name="EM_021_10">#REF!</definedName>
    <definedName name="EM_021_11">#REF!</definedName>
    <definedName name="EM_021_12">#REF!</definedName>
    <definedName name="EM_021_13">#REF!</definedName>
    <definedName name="EM_021_14">#REF!</definedName>
    <definedName name="EM_021_15">#REF!</definedName>
    <definedName name="EM_021_16">#REF!</definedName>
    <definedName name="EM_021_17">#REF!</definedName>
    <definedName name="EM_021_18">#REF!</definedName>
    <definedName name="EM_021_2">#REF!</definedName>
    <definedName name="EM_021_3">#REF!</definedName>
    <definedName name="EM_021_4">#REF!</definedName>
    <definedName name="EM_021_5">#REF!</definedName>
    <definedName name="EM_021_6">#REF!</definedName>
    <definedName name="EM_021_7">#REF!</definedName>
    <definedName name="EM_021_8">#REF!</definedName>
    <definedName name="EM_021_9">#REF!</definedName>
    <definedName name="EM_022_1">#REF!</definedName>
    <definedName name="EM_022_10">#REF!</definedName>
    <definedName name="EM_022_11">#REF!</definedName>
    <definedName name="EM_022_12">#REF!</definedName>
    <definedName name="EM_022_13">#REF!</definedName>
    <definedName name="EM_022_14">#REF!</definedName>
    <definedName name="EM_022_15">#REF!</definedName>
    <definedName name="EM_022_16">#REF!</definedName>
    <definedName name="EM_022_17">#REF!</definedName>
    <definedName name="EM_022_18">#REF!</definedName>
    <definedName name="EM_022_2">#REF!</definedName>
    <definedName name="EM_022_3">#REF!</definedName>
    <definedName name="EM_022_4">#REF!</definedName>
    <definedName name="EM_022_5">#REF!</definedName>
    <definedName name="EM_022_6">#REF!</definedName>
    <definedName name="EM_022_7">#REF!</definedName>
    <definedName name="EM_022_8">#REF!</definedName>
    <definedName name="EM_022_9">#REF!</definedName>
    <definedName name="EM_023_1">#REF!</definedName>
    <definedName name="EM_023_10">#REF!</definedName>
    <definedName name="EM_023_11">#REF!</definedName>
    <definedName name="EM_023_12">#REF!</definedName>
    <definedName name="EM_023_13">#REF!</definedName>
    <definedName name="EM_023_14">#REF!</definedName>
    <definedName name="EM_023_15">#REF!</definedName>
    <definedName name="EM_023_16">#REF!</definedName>
    <definedName name="EM_023_17">#REF!</definedName>
    <definedName name="EM_023_18">#REF!</definedName>
    <definedName name="EM_023_2">#REF!</definedName>
    <definedName name="EM_023_3">#REF!</definedName>
    <definedName name="EM_023_4">#REF!</definedName>
    <definedName name="EM_023_5">#REF!</definedName>
    <definedName name="EM_023_6">#REF!</definedName>
    <definedName name="EM_023_7">#REF!</definedName>
    <definedName name="EM_023_8">#REF!</definedName>
    <definedName name="EM_023_9">#REF!</definedName>
    <definedName name="EM_024_1">#REF!</definedName>
    <definedName name="EM_024_10">#REF!</definedName>
    <definedName name="EM_024_11">#REF!</definedName>
    <definedName name="EM_024_12">#REF!</definedName>
    <definedName name="EM_024_13">#REF!</definedName>
    <definedName name="EM_024_14">#REF!</definedName>
    <definedName name="EM_024_15">#REF!</definedName>
    <definedName name="EM_024_16">#REF!</definedName>
    <definedName name="EM_024_17">#REF!</definedName>
    <definedName name="EM_024_18">#REF!</definedName>
    <definedName name="EM_024_2">#REF!</definedName>
    <definedName name="EM_024_3">#REF!</definedName>
    <definedName name="EM_024_4">#REF!</definedName>
    <definedName name="EM_024_5">#REF!</definedName>
    <definedName name="EM_024_6">#REF!</definedName>
    <definedName name="EM_024_7">#REF!</definedName>
    <definedName name="EM_024_8">#REF!</definedName>
    <definedName name="EM_024_9">#REF!</definedName>
    <definedName name="EM_025_1">#REF!</definedName>
    <definedName name="EM_025_10">#REF!</definedName>
    <definedName name="EM_025_11">#REF!</definedName>
    <definedName name="EM_025_12">#REF!</definedName>
    <definedName name="EM_025_13">#REF!</definedName>
    <definedName name="EM_025_14">#REF!</definedName>
    <definedName name="EM_025_15">#REF!</definedName>
    <definedName name="EM_025_16">#REF!</definedName>
    <definedName name="EM_025_17">#REF!</definedName>
    <definedName name="EM_025_18">#REF!</definedName>
    <definedName name="EM_025_2">#REF!</definedName>
    <definedName name="EM_025_3">#REF!</definedName>
    <definedName name="EM_025_4">#REF!</definedName>
    <definedName name="EM_025_5">#REF!</definedName>
    <definedName name="EM_025_6">#REF!</definedName>
    <definedName name="EM_025_7">#REF!</definedName>
    <definedName name="EM_025_8">#REF!</definedName>
    <definedName name="EM_025_9">#REF!</definedName>
    <definedName name="EM_026_1">#REF!</definedName>
    <definedName name="EM_026_10">#REF!</definedName>
    <definedName name="EM_026_11">#REF!</definedName>
    <definedName name="EM_026_12">#REF!</definedName>
    <definedName name="EM_026_13">#REF!</definedName>
    <definedName name="EM_026_14">#REF!</definedName>
    <definedName name="EM_026_15">#REF!</definedName>
    <definedName name="EM_026_16">#REF!</definedName>
    <definedName name="EM_026_17">#REF!</definedName>
    <definedName name="EM_026_18">#REF!</definedName>
    <definedName name="EM_026_2">#REF!</definedName>
    <definedName name="EM_026_3">#REF!</definedName>
    <definedName name="EM_026_4">#REF!</definedName>
    <definedName name="EM_026_5">#REF!</definedName>
    <definedName name="EM_026_6">#REF!</definedName>
    <definedName name="EM_026_7">#REF!</definedName>
    <definedName name="EM_026_8">#REF!</definedName>
    <definedName name="EM_026_9">#REF!</definedName>
    <definedName name="EM_027_1">#REF!</definedName>
    <definedName name="EM_027_10">#REF!</definedName>
    <definedName name="EM_027_11">#REF!</definedName>
    <definedName name="EM_027_12">#REF!</definedName>
    <definedName name="EM_027_13">#REF!</definedName>
    <definedName name="EM_027_14">#REF!</definedName>
    <definedName name="EM_027_15">#REF!</definedName>
    <definedName name="EM_027_16">#REF!</definedName>
    <definedName name="EM_027_17">#REF!</definedName>
    <definedName name="EM_027_18">#REF!</definedName>
    <definedName name="EM_027_2">#REF!</definedName>
    <definedName name="EM_027_3">#REF!</definedName>
    <definedName name="EM_027_4">#REF!</definedName>
    <definedName name="EM_027_5">#REF!</definedName>
    <definedName name="EM_027_6">#REF!</definedName>
    <definedName name="EM_027_7">#REF!</definedName>
    <definedName name="EM_027_8">#REF!</definedName>
    <definedName name="EM_027_9">#REF!</definedName>
    <definedName name="EM_028_1">#REF!</definedName>
    <definedName name="EM_028_10">#REF!</definedName>
    <definedName name="EM_028_11">#REF!</definedName>
    <definedName name="EM_028_12">#REF!</definedName>
    <definedName name="EM_028_13">#REF!</definedName>
    <definedName name="EM_028_14">#REF!</definedName>
    <definedName name="EM_028_15">#REF!</definedName>
    <definedName name="EM_028_16">#REF!</definedName>
    <definedName name="EM_028_17">#REF!</definedName>
    <definedName name="EM_028_18">#REF!</definedName>
    <definedName name="EM_028_2">#REF!</definedName>
    <definedName name="EM_028_3">#REF!</definedName>
    <definedName name="EM_028_4">#REF!</definedName>
    <definedName name="EM_028_5">#REF!</definedName>
    <definedName name="EM_028_6">#REF!</definedName>
    <definedName name="EM_028_7">#REF!</definedName>
    <definedName name="EM_028_8">#REF!</definedName>
    <definedName name="EM_028_9">#REF!</definedName>
    <definedName name="EM_029_1">#REF!</definedName>
    <definedName name="EM_029_10">#REF!</definedName>
    <definedName name="EM_029_11">#REF!</definedName>
    <definedName name="EM_029_12">#REF!</definedName>
    <definedName name="EM_029_13">#REF!</definedName>
    <definedName name="EM_029_14">#REF!</definedName>
    <definedName name="EM_029_15">#REF!</definedName>
    <definedName name="EM_029_16">#REF!</definedName>
    <definedName name="EM_029_17">#REF!</definedName>
    <definedName name="EM_029_18">#REF!</definedName>
    <definedName name="EM_029_2">#REF!</definedName>
    <definedName name="EM_029_3">#REF!</definedName>
    <definedName name="EM_029_4">#REF!</definedName>
    <definedName name="EM_029_5">#REF!</definedName>
    <definedName name="EM_029_6">#REF!</definedName>
    <definedName name="EM_029_7">#REF!</definedName>
    <definedName name="EM_029_8">#REF!</definedName>
    <definedName name="EM_029_9">#REF!</definedName>
    <definedName name="EM_030_1">#REF!</definedName>
    <definedName name="EM_030_10">#REF!</definedName>
    <definedName name="EM_030_11">#REF!</definedName>
    <definedName name="EM_030_12">#REF!</definedName>
    <definedName name="EM_030_13">#REF!</definedName>
    <definedName name="EM_030_14">#REF!</definedName>
    <definedName name="EM_030_15">#REF!</definedName>
    <definedName name="EM_030_16">#REF!</definedName>
    <definedName name="EM_030_17">#REF!</definedName>
    <definedName name="EM_030_18">#REF!</definedName>
    <definedName name="EM_030_2">#REF!</definedName>
    <definedName name="EM_030_3">#REF!</definedName>
    <definedName name="EM_030_4">#REF!</definedName>
    <definedName name="EM_030_5">#REF!</definedName>
    <definedName name="EM_030_6">#REF!</definedName>
    <definedName name="EM_030_7">#REF!</definedName>
    <definedName name="EM_030_8">#REF!</definedName>
    <definedName name="EM_030_9">#REF!</definedName>
    <definedName name="EM_031_1">#REF!</definedName>
    <definedName name="EM_031_10">#REF!</definedName>
    <definedName name="EM_031_11">#REF!</definedName>
    <definedName name="EM_031_12">#REF!</definedName>
    <definedName name="EM_031_13">#REF!</definedName>
    <definedName name="EM_031_14">#REF!</definedName>
    <definedName name="EM_031_15">#REF!</definedName>
    <definedName name="EM_031_16">#REF!</definedName>
    <definedName name="EM_031_17">#REF!</definedName>
    <definedName name="EM_031_18">#REF!</definedName>
    <definedName name="EM_031_2">#REF!</definedName>
    <definedName name="EM_031_3">#REF!</definedName>
    <definedName name="EM_031_4">#REF!</definedName>
    <definedName name="EM_031_5">#REF!</definedName>
    <definedName name="EM_031_6">#REF!</definedName>
    <definedName name="EM_031_7">#REF!</definedName>
    <definedName name="EM_031_8">#REF!</definedName>
    <definedName name="EM_031_9">#REF!</definedName>
    <definedName name="EM_032_1">#REF!</definedName>
    <definedName name="EM_032_10">#REF!</definedName>
    <definedName name="EM_032_11">#REF!</definedName>
    <definedName name="EM_032_12">#REF!</definedName>
    <definedName name="EM_032_13">#REF!</definedName>
    <definedName name="EM_032_14">#REF!</definedName>
    <definedName name="EM_032_15">#REF!</definedName>
    <definedName name="EM_032_16">#REF!</definedName>
    <definedName name="EM_032_17">#REF!</definedName>
    <definedName name="EM_032_18">#REF!</definedName>
    <definedName name="EM_032_2">#REF!</definedName>
    <definedName name="EM_032_3">#REF!</definedName>
    <definedName name="EM_032_4">#REF!</definedName>
    <definedName name="EM_032_5">#REF!</definedName>
    <definedName name="EM_032_6">#REF!</definedName>
    <definedName name="EM_032_7">#REF!</definedName>
    <definedName name="EM_032_8">#REF!</definedName>
    <definedName name="EM_032_9">#REF!</definedName>
    <definedName name="EM_033_1">#REF!</definedName>
    <definedName name="EM_033_10">#REF!</definedName>
    <definedName name="EM_033_11">#REF!</definedName>
    <definedName name="EM_033_12">#REF!</definedName>
    <definedName name="EM_033_13">#REF!</definedName>
    <definedName name="EM_033_14">#REF!</definedName>
    <definedName name="EM_033_15">#REF!</definedName>
    <definedName name="EM_033_16">#REF!</definedName>
    <definedName name="EM_033_17">#REF!</definedName>
    <definedName name="EM_033_18">#REF!</definedName>
    <definedName name="EM_033_2">#REF!</definedName>
    <definedName name="EM_033_3">#REF!</definedName>
    <definedName name="EM_033_4">#REF!</definedName>
    <definedName name="EM_033_5">#REF!</definedName>
    <definedName name="EM_033_6">#REF!</definedName>
    <definedName name="EM_033_7">#REF!</definedName>
    <definedName name="EM_033_8">#REF!</definedName>
    <definedName name="EM_033_9">#REF!</definedName>
    <definedName name="EM_034_1">#REF!</definedName>
    <definedName name="EM_034_10">#REF!</definedName>
    <definedName name="EM_034_11">#REF!</definedName>
    <definedName name="EM_034_12">#REF!</definedName>
    <definedName name="EM_034_13">#REF!</definedName>
    <definedName name="EM_034_14">#REF!</definedName>
    <definedName name="EM_034_15">#REF!</definedName>
    <definedName name="EM_034_16">#REF!</definedName>
    <definedName name="EM_034_17">#REF!</definedName>
    <definedName name="EM_034_18">#REF!</definedName>
    <definedName name="EM_034_2">#REF!</definedName>
    <definedName name="EM_034_3">#REF!</definedName>
    <definedName name="EM_034_4">#REF!</definedName>
    <definedName name="EM_034_5">#REF!</definedName>
    <definedName name="EM_034_6">#REF!</definedName>
    <definedName name="EM_034_7">#REF!</definedName>
    <definedName name="EM_034_8">#REF!</definedName>
    <definedName name="EM_034_9">#REF!</definedName>
    <definedName name="EM_035_1">#REF!</definedName>
    <definedName name="EM_035_10">#REF!</definedName>
    <definedName name="EM_035_11">#REF!</definedName>
    <definedName name="EM_035_12">#REF!</definedName>
    <definedName name="EM_035_13">#REF!</definedName>
    <definedName name="EM_035_14">#REF!</definedName>
    <definedName name="EM_035_15">#REF!</definedName>
    <definedName name="EM_035_16">#REF!</definedName>
    <definedName name="EM_035_17">#REF!</definedName>
    <definedName name="EM_035_18">#REF!</definedName>
    <definedName name="EM_035_2">#REF!</definedName>
    <definedName name="EM_035_3">#REF!</definedName>
    <definedName name="EM_035_4">#REF!</definedName>
    <definedName name="EM_035_5">#REF!</definedName>
    <definedName name="EM_035_6">#REF!</definedName>
    <definedName name="EM_035_7">#REF!</definedName>
    <definedName name="EM_035_8">#REF!</definedName>
    <definedName name="EM_035_9">#REF!</definedName>
    <definedName name="EM_036_1">#REF!</definedName>
    <definedName name="EM_036_10">#REF!</definedName>
    <definedName name="EM_036_11">#REF!</definedName>
    <definedName name="EM_036_12">#REF!</definedName>
    <definedName name="EM_036_13">#REF!</definedName>
    <definedName name="EM_036_14">#REF!</definedName>
    <definedName name="EM_036_15">#REF!</definedName>
    <definedName name="EM_036_16">#REF!</definedName>
    <definedName name="EM_036_17">#REF!</definedName>
    <definedName name="EM_036_18">#REF!</definedName>
    <definedName name="EM_036_2">#REF!</definedName>
    <definedName name="EM_036_3">#REF!</definedName>
    <definedName name="EM_036_4">#REF!</definedName>
    <definedName name="EM_036_5">#REF!</definedName>
    <definedName name="EM_036_6">#REF!</definedName>
    <definedName name="EM_036_7">#REF!</definedName>
    <definedName name="EM_036_8">#REF!</definedName>
    <definedName name="EM_036_9">#REF!</definedName>
    <definedName name="EM_037_1">#REF!</definedName>
    <definedName name="EM_037_10">#REF!</definedName>
    <definedName name="EM_037_11">#REF!</definedName>
    <definedName name="EM_037_12">#REF!</definedName>
    <definedName name="EM_037_13">#REF!</definedName>
    <definedName name="EM_037_14">#REF!</definedName>
    <definedName name="EM_037_15">#REF!</definedName>
    <definedName name="EM_037_16">#REF!</definedName>
    <definedName name="EM_037_17">#REF!</definedName>
    <definedName name="EM_037_18">#REF!</definedName>
    <definedName name="EM_037_2">#REF!</definedName>
    <definedName name="EM_037_3">#REF!</definedName>
    <definedName name="EM_037_4">#REF!</definedName>
    <definedName name="EM_037_5">#REF!</definedName>
    <definedName name="EM_037_6">#REF!</definedName>
    <definedName name="EM_037_7">#REF!</definedName>
    <definedName name="EM_037_8">#REF!</definedName>
    <definedName name="EM_037_9">#REF!</definedName>
    <definedName name="EM_038_1">#REF!</definedName>
    <definedName name="EM_038_10">#REF!</definedName>
    <definedName name="EM_038_11">#REF!</definedName>
    <definedName name="EM_038_12">#REF!</definedName>
    <definedName name="EM_038_13">#REF!</definedName>
    <definedName name="EM_038_14">#REF!</definedName>
    <definedName name="EM_038_15">#REF!</definedName>
    <definedName name="EM_038_16">#REF!</definedName>
    <definedName name="EM_038_17">#REF!</definedName>
    <definedName name="EM_038_18">#REF!</definedName>
    <definedName name="EM_038_2">#REF!</definedName>
    <definedName name="EM_038_3">#REF!</definedName>
    <definedName name="EM_038_4">#REF!</definedName>
    <definedName name="EM_038_5">#REF!</definedName>
    <definedName name="EM_038_6">#REF!</definedName>
    <definedName name="EM_038_7">#REF!</definedName>
    <definedName name="EM_038_8">#REF!</definedName>
    <definedName name="EM_038_9">#REF!</definedName>
    <definedName name="EM_039_1">#REF!</definedName>
    <definedName name="EM_039_10">#REF!</definedName>
    <definedName name="EM_039_11">#REF!</definedName>
    <definedName name="EM_039_12">#REF!</definedName>
    <definedName name="EM_039_13">#REF!</definedName>
    <definedName name="EM_039_14">#REF!</definedName>
    <definedName name="EM_039_15">#REF!</definedName>
    <definedName name="EM_039_16">#REF!</definedName>
    <definedName name="EM_039_17">#REF!</definedName>
    <definedName name="EM_039_18">#REF!</definedName>
    <definedName name="EM_039_2">#REF!</definedName>
    <definedName name="EM_039_3">#REF!</definedName>
    <definedName name="EM_039_4">#REF!</definedName>
    <definedName name="EM_039_5">#REF!</definedName>
    <definedName name="EM_039_6">#REF!</definedName>
    <definedName name="EM_039_7">#REF!</definedName>
    <definedName name="EM_039_8">#REF!</definedName>
    <definedName name="EM_039_9">#REF!</definedName>
    <definedName name="EM_051_14">#REF!</definedName>
    <definedName name="EM_051_15">#REF!</definedName>
    <definedName name="EM_051_16">#REF!</definedName>
    <definedName name="EM_051_17">#REF!</definedName>
    <definedName name="EM_051_18">#REF!</definedName>
    <definedName name="EM_052_14">#REF!</definedName>
    <definedName name="EM_052_15">#REF!</definedName>
    <definedName name="EM_052_16">#REF!</definedName>
    <definedName name="EM_052_17">#REF!</definedName>
    <definedName name="EM_052_18">#REF!</definedName>
    <definedName name="EM_053_14">#REF!</definedName>
    <definedName name="EM_053_15">#REF!</definedName>
    <definedName name="EM_053_16">#REF!</definedName>
    <definedName name="EM_053_17">#REF!</definedName>
    <definedName name="EM_053_18">#REF!</definedName>
    <definedName name="EM_054_14">#REF!</definedName>
    <definedName name="EM_054_15">#REF!</definedName>
    <definedName name="EM_054_16">#REF!</definedName>
    <definedName name="EM_054_17">#REF!</definedName>
    <definedName name="EM_054_18">#REF!</definedName>
    <definedName name="EM_055_14">#REF!</definedName>
    <definedName name="EM_055_15">#REF!</definedName>
    <definedName name="EM_055_16">#REF!</definedName>
    <definedName name="EM_055_17">#REF!</definedName>
    <definedName name="EM_055_18">#REF!</definedName>
    <definedName name="EM_056_14">#REF!</definedName>
    <definedName name="EM_056_15">#REF!</definedName>
    <definedName name="EM_056_16">#REF!</definedName>
    <definedName name="EM_056_17">#REF!</definedName>
    <definedName name="EM_056_18">#REF!</definedName>
    <definedName name="EM_057_14">#REF!</definedName>
    <definedName name="EM_057_15">#REF!</definedName>
    <definedName name="EM_057_16">#REF!</definedName>
    <definedName name="EM_057_17">#REF!</definedName>
    <definedName name="EM_057_18">#REF!</definedName>
    <definedName name="EM_058_14">#REF!</definedName>
    <definedName name="EM_058_15">#REF!</definedName>
    <definedName name="EM_058_16">#REF!</definedName>
    <definedName name="EM_058_17">#REF!</definedName>
    <definedName name="EM_058_18">#REF!</definedName>
    <definedName name="EM_059_14">#REF!</definedName>
    <definedName name="EM_059_15">#REF!</definedName>
    <definedName name="EM_059_16">#REF!</definedName>
    <definedName name="EM_059_17">#REF!</definedName>
    <definedName name="EM_059_18">#REF!</definedName>
    <definedName name="EM_060_14">#REF!</definedName>
    <definedName name="EM_060_15">#REF!</definedName>
    <definedName name="EM_060_16">#REF!</definedName>
    <definedName name="EM_060_17">#REF!</definedName>
    <definedName name="EM_060_18">#REF!</definedName>
    <definedName name="EM_061_14">#REF!</definedName>
    <definedName name="EM_061_15">#REF!</definedName>
    <definedName name="EM_061_16">#REF!</definedName>
    <definedName name="EM_061_17">#REF!</definedName>
    <definedName name="EM_061_18">#REF!</definedName>
    <definedName name="EM_062_14">#REF!</definedName>
    <definedName name="EM_062_15">#REF!</definedName>
    <definedName name="EM_062_16">#REF!</definedName>
    <definedName name="EM_062_17">#REF!</definedName>
    <definedName name="EM_062_18">#REF!</definedName>
    <definedName name="EM_063_14">#REF!</definedName>
    <definedName name="EM_063_15">#REF!</definedName>
    <definedName name="EM_063_16">#REF!</definedName>
    <definedName name="EM_063_17">#REF!</definedName>
    <definedName name="EM_063_18">#REF!</definedName>
    <definedName name="EM_064_14">#REF!</definedName>
    <definedName name="EM_064_15">#REF!</definedName>
    <definedName name="EM_064_16">#REF!</definedName>
    <definedName name="EM_064_17">#REF!</definedName>
    <definedName name="EM_064_18">#REF!</definedName>
    <definedName name="EM_065_14">#REF!</definedName>
    <definedName name="EM_065_15">#REF!</definedName>
    <definedName name="EM_065_16">#REF!</definedName>
    <definedName name="EM_065_17">#REF!</definedName>
    <definedName name="EM_065_18">#REF!</definedName>
    <definedName name="EM_066_14">#REF!</definedName>
    <definedName name="EM_066_15">#REF!</definedName>
    <definedName name="EM_066_16">#REF!</definedName>
    <definedName name="EM_066_17">#REF!</definedName>
    <definedName name="EM_066_18">#REF!</definedName>
    <definedName name="EM_067_14">#REF!</definedName>
    <definedName name="EM_067_15">#REF!</definedName>
    <definedName name="EM_067_16">#REF!</definedName>
    <definedName name="EM_067_17">#REF!</definedName>
    <definedName name="EM_067_18">#REF!</definedName>
    <definedName name="EM_068_14">#REF!</definedName>
    <definedName name="EM_068_15">#REF!</definedName>
    <definedName name="EM_068_16">#REF!</definedName>
    <definedName name="EM_068_17">#REF!</definedName>
    <definedName name="EM_068_18">#REF!</definedName>
    <definedName name="EM_069_14">#REF!</definedName>
    <definedName name="EM_069_15">#REF!</definedName>
    <definedName name="EM_069_16">#REF!</definedName>
    <definedName name="EM_069_17">#REF!</definedName>
    <definedName name="EM_069_18">#REF!</definedName>
    <definedName name="EM_070_14">#REF!</definedName>
    <definedName name="EM_070_15">#REF!</definedName>
    <definedName name="EM_070_16">#REF!</definedName>
    <definedName name="EM_070_17">#REF!</definedName>
    <definedName name="EM_070_18">#REF!</definedName>
    <definedName name="EM_071_14">#REF!</definedName>
    <definedName name="EM_071_15">#REF!</definedName>
    <definedName name="EM_071_16">#REF!</definedName>
    <definedName name="EM_071_17">#REF!</definedName>
    <definedName name="EM_071_18">#REF!</definedName>
    <definedName name="EM_072_14">#REF!</definedName>
    <definedName name="EM_072_15">#REF!</definedName>
    <definedName name="EM_072_16">#REF!</definedName>
    <definedName name="EM_072_17">#REF!</definedName>
    <definedName name="EM_072_18">#REF!</definedName>
    <definedName name="EM_073_14">#REF!</definedName>
    <definedName name="EM_073_15">#REF!</definedName>
    <definedName name="EM_073_16">#REF!</definedName>
    <definedName name="EM_073_17">#REF!</definedName>
    <definedName name="EM_073_18">#REF!</definedName>
    <definedName name="EM_074_14">#REF!</definedName>
    <definedName name="EM_074_15">#REF!</definedName>
    <definedName name="EM_074_16">#REF!</definedName>
    <definedName name="EM_074_17">#REF!</definedName>
    <definedName name="EM_074_18">#REF!</definedName>
    <definedName name="EMATWKG">#REF!</definedName>
    <definedName name="EMATWKG___0">#REF!</definedName>
    <definedName name="EMATWKG___0___0">#REF!</definedName>
    <definedName name="EMATWKG___0___0___0">#REF!</definedName>
    <definedName name="EMATWKG___0___0___0___0">#REF!</definedName>
    <definedName name="EMATWKG___0___0___0___0_1">#REF!</definedName>
    <definedName name="EMATWKG___0___0___0_1">#REF!</definedName>
    <definedName name="EMATWKG___0___0_1">#REF!</definedName>
    <definedName name="EMATWKG___0_1">#REF!</definedName>
    <definedName name="EMATWKG_1">#REF!</definedName>
    <definedName name="emb" localSheetId="6" hidden="1">{"Execavation",#N/A,FALSE,"furniture (employer)"}</definedName>
    <definedName name="emb" hidden="1">{"Execavation",#N/A,FALSE,"furniture (employer)"}</definedName>
    <definedName name="EMET">#REF!</definedName>
    <definedName name="EMET___0">#REF!</definedName>
    <definedName name="EMET___0___0">#REF!</definedName>
    <definedName name="EMET___0___0___0">#REF!</definedName>
    <definedName name="EMET___0___0___0___0">#REF!</definedName>
    <definedName name="eml">#REF!</definedName>
    <definedName name="empl_area1">#REF!</definedName>
    <definedName name="empl_area2">#REF!</definedName>
    <definedName name="empl_area3">#REF!</definedName>
    <definedName name="empl_area4">#REF!</definedName>
    <definedName name="empl_area5">#REF!</definedName>
    <definedName name="empl_bdeg1">#REF!</definedName>
    <definedName name="empl_bdeg2">#REF!</definedName>
    <definedName name="empl_birth_dt">#REF!</definedName>
    <definedName name="empl_bpp1">#REF!</definedName>
    <definedName name="empl_bpp2">#REF!</definedName>
    <definedName name="empl_btgt1">#REF!</definedName>
    <definedName name="empl_btgt2">#REF!</definedName>
    <definedName name="empl_bwt1">#REF!</definedName>
    <definedName name="empl_bwt2">#REF!</definedName>
    <definedName name="empl_carr_comp">#REF!</definedName>
    <definedName name="empl_carr_own">#REF!</definedName>
    <definedName name="empl_imp1">#REF!</definedName>
    <definedName name="empl_imp2">#REF!</definedName>
    <definedName name="empl_imp3">#REF!</definedName>
    <definedName name="empl_imp4">#REF!</definedName>
    <definedName name="empl_imp5">#REF!</definedName>
    <definedName name="empl_job_title">#REF!</definedName>
    <definedName name="empl_join_dt">#REF!</definedName>
    <definedName name="empl_loc">#REF!</definedName>
    <definedName name="empl_name">#REF!</definedName>
    <definedName name="empl_no">#REF!</definedName>
    <definedName name="empl_pdeg1">#REF!</definedName>
    <definedName name="empl_pdeg2">#REF!</definedName>
    <definedName name="empl_pdeg3">#REF!</definedName>
    <definedName name="empl_pdeg4">#REF!</definedName>
    <definedName name="empl_pdeg5">#REF!</definedName>
    <definedName name="empl_period">#REF!</definedName>
    <definedName name="empl_pp_dt">#REF!</definedName>
    <definedName name="empl_ppp1">#REF!</definedName>
    <definedName name="empl_ppp2">#REF!</definedName>
    <definedName name="empl_ppp3">#REF!</definedName>
    <definedName name="empl_ppp4">#REF!</definedName>
    <definedName name="empl_ppp5">#REF!</definedName>
    <definedName name="empl_prog1">#REF!</definedName>
    <definedName name="empl_prog2">#REF!</definedName>
    <definedName name="empl_prog3">#REF!</definedName>
    <definedName name="empl_prog4">#REF!</definedName>
    <definedName name="empl_prog5">#REF!</definedName>
    <definedName name="empl_ptgt1">#REF!</definedName>
    <definedName name="empl_ptgt2">#REF!</definedName>
    <definedName name="empl_ptgt3">#REF!</definedName>
    <definedName name="empl_ptgt4">#REF!</definedName>
    <definedName name="empl_ptgt5">#REF!</definedName>
    <definedName name="empl_pwt1">#REF!</definedName>
    <definedName name="empl_pwt2">#REF!</definedName>
    <definedName name="empl_pwt3">#REF!</definedName>
    <definedName name="empl_pwt4">#REF!</definedName>
    <definedName name="empl_pwt5">#REF!</definedName>
    <definedName name="empl_revw_id">#REF!</definedName>
    <definedName name="empl_summ">#REF!</definedName>
    <definedName name="empl_wl">#REF!</definedName>
    <definedName name="Employees">#REF!</definedName>
    <definedName name="EMUCK">#REF!</definedName>
    <definedName name="En" localSheetId="6">#REF!</definedName>
    <definedName name="En">#REF!</definedName>
    <definedName name="End_Bal">#REF!</definedName>
    <definedName name="Ende">#REF!</definedName>
    <definedName name="ENG">#REF!</definedName>
    <definedName name="ENGG">#REF!</definedName>
    <definedName name="Engg_charges">#REF!</definedName>
    <definedName name="ENICL">#REF!</definedName>
    <definedName name="Enot">#REF!</definedName>
    <definedName name="EOL">#REF!</definedName>
    <definedName name="EP_AGWC">'[49]EP 13-14'!#REF!</definedName>
    <definedName name="EP_AM">'[49]EP 13-14'!#REF!</definedName>
    <definedName name="EP_ANFA">'[49]EP 13-14'!#REF!</definedName>
    <definedName name="EP_ANFE">'[49]EP 13-14'!#REF!</definedName>
    <definedName name="EP_ANFEBG">'[49]EP 13-14'!#REF!</definedName>
    <definedName name="EP_ANWC">'[49]EP 13-14'!#REF!</definedName>
    <definedName name="EP_Apr">'[49]EP 13-14'!$AN:$AN</definedName>
    <definedName name="EP_Aug">'[49]EP 13-14'!$AR:$AR</definedName>
    <definedName name="EP_Avg_Adv">'[49]EP 13-14'!#REF!</definedName>
    <definedName name="EP_Avg_COI">'[49]EP 13-14'!#REF!</definedName>
    <definedName name="EP_Avg_OCA">'[49]EP 13-14'!#REF!</definedName>
    <definedName name="EP_Avg_OCL">'[49]EP 13-14'!#REF!</definedName>
    <definedName name="EP_Avg_OS">'[49]EP 13-14'!#REF!</definedName>
    <definedName name="EP_Avg_Stk">'[49]EP 13-14'!#REF!</definedName>
    <definedName name="EP_Avg_VC">'[49]EP 13-14'!#REF!</definedName>
    <definedName name="EP_Avg_WC_Key">#REF!</definedName>
    <definedName name="EP_COI">'[49]EP 13-14'!#REF!</definedName>
    <definedName name="EP_Dec">'[49]EP 13-14'!$AV:$AV</definedName>
    <definedName name="EP_Deprn">'[49]EP 13-14'!#REF!</definedName>
    <definedName name="EP_Feb">'[49]EP 13-14'!$AX:$AX</definedName>
    <definedName name="EP_GM">'[49]EP 13-14'!#REF!</definedName>
    <definedName name="EP_Jan">'[49]EP 13-14'!$AW:$AW</definedName>
    <definedName name="EP_Jul">'[49]EP 13-14'!$AQ:$AQ</definedName>
    <definedName name="EP_Jun">'[49]EP 13-14'!$AP:$AP</definedName>
    <definedName name="EP_Key">'[49]EP 13-14'!#REF!</definedName>
    <definedName name="EP_Mar">'[49]EP 13-14'!$AY:$AY</definedName>
    <definedName name="EP_MAT_Sales">'[49]EP 13-14'!#REF!</definedName>
    <definedName name="EP_May">'[49]EP 13-14'!$AO:$AO</definedName>
    <definedName name="EP_Nov">'[49]EP 13-14'!$AU:$AU</definedName>
    <definedName name="EP_NWC">'[49]EP 13-14'!#REF!</definedName>
    <definedName name="EP_OB_Cust">'[49]EP 13-14'!#REF!</definedName>
    <definedName name="EP_OB_IU">'[49]EP 13-14'!#REF!</definedName>
    <definedName name="EP_OCA">'[49]EP 13-14'!#REF!</definedName>
    <definedName name="EP_OCL">'[49]EP 13-14'!#REF!</definedName>
    <definedName name="EP_Oct">'[49]EP 13-14'!$AT:$AT</definedName>
    <definedName name="EP_OD_Common">'[49]EP 13-14'!#REF!</definedName>
    <definedName name="EP_OI_Cust">'[49]EP 13-14'!#REF!</definedName>
    <definedName name="EP_OI_IU">'[49]EP 13-14'!#REF!</definedName>
    <definedName name="EP_OS">'[49]EP 13-14'!#REF!</definedName>
    <definedName name="EP_PBDIT">'[49]EP 13-14'!#REF!</definedName>
    <definedName name="EP_PBIT">'[49]EP 13-14'!#REF!</definedName>
    <definedName name="EP_Per_Key">#REF!</definedName>
    <definedName name="EP_Res_Key">#REF!</definedName>
    <definedName name="EP_Sales_Cust">'[49]EP 13-14'!#REF!</definedName>
    <definedName name="EP_Sales_IU">'[49]EP 13-14'!#REF!</definedName>
    <definedName name="EP_Sep">'[49]EP 13-14'!$AS:$AS</definedName>
    <definedName name="EP_Stk">'[49]EP 13-14'!#REF!</definedName>
    <definedName name="EP_Top_Key">#REF!</definedName>
    <definedName name="EP_VC">'[49]EP 13-14'!#REF!</definedName>
    <definedName name="EP_WC_Key">#REF!</definedName>
    <definedName name="Epa">#REF!</definedName>
    <definedName name="Epi">#REF!</definedName>
    <definedName name="eq_index" localSheetId="6">#REF!</definedName>
    <definedName name="eq_index">#REF!</definedName>
    <definedName name="EQMOB" localSheetId="6">#REF!</definedName>
    <definedName name="EQMOB">#REF!</definedName>
    <definedName name="EQUIPCOM">#REF!</definedName>
    <definedName name="EquipmentType">#REF!</definedName>
    <definedName name="er">#REF!</definedName>
    <definedName name="ErCost">#REF!</definedName>
    <definedName name="ere" localSheetId="6">#REF!</definedName>
    <definedName name="ere">#REF!</definedName>
    <definedName name="ERE_RATE">IF([50]EREC_BAL!$G1&gt;=44242,_xlfn.XLOOKUP([50]EREC_BAL!$C1,[50]RATE!$A$3:$A$36,[50]RATE!$B$3:$B$36),0)</definedName>
    <definedName name="EREBOQ132">#REF!</definedName>
    <definedName name="EREBOQ400">#REF!</definedName>
    <definedName name="erec" localSheetId="6">#REF!</definedName>
    <definedName name="erec">#REF!</definedName>
    <definedName name="erecps" localSheetId="6">#REF!</definedName>
    <definedName name="erecps">#REF!</definedName>
    <definedName name="erection">#REF!</definedName>
    <definedName name="Erection_Cost">#REF!</definedName>
    <definedName name="Erection_Sales">#REF!</definedName>
    <definedName name="ErectionPckg_1">#REF!</definedName>
    <definedName name="ErectionPckg_2">#REF!</definedName>
    <definedName name="ErectionPckg_3">#REF!</definedName>
    <definedName name="ErectionTool">OFFSET(#REF!,0,0,COUNTA(#REF!),1)</definedName>
    <definedName name="erer">#REF!</definedName>
    <definedName name="ERIP">#REF!</definedName>
    <definedName name="ERT">IFERROR(LEFT(INDEX(#REF!,MATCH(#REF!,#REF!,0)),3),"")</definedName>
    <definedName name="ERTYYWWS" localSheetId="6" hidden="1">{"form-D1",#N/A,FALSE,"FORM-D1";"form-D1_amt",#N/A,FALSE,"FORM-D1"}</definedName>
    <definedName name="ERTYYWWS" hidden="1">{"form-D1",#N/A,FALSE,"FORM-D1";"form-D1_amt",#N/A,FALSE,"FORM-D1"}</definedName>
    <definedName name="ERV" localSheetId="6">#REF!</definedName>
    <definedName name="ERV">#REF!</definedName>
    <definedName name="eryq43y7">#REF!</definedName>
    <definedName name="Es" localSheetId="6">#REF!</definedName>
    <definedName name="Es">#REF!</definedName>
    <definedName name="Es___0">#REF!</definedName>
    <definedName name="Es___13">#REF!</definedName>
    <definedName name="esc_1">#REF!</definedName>
    <definedName name="ESC_2">#REF!</definedName>
    <definedName name="ESC_BOHW">#REF!</definedName>
    <definedName name="ESC_BOSW">#REF!</definedName>
    <definedName name="ESC_IDTOHW">#REF!</definedName>
    <definedName name="ESC_IDTOSW">#REF!</definedName>
    <definedName name="ESC_IMPHW">#REF!</definedName>
    <definedName name="ESC_IMPSW">#REF!</definedName>
    <definedName name="ESC_SER">#REF!</definedName>
    <definedName name="ESC_TRHW">#REF!</definedName>
    <definedName name="ESC_TRSW">#REF!</definedName>
    <definedName name="ESCALATION1" hidden="1">#REF!</definedName>
    <definedName name="ESCPRD_BOHW" localSheetId="6">#REF!</definedName>
    <definedName name="ESCPRD_BOHW">#REF!</definedName>
    <definedName name="ESCPRD_BOSW" localSheetId="6">#REF!</definedName>
    <definedName name="ESCPRD_BOSW">#REF!</definedName>
    <definedName name="ESCPRD_IDTOHW">#REF!</definedName>
    <definedName name="ESCPRD_IDTOSW">#REF!</definedName>
    <definedName name="ESCPRD_IMPHW">#REF!</definedName>
    <definedName name="ESCPRD_IMPSW">#REF!</definedName>
    <definedName name="ESCPRD_TRHW">#REF!</definedName>
    <definedName name="ESCPRD_TRSW">#REF!</definedName>
    <definedName name="eskal">#REF!</definedName>
    <definedName name="ESo">#REF!</definedName>
    <definedName name="Ess">#REF!</definedName>
    <definedName name="Est">#REF!</definedName>
    <definedName name="Estep">#REF!</definedName>
    <definedName name="Et">#REF!</definedName>
    <definedName name="Et___0">#REF!</definedName>
    <definedName name="Et___13">#REF!</definedName>
    <definedName name="Eta">#REF!</definedName>
    <definedName name="eta0">#REF!</definedName>
    <definedName name="etaa">#REF!</definedName>
    <definedName name="ETC_CST_HDG">#REF!</definedName>
    <definedName name="Eth">#REF!</definedName>
    <definedName name="eto">#REF!</definedName>
    <definedName name="Etouch">INDIRECT(VLOOKUP(#REF!,#REF!,1,0))</definedName>
    <definedName name="etu">#REF!</definedName>
    <definedName name="ETUDEBT">#REF!</definedName>
    <definedName name="etwet" localSheetId="6">#REF!</definedName>
    <definedName name="etwet">#REF!</definedName>
    <definedName name="eun" localSheetId="6">#REF!</definedName>
    <definedName name="eun">#REF!</definedName>
    <definedName name="EUR">#REF!</definedName>
    <definedName name="EURO">#REF!</definedName>
    <definedName name="EVA">#REF!</definedName>
    <definedName name="EVM_COST">#REF!</definedName>
    <definedName name="ew" localSheetId="6">#REF!,#REF!,#REF!,#REF!,#REF!,#REF!,#REF!,#REF!,#REF!,#REF!,#REF!,#REF!,#REF!</definedName>
    <definedName name="ew">#REF!,#REF!,#REF!,#REF!,#REF!,#REF!,#REF!,#REF!,#REF!,#REF!,#REF!,#REF!,#REF!</definedName>
    <definedName name="EWEQEWE">[27]GWC!#REF!</definedName>
    <definedName name="ewer" localSheetId="6" hidden="1">{"'PROFITABILITY'!$A$1:$F$45"}</definedName>
    <definedName name="ewer" hidden="1">{"'PROFITABILITY'!$A$1:$F$45"}</definedName>
    <definedName name="ewre" hidden="1">#REF!</definedName>
    <definedName name="EWWW" localSheetId="6" hidden="1">{"form-D1",#N/A,FALSE,"FORM-D1";"form-D1_amt",#N/A,FALSE,"FORM-D1"}</definedName>
    <definedName name="EWWW" hidden="1">{"form-D1",#N/A,FALSE,"FORM-D1";"form-D1_amt",#N/A,FALSE,"FORM-D1"}</definedName>
    <definedName name="ex" localSheetId="6">#REF!</definedName>
    <definedName name="ex">#REF!</definedName>
    <definedName name="ex_joint">#REF!</definedName>
    <definedName name="Ex_Rate_LC_per_FC">#REF!</definedName>
    <definedName name="ExcavatorPOL">#REF!</definedName>
    <definedName name="excavcl">#REF!</definedName>
    <definedName name="excavtion_offset">#REF!</definedName>
    <definedName name="Excel_BuiltIn__FilterDatabase_1">#REF!</definedName>
    <definedName name="Excel_BuiltIn__FilterDatabase_1_16">#REF!</definedName>
    <definedName name="Excel_BuiltIn__FilterDatabase_1_18">#REF!</definedName>
    <definedName name="Excel_BuiltIn__FilterDatabase_1_18_16">#REF!</definedName>
    <definedName name="Excel_BuiltIn__FilterDatabase_1_18_2">#REF!</definedName>
    <definedName name="Excel_BuiltIn__FilterDatabase_1_18_27">#REF!</definedName>
    <definedName name="Excel_BuiltIn__FilterDatabase_1_18_4">#REF!</definedName>
    <definedName name="Excel_BuiltIn__FilterDatabase_1_2">#REF!</definedName>
    <definedName name="Excel_BuiltIn__FilterDatabase_1_27">#REF!</definedName>
    <definedName name="Excel_BuiltIn__FilterDatabase_1_4">#REF!</definedName>
    <definedName name="Excel_BuiltIn__FilterDatabase_14_16">#REF!</definedName>
    <definedName name="Excel_BuiltIn__FilterDatabase_14_16_16">#REF!</definedName>
    <definedName name="Excel_BuiltIn__FilterDatabase_14_16_2">#REF!</definedName>
    <definedName name="Excel_BuiltIn__FilterDatabase_14_16_27">#REF!</definedName>
    <definedName name="Excel_BuiltIn__FilterDatabase_14_16_4">#REF!</definedName>
    <definedName name="Excel_BuiltIn__FilterDatabase_14_16_5">#REF!</definedName>
    <definedName name="Excel_BuiltIn__FilterDatabase_23">#REF!</definedName>
    <definedName name="Excel_BuiltIn__FilterDatabase_26">#REF!</definedName>
    <definedName name="Excel_BuiltIn__FilterDatabase_26_16">#REF!</definedName>
    <definedName name="Excel_BuiltIn__FilterDatabase_26_2">#REF!</definedName>
    <definedName name="Excel_BuiltIn__FilterDatabase_26_27">#REF!</definedName>
    <definedName name="Excel_BuiltIn__FilterDatabase_26_4">#REF!</definedName>
    <definedName name="Excel_BuiltIn__FilterDatabase_28">#REF!</definedName>
    <definedName name="Excel_BuiltIn__FilterDatabase_28_16">#REF!</definedName>
    <definedName name="Excel_BuiltIn__FilterDatabase_28_2">#REF!</definedName>
    <definedName name="Excel_BuiltIn__FilterDatabase_28_27">#REF!</definedName>
    <definedName name="Excel_BuiltIn__FilterDatabase_28_4">#REF!</definedName>
    <definedName name="Excel_BuiltIn__FilterDatabase_3">NA()</definedName>
    <definedName name="Excel_BuiltIn__FilterDatabase_31" localSheetId="6">#REF!</definedName>
    <definedName name="Excel_BuiltIn__FilterDatabase_31">#REF!</definedName>
    <definedName name="Excel_BuiltIn__FilterDatabase_31_1">#REF!</definedName>
    <definedName name="Excel_BuiltIn__FilterDatabase_31_16">#REF!</definedName>
    <definedName name="Excel_BuiltIn__FilterDatabase_31_2">#REF!</definedName>
    <definedName name="Excel_BuiltIn__FilterDatabase_31_27">#REF!</definedName>
    <definedName name="Excel_BuiltIn__FilterDatabase_31_4">#REF!</definedName>
    <definedName name="Excel_BuiltIn__FilterDatabase_4">#REF!</definedName>
    <definedName name="Excel_BuiltIn__FilterDatabase_50">#REF!</definedName>
    <definedName name="Excel_BuiltIn__FilterDatabase_50_16">#REF!</definedName>
    <definedName name="Excel_BuiltIn__FilterDatabase_50_2">#REF!</definedName>
    <definedName name="Excel_BuiltIn__FilterDatabase_50_27">#REF!</definedName>
    <definedName name="Excel_BuiltIn__FilterDatabase_50_4">#REF!</definedName>
    <definedName name="Excel_BuiltIn__FilterDatabase_6">#REF!</definedName>
    <definedName name="Excel_BuiltIn__FilterDatabase_7">#REF!</definedName>
    <definedName name="Excel_BuiltIn__FilterDatabase_7_8">#REF!</definedName>
    <definedName name="Excel_BuiltIn__FilterDatabase_7_8_16">#REF!</definedName>
    <definedName name="Excel_BuiltIn__FilterDatabase_7_8_2">#REF!</definedName>
    <definedName name="Excel_BuiltIn__FilterDatabase_7_8_27">#REF!</definedName>
    <definedName name="Excel_BuiltIn__FilterDatabase_7_8_4">#REF!</definedName>
    <definedName name="Excel_BuiltIn__FilterDatabase_7_8_5">#REF!</definedName>
    <definedName name="Excel_BuiltIn_Database">#REF!</definedName>
    <definedName name="Excel_BuiltIn_Database_0">"$#REF!.$A$1:$N$4078"</definedName>
    <definedName name="Excel_BuiltIn_Print_Area">"$#REF!.$A$1:$Z$38"</definedName>
    <definedName name="Excel_BuiltIn_Print_Area_1" localSheetId="6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6">#REF!</definedName>
    <definedName name="Excel_BuiltIn_Print_Area_1_1_1_2">#REF!</definedName>
    <definedName name="Excel_BuiltIn_Print_Area_1_1_1_27">#REF!</definedName>
    <definedName name="Excel_BuiltIn_Print_Area_1_1_1_4">#REF!</definedName>
    <definedName name="Excel_BuiltIn_Print_Area_1_1_1_41">#REF!</definedName>
    <definedName name="Excel_BuiltIn_Print_Area_1_1_16">#REF!</definedName>
    <definedName name="Excel_BuiltIn_Print_Area_1_1_2">#REF!</definedName>
    <definedName name="Excel_BuiltIn_Print_Area_1_1_27">#REF!</definedName>
    <definedName name="Excel_BuiltIn_Print_Area_1_1_4">#REF!</definedName>
    <definedName name="Excel_BuiltIn_Print_Area_1_1_41">#REF!</definedName>
    <definedName name="Excel_BuiltIn_Print_Area_1_16">#REF!</definedName>
    <definedName name="Excel_BuiltIn_Print_Area_1_18">#REF!</definedName>
    <definedName name="Excel_BuiltIn_Print_Area_1_18_16">#REF!</definedName>
    <definedName name="Excel_BuiltIn_Print_Area_1_18_2">#REF!</definedName>
    <definedName name="Excel_BuiltIn_Print_Area_1_18_27">#REF!</definedName>
    <definedName name="Excel_BuiltIn_Print_Area_1_18_4">#REF!</definedName>
    <definedName name="Excel_BuiltIn_Print_Area_1_2">#REF!</definedName>
    <definedName name="Excel_BuiltIn_Print_Area_1_27">#REF!</definedName>
    <definedName name="Excel_BuiltIn_Print_Area_1_4">#REF!</definedName>
    <definedName name="Excel_BuiltIn_Print_Area_10">#REF!</definedName>
    <definedName name="Excel_BuiltIn_Print_Area_10_1">#REF!</definedName>
    <definedName name="Excel_BuiltIn_Print_Area_10_1_1">#REF!</definedName>
    <definedName name="Excel_BuiltIn_Print_Area_10_1_1_1">#REF!</definedName>
    <definedName name="Excel_BuiltIn_Print_Area_10_1_1_1_1">#REF!</definedName>
    <definedName name="Excel_BuiltIn_Print_Area_10_1_1_1_1_1">#REF!</definedName>
    <definedName name="Excel_BuiltIn_Print_Area_10_1_1_1_1_1_1">#REF!</definedName>
    <definedName name="Excel_BuiltIn_Print_Area_10_1_1_1_1_1_1_1">#REF!</definedName>
    <definedName name="Excel_BuiltIn_Print_Area_10_1_1_1_16">#REF!</definedName>
    <definedName name="Excel_BuiltIn_Print_Area_10_1_1_1_2">#REF!</definedName>
    <definedName name="Excel_BuiltIn_Print_Area_10_1_1_1_27">#REF!</definedName>
    <definedName name="Excel_BuiltIn_Print_Area_10_1_1_1_4">#REF!</definedName>
    <definedName name="Excel_BuiltIn_Print_Area_10_1_1_16">#REF!</definedName>
    <definedName name="Excel_BuiltIn_Print_Area_10_1_1_16_1">#REF!</definedName>
    <definedName name="Excel_BuiltIn_Print_Area_10_1_1_2">#REF!</definedName>
    <definedName name="Excel_BuiltIn_Print_Area_10_1_1_2_1">#REF!</definedName>
    <definedName name="Excel_BuiltIn_Print_Area_10_1_1_27">#REF!</definedName>
    <definedName name="Excel_BuiltIn_Print_Area_10_1_1_27_1">#REF!</definedName>
    <definedName name="Excel_BuiltIn_Print_Area_10_1_1_4">#REF!</definedName>
    <definedName name="Excel_BuiltIn_Print_Area_10_1_1_4_1">#REF!</definedName>
    <definedName name="Excel_BuiltIn_Print_Area_10_1_10">#REF!</definedName>
    <definedName name="Excel_BuiltIn_Print_Area_10_1_10_16">#REF!</definedName>
    <definedName name="Excel_BuiltIn_Print_Area_10_1_10_2">#REF!</definedName>
    <definedName name="Excel_BuiltIn_Print_Area_10_1_10_27">#REF!</definedName>
    <definedName name="Excel_BuiltIn_Print_Area_10_1_10_4">#REF!</definedName>
    <definedName name="Excel_BuiltIn_Print_Area_10_1_11">#REF!</definedName>
    <definedName name="Excel_BuiltIn_Print_Area_10_1_11_16">#REF!</definedName>
    <definedName name="Excel_BuiltIn_Print_Area_10_1_11_2">#REF!</definedName>
    <definedName name="Excel_BuiltIn_Print_Area_10_1_11_27">#REF!</definedName>
    <definedName name="Excel_BuiltIn_Print_Area_10_1_11_4">#REF!</definedName>
    <definedName name="Excel_BuiltIn_Print_Area_10_1_12">#REF!</definedName>
    <definedName name="Excel_BuiltIn_Print_Area_10_1_12_16">#REF!</definedName>
    <definedName name="Excel_BuiltIn_Print_Area_10_1_12_2">#REF!</definedName>
    <definedName name="Excel_BuiltIn_Print_Area_10_1_12_27">#REF!</definedName>
    <definedName name="Excel_BuiltIn_Print_Area_10_1_12_4">#REF!</definedName>
    <definedName name="Excel_BuiltIn_Print_Area_10_1_13">#REF!</definedName>
    <definedName name="Excel_BuiltIn_Print_Area_10_1_13_16">#REF!</definedName>
    <definedName name="Excel_BuiltIn_Print_Area_10_1_13_2">#REF!</definedName>
    <definedName name="Excel_BuiltIn_Print_Area_10_1_13_27">#REF!</definedName>
    <definedName name="Excel_BuiltIn_Print_Area_10_1_13_4">#REF!</definedName>
    <definedName name="Excel_BuiltIn_Print_Area_10_1_14">#REF!</definedName>
    <definedName name="Excel_BuiltIn_Print_Area_10_1_14_16">#REF!</definedName>
    <definedName name="Excel_BuiltIn_Print_Area_10_1_14_2">#REF!</definedName>
    <definedName name="Excel_BuiltIn_Print_Area_10_1_14_27">#REF!</definedName>
    <definedName name="Excel_BuiltIn_Print_Area_10_1_14_4">#REF!</definedName>
    <definedName name="Excel_BuiltIn_Print_Area_10_1_15">#REF!</definedName>
    <definedName name="Excel_BuiltIn_Print_Area_10_1_15_16">#REF!</definedName>
    <definedName name="Excel_BuiltIn_Print_Area_10_1_15_2">#REF!</definedName>
    <definedName name="Excel_BuiltIn_Print_Area_10_1_15_27">#REF!</definedName>
    <definedName name="Excel_BuiltIn_Print_Area_10_1_15_4">#REF!</definedName>
    <definedName name="Excel_BuiltIn_Print_Area_10_1_16">#REF!</definedName>
    <definedName name="Excel_BuiltIn_Print_Area_10_1_16_1">#REF!</definedName>
    <definedName name="Excel_BuiltIn_Print_Area_10_1_16_16">#REF!</definedName>
    <definedName name="Excel_BuiltIn_Print_Area_10_1_16_2">#REF!</definedName>
    <definedName name="Excel_BuiltIn_Print_Area_10_1_16_2_1">#REF!</definedName>
    <definedName name="Excel_BuiltIn_Print_Area_10_1_16_27">#REF!</definedName>
    <definedName name="Excel_BuiltIn_Print_Area_10_1_16_4">#REF!</definedName>
    <definedName name="Excel_BuiltIn_Print_Area_10_1_17">#REF!</definedName>
    <definedName name="Excel_BuiltIn_Print_Area_10_1_17_16">#REF!</definedName>
    <definedName name="Excel_BuiltIn_Print_Area_10_1_17_2">#REF!</definedName>
    <definedName name="Excel_BuiltIn_Print_Area_10_1_17_27">#REF!</definedName>
    <definedName name="Excel_BuiltIn_Print_Area_10_1_17_4">#REF!</definedName>
    <definedName name="Excel_BuiltIn_Print_Area_10_1_2">#REF!</definedName>
    <definedName name="Excel_BuiltIn_Print_Area_10_1_2_1">#REF!</definedName>
    <definedName name="Excel_BuiltIn_Print_Area_10_1_2_16">#REF!</definedName>
    <definedName name="Excel_BuiltIn_Print_Area_10_1_2_2">#REF!</definedName>
    <definedName name="Excel_BuiltIn_Print_Area_10_1_2_2_1">#REF!</definedName>
    <definedName name="Excel_BuiltIn_Print_Area_10_1_2_27">#REF!</definedName>
    <definedName name="Excel_BuiltIn_Print_Area_10_1_2_4">#REF!</definedName>
    <definedName name="Excel_BuiltIn_Print_Area_10_1_20">#REF!</definedName>
    <definedName name="Excel_BuiltIn_Print_Area_10_1_20_16">#REF!</definedName>
    <definedName name="Excel_BuiltIn_Print_Area_10_1_20_2">#REF!</definedName>
    <definedName name="Excel_BuiltIn_Print_Area_10_1_20_27">#REF!</definedName>
    <definedName name="Excel_BuiltIn_Print_Area_10_1_20_4">#REF!</definedName>
    <definedName name="Excel_BuiltIn_Print_Area_10_1_27">#REF!</definedName>
    <definedName name="Excel_BuiltIn_Print_Area_10_1_3">#REF!</definedName>
    <definedName name="Excel_BuiltIn_Print_Area_10_1_3_16">#REF!</definedName>
    <definedName name="Excel_BuiltIn_Print_Area_10_1_3_2">#REF!</definedName>
    <definedName name="Excel_BuiltIn_Print_Area_10_1_3_27">#REF!</definedName>
    <definedName name="Excel_BuiltIn_Print_Area_10_1_3_4">#REF!</definedName>
    <definedName name="Excel_BuiltIn_Print_Area_10_1_4">#REF!</definedName>
    <definedName name="Excel_BuiltIn_Print_Area_10_1_4_1">#REF!</definedName>
    <definedName name="Excel_BuiltIn_Print_Area_10_1_5">#REF!</definedName>
    <definedName name="Excel_BuiltIn_Print_Area_10_1_5_1">#REF!</definedName>
    <definedName name="Excel_BuiltIn_Print_Area_10_1_5_16">#REF!</definedName>
    <definedName name="Excel_BuiltIn_Print_Area_10_1_5_2">#REF!</definedName>
    <definedName name="Excel_BuiltIn_Print_Area_10_1_5_27">#REF!</definedName>
    <definedName name="Excel_BuiltIn_Print_Area_10_1_5_4">#REF!</definedName>
    <definedName name="Excel_BuiltIn_Print_Area_10_1_6">#REF!</definedName>
    <definedName name="Excel_BuiltIn_Print_Area_10_1_6_16">#REF!</definedName>
    <definedName name="Excel_BuiltIn_Print_Area_10_1_6_2">#REF!</definedName>
    <definedName name="Excel_BuiltIn_Print_Area_10_1_6_27">#REF!</definedName>
    <definedName name="Excel_BuiltIn_Print_Area_10_1_6_4">#REF!</definedName>
    <definedName name="Excel_BuiltIn_Print_Area_10_1_7">#REF!</definedName>
    <definedName name="Excel_BuiltIn_Print_Area_10_1_7_16">#REF!</definedName>
    <definedName name="Excel_BuiltIn_Print_Area_10_1_7_2">#REF!</definedName>
    <definedName name="Excel_BuiltIn_Print_Area_10_1_7_27">#REF!</definedName>
    <definedName name="Excel_BuiltIn_Print_Area_10_1_7_4">#REF!</definedName>
    <definedName name="Excel_BuiltIn_Print_Area_10_1_8">#REF!</definedName>
    <definedName name="Excel_BuiltIn_Print_Area_10_1_8_16">#REF!</definedName>
    <definedName name="Excel_BuiltIn_Print_Area_10_1_8_2">#REF!</definedName>
    <definedName name="Excel_BuiltIn_Print_Area_10_1_8_27">#REF!</definedName>
    <definedName name="Excel_BuiltIn_Print_Area_10_1_8_4">#REF!</definedName>
    <definedName name="Excel_BuiltIn_Print_Area_10_1_9">#REF!</definedName>
    <definedName name="Excel_BuiltIn_Print_Area_10_1_9_16">#REF!</definedName>
    <definedName name="Excel_BuiltIn_Print_Area_10_1_9_2">#REF!</definedName>
    <definedName name="Excel_BuiltIn_Print_Area_10_1_9_27">#REF!</definedName>
    <definedName name="Excel_BuiltIn_Print_Area_10_1_9_4">#REF!</definedName>
    <definedName name="Excel_BuiltIn_Print_Area_10_16">#REF!</definedName>
    <definedName name="Excel_BuiltIn_Print_Area_10_2">#REF!</definedName>
    <definedName name="Excel_BuiltIn_Print_Area_10_27">#REF!</definedName>
    <definedName name="Excel_BuiltIn_Print_Area_10_4">#REF!</definedName>
    <definedName name="Excel_BuiltIn_Print_Area_10_8">#REF!</definedName>
    <definedName name="Excel_BuiltIn_Print_Area_10_8_16">#REF!</definedName>
    <definedName name="Excel_BuiltIn_Print_Area_10_8_2">#REF!</definedName>
    <definedName name="Excel_BuiltIn_Print_Area_10_8_27">#REF!</definedName>
    <definedName name="Excel_BuiltIn_Print_Area_10_8_4">#REF!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6">#REF!</definedName>
    <definedName name="Excel_BuiltIn_Print_Area_11_1_1_2">#REF!</definedName>
    <definedName name="Excel_BuiltIn_Print_Area_11_1_1_27">#REF!</definedName>
    <definedName name="Excel_BuiltIn_Print_Area_11_1_1_4">#REF!</definedName>
    <definedName name="Excel_BuiltIn_Print_Area_11_1_10">#REF!</definedName>
    <definedName name="Excel_BuiltIn_Print_Area_11_1_10_16">#REF!</definedName>
    <definedName name="Excel_BuiltIn_Print_Area_11_1_10_2">#REF!</definedName>
    <definedName name="Excel_BuiltIn_Print_Area_11_1_10_27">#REF!</definedName>
    <definedName name="Excel_BuiltIn_Print_Area_11_1_10_4">#REF!</definedName>
    <definedName name="Excel_BuiltIn_Print_Area_11_1_11">#REF!</definedName>
    <definedName name="Excel_BuiltIn_Print_Area_11_1_11_16">#REF!</definedName>
    <definedName name="Excel_BuiltIn_Print_Area_11_1_11_2">#REF!</definedName>
    <definedName name="Excel_BuiltIn_Print_Area_11_1_11_27">#REF!</definedName>
    <definedName name="Excel_BuiltIn_Print_Area_11_1_11_4">#REF!</definedName>
    <definedName name="Excel_BuiltIn_Print_Area_11_1_12">#REF!</definedName>
    <definedName name="Excel_BuiltIn_Print_Area_11_1_12_16">#REF!</definedName>
    <definedName name="Excel_BuiltIn_Print_Area_11_1_12_2">#REF!</definedName>
    <definedName name="Excel_BuiltIn_Print_Area_11_1_12_27">#REF!</definedName>
    <definedName name="Excel_BuiltIn_Print_Area_11_1_12_4">#REF!</definedName>
    <definedName name="Excel_BuiltIn_Print_Area_11_1_13">#REF!</definedName>
    <definedName name="Excel_BuiltIn_Print_Area_11_1_13_16">#REF!</definedName>
    <definedName name="Excel_BuiltIn_Print_Area_11_1_13_2">#REF!</definedName>
    <definedName name="Excel_BuiltIn_Print_Area_11_1_13_27">#REF!</definedName>
    <definedName name="Excel_BuiltIn_Print_Area_11_1_13_4">#REF!</definedName>
    <definedName name="Excel_BuiltIn_Print_Area_11_1_14">#REF!</definedName>
    <definedName name="Excel_BuiltIn_Print_Area_11_1_14_16">#REF!</definedName>
    <definedName name="Excel_BuiltIn_Print_Area_11_1_14_2">#REF!</definedName>
    <definedName name="Excel_BuiltIn_Print_Area_11_1_14_27">#REF!</definedName>
    <definedName name="Excel_BuiltIn_Print_Area_11_1_14_4">#REF!</definedName>
    <definedName name="Excel_BuiltIn_Print_Area_11_1_15">#REF!</definedName>
    <definedName name="Excel_BuiltIn_Print_Area_11_1_15_16">#REF!</definedName>
    <definedName name="Excel_BuiltIn_Print_Area_11_1_15_2">#REF!</definedName>
    <definedName name="Excel_BuiltIn_Print_Area_11_1_15_27">#REF!</definedName>
    <definedName name="Excel_BuiltIn_Print_Area_11_1_15_4">#REF!</definedName>
    <definedName name="Excel_BuiltIn_Print_Area_11_1_16">#REF!</definedName>
    <definedName name="Excel_BuiltIn_Print_Area_11_1_16_1">#REF!</definedName>
    <definedName name="Excel_BuiltIn_Print_Area_11_1_16_16">#REF!</definedName>
    <definedName name="Excel_BuiltIn_Print_Area_11_1_16_2">#REF!</definedName>
    <definedName name="Excel_BuiltIn_Print_Area_11_1_16_27">#REF!</definedName>
    <definedName name="Excel_BuiltIn_Print_Area_11_1_16_4">#REF!</definedName>
    <definedName name="Excel_BuiltIn_Print_Area_11_1_17">#REF!</definedName>
    <definedName name="Excel_BuiltIn_Print_Area_11_1_17_16">#REF!</definedName>
    <definedName name="Excel_BuiltIn_Print_Area_11_1_17_2">#REF!</definedName>
    <definedName name="Excel_BuiltIn_Print_Area_11_1_17_27">#REF!</definedName>
    <definedName name="Excel_BuiltIn_Print_Area_11_1_17_4">#REF!</definedName>
    <definedName name="Excel_BuiltIn_Print_Area_11_1_2">#REF!</definedName>
    <definedName name="Excel_BuiltIn_Print_Area_11_1_2_1">#REF!</definedName>
    <definedName name="Excel_BuiltIn_Print_Area_11_1_2_16">#REF!</definedName>
    <definedName name="Excel_BuiltIn_Print_Area_11_1_2_2">#REF!</definedName>
    <definedName name="Excel_BuiltIn_Print_Area_11_1_2_27">#REF!</definedName>
    <definedName name="Excel_BuiltIn_Print_Area_11_1_2_4">#REF!</definedName>
    <definedName name="Excel_BuiltIn_Print_Area_11_1_20">#REF!</definedName>
    <definedName name="Excel_BuiltIn_Print_Area_11_1_20_16">#REF!</definedName>
    <definedName name="Excel_BuiltIn_Print_Area_11_1_20_2">#REF!</definedName>
    <definedName name="Excel_BuiltIn_Print_Area_11_1_20_27">#REF!</definedName>
    <definedName name="Excel_BuiltIn_Print_Area_11_1_20_4">#REF!</definedName>
    <definedName name="Excel_BuiltIn_Print_Area_11_1_27">#REF!</definedName>
    <definedName name="Excel_BuiltIn_Print_Area_11_1_3">#REF!</definedName>
    <definedName name="Excel_BuiltIn_Print_Area_11_1_3_16">#REF!</definedName>
    <definedName name="Excel_BuiltIn_Print_Area_11_1_3_2">#REF!</definedName>
    <definedName name="Excel_BuiltIn_Print_Area_11_1_3_27">#REF!</definedName>
    <definedName name="Excel_BuiltIn_Print_Area_11_1_3_4">#REF!</definedName>
    <definedName name="Excel_BuiltIn_Print_Area_11_1_4">#REF!</definedName>
    <definedName name="Excel_BuiltIn_Print_Area_11_1_5">#REF!</definedName>
    <definedName name="Excel_BuiltIn_Print_Area_11_1_5_1">#REF!</definedName>
    <definedName name="Excel_BuiltIn_Print_Area_11_1_5_16">#REF!</definedName>
    <definedName name="Excel_BuiltIn_Print_Area_11_1_5_2">#REF!</definedName>
    <definedName name="Excel_BuiltIn_Print_Area_11_1_5_27">#REF!</definedName>
    <definedName name="Excel_BuiltIn_Print_Area_11_1_5_4">#REF!</definedName>
    <definedName name="Excel_BuiltIn_Print_Area_11_1_6">#REF!</definedName>
    <definedName name="Excel_BuiltIn_Print_Area_11_1_6_16">#REF!</definedName>
    <definedName name="Excel_BuiltIn_Print_Area_11_1_6_2">#REF!</definedName>
    <definedName name="Excel_BuiltIn_Print_Area_11_1_6_27">#REF!</definedName>
    <definedName name="Excel_BuiltIn_Print_Area_11_1_6_4">#REF!</definedName>
    <definedName name="Excel_BuiltIn_Print_Area_11_1_7">#REF!</definedName>
    <definedName name="Excel_BuiltIn_Print_Area_11_1_7_16">#REF!</definedName>
    <definedName name="Excel_BuiltIn_Print_Area_11_1_7_2">#REF!</definedName>
    <definedName name="Excel_BuiltIn_Print_Area_11_1_7_27">#REF!</definedName>
    <definedName name="Excel_BuiltIn_Print_Area_11_1_7_4">#REF!</definedName>
    <definedName name="Excel_BuiltIn_Print_Area_11_1_8">#REF!</definedName>
    <definedName name="Excel_BuiltIn_Print_Area_11_1_8_16">#REF!</definedName>
    <definedName name="Excel_BuiltIn_Print_Area_11_1_8_2">#REF!</definedName>
    <definedName name="Excel_BuiltIn_Print_Area_11_1_8_27">#REF!</definedName>
    <definedName name="Excel_BuiltIn_Print_Area_11_1_8_4">#REF!</definedName>
    <definedName name="Excel_BuiltIn_Print_Area_11_1_9">#REF!</definedName>
    <definedName name="Excel_BuiltIn_Print_Area_11_1_9_16">#REF!</definedName>
    <definedName name="Excel_BuiltIn_Print_Area_11_1_9_2">#REF!</definedName>
    <definedName name="Excel_BuiltIn_Print_Area_11_1_9_27">#REF!</definedName>
    <definedName name="Excel_BuiltIn_Print_Area_11_1_9_4">#REF!</definedName>
    <definedName name="Excel_BuiltIn_Print_Area_12_1">#REF!</definedName>
    <definedName name="Excel_BuiltIn_Print_Area_12_1_1">#REF!</definedName>
    <definedName name="Excel_BuiltIn_Print_Area_12_1_1_1">#REF!</definedName>
    <definedName name="Excel_BuiltIn_Print_Area_12_1_1_1_1">#REF!</definedName>
    <definedName name="Excel_BuiltIn_Print_Area_12_1_1_1_1_1">#REF!</definedName>
    <definedName name="Excel_BuiltIn_Print_Area_12_1_1_1_1_16">#REF!</definedName>
    <definedName name="Excel_BuiltIn_Print_Area_12_1_1_1_1_2">#REF!</definedName>
    <definedName name="Excel_BuiltIn_Print_Area_12_1_1_1_1_27">#REF!</definedName>
    <definedName name="Excel_BuiltIn_Print_Area_12_1_1_1_1_4">#REF!</definedName>
    <definedName name="Excel_BuiltIn_Print_Area_12_1_1_1_16">#REF!</definedName>
    <definedName name="Excel_BuiltIn_Print_Area_12_1_1_1_2">#REF!</definedName>
    <definedName name="Excel_BuiltIn_Print_Area_12_1_1_1_27">#REF!</definedName>
    <definedName name="Excel_BuiltIn_Print_Area_12_1_1_1_4">#REF!</definedName>
    <definedName name="Excel_BuiltIn_Print_Area_12_1_1_10">#REF!</definedName>
    <definedName name="Excel_BuiltIn_Print_Area_12_1_1_10_16">#REF!</definedName>
    <definedName name="Excel_BuiltIn_Print_Area_12_1_1_10_2">#REF!</definedName>
    <definedName name="Excel_BuiltIn_Print_Area_12_1_1_10_27">#REF!</definedName>
    <definedName name="Excel_BuiltIn_Print_Area_12_1_1_10_4">#REF!</definedName>
    <definedName name="Excel_BuiltIn_Print_Area_12_1_1_11">#REF!</definedName>
    <definedName name="Excel_BuiltIn_Print_Area_12_1_1_11_16">#REF!</definedName>
    <definedName name="Excel_BuiltIn_Print_Area_12_1_1_11_2">#REF!</definedName>
    <definedName name="Excel_BuiltIn_Print_Area_12_1_1_11_27">#REF!</definedName>
    <definedName name="Excel_BuiltIn_Print_Area_12_1_1_11_4">#REF!</definedName>
    <definedName name="Excel_BuiltIn_Print_Area_12_1_1_12">#REF!</definedName>
    <definedName name="Excel_BuiltIn_Print_Area_12_1_1_12_16">#REF!</definedName>
    <definedName name="Excel_BuiltIn_Print_Area_12_1_1_12_2">#REF!</definedName>
    <definedName name="Excel_BuiltIn_Print_Area_12_1_1_12_27">#REF!</definedName>
    <definedName name="Excel_BuiltIn_Print_Area_12_1_1_12_4">#REF!</definedName>
    <definedName name="Excel_BuiltIn_Print_Area_12_1_1_13">#REF!</definedName>
    <definedName name="Excel_BuiltIn_Print_Area_12_1_1_13_16">#REF!</definedName>
    <definedName name="Excel_BuiltIn_Print_Area_12_1_1_13_2">#REF!</definedName>
    <definedName name="Excel_BuiltIn_Print_Area_12_1_1_13_27">#REF!</definedName>
    <definedName name="Excel_BuiltIn_Print_Area_12_1_1_13_4">#REF!</definedName>
    <definedName name="Excel_BuiltIn_Print_Area_12_1_1_14">#REF!</definedName>
    <definedName name="Excel_BuiltIn_Print_Area_12_1_1_14_16">#REF!</definedName>
    <definedName name="Excel_BuiltIn_Print_Area_12_1_1_14_2">#REF!</definedName>
    <definedName name="Excel_BuiltIn_Print_Area_12_1_1_14_27">#REF!</definedName>
    <definedName name="Excel_BuiltIn_Print_Area_12_1_1_14_4">#REF!</definedName>
    <definedName name="Excel_BuiltIn_Print_Area_12_1_1_15">#REF!</definedName>
    <definedName name="Excel_BuiltIn_Print_Area_12_1_1_15_16">#REF!</definedName>
    <definedName name="Excel_BuiltIn_Print_Area_12_1_1_15_2">#REF!</definedName>
    <definedName name="Excel_BuiltIn_Print_Area_12_1_1_15_27">#REF!</definedName>
    <definedName name="Excel_BuiltIn_Print_Area_12_1_1_15_4">#REF!</definedName>
    <definedName name="Excel_BuiltIn_Print_Area_12_1_1_16">#REF!</definedName>
    <definedName name="Excel_BuiltIn_Print_Area_12_1_1_16_1">#REF!</definedName>
    <definedName name="Excel_BuiltIn_Print_Area_12_1_1_16_16">#REF!</definedName>
    <definedName name="Excel_BuiltIn_Print_Area_12_1_1_16_2">#REF!</definedName>
    <definedName name="Excel_BuiltIn_Print_Area_12_1_1_16_27">#REF!</definedName>
    <definedName name="Excel_BuiltIn_Print_Area_12_1_1_16_4">#REF!</definedName>
    <definedName name="Excel_BuiltIn_Print_Area_12_1_1_17">#REF!</definedName>
    <definedName name="Excel_BuiltIn_Print_Area_12_1_1_17_16">#REF!</definedName>
    <definedName name="Excel_BuiltIn_Print_Area_12_1_1_17_2">#REF!</definedName>
    <definedName name="Excel_BuiltIn_Print_Area_12_1_1_17_27">#REF!</definedName>
    <definedName name="Excel_BuiltIn_Print_Area_12_1_1_17_4">#REF!</definedName>
    <definedName name="Excel_BuiltIn_Print_Area_12_1_1_2">#REF!</definedName>
    <definedName name="Excel_BuiltIn_Print_Area_12_1_1_2_1">#REF!</definedName>
    <definedName name="Excel_BuiltIn_Print_Area_12_1_1_2_16">#REF!</definedName>
    <definedName name="Excel_BuiltIn_Print_Area_12_1_1_2_2">#REF!</definedName>
    <definedName name="Excel_BuiltIn_Print_Area_12_1_1_2_27">#REF!</definedName>
    <definedName name="Excel_BuiltIn_Print_Area_12_1_1_2_4">#REF!</definedName>
    <definedName name="Excel_BuiltIn_Print_Area_12_1_1_20">#REF!</definedName>
    <definedName name="Excel_BuiltIn_Print_Area_12_1_1_20_16">#REF!</definedName>
    <definedName name="Excel_BuiltIn_Print_Area_12_1_1_20_2">#REF!</definedName>
    <definedName name="Excel_BuiltIn_Print_Area_12_1_1_20_27">#REF!</definedName>
    <definedName name="Excel_BuiltIn_Print_Area_12_1_1_20_4">#REF!</definedName>
    <definedName name="Excel_BuiltIn_Print_Area_12_1_1_27">#REF!</definedName>
    <definedName name="Excel_BuiltIn_Print_Area_12_1_1_3">#REF!</definedName>
    <definedName name="Excel_BuiltIn_Print_Area_12_1_1_3_16">#REF!</definedName>
    <definedName name="Excel_BuiltIn_Print_Area_12_1_1_3_2">#REF!</definedName>
    <definedName name="Excel_BuiltIn_Print_Area_12_1_1_3_27">#REF!</definedName>
    <definedName name="Excel_BuiltIn_Print_Area_12_1_1_3_4">#REF!</definedName>
    <definedName name="Excel_BuiltIn_Print_Area_12_1_1_4">#REF!</definedName>
    <definedName name="Excel_BuiltIn_Print_Area_12_1_1_5">#REF!</definedName>
    <definedName name="Excel_BuiltIn_Print_Area_12_1_1_5_1">#REF!</definedName>
    <definedName name="Excel_BuiltIn_Print_Area_12_1_1_5_16">#REF!</definedName>
    <definedName name="Excel_BuiltIn_Print_Area_12_1_1_5_2">#REF!</definedName>
    <definedName name="Excel_BuiltIn_Print_Area_12_1_1_5_27">#REF!</definedName>
    <definedName name="Excel_BuiltIn_Print_Area_12_1_1_5_4">#REF!</definedName>
    <definedName name="Excel_BuiltIn_Print_Area_12_1_1_6">#REF!</definedName>
    <definedName name="Excel_BuiltIn_Print_Area_12_1_1_6_16">#REF!</definedName>
    <definedName name="Excel_BuiltIn_Print_Area_12_1_1_6_2">#REF!</definedName>
    <definedName name="Excel_BuiltIn_Print_Area_12_1_1_6_27">#REF!</definedName>
    <definedName name="Excel_BuiltIn_Print_Area_12_1_1_6_4">#REF!</definedName>
    <definedName name="Excel_BuiltIn_Print_Area_12_1_1_7">#REF!</definedName>
    <definedName name="Excel_BuiltIn_Print_Area_12_1_1_7_16">#REF!</definedName>
    <definedName name="Excel_BuiltIn_Print_Area_12_1_1_7_2">#REF!</definedName>
    <definedName name="Excel_BuiltIn_Print_Area_12_1_1_7_27">#REF!</definedName>
    <definedName name="Excel_BuiltIn_Print_Area_12_1_1_7_4">#REF!</definedName>
    <definedName name="Excel_BuiltIn_Print_Area_12_1_1_8">#REF!</definedName>
    <definedName name="Excel_BuiltIn_Print_Area_12_1_1_8_16">#REF!</definedName>
    <definedName name="Excel_BuiltIn_Print_Area_12_1_1_8_2">#REF!</definedName>
    <definedName name="Excel_BuiltIn_Print_Area_12_1_1_8_27">#REF!</definedName>
    <definedName name="Excel_BuiltIn_Print_Area_12_1_1_8_4">#REF!</definedName>
    <definedName name="Excel_BuiltIn_Print_Area_12_1_1_9">#REF!</definedName>
    <definedName name="Excel_BuiltIn_Print_Area_12_1_1_9_16">#REF!</definedName>
    <definedName name="Excel_BuiltIn_Print_Area_12_1_1_9_2">#REF!</definedName>
    <definedName name="Excel_BuiltIn_Print_Area_12_1_1_9_27">#REF!</definedName>
    <definedName name="Excel_BuiltIn_Print_Area_12_1_1_9_4">#REF!</definedName>
    <definedName name="Excel_BuiltIn_Print_Area_12_1_10">#REF!</definedName>
    <definedName name="Excel_BuiltIn_Print_Area_12_1_10_16">#REF!</definedName>
    <definedName name="Excel_BuiltIn_Print_Area_12_1_10_2">#REF!</definedName>
    <definedName name="Excel_BuiltIn_Print_Area_12_1_10_27">#REF!</definedName>
    <definedName name="Excel_BuiltIn_Print_Area_12_1_10_4">#REF!</definedName>
    <definedName name="Excel_BuiltIn_Print_Area_12_1_11">#REF!</definedName>
    <definedName name="Excel_BuiltIn_Print_Area_12_1_11_16">#REF!</definedName>
    <definedName name="Excel_BuiltIn_Print_Area_12_1_11_2">#REF!</definedName>
    <definedName name="Excel_BuiltIn_Print_Area_12_1_11_27">#REF!</definedName>
    <definedName name="Excel_BuiltIn_Print_Area_12_1_11_4">#REF!</definedName>
    <definedName name="Excel_BuiltIn_Print_Area_12_1_12">#REF!</definedName>
    <definedName name="Excel_BuiltIn_Print_Area_12_1_12_16">#REF!</definedName>
    <definedName name="Excel_BuiltIn_Print_Area_12_1_12_2">#REF!</definedName>
    <definedName name="Excel_BuiltIn_Print_Area_12_1_12_27">#REF!</definedName>
    <definedName name="Excel_BuiltIn_Print_Area_12_1_12_4">#REF!</definedName>
    <definedName name="Excel_BuiltIn_Print_Area_12_1_13">#REF!</definedName>
    <definedName name="Excel_BuiltIn_Print_Area_12_1_13_16">#REF!</definedName>
    <definedName name="Excel_BuiltIn_Print_Area_12_1_13_2">#REF!</definedName>
    <definedName name="Excel_BuiltIn_Print_Area_12_1_13_27">#REF!</definedName>
    <definedName name="Excel_BuiltIn_Print_Area_12_1_13_4">#REF!</definedName>
    <definedName name="Excel_BuiltIn_Print_Area_12_1_14">#REF!</definedName>
    <definedName name="Excel_BuiltIn_Print_Area_12_1_14_16">#REF!</definedName>
    <definedName name="Excel_BuiltIn_Print_Area_12_1_14_2">#REF!</definedName>
    <definedName name="Excel_BuiltIn_Print_Area_12_1_14_27">#REF!</definedName>
    <definedName name="Excel_BuiltIn_Print_Area_12_1_14_4">#REF!</definedName>
    <definedName name="Excel_BuiltIn_Print_Area_12_1_15">#REF!</definedName>
    <definedName name="Excel_BuiltIn_Print_Area_12_1_15_16">#REF!</definedName>
    <definedName name="Excel_BuiltIn_Print_Area_12_1_15_2">#REF!</definedName>
    <definedName name="Excel_BuiltIn_Print_Area_12_1_15_27">#REF!</definedName>
    <definedName name="Excel_BuiltIn_Print_Area_12_1_15_4">#REF!</definedName>
    <definedName name="Excel_BuiltIn_Print_Area_12_1_16">#REF!</definedName>
    <definedName name="Excel_BuiltIn_Print_Area_12_1_16_1">#REF!</definedName>
    <definedName name="Excel_BuiltIn_Print_Area_12_1_16_16">#REF!</definedName>
    <definedName name="Excel_BuiltIn_Print_Area_12_1_16_2">#REF!</definedName>
    <definedName name="Excel_BuiltIn_Print_Area_12_1_16_27">#REF!</definedName>
    <definedName name="Excel_BuiltIn_Print_Area_12_1_16_4">#REF!</definedName>
    <definedName name="Excel_BuiltIn_Print_Area_12_1_17">#REF!</definedName>
    <definedName name="Excel_BuiltIn_Print_Area_12_1_17_16">#REF!</definedName>
    <definedName name="Excel_BuiltIn_Print_Area_12_1_17_2">#REF!</definedName>
    <definedName name="Excel_BuiltIn_Print_Area_12_1_17_27">#REF!</definedName>
    <definedName name="Excel_BuiltIn_Print_Area_12_1_17_4">#REF!</definedName>
    <definedName name="Excel_BuiltIn_Print_Area_12_1_2">#REF!</definedName>
    <definedName name="Excel_BuiltIn_Print_Area_12_1_2_1">#REF!</definedName>
    <definedName name="Excel_BuiltIn_Print_Area_12_1_2_16">#REF!</definedName>
    <definedName name="Excel_BuiltIn_Print_Area_12_1_2_2">#REF!</definedName>
    <definedName name="Excel_BuiltIn_Print_Area_12_1_2_27">#REF!</definedName>
    <definedName name="Excel_BuiltIn_Print_Area_12_1_2_4">#REF!</definedName>
    <definedName name="Excel_BuiltIn_Print_Area_12_1_20">#REF!</definedName>
    <definedName name="Excel_BuiltIn_Print_Area_12_1_20_16">#REF!</definedName>
    <definedName name="Excel_BuiltIn_Print_Area_12_1_20_2">#REF!</definedName>
    <definedName name="Excel_BuiltIn_Print_Area_12_1_20_27">#REF!</definedName>
    <definedName name="Excel_BuiltIn_Print_Area_12_1_20_4">#REF!</definedName>
    <definedName name="Excel_BuiltIn_Print_Area_12_1_27">#REF!</definedName>
    <definedName name="Excel_BuiltIn_Print_Area_12_1_3">#REF!</definedName>
    <definedName name="Excel_BuiltIn_Print_Area_12_1_3_16">#REF!</definedName>
    <definedName name="Excel_BuiltIn_Print_Area_12_1_3_2">#REF!</definedName>
    <definedName name="Excel_BuiltIn_Print_Area_12_1_3_27">#REF!</definedName>
    <definedName name="Excel_BuiltIn_Print_Area_12_1_3_4">#REF!</definedName>
    <definedName name="Excel_BuiltIn_Print_Area_12_1_4">#REF!</definedName>
    <definedName name="Excel_BuiltIn_Print_Area_12_1_5">#REF!</definedName>
    <definedName name="Excel_BuiltIn_Print_Area_12_1_5_1">#REF!</definedName>
    <definedName name="Excel_BuiltIn_Print_Area_12_1_5_16">#REF!</definedName>
    <definedName name="Excel_BuiltIn_Print_Area_12_1_5_2">#REF!</definedName>
    <definedName name="Excel_BuiltIn_Print_Area_12_1_5_27">#REF!</definedName>
    <definedName name="Excel_BuiltIn_Print_Area_12_1_5_4">#REF!</definedName>
    <definedName name="Excel_BuiltIn_Print_Area_12_1_6">#REF!</definedName>
    <definedName name="Excel_BuiltIn_Print_Area_12_1_6_16">#REF!</definedName>
    <definedName name="Excel_BuiltIn_Print_Area_12_1_6_2">#REF!</definedName>
    <definedName name="Excel_BuiltIn_Print_Area_12_1_6_27">#REF!</definedName>
    <definedName name="Excel_BuiltIn_Print_Area_12_1_6_4">#REF!</definedName>
    <definedName name="Excel_BuiltIn_Print_Area_12_1_7">#REF!</definedName>
    <definedName name="Excel_BuiltIn_Print_Area_12_1_7_16">#REF!</definedName>
    <definedName name="Excel_BuiltIn_Print_Area_12_1_7_2">#REF!</definedName>
    <definedName name="Excel_BuiltIn_Print_Area_12_1_7_27">#REF!</definedName>
    <definedName name="Excel_BuiltIn_Print_Area_12_1_7_4">#REF!</definedName>
    <definedName name="Excel_BuiltIn_Print_Area_12_1_8">#REF!</definedName>
    <definedName name="Excel_BuiltIn_Print_Area_12_1_8_16">#REF!</definedName>
    <definedName name="Excel_BuiltIn_Print_Area_12_1_8_2">#REF!</definedName>
    <definedName name="Excel_BuiltIn_Print_Area_12_1_8_27">#REF!</definedName>
    <definedName name="Excel_BuiltIn_Print_Area_12_1_8_4">#REF!</definedName>
    <definedName name="Excel_BuiltIn_Print_Area_12_1_9">#REF!</definedName>
    <definedName name="Excel_BuiltIn_Print_Area_12_1_9_16">#REF!</definedName>
    <definedName name="Excel_BuiltIn_Print_Area_12_1_9_2">#REF!</definedName>
    <definedName name="Excel_BuiltIn_Print_Area_12_1_9_27">#REF!</definedName>
    <definedName name="Excel_BuiltIn_Print_Area_12_1_9_4">#REF!</definedName>
    <definedName name="Excel_BuiltIn_Print_Area_13_1">#REF!</definedName>
    <definedName name="Excel_BuiltIn_Print_Area_13_1_1">#REF!</definedName>
    <definedName name="Excel_BuiltIn_Print_Area_13_1_1_16">#REF!</definedName>
    <definedName name="Excel_BuiltIn_Print_Area_13_1_1_2">#REF!</definedName>
    <definedName name="Excel_BuiltIn_Print_Area_13_1_1_27">#REF!</definedName>
    <definedName name="Excel_BuiltIn_Print_Area_13_1_1_4">#REF!</definedName>
    <definedName name="Excel_BuiltIn_Print_Area_13_1_10">#REF!</definedName>
    <definedName name="Excel_BuiltIn_Print_Area_13_1_10_16">#REF!</definedName>
    <definedName name="Excel_BuiltIn_Print_Area_13_1_10_2">#REF!</definedName>
    <definedName name="Excel_BuiltIn_Print_Area_13_1_10_27">#REF!</definedName>
    <definedName name="Excel_BuiltIn_Print_Area_13_1_10_4">#REF!</definedName>
    <definedName name="Excel_BuiltIn_Print_Area_13_1_11">#REF!</definedName>
    <definedName name="Excel_BuiltIn_Print_Area_13_1_11_16">#REF!</definedName>
    <definedName name="Excel_BuiltIn_Print_Area_13_1_11_2">#REF!</definedName>
    <definedName name="Excel_BuiltIn_Print_Area_13_1_11_27">#REF!</definedName>
    <definedName name="Excel_BuiltIn_Print_Area_13_1_11_4">#REF!</definedName>
    <definedName name="Excel_BuiltIn_Print_Area_13_1_12">#REF!</definedName>
    <definedName name="Excel_BuiltIn_Print_Area_13_1_12_16">#REF!</definedName>
    <definedName name="Excel_BuiltIn_Print_Area_13_1_12_2">#REF!</definedName>
    <definedName name="Excel_BuiltIn_Print_Area_13_1_12_27">#REF!</definedName>
    <definedName name="Excel_BuiltIn_Print_Area_13_1_12_4">#REF!</definedName>
    <definedName name="Excel_BuiltIn_Print_Area_13_1_13">#REF!</definedName>
    <definedName name="Excel_BuiltIn_Print_Area_13_1_13_16">#REF!</definedName>
    <definedName name="Excel_BuiltIn_Print_Area_13_1_13_2">#REF!</definedName>
    <definedName name="Excel_BuiltIn_Print_Area_13_1_13_27">#REF!</definedName>
    <definedName name="Excel_BuiltIn_Print_Area_13_1_13_4">#REF!</definedName>
    <definedName name="Excel_BuiltIn_Print_Area_13_1_14">#REF!</definedName>
    <definedName name="Excel_BuiltIn_Print_Area_13_1_14_16">#REF!</definedName>
    <definedName name="Excel_BuiltIn_Print_Area_13_1_14_2">#REF!</definedName>
    <definedName name="Excel_BuiltIn_Print_Area_13_1_14_27">#REF!</definedName>
    <definedName name="Excel_BuiltIn_Print_Area_13_1_14_4">#REF!</definedName>
    <definedName name="Excel_BuiltIn_Print_Area_13_1_15">#REF!</definedName>
    <definedName name="Excel_BuiltIn_Print_Area_13_1_15_16">#REF!</definedName>
    <definedName name="Excel_BuiltIn_Print_Area_13_1_15_2">#REF!</definedName>
    <definedName name="Excel_BuiltIn_Print_Area_13_1_15_27">#REF!</definedName>
    <definedName name="Excel_BuiltIn_Print_Area_13_1_15_4">#REF!</definedName>
    <definedName name="Excel_BuiltIn_Print_Area_13_1_16">#REF!</definedName>
    <definedName name="Excel_BuiltIn_Print_Area_13_1_16_1">#REF!</definedName>
    <definedName name="Excel_BuiltIn_Print_Area_13_1_16_16">#REF!</definedName>
    <definedName name="Excel_BuiltIn_Print_Area_13_1_16_2">#REF!</definedName>
    <definedName name="Excel_BuiltIn_Print_Area_13_1_16_27">#REF!</definedName>
    <definedName name="Excel_BuiltIn_Print_Area_13_1_16_4">#REF!</definedName>
    <definedName name="Excel_BuiltIn_Print_Area_13_1_17">#REF!</definedName>
    <definedName name="Excel_BuiltIn_Print_Area_13_1_17_16">#REF!</definedName>
    <definedName name="Excel_BuiltIn_Print_Area_13_1_17_2">#REF!</definedName>
    <definedName name="Excel_BuiltIn_Print_Area_13_1_17_27">#REF!</definedName>
    <definedName name="Excel_BuiltIn_Print_Area_13_1_17_4">#REF!</definedName>
    <definedName name="Excel_BuiltIn_Print_Area_13_1_2">#REF!</definedName>
    <definedName name="Excel_BuiltIn_Print_Area_13_1_2_1">#REF!</definedName>
    <definedName name="Excel_BuiltIn_Print_Area_13_1_2_16">#REF!</definedName>
    <definedName name="Excel_BuiltIn_Print_Area_13_1_2_2">#REF!</definedName>
    <definedName name="Excel_BuiltIn_Print_Area_13_1_2_27">#REF!</definedName>
    <definedName name="Excel_BuiltIn_Print_Area_13_1_2_4">#REF!</definedName>
    <definedName name="Excel_BuiltIn_Print_Area_13_1_20">#REF!</definedName>
    <definedName name="Excel_BuiltIn_Print_Area_13_1_20_16">#REF!</definedName>
    <definedName name="Excel_BuiltIn_Print_Area_13_1_20_2">#REF!</definedName>
    <definedName name="Excel_BuiltIn_Print_Area_13_1_20_27">#REF!</definedName>
    <definedName name="Excel_BuiltIn_Print_Area_13_1_20_4">#REF!</definedName>
    <definedName name="Excel_BuiltIn_Print_Area_13_1_27">#REF!</definedName>
    <definedName name="Excel_BuiltIn_Print_Area_13_1_3">#REF!</definedName>
    <definedName name="Excel_BuiltIn_Print_Area_13_1_3_16">#REF!</definedName>
    <definedName name="Excel_BuiltIn_Print_Area_13_1_3_2">#REF!</definedName>
    <definedName name="Excel_BuiltIn_Print_Area_13_1_3_27">#REF!</definedName>
    <definedName name="Excel_BuiltIn_Print_Area_13_1_3_4">#REF!</definedName>
    <definedName name="Excel_BuiltIn_Print_Area_13_1_4">#REF!</definedName>
    <definedName name="Excel_BuiltIn_Print_Area_13_1_5">#REF!</definedName>
    <definedName name="Excel_BuiltIn_Print_Area_13_1_5_1">#REF!</definedName>
    <definedName name="Excel_BuiltIn_Print_Area_13_1_5_16">#REF!</definedName>
    <definedName name="Excel_BuiltIn_Print_Area_13_1_5_2">#REF!</definedName>
    <definedName name="Excel_BuiltIn_Print_Area_13_1_5_27">#REF!</definedName>
    <definedName name="Excel_BuiltIn_Print_Area_13_1_5_4">#REF!</definedName>
    <definedName name="Excel_BuiltIn_Print_Area_13_1_6">#REF!</definedName>
    <definedName name="Excel_BuiltIn_Print_Area_13_1_6_16">#REF!</definedName>
    <definedName name="Excel_BuiltIn_Print_Area_13_1_6_2">#REF!</definedName>
    <definedName name="Excel_BuiltIn_Print_Area_13_1_6_27">#REF!</definedName>
    <definedName name="Excel_BuiltIn_Print_Area_13_1_6_4">#REF!</definedName>
    <definedName name="Excel_BuiltIn_Print_Area_13_1_7">#REF!</definedName>
    <definedName name="Excel_BuiltIn_Print_Area_13_1_7_16">#REF!</definedName>
    <definedName name="Excel_BuiltIn_Print_Area_13_1_7_2">#REF!</definedName>
    <definedName name="Excel_BuiltIn_Print_Area_13_1_7_27">#REF!</definedName>
    <definedName name="Excel_BuiltIn_Print_Area_13_1_7_4">#REF!</definedName>
    <definedName name="Excel_BuiltIn_Print_Area_13_1_8">#REF!</definedName>
    <definedName name="Excel_BuiltIn_Print_Area_13_1_8_16">#REF!</definedName>
    <definedName name="Excel_BuiltIn_Print_Area_13_1_8_2">#REF!</definedName>
    <definedName name="Excel_BuiltIn_Print_Area_13_1_8_27">#REF!</definedName>
    <definedName name="Excel_BuiltIn_Print_Area_13_1_8_4">#REF!</definedName>
    <definedName name="Excel_BuiltIn_Print_Area_13_1_9">#REF!</definedName>
    <definedName name="Excel_BuiltIn_Print_Area_13_1_9_16">#REF!</definedName>
    <definedName name="Excel_BuiltIn_Print_Area_13_1_9_2">#REF!</definedName>
    <definedName name="Excel_BuiltIn_Print_Area_13_1_9_27">#REF!</definedName>
    <definedName name="Excel_BuiltIn_Print_Area_13_1_9_4">#REF!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6">#REF!</definedName>
    <definedName name="Excel_BuiltIn_Print_Area_14_1_1_2">#REF!</definedName>
    <definedName name="Excel_BuiltIn_Print_Area_14_1_1_27">#REF!</definedName>
    <definedName name="Excel_BuiltIn_Print_Area_14_1_1_4">#REF!</definedName>
    <definedName name="Excel_BuiltIn_Print_Area_14_1_10">#REF!</definedName>
    <definedName name="Excel_BuiltIn_Print_Area_14_1_10_16">#REF!</definedName>
    <definedName name="Excel_BuiltIn_Print_Area_14_1_10_2">#REF!</definedName>
    <definedName name="Excel_BuiltIn_Print_Area_14_1_10_27">#REF!</definedName>
    <definedName name="Excel_BuiltIn_Print_Area_14_1_10_4">#REF!</definedName>
    <definedName name="Excel_BuiltIn_Print_Area_14_1_11">#REF!</definedName>
    <definedName name="Excel_BuiltIn_Print_Area_14_1_11_16">#REF!</definedName>
    <definedName name="Excel_BuiltIn_Print_Area_14_1_11_2">#REF!</definedName>
    <definedName name="Excel_BuiltIn_Print_Area_14_1_11_27">#REF!</definedName>
    <definedName name="Excel_BuiltIn_Print_Area_14_1_11_4">#REF!</definedName>
    <definedName name="Excel_BuiltIn_Print_Area_14_1_12">#REF!</definedName>
    <definedName name="Excel_BuiltIn_Print_Area_14_1_12_16">#REF!</definedName>
    <definedName name="Excel_BuiltIn_Print_Area_14_1_12_2">#REF!</definedName>
    <definedName name="Excel_BuiltIn_Print_Area_14_1_12_27">#REF!</definedName>
    <definedName name="Excel_BuiltIn_Print_Area_14_1_12_4">#REF!</definedName>
    <definedName name="Excel_BuiltIn_Print_Area_14_1_13">#REF!</definedName>
    <definedName name="Excel_BuiltIn_Print_Area_14_1_13_16">#REF!</definedName>
    <definedName name="Excel_BuiltIn_Print_Area_14_1_13_2">#REF!</definedName>
    <definedName name="Excel_BuiltIn_Print_Area_14_1_13_27">#REF!</definedName>
    <definedName name="Excel_BuiltIn_Print_Area_14_1_13_4">#REF!</definedName>
    <definedName name="Excel_BuiltIn_Print_Area_14_1_14">#REF!</definedName>
    <definedName name="Excel_BuiltIn_Print_Area_14_1_14_16">#REF!</definedName>
    <definedName name="Excel_BuiltIn_Print_Area_14_1_14_2">#REF!</definedName>
    <definedName name="Excel_BuiltIn_Print_Area_14_1_14_27">#REF!</definedName>
    <definedName name="Excel_BuiltIn_Print_Area_14_1_14_4">#REF!</definedName>
    <definedName name="Excel_BuiltIn_Print_Area_14_1_15">#REF!</definedName>
    <definedName name="Excel_BuiltIn_Print_Area_14_1_15_16">#REF!</definedName>
    <definedName name="Excel_BuiltIn_Print_Area_14_1_15_2">#REF!</definedName>
    <definedName name="Excel_BuiltIn_Print_Area_14_1_15_27">#REF!</definedName>
    <definedName name="Excel_BuiltIn_Print_Area_14_1_15_4">#REF!</definedName>
    <definedName name="Excel_BuiltIn_Print_Area_14_1_16">#REF!</definedName>
    <definedName name="Excel_BuiltIn_Print_Area_14_1_16_1">#REF!</definedName>
    <definedName name="Excel_BuiltIn_Print_Area_14_1_16_16">#REF!</definedName>
    <definedName name="Excel_BuiltIn_Print_Area_14_1_16_2">#REF!</definedName>
    <definedName name="Excel_BuiltIn_Print_Area_14_1_16_27">#REF!</definedName>
    <definedName name="Excel_BuiltIn_Print_Area_14_1_16_4">#REF!</definedName>
    <definedName name="Excel_BuiltIn_Print_Area_14_1_17">#REF!</definedName>
    <definedName name="Excel_BuiltIn_Print_Area_14_1_17_16">#REF!</definedName>
    <definedName name="Excel_BuiltIn_Print_Area_14_1_17_2">#REF!</definedName>
    <definedName name="Excel_BuiltIn_Print_Area_14_1_17_27">#REF!</definedName>
    <definedName name="Excel_BuiltIn_Print_Area_14_1_17_4">#REF!</definedName>
    <definedName name="Excel_BuiltIn_Print_Area_14_1_2">#REF!</definedName>
    <definedName name="Excel_BuiltIn_Print_Area_14_1_2_1">#REF!</definedName>
    <definedName name="Excel_BuiltIn_Print_Area_14_1_2_16">#REF!</definedName>
    <definedName name="Excel_BuiltIn_Print_Area_14_1_2_2">#REF!</definedName>
    <definedName name="Excel_BuiltIn_Print_Area_14_1_2_27">#REF!</definedName>
    <definedName name="Excel_BuiltIn_Print_Area_14_1_2_4">#REF!</definedName>
    <definedName name="Excel_BuiltIn_Print_Area_14_1_20">#REF!</definedName>
    <definedName name="Excel_BuiltIn_Print_Area_14_1_20_16">#REF!</definedName>
    <definedName name="Excel_BuiltIn_Print_Area_14_1_20_2">#REF!</definedName>
    <definedName name="Excel_BuiltIn_Print_Area_14_1_20_27">#REF!</definedName>
    <definedName name="Excel_BuiltIn_Print_Area_14_1_20_4">#REF!</definedName>
    <definedName name="Excel_BuiltIn_Print_Area_14_1_27">#REF!</definedName>
    <definedName name="Excel_BuiltIn_Print_Area_14_1_3">#REF!</definedName>
    <definedName name="Excel_BuiltIn_Print_Area_14_1_3_16">#REF!</definedName>
    <definedName name="Excel_BuiltIn_Print_Area_14_1_3_2">#REF!</definedName>
    <definedName name="Excel_BuiltIn_Print_Area_14_1_3_27">#REF!</definedName>
    <definedName name="Excel_BuiltIn_Print_Area_14_1_3_4">#REF!</definedName>
    <definedName name="Excel_BuiltIn_Print_Area_14_1_4">#REF!</definedName>
    <definedName name="Excel_BuiltIn_Print_Area_14_1_5">#REF!</definedName>
    <definedName name="Excel_BuiltIn_Print_Area_14_1_5_1">#REF!</definedName>
    <definedName name="Excel_BuiltIn_Print_Area_14_1_5_16">#REF!</definedName>
    <definedName name="Excel_BuiltIn_Print_Area_14_1_5_2">#REF!</definedName>
    <definedName name="Excel_BuiltIn_Print_Area_14_1_5_27">#REF!</definedName>
    <definedName name="Excel_BuiltIn_Print_Area_14_1_5_4">#REF!</definedName>
    <definedName name="Excel_BuiltIn_Print_Area_14_1_6">#REF!</definedName>
    <definedName name="Excel_BuiltIn_Print_Area_14_1_6_16">#REF!</definedName>
    <definedName name="Excel_BuiltIn_Print_Area_14_1_6_2">#REF!</definedName>
    <definedName name="Excel_BuiltIn_Print_Area_14_1_6_27">#REF!</definedName>
    <definedName name="Excel_BuiltIn_Print_Area_14_1_6_4">#REF!</definedName>
    <definedName name="Excel_BuiltIn_Print_Area_14_1_7">#REF!</definedName>
    <definedName name="Excel_BuiltIn_Print_Area_14_1_7_16">#REF!</definedName>
    <definedName name="Excel_BuiltIn_Print_Area_14_1_7_2">#REF!</definedName>
    <definedName name="Excel_BuiltIn_Print_Area_14_1_7_27">#REF!</definedName>
    <definedName name="Excel_BuiltIn_Print_Area_14_1_7_4">#REF!</definedName>
    <definedName name="Excel_BuiltIn_Print_Area_14_1_8">#REF!</definedName>
    <definedName name="Excel_BuiltIn_Print_Area_14_1_8_16">#REF!</definedName>
    <definedName name="Excel_BuiltIn_Print_Area_14_1_8_2">#REF!</definedName>
    <definedName name="Excel_BuiltIn_Print_Area_14_1_8_27">#REF!</definedName>
    <definedName name="Excel_BuiltIn_Print_Area_14_1_8_4">#REF!</definedName>
    <definedName name="Excel_BuiltIn_Print_Area_14_1_9">#REF!</definedName>
    <definedName name="Excel_BuiltIn_Print_Area_14_1_9_16">#REF!</definedName>
    <definedName name="Excel_BuiltIn_Print_Area_14_1_9_2">#REF!</definedName>
    <definedName name="Excel_BuiltIn_Print_Area_14_1_9_27">#REF!</definedName>
    <definedName name="Excel_BuiltIn_Print_Area_14_1_9_4">#REF!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#REF!</definedName>
    <definedName name="Excel_BuiltIn_Print_Area_15_1_1_1_16">#REF!</definedName>
    <definedName name="Excel_BuiltIn_Print_Area_15_1_1_1_2">#REF!</definedName>
    <definedName name="Excel_BuiltIn_Print_Area_15_1_1_1_27">#REF!</definedName>
    <definedName name="Excel_BuiltIn_Print_Area_15_1_1_1_4">#REF!</definedName>
    <definedName name="Excel_BuiltIn_Print_Area_15_1_1_16">#REF!</definedName>
    <definedName name="Excel_BuiltIn_Print_Area_15_1_1_2">#REF!</definedName>
    <definedName name="Excel_BuiltIn_Print_Area_15_1_1_27">#REF!</definedName>
    <definedName name="Excel_BuiltIn_Print_Area_15_1_1_4">#REF!</definedName>
    <definedName name="Excel_BuiltIn_Print_Area_15_1_10">#REF!</definedName>
    <definedName name="Excel_BuiltIn_Print_Area_15_1_10_16">#REF!</definedName>
    <definedName name="Excel_BuiltIn_Print_Area_15_1_10_2">#REF!</definedName>
    <definedName name="Excel_BuiltIn_Print_Area_15_1_10_27">#REF!</definedName>
    <definedName name="Excel_BuiltIn_Print_Area_15_1_10_4">#REF!</definedName>
    <definedName name="Excel_BuiltIn_Print_Area_15_1_11">#REF!</definedName>
    <definedName name="Excel_BuiltIn_Print_Area_15_1_11_16">#REF!</definedName>
    <definedName name="Excel_BuiltIn_Print_Area_15_1_11_2">#REF!</definedName>
    <definedName name="Excel_BuiltIn_Print_Area_15_1_11_27">#REF!</definedName>
    <definedName name="Excel_BuiltIn_Print_Area_15_1_11_4">#REF!</definedName>
    <definedName name="Excel_BuiltIn_Print_Area_15_1_12">#REF!</definedName>
    <definedName name="Excel_BuiltIn_Print_Area_15_1_12_16">#REF!</definedName>
    <definedName name="Excel_BuiltIn_Print_Area_15_1_12_2">#REF!</definedName>
    <definedName name="Excel_BuiltIn_Print_Area_15_1_12_27">#REF!</definedName>
    <definedName name="Excel_BuiltIn_Print_Area_15_1_12_4">#REF!</definedName>
    <definedName name="Excel_BuiltIn_Print_Area_15_1_13">#REF!</definedName>
    <definedName name="Excel_BuiltIn_Print_Area_15_1_13_16">#REF!</definedName>
    <definedName name="Excel_BuiltIn_Print_Area_15_1_13_2">#REF!</definedName>
    <definedName name="Excel_BuiltIn_Print_Area_15_1_13_27">#REF!</definedName>
    <definedName name="Excel_BuiltIn_Print_Area_15_1_13_4">#REF!</definedName>
    <definedName name="Excel_BuiltIn_Print_Area_15_1_14">#REF!</definedName>
    <definedName name="Excel_BuiltIn_Print_Area_15_1_14_16">#REF!</definedName>
    <definedName name="Excel_BuiltIn_Print_Area_15_1_14_2">#REF!</definedName>
    <definedName name="Excel_BuiltIn_Print_Area_15_1_14_27">#REF!</definedName>
    <definedName name="Excel_BuiltIn_Print_Area_15_1_14_4">#REF!</definedName>
    <definedName name="Excel_BuiltIn_Print_Area_15_1_15">#REF!</definedName>
    <definedName name="Excel_BuiltIn_Print_Area_15_1_15_16">#REF!</definedName>
    <definedName name="Excel_BuiltIn_Print_Area_15_1_15_2">#REF!</definedName>
    <definedName name="Excel_BuiltIn_Print_Area_15_1_15_27">#REF!</definedName>
    <definedName name="Excel_BuiltIn_Print_Area_15_1_15_4">#REF!</definedName>
    <definedName name="Excel_BuiltIn_Print_Area_15_1_16">#REF!</definedName>
    <definedName name="Excel_BuiltIn_Print_Area_15_1_16_1">#REF!</definedName>
    <definedName name="Excel_BuiltIn_Print_Area_15_1_16_16">#REF!</definedName>
    <definedName name="Excel_BuiltIn_Print_Area_15_1_16_2">#REF!</definedName>
    <definedName name="Excel_BuiltIn_Print_Area_15_1_16_27">#REF!</definedName>
    <definedName name="Excel_BuiltIn_Print_Area_15_1_16_4">#REF!</definedName>
    <definedName name="Excel_BuiltIn_Print_Area_15_1_17">#REF!</definedName>
    <definedName name="Excel_BuiltIn_Print_Area_15_1_17_16">#REF!</definedName>
    <definedName name="Excel_BuiltIn_Print_Area_15_1_17_2">#REF!</definedName>
    <definedName name="Excel_BuiltIn_Print_Area_15_1_17_27">#REF!</definedName>
    <definedName name="Excel_BuiltIn_Print_Area_15_1_17_4">#REF!</definedName>
    <definedName name="Excel_BuiltIn_Print_Area_15_1_2">#REF!</definedName>
    <definedName name="Excel_BuiltIn_Print_Area_15_1_2_1">#REF!</definedName>
    <definedName name="Excel_BuiltIn_Print_Area_15_1_2_16">#REF!</definedName>
    <definedName name="Excel_BuiltIn_Print_Area_15_1_2_2">#REF!</definedName>
    <definedName name="Excel_BuiltIn_Print_Area_15_1_2_27">#REF!</definedName>
    <definedName name="Excel_BuiltIn_Print_Area_15_1_2_4">#REF!</definedName>
    <definedName name="Excel_BuiltIn_Print_Area_15_1_20">#REF!</definedName>
    <definedName name="Excel_BuiltIn_Print_Area_15_1_20_16">#REF!</definedName>
    <definedName name="Excel_BuiltIn_Print_Area_15_1_20_2">#REF!</definedName>
    <definedName name="Excel_BuiltIn_Print_Area_15_1_20_27">#REF!</definedName>
    <definedName name="Excel_BuiltIn_Print_Area_15_1_20_4">#REF!</definedName>
    <definedName name="Excel_BuiltIn_Print_Area_15_1_27">#REF!</definedName>
    <definedName name="Excel_BuiltIn_Print_Area_15_1_3">#REF!</definedName>
    <definedName name="Excel_BuiltIn_Print_Area_15_1_3_16">#REF!</definedName>
    <definedName name="Excel_BuiltIn_Print_Area_15_1_3_2">#REF!</definedName>
    <definedName name="Excel_BuiltIn_Print_Area_15_1_3_27">#REF!</definedName>
    <definedName name="Excel_BuiltIn_Print_Area_15_1_3_4">#REF!</definedName>
    <definedName name="Excel_BuiltIn_Print_Area_15_1_4">#REF!</definedName>
    <definedName name="Excel_BuiltIn_Print_Area_15_1_5">#REF!</definedName>
    <definedName name="Excel_BuiltIn_Print_Area_15_1_5_1">#REF!</definedName>
    <definedName name="Excel_BuiltIn_Print_Area_15_1_5_16">#REF!</definedName>
    <definedName name="Excel_BuiltIn_Print_Area_15_1_5_2">#REF!</definedName>
    <definedName name="Excel_BuiltIn_Print_Area_15_1_5_27">#REF!</definedName>
    <definedName name="Excel_BuiltIn_Print_Area_15_1_5_4">#REF!</definedName>
    <definedName name="Excel_BuiltIn_Print_Area_15_1_6">#REF!</definedName>
    <definedName name="Excel_BuiltIn_Print_Area_15_1_6_16">#REF!</definedName>
    <definedName name="Excel_BuiltIn_Print_Area_15_1_6_2">#REF!</definedName>
    <definedName name="Excel_BuiltIn_Print_Area_15_1_6_27">#REF!</definedName>
    <definedName name="Excel_BuiltIn_Print_Area_15_1_6_4">#REF!</definedName>
    <definedName name="Excel_BuiltIn_Print_Area_15_1_7">#REF!</definedName>
    <definedName name="Excel_BuiltIn_Print_Area_15_1_7_16">#REF!</definedName>
    <definedName name="Excel_BuiltIn_Print_Area_15_1_7_2">#REF!</definedName>
    <definedName name="Excel_BuiltIn_Print_Area_15_1_7_27">#REF!</definedName>
    <definedName name="Excel_BuiltIn_Print_Area_15_1_7_4">#REF!</definedName>
    <definedName name="Excel_BuiltIn_Print_Area_15_1_8">#REF!</definedName>
    <definedName name="Excel_BuiltIn_Print_Area_15_1_8_16">#REF!</definedName>
    <definedName name="Excel_BuiltIn_Print_Area_15_1_8_2">#REF!</definedName>
    <definedName name="Excel_BuiltIn_Print_Area_15_1_8_27">#REF!</definedName>
    <definedName name="Excel_BuiltIn_Print_Area_15_1_8_4">#REF!</definedName>
    <definedName name="Excel_BuiltIn_Print_Area_15_1_9">#REF!</definedName>
    <definedName name="Excel_BuiltIn_Print_Area_15_1_9_16">#REF!</definedName>
    <definedName name="Excel_BuiltIn_Print_Area_15_1_9_2">#REF!</definedName>
    <definedName name="Excel_BuiltIn_Print_Area_15_1_9_27">#REF!</definedName>
    <definedName name="Excel_BuiltIn_Print_Area_15_1_9_4">#REF!</definedName>
    <definedName name="Excel_BuiltIn_Print_Area_16">#REF!</definedName>
    <definedName name="Excel_BuiltIn_Print_Area_16_1">#REF!</definedName>
    <definedName name="Excel_BuiltIn_Print_Area_16_1_1">#REF!</definedName>
    <definedName name="Excel_BuiltIn_Print_Area_16_1_1_1">#REF!</definedName>
    <definedName name="Excel_BuiltIn_Print_Area_16_1_1_1_1">#REF!</definedName>
    <definedName name="Excel_BuiltIn_Print_Area_16_1_1_1_1_1">#REF!</definedName>
    <definedName name="Excel_BuiltIn_Print_Area_16_1_1_1_1_16">#REF!</definedName>
    <definedName name="Excel_BuiltIn_Print_Area_16_1_1_1_1_2">#REF!</definedName>
    <definedName name="Excel_BuiltIn_Print_Area_16_1_1_1_1_27">#REF!</definedName>
    <definedName name="Excel_BuiltIn_Print_Area_16_1_1_1_1_4">#REF!</definedName>
    <definedName name="Excel_BuiltIn_Print_Area_16_1_1_1_16">#REF!</definedName>
    <definedName name="Excel_BuiltIn_Print_Area_16_1_1_1_2">#REF!</definedName>
    <definedName name="Excel_BuiltIn_Print_Area_16_1_1_1_27">#REF!</definedName>
    <definedName name="Excel_BuiltIn_Print_Area_16_1_1_1_4">#REF!</definedName>
    <definedName name="Excel_BuiltIn_Print_Area_16_1_1_10">#REF!</definedName>
    <definedName name="Excel_BuiltIn_Print_Area_16_1_1_10_16">#REF!</definedName>
    <definedName name="Excel_BuiltIn_Print_Area_16_1_1_10_2">#REF!</definedName>
    <definedName name="Excel_BuiltIn_Print_Area_16_1_1_10_27">#REF!</definedName>
    <definedName name="Excel_BuiltIn_Print_Area_16_1_1_10_4">#REF!</definedName>
    <definedName name="Excel_BuiltIn_Print_Area_16_1_1_11">#REF!</definedName>
    <definedName name="Excel_BuiltIn_Print_Area_16_1_1_11_16">#REF!</definedName>
    <definedName name="Excel_BuiltIn_Print_Area_16_1_1_11_2">#REF!</definedName>
    <definedName name="Excel_BuiltIn_Print_Area_16_1_1_11_27">#REF!</definedName>
    <definedName name="Excel_BuiltIn_Print_Area_16_1_1_11_4">#REF!</definedName>
    <definedName name="Excel_BuiltIn_Print_Area_16_1_1_12">#REF!</definedName>
    <definedName name="Excel_BuiltIn_Print_Area_16_1_1_12_16">#REF!</definedName>
    <definedName name="Excel_BuiltIn_Print_Area_16_1_1_12_2">#REF!</definedName>
    <definedName name="Excel_BuiltIn_Print_Area_16_1_1_12_27">#REF!</definedName>
    <definedName name="Excel_BuiltIn_Print_Area_16_1_1_12_4">#REF!</definedName>
    <definedName name="Excel_BuiltIn_Print_Area_16_1_1_13">#REF!</definedName>
    <definedName name="Excel_BuiltIn_Print_Area_16_1_1_13_16">#REF!</definedName>
    <definedName name="Excel_BuiltIn_Print_Area_16_1_1_13_2">#REF!</definedName>
    <definedName name="Excel_BuiltIn_Print_Area_16_1_1_13_27">#REF!</definedName>
    <definedName name="Excel_BuiltIn_Print_Area_16_1_1_13_4">#REF!</definedName>
    <definedName name="Excel_BuiltIn_Print_Area_16_1_1_14">#REF!</definedName>
    <definedName name="Excel_BuiltIn_Print_Area_16_1_1_14_16">#REF!</definedName>
    <definedName name="Excel_BuiltIn_Print_Area_16_1_1_14_2">#REF!</definedName>
    <definedName name="Excel_BuiltIn_Print_Area_16_1_1_14_27">#REF!</definedName>
    <definedName name="Excel_BuiltIn_Print_Area_16_1_1_14_4">#REF!</definedName>
    <definedName name="Excel_BuiltIn_Print_Area_16_1_1_15">#REF!</definedName>
    <definedName name="Excel_BuiltIn_Print_Area_16_1_1_15_16">#REF!</definedName>
    <definedName name="Excel_BuiltIn_Print_Area_16_1_1_15_2">#REF!</definedName>
    <definedName name="Excel_BuiltIn_Print_Area_16_1_1_15_27">#REF!</definedName>
    <definedName name="Excel_BuiltIn_Print_Area_16_1_1_15_4">#REF!</definedName>
    <definedName name="Excel_BuiltIn_Print_Area_16_1_1_16">#REF!</definedName>
    <definedName name="Excel_BuiltIn_Print_Area_16_1_1_16_1">#REF!</definedName>
    <definedName name="Excel_BuiltIn_Print_Area_16_1_1_16_16">#REF!</definedName>
    <definedName name="Excel_BuiltIn_Print_Area_16_1_1_16_2">#REF!</definedName>
    <definedName name="Excel_BuiltIn_Print_Area_16_1_1_16_27">#REF!</definedName>
    <definedName name="Excel_BuiltIn_Print_Area_16_1_1_16_4">#REF!</definedName>
    <definedName name="Excel_BuiltIn_Print_Area_16_1_1_17">#REF!</definedName>
    <definedName name="Excel_BuiltIn_Print_Area_16_1_1_17_16">#REF!</definedName>
    <definedName name="Excel_BuiltIn_Print_Area_16_1_1_17_2">#REF!</definedName>
    <definedName name="Excel_BuiltIn_Print_Area_16_1_1_17_27">#REF!</definedName>
    <definedName name="Excel_BuiltIn_Print_Area_16_1_1_17_4">#REF!</definedName>
    <definedName name="Excel_BuiltIn_Print_Area_16_1_1_2">#REF!</definedName>
    <definedName name="Excel_BuiltIn_Print_Area_16_1_1_2_1">#REF!</definedName>
    <definedName name="Excel_BuiltIn_Print_Area_16_1_1_2_16">#REF!</definedName>
    <definedName name="Excel_BuiltIn_Print_Area_16_1_1_2_2">#REF!</definedName>
    <definedName name="Excel_BuiltIn_Print_Area_16_1_1_2_27">#REF!</definedName>
    <definedName name="Excel_BuiltIn_Print_Area_16_1_1_2_4">#REF!</definedName>
    <definedName name="Excel_BuiltIn_Print_Area_16_1_1_20">#REF!</definedName>
    <definedName name="Excel_BuiltIn_Print_Area_16_1_1_20_16">#REF!</definedName>
    <definedName name="Excel_BuiltIn_Print_Area_16_1_1_20_2">#REF!</definedName>
    <definedName name="Excel_BuiltIn_Print_Area_16_1_1_20_27">#REF!</definedName>
    <definedName name="Excel_BuiltIn_Print_Area_16_1_1_20_4">#REF!</definedName>
    <definedName name="Excel_BuiltIn_Print_Area_16_1_1_27">#REF!</definedName>
    <definedName name="Excel_BuiltIn_Print_Area_16_1_1_3">#REF!</definedName>
    <definedName name="Excel_BuiltIn_Print_Area_16_1_1_3_16">#REF!</definedName>
    <definedName name="Excel_BuiltIn_Print_Area_16_1_1_3_2">#REF!</definedName>
    <definedName name="Excel_BuiltIn_Print_Area_16_1_1_3_27">#REF!</definedName>
    <definedName name="Excel_BuiltIn_Print_Area_16_1_1_3_4">#REF!</definedName>
    <definedName name="Excel_BuiltIn_Print_Area_16_1_1_4">#REF!</definedName>
    <definedName name="Excel_BuiltIn_Print_Area_16_1_1_5">#REF!</definedName>
    <definedName name="Excel_BuiltIn_Print_Area_16_1_1_5_1">#REF!</definedName>
    <definedName name="Excel_BuiltIn_Print_Area_16_1_1_5_16">#REF!</definedName>
    <definedName name="Excel_BuiltIn_Print_Area_16_1_1_5_2">#REF!</definedName>
    <definedName name="Excel_BuiltIn_Print_Area_16_1_1_5_27">#REF!</definedName>
    <definedName name="Excel_BuiltIn_Print_Area_16_1_1_5_4">#REF!</definedName>
    <definedName name="Excel_BuiltIn_Print_Area_16_1_1_6">#REF!</definedName>
    <definedName name="Excel_BuiltIn_Print_Area_16_1_1_6_16">#REF!</definedName>
    <definedName name="Excel_BuiltIn_Print_Area_16_1_1_6_2">#REF!</definedName>
    <definedName name="Excel_BuiltIn_Print_Area_16_1_1_6_27">#REF!</definedName>
    <definedName name="Excel_BuiltIn_Print_Area_16_1_1_6_4">#REF!</definedName>
    <definedName name="Excel_BuiltIn_Print_Area_16_1_1_7">#REF!</definedName>
    <definedName name="Excel_BuiltIn_Print_Area_16_1_1_7_16">#REF!</definedName>
    <definedName name="Excel_BuiltIn_Print_Area_16_1_1_7_2">#REF!</definedName>
    <definedName name="Excel_BuiltIn_Print_Area_16_1_1_7_27">#REF!</definedName>
    <definedName name="Excel_BuiltIn_Print_Area_16_1_1_7_4">#REF!</definedName>
    <definedName name="Excel_BuiltIn_Print_Area_16_1_1_8">#REF!</definedName>
    <definedName name="Excel_BuiltIn_Print_Area_16_1_1_8_16">#REF!</definedName>
    <definedName name="Excel_BuiltIn_Print_Area_16_1_1_8_2">#REF!</definedName>
    <definedName name="Excel_BuiltIn_Print_Area_16_1_1_8_27">#REF!</definedName>
    <definedName name="Excel_BuiltIn_Print_Area_16_1_1_8_4">#REF!</definedName>
    <definedName name="Excel_BuiltIn_Print_Area_16_1_1_9">#REF!</definedName>
    <definedName name="Excel_BuiltIn_Print_Area_16_1_1_9_16">#REF!</definedName>
    <definedName name="Excel_BuiltIn_Print_Area_16_1_1_9_2">#REF!</definedName>
    <definedName name="Excel_BuiltIn_Print_Area_16_1_1_9_27">#REF!</definedName>
    <definedName name="Excel_BuiltIn_Print_Area_16_1_1_9_4">#REF!</definedName>
    <definedName name="Excel_BuiltIn_Print_Area_16_1_10">#REF!</definedName>
    <definedName name="Excel_BuiltIn_Print_Area_16_1_10_16">#REF!</definedName>
    <definedName name="Excel_BuiltIn_Print_Area_16_1_10_2">#REF!</definedName>
    <definedName name="Excel_BuiltIn_Print_Area_16_1_10_27">#REF!</definedName>
    <definedName name="Excel_BuiltIn_Print_Area_16_1_10_4">#REF!</definedName>
    <definedName name="Excel_BuiltIn_Print_Area_16_1_11">#REF!</definedName>
    <definedName name="Excel_BuiltIn_Print_Area_16_1_11_16">#REF!</definedName>
    <definedName name="Excel_BuiltIn_Print_Area_16_1_11_2">#REF!</definedName>
    <definedName name="Excel_BuiltIn_Print_Area_16_1_11_27">#REF!</definedName>
    <definedName name="Excel_BuiltIn_Print_Area_16_1_11_4">#REF!</definedName>
    <definedName name="Excel_BuiltIn_Print_Area_16_1_12">#REF!</definedName>
    <definedName name="Excel_BuiltIn_Print_Area_16_1_12_16">#REF!</definedName>
    <definedName name="Excel_BuiltIn_Print_Area_16_1_12_2">#REF!</definedName>
    <definedName name="Excel_BuiltIn_Print_Area_16_1_12_27">#REF!</definedName>
    <definedName name="Excel_BuiltIn_Print_Area_16_1_12_4">#REF!</definedName>
    <definedName name="Excel_BuiltIn_Print_Area_16_1_13">#REF!</definedName>
    <definedName name="Excel_BuiltIn_Print_Area_16_1_13_16">#REF!</definedName>
    <definedName name="Excel_BuiltIn_Print_Area_16_1_13_2">#REF!</definedName>
    <definedName name="Excel_BuiltIn_Print_Area_16_1_13_27">#REF!</definedName>
    <definedName name="Excel_BuiltIn_Print_Area_16_1_13_4">#REF!</definedName>
    <definedName name="Excel_BuiltIn_Print_Area_16_1_14">#REF!</definedName>
    <definedName name="Excel_BuiltIn_Print_Area_16_1_14_16">#REF!</definedName>
    <definedName name="Excel_BuiltIn_Print_Area_16_1_14_2">#REF!</definedName>
    <definedName name="Excel_BuiltIn_Print_Area_16_1_14_27">#REF!</definedName>
    <definedName name="Excel_BuiltIn_Print_Area_16_1_14_4">#REF!</definedName>
    <definedName name="Excel_BuiltIn_Print_Area_16_1_15">#REF!</definedName>
    <definedName name="Excel_BuiltIn_Print_Area_16_1_15_16">#REF!</definedName>
    <definedName name="Excel_BuiltIn_Print_Area_16_1_15_2">#REF!</definedName>
    <definedName name="Excel_BuiltIn_Print_Area_16_1_15_27">#REF!</definedName>
    <definedName name="Excel_BuiltIn_Print_Area_16_1_15_4">#REF!</definedName>
    <definedName name="Excel_BuiltIn_Print_Area_16_1_16">#REF!</definedName>
    <definedName name="Excel_BuiltIn_Print_Area_16_1_16_1">#REF!</definedName>
    <definedName name="Excel_BuiltIn_Print_Area_16_1_16_16">#REF!</definedName>
    <definedName name="Excel_BuiltIn_Print_Area_16_1_16_2">#REF!</definedName>
    <definedName name="Excel_BuiltIn_Print_Area_16_1_16_27">#REF!</definedName>
    <definedName name="Excel_BuiltIn_Print_Area_16_1_16_4">#REF!</definedName>
    <definedName name="Excel_BuiltIn_Print_Area_16_1_17">#REF!</definedName>
    <definedName name="Excel_BuiltIn_Print_Area_16_1_17_16">#REF!</definedName>
    <definedName name="Excel_BuiltIn_Print_Area_16_1_17_2">#REF!</definedName>
    <definedName name="Excel_BuiltIn_Print_Area_16_1_17_27">#REF!</definedName>
    <definedName name="Excel_BuiltIn_Print_Area_16_1_17_4">#REF!</definedName>
    <definedName name="Excel_BuiltIn_Print_Area_16_1_2">#REF!</definedName>
    <definedName name="Excel_BuiltIn_Print_Area_16_1_2_1">#REF!</definedName>
    <definedName name="Excel_BuiltIn_Print_Area_16_1_2_16">#REF!</definedName>
    <definedName name="Excel_BuiltIn_Print_Area_16_1_2_2">#REF!</definedName>
    <definedName name="Excel_BuiltIn_Print_Area_16_1_2_27">#REF!</definedName>
    <definedName name="Excel_BuiltIn_Print_Area_16_1_2_4">#REF!</definedName>
    <definedName name="Excel_BuiltIn_Print_Area_16_1_20">#REF!</definedName>
    <definedName name="Excel_BuiltIn_Print_Area_16_1_20_16">#REF!</definedName>
    <definedName name="Excel_BuiltIn_Print_Area_16_1_20_2">#REF!</definedName>
    <definedName name="Excel_BuiltIn_Print_Area_16_1_20_27">#REF!</definedName>
    <definedName name="Excel_BuiltIn_Print_Area_16_1_20_4">#REF!</definedName>
    <definedName name="Excel_BuiltIn_Print_Area_16_1_27">#REF!</definedName>
    <definedName name="Excel_BuiltIn_Print_Area_16_1_3">#REF!</definedName>
    <definedName name="Excel_BuiltIn_Print_Area_16_1_3_16">#REF!</definedName>
    <definedName name="Excel_BuiltIn_Print_Area_16_1_3_2">#REF!</definedName>
    <definedName name="Excel_BuiltIn_Print_Area_16_1_3_27">#REF!</definedName>
    <definedName name="Excel_BuiltIn_Print_Area_16_1_3_4">#REF!</definedName>
    <definedName name="Excel_BuiltIn_Print_Area_16_1_4">#REF!</definedName>
    <definedName name="Excel_BuiltIn_Print_Area_16_1_5">#REF!</definedName>
    <definedName name="Excel_BuiltIn_Print_Area_16_1_5_1">#REF!</definedName>
    <definedName name="Excel_BuiltIn_Print_Area_16_1_5_16">#REF!</definedName>
    <definedName name="Excel_BuiltIn_Print_Area_16_1_5_2">#REF!</definedName>
    <definedName name="Excel_BuiltIn_Print_Area_16_1_5_27">#REF!</definedName>
    <definedName name="Excel_BuiltIn_Print_Area_16_1_5_4">#REF!</definedName>
    <definedName name="Excel_BuiltIn_Print_Area_16_1_6">#REF!</definedName>
    <definedName name="Excel_BuiltIn_Print_Area_16_1_6_16">#REF!</definedName>
    <definedName name="Excel_BuiltIn_Print_Area_16_1_6_2">#REF!</definedName>
    <definedName name="Excel_BuiltIn_Print_Area_16_1_6_27">#REF!</definedName>
    <definedName name="Excel_BuiltIn_Print_Area_16_1_6_4">#REF!</definedName>
    <definedName name="Excel_BuiltIn_Print_Area_16_1_7">#REF!</definedName>
    <definedName name="Excel_BuiltIn_Print_Area_16_1_7_16">#REF!</definedName>
    <definedName name="Excel_BuiltIn_Print_Area_16_1_7_2">#REF!</definedName>
    <definedName name="Excel_BuiltIn_Print_Area_16_1_7_27">#REF!</definedName>
    <definedName name="Excel_BuiltIn_Print_Area_16_1_7_4">#REF!</definedName>
    <definedName name="Excel_BuiltIn_Print_Area_16_1_8">#REF!</definedName>
    <definedName name="Excel_BuiltIn_Print_Area_16_1_8_16">#REF!</definedName>
    <definedName name="Excel_BuiltIn_Print_Area_16_1_8_2">#REF!</definedName>
    <definedName name="Excel_BuiltIn_Print_Area_16_1_8_27">#REF!</definedName>
    <definedName name="Excel_BuiltIn_Print_Area_16_1_8_4">#REF!</definedName>
    <definedName name="Excel_BuiltIn_Print_Area_16_1_9">#REF!</definedName>
    <definedName name="Excel_BuiltIn_Print_Area_16_1_9_16">#REF!</definedName>
    <definedName name="Excel_BuiltIn_Print_Area_16_1_9_2">#REF!</definedName>
    <definedName name="Excel_BuiltIn_Print_Area_16_1_9_27">#REF!</definedName>
    <definedName name="Excel_BuiltIn_Print_Area_16_1_9_4">#REF!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#REF!</definedName>
    <definedName name="Excel_BuiltIn_Print_Area_17_1_1_1_1">#REF!</definedName>
    <definedName name="Excel_BuiltIn_Print_Area_17_1_1_1_1_1">#REF!</definedName>
    <definedName name="Excel_BuiltIn_Print_Area_17_1_1_1_1_16">#REF!</definedName>
    <definedName name="Excel_BuiltIn_Print_Area_17_1_1_1_1_2">#REF!</definedName>
    <definedName name="Excel_BuiltIn_Print_Area_17_1_1_1_1_27">#REF!</definedName>
    <definedName name="Excel_BuiltIn_Print_Area_17_1_1_1_1_4">#REF!</definedName>
    <definedName name="Excel_BuiltIn_Print_Area_17_1_1_1_16">#REF!</definedName>
    <definedName name="Excel_BuiltIn_Print_Area_17_1_1_1_2">#REF!</definedName>
    <definedName name="Excel_BuiltIn_Print_Area_17_1_1_1_27">#REF!</definedName>
    <definedName name="Excel_BuiltIn_Print_Area_17_1_1_1_4">#REF!</definedName>
    <definedName name="Excel_BuiltIn_Print_Area_17_1_1_10">#REF!</definedName>
    <definedName name="Excel_BuiltIn_Print_Area_17_1_1_10_16">#REF!</definedName>
    <definedName name="Excel_BuiltIn_Print_Area_17_1_1_10_2">#REF!</definedName>
    <definedName name="Excel_BuiltIn_Print_Area_17_1_1_10_27">#REF!</definedName>
    <definedName name="Excel_BuiltIn_Print_Area_17_1_1_10_4">#REF!</definedName>
    <definedName name="Excel_BuiltIn_Print_Area_17_1_1_11">#REF!</definedName>
    <definedName name="Excel_BuiltIn_Print_Area_17_1_1_11_16">#REF!</definedName>
    <definedName name="Excel_BuiltIn_Print_Area_17_1_1_11_2">#REF!</definedName>
    <definedName name="Excel_BuiltIn_Print_Area_17_1_1_11_27">#REF!</definedName>
    <definedName name="Excel_BuiltIn_Print_Area_17_1_1_11_4">#REF!</definedName>
    <definedName name="Excel_BuiltIn_Print_Area_17_1_1_12">#REF!</definedName>
    <definedName name="Excel_BuiltIn_Print_Area_17_1_1_12_16">#REF!</definedName>
    <definedName name="Excel_BuiltIn_Print_Area_17_1_1_12_2">#REF!</definedName>
    <definedName name="Excel_BuiltIn_Print_Area_17_1_1_12_27">#REF!</definedName>
    <definedName name="Excel_BuiltIn_Print_Area_17_1_1_12_4">#REF!</definedName>
    <definedName name="Excel_BuiltIn_Print_Area_17_1_1_13">#REF!</definedName>
    <definedName name="Excel_BuiltIn_Print_Area_17_1_1_13_16">#REF!</definedName>
    <definedName name="Excel_BuiltIn_Print_Area_17_1_1_13_2">#REF!</definedName>
    <definedName name="Excel_BuiltIn_Print_Area_17_1_1_13_27">#REF!</definedName>
    <definedName name="Excel_BuiltIn_Print_Area_17_1_1_13_4">#REF!</definedName>
    <definedName name="Excel_BuiltIn_Print_Area_17_1_1_14">#REF!</definedName>
    <definedName name="Excel_BuiltIn_Print_Area_17_1_1_14_16">#REF!</definedName>
    <definedName name="Excel_BuiltIn_Print_Area_17_1_1_14_2">#REF!</definedName>
    <definedName name="Excel_BuiltIn_Print_Area_17_1_1_14_27">#REF!</definedName>
    <definedName name="Excel_BuiltIn_Print_Area_17_1_1_14_4">#REF!</definedName>
    <definedName name="Excel_BuiltIn_Print_Area_17_1_1_15">#REF!</definedName>
    <definedName name="Excel_BuiltIn_Print_Area_17_1_1_15_16">#REF!</definedName>
    <definedName name="Excel_BuiltIn_Print_Area_17_1_1_15_2">#REF!</definedName>
    <definedName name="Excel_BuiltIn_Print_Area_17_1_1_15_27">#REF!</definedName>
    <definedName name="Excel_BuiltIn_Print_Area_17_1_1_15_4">#REF!</definedName>
    <definedName name="Excel_BuiltIn_Print_Area_17_1_1_16">#REF!</definedName>
    <definedName name="Excel_BuiltIn_Print_Area_17_1_1_16_1">#REF!</definedName>
    <definedName name="Excel_BuiltIn_Print_Area_17_1_1_16_16">#REF!</definedName>
    <definedName name="Excel_BuiltIn_Print_Area_17_1_1_16_2">#REF!</definedName>
    <definedName name="Excel_BuiltIn_Print_Area_17_1_1_16_27">#REF!</definedName>
    <definedName name="Excel_BuiltIn_Print_Area_17_1_1_16_4">#REF!</definedName>
    <definedName name="Excel_BuiltIn_Print_Area_17_1_1_17">#REF!</definedName>
    <definedName name="Excel_BuiltIn_Print_Area_17_1_1_17_16">#REF!</definedName>
    <definedName name="Excel_BuiltIn_Print_Area_17_1_1_17_2">#REF!</definedName>
    <definedName name="Excel_BuiltIn_Print_Area_17_1_1_17_27">#REF!</definedName>
    <definedName name="Excel_BuiltIn_Print_Area_17_1_1_17_4">#REF!</definedName>
    <definedName name="Excel_BuiltIn_Print_Area_17_1_1_2">#REF!</definedName>
    <definedName name="Excel_BuiltIn_Print_Area_17_1_1_2_1">#REF!</definedName>
    <definedName name="Excel_BuiltIn_Print_Area_17_1_1_2_16">#REF!</definedName>
    <definedName name="Excel_BuiltIn_Print_Area_17_1_1_2_2">#REF!</definedName>
    <definedName name="Excel_BuiltIn_Print_Area_17_1_1_2_27">#REF!</definedName>
    <definedName name="Excel_BuiltIn_Print_Area_17_1_1_2_4">#REF!</definedName>
    <definedName name="Excel_BuiltIn_Print_Area_17_1_1_20">#REF!</definedName>
    <definedName name="Excel_BuiltIn_Print_Area_17_1_1_20_16">#REF!</definedName>
    <definedName name="Excel_BuiltIn_Print_Area_17_1_1_20_2">#REF!</definedName>
    <definedName name="Excel_BuiltIn_Print_Area_17_1_1_20_27">#REF!</definedName>
    <definedName name="Excel_BuiltIn_Print_Area_17_1_1_20_4">#REF!</definedName>
    <definedName name="Excel_BuiltIn_Print_Area_17_1_1_27">#REF!</definedName>
    <definedName name="Excel_BuiltIn_Print_Area_17_1_1_3">#REF!</definedName>
    <definedName name="Excel_BuiltIn_Print_Area_17_1_1_3_16">#REF!</definedName>
    <definedName name="Excel_BuiltIn_Print_Area_17_1_1_3_2">#REF!</definedName>
    <definedName name="Excel_BuiltIn_Print_Area_17_1_1_3_27">#REF!</definedName>
    <definedName name="Excel_BuiltIn_Print_Area_17_1_1_3_4">#REF!</definedName>
    <definedName name="Excel_BuiltIn_Print_Area_17_1_1_4">#REF!</definedName>
    <definedName name="Excel_BuiltIn_Print_Area_17_1_1_5">#REF!</definedName>
    <definedName name="Excel_BuiltIn_Print_Area_17_1_1_5_1">#REF!</definedName>
    <definedName name="Excel_BuiltIn_Print_Area_17_1_1_5_16">#REF!</definedName>
    <definedName name="Excel_BuiltIn_Print_Area_17_1_1_5_2">#REF!</definedName>
    <definedName name="Excel_BuiltIn_Print_Area_17_1_1_5_27">#REF!</definedName>
    <definedName name="Excel_BuiltIn_Print_Area_17_1_1_5_4">#REF!</definedName>
    <definedName name="Excel_BuiltIn_Print_Area_17_1_1_6">#REF!</definedName>
    <definedName name="Excel_BuiltIn_Print_Area_17_1_1_6_16">#REF!</definedName>
    <definedName name="Excel_BuiltIn_Print_Area_17_1_1_6_2">#REF!</definedName>
    <definedName name="Excel_BuiltIn_Print_Area_17_1_1_6_27">#REF!</definedName>
    <definedName name="Excel_BuiltIn_Print_Area_17_1_1_6_4">#REF!</definedName>
    <definedName name="Excel_BuiltIn_Print_Area_17_1_1_7">#REF!</definedName>
    <definedName name="Excel_BuiltIn_Print_Area_17_1_1_7_16">#REF!</definedName>
    <definedName name="Excel_BuiltIn_Print_Area_17_1_1_7_2">#REF!</definedName>
    <definedName name="Excel_BuiltIn_Print_Area_17_1_1_7_27">#REF!</definedName>
    <definedName name="Excel_BuiltIn_Print_Area_17_1_1_7_4">#REF!</definedName>
    <definedName name="Excel_BuiltIn_Print_Area_17_1_1_8">#REF!</definedName>
    <definedName name="Excel_BuiltIn_Print_Area_17_1_1_8_16">#REF!</definedName>
    <definedName name="Excel_BuiltIn_Print_Area_17_1_1_8_2">#REF!</definedName>
    <definedName name="Excel_BuiltIn_Print_Area_17_1_1_8_27">#REF!</definedName>
    <definedName name="Excel_BuiltIn_Print_Area_17_1_1_8_4">#REF!</definedName>
    <definedName name="Excel_BuiltIn_Print_Area_17_1_1_9">#REF!</definedName>
    <definedName name="Excel_BuiltIn_Print_Area_17_1_1_9_16">#REF!</definedName>
    <definedName name="Excel_BuiltIn_Print_Area_17_1_1_9_2">#REF!</definedName>
    <definedName name="Excel_BuiltIn_Print_Area_17_1_1_9_27">#REF!</definedName>
    <definedName name="Excel_BuiltIn_Print_Area_17_1_1_9_4">#REF!</definedName>
    <definedName name="Excel_BuiltIn_Print_Area_17_1_10">#REF!</definedName>
    <definedName name="Excel_BuiltIn_Print_Area_17_1_10_16">#REF!</definedName>
    <definedName name="Excel_BuiltIn_Print_Area_17_1_10_2">#REF!</definedName>
    <definedName name="Excel_BuiltIn_Print_Area_17_1_10_27">#REF!</definedName>
    <definedName name="Excel_BuiltIn_Print_Area_17_1_10_4">#REF!</definedName>
    <definedName name="Excel_BuiltIn_Print_Area_17_1_11">#REF!</definedName>
    <definedName name="Excel_BuiltIn_Print_Area_17_1_11_16">#REF!</definedName>
    <definedName name="Excel_BuiltIn_Print_Area_17_1_11_2">#REF!</definedName>
    <definedName name="Excel_BuiltIn_Print_Area_17_1_11_27">#REF!</definedName>
    <definedName name="Excel_BuiltIn_Print_Area_17_1_11_4">#REF!</definedName>
    <definedName name="Excel_BuiltIn_Print_Area_17_1_12">#REF!</definedName>
    <definedName name="Excel_BuiltIn_Print_Area_17_1_12_16">#REF!</definedName>
    <definedName name="Excel_BuiltIn_Print_Area_17_1_12_2">#REF!</definedName>
    <definedName name="Excel_BuiltIn_Print_Area_17_1_12_27">#REF!</definedName>
    <definedName name="Excel_BuiltIn_Print_Area_17_1_12_4">#REF!</definedName>
    <definedName name="Excel_BuiltIn_Print_Area_17_1_13">#REF!</definedName>
    <definedName name="Excel_BuiltIn_Print_Area_17_1_13_16">#REF!</definedName>
    <definedName name="Excel_BuiltIn_Print_Area_17_1_13_2">#REF!</definedName>
    <definedName name="Excel_BuiltIn_Print_Area_17_1_13_27">#REF!</definedName>
    <definedName name="Excel_BuiltIn_Print_Area_17_1_13_4">#REF!</definedName>
    <definedName name="Excel_BuiltIn_Print_Area_17_1_14">#REF!</definedName>
    <definedName name="Excel_BuiltIn_Print_Area_17_1_14_16">#REF!</definedName>
    <definedName name="Excel_BuiltIn_Print_Area_17_1_14_2">#REF!</definedName>
    <definedName name="Excel_BuiltIn_Print_Area_17_1_14_27">#REF!</definedName>
    <definedName name="Excel_BuiltIn_Print_Area_17_1_14_4">#REF!</definedName>
    <definedName name="Excel_BuiltIn_Print_Area_17_1_15">#REF!</definedName>
    <definedName name="Excel_BuiltIn_Print_Area_17_1_15_16">#REF!</definedName>
    <definedName name="Excel_BuiltIn_Print_Area_17_1_15_2">#REF!</definedName>
    <definedName name="Excel_BuiltIn_Print_Area_17_1_15_27">#REF!</definedName>
    <definedName name="Excel_BuiltIn_Print_Area_17_1_15_4">#REF!</definedName>
    <definedName name="Excel_BuiltIn_Print_Area_17_1_16">#REF!</definedName>
    <definedName name="Excel_BuiltIn_Print_Area_17_1_16_1">#REF!</definedName>
    <definedName name="Excel_BuiltIn_Print_Area_17_1_16_16">#REF!</definedName>
    <definedName name="Excel_BuiltIn_Print_Area_17_1_16_2">#REF!</definedName>
    <definedName name="Excel_BuiltIn_Print_Area_17_1_16_27">#REF!</definedName>
    <definedName name="Excel_BuiltIn_Print_Area_17_1_16_4">#REF!</definedName>
    <definedName name="Excel_BuiltIn_Print_Area_17_1_17">#REF!</definedName>
    <definedName name="Excel_BuiltIn_Print_Area_17_1_17_16">#REF!</definedName>
    <definedName name="Excel_BuiltIn_Print_Area_17_1_17_2">#REF!</definedName>
    <definedName name="Excel_BuiltIn_Print_Area_17_1_17_27">#REF!</definedName>
    <definedName name="Excel_BuiltIn_Print_Area_17_1_17_4">#REF!</definedName>
    <definedName name="Excel_BuiltIn_Print_Area_17_1_2">#REF!</definedName>
    <definedName name="Excel_BuiltIn_Print_Area_17_1_2_1">#REF!</definedName>
    <definedName name="Excel_BuiltIn_Print_Area_17_1_2_16">#REF!</definedName>
    <definedName name="Excel_BuiltIn_Print_Area_17_1_2_2">#REF!</definedName>
    <definedName name="Excel_BuiltIn_Print_Area_17_1_2_27">#REF!</definedName>
    <definedName name="Excel_BuiltIn_Print_Area_17_1_2_4">#REF!</definedName>
    <definedName name="Excel_BuiltIn_Print_Area_17_1_20">#REF!</definedName>
    <definedName name="Excel_BuiltIn_Print_Area_17_1_20_16">#REF!</definedName>
    <definedName name="Excel_BuiltIn_Print_Area_17_1_20_2">#REF!</definedName>
    <definedName name="Excel_BuiltIn_Print_Area_17_1_20_27">#REF!</definedName>
    <definedName name="Excel_BuiltIn_Print_Area_17_1_20_4">#REF!</definedName>
    <definedName name="Excel_BuiltIn_Print_Area_17_1_27">#REF!</definedName>
    <definedName name="Excel_BuiltIn_Print_Area_17_1_3">#REF!</definedName>
    <definedName name="Excel_BuiltIn_Print_Area_17_1_3_16">#REF!</definedName>
    <definedName name="Excel_BuiltIn_Print_Area_17_1_3_2">#REF!</definedName>
    <definedName name="Excel_BuiltIn_Print_Area_17_1_3_27">#REF!</definedName>
    <definedName name="Excel_BuiltIn_Print_Area_17_1_3_4">#REF!</definedName>
    <definedName name="Excel_BuiltIn_Print_Area_17_1_4">#REF!</definedName>
    <definedName name="Excel_BuiltIn_Print_Area_17_1_5">#REF!</definedName>
    <definedName name="Excel_BuiltIn_Print_Area_17_1_5_1">#REF!</definedName>
    <definedName name="Excel_BuiltIn_Print_Area_17_1_5_16">#REF!</definedName>
    <definedName name="Excel_BuiltIn_Print_Area_17_1_5_2">#REF!</definedName>
    <definedName name="Excel_BuiltIn_Print_Area_17_1_5_27">#REF!</definedName>
    <definedName name="Excel_BuiltIn_Print_Area_17_1_5_4">#REF!</definedName>
    <definedName name="Excel_BuiltIn_Print_Area_17_1_6">#REF!</definedName>
    <definedName name="Excel_BuiltIn_Print_Area_17_1_6_16">#REF!</definedName>
    <definedName name="Excel_BuiltIn_Print_Area_17_1_6_2">#REF!</definedName>
    <definedName name="Excel_BuiltIn_Print_Area_17_1_6_27">#REF!</definedName>
    <definedName name="Excel_BuiltIn_Print_Area_17_1_6_4">#REF!</definedName>
    <definedName name="Excel_BuiltIn_Print_Area_17_1_7">#REF!</definedName>
    <definedName name="Excel_BuiltIn_Print_Area_17_1_7_16">#REF!</definedName>
    <definedName name="Excel_BuiltIn_Print_Area_17_1_7_2">#REF!</definedName>
    <definedName name="Excel_BuiltIn_Print_Area_17_1_7_27">#REF!</definedName>
    <definedName name="Excel_BuiltIn_Print_Area_17_1_7_4">#REF!</definedName>
    <definedName name="Excel_BuiltIn_Print_Area_17_1_8">#REF!</definedName>
    <definedName name="Excel_BuiltIn_Print_Area_17_1_8_16">#REF!</definedName>
    <definedName name="Excel_BuiltIn_Print_Area_17_1_8_2">#REF!</definedName>
    <definedName name="Excel_BuiltIn_Print_Area_17_1_8_27">#REF!</definedName>
    <definedName name="Excel_BuiltIn_Print_Area_17_1_8_4">#REF!</definedName>
    <definedName name="Excel_BuiltIn_Print_Area_17_1_9">#REF!</definedName>
    <definedName name="Excel_BuiltIn_Print_Area_17_1_9_16">#REF!</definedName>
    <definedName name="Excel_BuiltIn_Print_Area_17_1_9_2">#REF!</definedName>
    <definedName name="Excel_BuiltIn_Print_Area_17_1_9_27">#REF!</definedName>
    <definedName name="Excel_BuiltIn_Print_Area_17_1_9_4">#REF!</definedName>
    <definedName name="Excel_BuiltIn_Print_Area_18">#REF!</definedName>
    <definedName name="Excel_BuiltIn_Print_Area_18_1">#REF!</definedName>
    <definedName name="Excel_BuiltIn_Print_Area_18_1_1">#REF!</definedName>
    <definedName name="Excel_BuiltIn_Print_Area_18_1_1_1">#REF!</definedName>
    <definedName name="Excel_BuiltIn_Print_Area_18_1_16">#REF!</definedName>
    <definedName name="Excel_BuiltIn_Print_Area_18_1_2">#REF!</definedName>
    <definedName name="Excel_BuiltIn_Print_Area_18_1_27">#REF!</definedName>
    <definedName name="Excel_BuiltIn_Print_Area_18_1_4">#REF!</definedName>
    <definedName name="Excel_BuiltIn_Print_Area_18_16">#REF!</definedName>
    <definedName name="Excel_BuiltIn_Print_Area_18_2">#REF!</definedName>
    <definedName name="Excel_BuiltIn_Print_Area_18_27">#REF!</definedName>
    <definedName name="Excel_BuiltIn_Print_Area_18_4">#REF!</definedName>
    <definedName name="Excel_BuiltIn_Print_Area_19">#REF!</definedName>
    <definedName name="Excel_BuiltIn_Print_Area_19_1">#REF!</definedName>
    <definedName name="Excel_BuiltIn_Print_Area_19_1_16">#REF!</definedName>
    <definedName name="Excel_BuiltIn_Print_Area_19_1_2">#REF!</definedName>
    <definedName name="Excel_BuiltIn_Print_Area_19_1_27">#REF!</definedName>
    <definedName name="Excel_BuiltIn_Print_Area_19_1_4">#REF!</definedName>
    <definedName name="Excel_BuiltIn_Print_Area_2" localSheetId="6">"$#REF!.$A$1:$O$42"</definedName>
    <definedName name="Excel_BuiltIn_Print_Area_2">"$#REF!.$A$1:$O$42"</definedName>
    <definedName name="Excel_BuiltIn_Print_Area_2_1" localSheetId="6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1_1_1">#REF!</definedName>
    <definedName name="Excel_BuiltIn_Print_Area_2_1_1_1_1_1_1_1_1_1_1_1">#REF!</definedName>
    <definedName name="Excel_BuiltIn_Print_Area_2_1_1_1_1_1_1_16">#REF!</definedName>
    <definedName name="Excel_BuiltIn_Print_Area_2_1_1_1_1_1_1_2">#REF!</definedName>
    <definedName name="Excel_BuiltIn_Print_Area_2_1_1_1_1_1_1_27">#REF!</definedName>
    <definedName name="Excel_BuiltIn_Print_Area_2_1_1_1_1_1_1_4">#REF!</definedName>
    <definedName name="Excel_BuiltIn_Print_Area_2_1_1_1_1_1_16">#REF!</definedName>
    <definedName name="Excel_BuiltIn_Print_Area_2_1_1_1_1_1_16_1">#REF!</definedName>
    <definedName name="Excel_BuiltIn_Print_Area_2_1_1_1_1_1_2">#REF!</definedName>
    <definedName name="Excel_BuiltIn_Print_Area_2_1_1_1_1_1_2_1">#REF!</definedName>
    <definedName name="Excel_BuiltIn_Print_Area_2_1_1_1_1_1_27">#REF!</definedName>
    <definedName name="Excel_BuiltIn_Print_Area_2_1_1_1_1_1_27_1">#REF!</definedName>
    <definedName name="Excel_BuiltIn_Print_Area_2_1_1_1_1_1_4">#REF!</definedName>
    <definedName name="Excel_BuiltIn_Print_Area_2_1_1_1_1_1_4_1">#REF!</definedName>
    <definedName name="Excel_BuiltIn_Print_Area_2_1_1_1_1_16">#REF!</definedName>
    <definedName name="Excel_BuiltIn_Print_Area_2_1_1_1_1_16_1">#REF!</definedName>
    <definedName name="Excel_BuiltIn_Print_Area_2_1_1_1_1_2">#REF!</definedName>
    <definedName name="Excel_BuiltIn_Print_Area_2_1_1_1_1_2_1">#REF!</definedName>
    <definedName name="Excel_BuiltIn_Print_Area_2_1_1_1_1_27">#REF!</definedName>
    <definedName name="Excel_BuiltIn_Print_Area_2_1_1_1_1_4">#REF!</definedName>
    <definedName name="Excel_BuiltIn_Print_Area_2_1_1_1_1_4_1">#REF!</definedName>
    <definedName name="Excel_BuiltIn_Print_Area_2_1_1_1_1_5">#REF!</definedName>
    <definedName name="Excel_BuiltIn_Print_Area_2_1_1_1_10">#REF!</definedName>
    <definedName name="Excel_BuiltIn_Print_Area_2_1_1_1_10_16">#REF!</definedName>
    <definedName name="Excel_BuiltIn_Print_Area_2_1_1_1_10_2">#REF!</definedName>
    <definedName name="Excel_BuiltIn_Print_Area_2_1_1_1_10_27">#REF!</definedName>
    <definedName name="Excel_BuiltIn_Print_Area_2_1_1_1_10_4">#REF!</definedName>
    <definedName name="Excel_BuiltIn_Print_Area_2_1_1_1_11">#REF!</definedName>
    <definedName name="Excel_BuiltIn_Print_Area_2_1_1_1_11_16">#REF!</definedName>
    <definedName name="Excel_BuiltIn_Print_Area_2_1_1_1_11_2">#REF!</definedName>
    <definedName name="Excel_BuiltIn_Print_Area_2_1_1_1_11_27">#REF!</definedName>
    <definedName name="Excel_BuiltIn_Print_Area_2_1_1_1_11_4">#REF!</definedName>
    <definedName name="Excel_BuiltIn_Print_Area_2_1_1_1_12">#REF!</definedName>
    <definedName name="Excel_BuiltIn_Print_Area_2_1_1_1_12_16">#REF!</definedName>
    <definedName name="Excel_BuiltIn_Print_Area_2_1_1_1_12_2">#REF!</definedName>
    <definedName name="Excel_BuiltIn_Print_Area_2_1_1_1_12_27">#REF!</definedName>
    <definedName name="Excel_BuiltIn_Print_Area_2_1_1_1_12_4">#REF!</definedName>
    <definedName name="Excel_BuiltIn_Print_Area_2_1_1_1_13">#REF!</definedName>
    <definedName name="Excel_BuiltIn_Print_Area_2_1_1_1_13_16">#REF!</definedName>
    <definedName name="Excel_BuiltIn_Print_Area_2_1_1_1_13_2">#REF!</definedName>
    <definedName name="Excel_BuiltIn_Print_Area_2_1_1_1_13_27">#REF!</definedName>
    <definedName name="Excel_BuiltIn_Print_Area_2_1_1_1_13_4">#REF!</definedName>
    <definedName name="Excel_BuiltIn_Print_Area_2_1_1_1_14">#REF!</definedName>
    <definedName name="Excel_BuiltIn_Print_Area_2_1_1_1_14_16">#REF!</definedName>
    <definedName name="Excel_BuiltIn_Print_Area_2_1_1_1_14_2">#REF!</definedName>
    <definedName name="Excel_BuiltIn_Print_Area_2_1_1_1_14_27">#REF!</definedName>
    <definedName name="Excel_BuiltIn_Print_Area_2_1_1_1_14_4">#REF!</definedName>
    <definedName name="Excel_BuiltIn_Print_Area_2_1_1_1_15">#REF!</definedName>
    <definedName name="Excel_BuiltIn_Print_Area_2_1_1_1_15_16">#REF!</definedName>
    <definedName name="Excel_BuiltIn_Print_Area_2_1_1_1_15_2">#REF!</definedName>
    <definedName name="Excel_BuiltIn_Print_Area_2_1_1_1_15_27">#REF!</definedName>
    <definedName name="Excel_BuiltIn_Print_Area_2_1_1_1_15_4">#REF!</definedName>
    <definedName name="Excel_BuiltIn_Print_Area_2_1_1_1_16">#REF!</definedName>
    <definedName name="Excel_BuiltIn_Print_Area_2_1_1_1_16_1">#REF!</definedName>
    <definedName name="Excel_BuiltIn_Print_Area_2_1_1_1_16_16">#REF!</definedName>
    <definedName name="Excel_BuiltIn_Print_Area_2_1_1_1_16_2">#REF!</definedName>
    <definedName name="Excel_BuiltIn_Print_Area_2_1_1_1_16_2_1">#REF!</definedName>
    <definedName name="Excel_BuiltIn_Print_Area_2_1_1_1_16_27">#REF!</definedName>
    <definedName name="Excel_BuiltIn_Print_Area_2_1_1_1_16_4">#REF!</definedName>
    <definedName name="Excel_BuiltIn_Print_Area_2_1_1_1_17">#REF!</definedName>
    <definedName name="Excel_BuiltIn_Print_Area_2_1_1_1_17_16">#REF!</definedName>
    <definedName name="Excel_BuiltIn_Print_Area_2_1_1_1_17_2">#REF!</definedName>
    <definedName name="Excel_BuiltIn_Print_Area_2_1_1_1_17_27">#REF!</definedName>
    <definedName name="Excel_BuiltIn_Print_Area_2_1_1_1_17_4">#REF!</definedName>
    <definedName name="Excel_BuiltIn_Print_Area_2_1_1_1_2">#REF!</definedName>
    <definedName name="Excel_BuiltIn_Print_Area_2_1_1_1_2_1">#REF!</definedName>
    <definedName name="Excel_BuiltIn_Print_Area_2_1_1_1_2_16">#REF!</definedName>
    <definedName name="Excel_BuiltIn_Print_Area_2_1_1_1_2_2">#REF!</definedName>
    <definedName name="Excel_BuiltIn_Print_Area_2_1_1_1_2_2_1">#REF!</definedName>
    <definedName name="Excel_BuiltIn_Print_Area_2_1_1_1_2_27">#REF!</definedName>
    <definedName name="Excel_BuiltIn_Print_Area_2_1_1_1_2_4">#REF!</definedName>
    <definedName name="Excel_BuiltIn_Print_Area_2_1_1_1_20">#REF!</definedName>
    <definedName name="Excel_BuiltIn_Print_Area_2_1_1_1_20_16">#REF!</definedName>
    <definedName name="Excel_BuiltIn_Print_Area_2_1_1_1_20_2">#REF!</definedName>
    <definedName name="Excel_BuiltIn_Print_Area_2_1_1_1_20_27">#REF!</definedName>
    <definedName name="Excel_BuiltIn_Print_Area_2_1_1_1_20_4">#REF!</definedName>
    <definedName name="Excel_BuiltIn_Print_Area_2_1_1_1_27">#REF!</definedName>
    <definedName name="Excel_BuiltIn_Print_Area_2_1_1_1_3">#REF!</definedName>
    <definedName name="Excel_BuiltIn_Print_Area_2_1_1_1_3_16">#REF!</definedName>
    <definedName name="Excel_BuiltIn_Print_Area_2_1_1_1_3_2">#REF!</definedName>
    <definedName name="Excel_BuiltIn_Print_Area_2_1_1_1_3_27">#REF!</definedName>
    <definedName name="Excel_BuiltIn_Print_Area_2_1_1_1_3_4">#REF!</definedName>
    <definedName name="Excel_BuiltIn_Print_Area_2_1_1_1_37">#REF!</definedName>
    <definedName name="Excel_BuiltIn_Print_Area_2_1_1_1_4">#REF!</definedName>
    <definedName name="Excel_BuiltIn_Print_Area_2_1_1_1_4_1">#REF!</definedName>
    <definedName name="Excel_BuiltIn_Print_Area_2_1_1_1_5">#REF!</definedName>
    <definedName name="Excel_BuiltIn_Print_Area_2_1_1_1_5_1">#REF!</definedName>
    <definedName name="Excel_BuiltIn_Print_Area_2_1_1_1_5_16">#REF!</definedName>
    <definedName name="Excel_BuiltIn_Print_Area_2_1_1_1_5_2">#REF!</definedName>
    <definedName name="Excel_BuiltIn_Print_Area_2_1_1_1_5_27">#REF!</definedName>
    <definedName name="Excel_BuiltIn_Print_Area_2_1_1_1_5_4">#REF!</definedName>
    <definedName name="Excel_BuiltIn_Print_Area_2_1_1_1_6">#REF!</definedName>
    <definedName name="Excel_BuiltIn_Print_Area_2_1_1_1_6_16">#REF!</definedName>
    <definedName name="Excel_BuiltIn_Print_Area_2_1_1_1_6_2">#REF!</definedName>
    <definedName name="Excel_BuiltIn_Print_Area_2_1_1_1_6_27">#REF!</definedName>
    <definedName name="Excel_BuiltIn_Print_Area_2_1_1_1_6_4">#REF!</definedName>
    <definedName name="Excel_BuiltIn_Print_Area_2_1_1_1_7">#REF!</definedName>
    <definedName name="Excel_BuiltIn_Print_Area_2_1_1_1_7_16">#REF!</definedName>
    <definedName name="Excel_BuiltIn_Print_Area_2_1_1_1_7_2">#REF!</definedName>
    <definedName name="Excel_BuiltIn_Print_Area_2_1_1_1_7_27">#REF!</definedName>
    <definedName name="Excel_BuiltIn_Print_Area_2_1_1_1_7_4">#REF!</definedName>
    <definedName name="Excel_BuiltIn_Print_Area_2_1_1_1_8">#REF!</definedName>
    <definedName name="Excel_BuiltIn_Print_Area_2_1_1_1_8_16">#REF!</definedName>
    <definedName name="Excel_BuiltIn_Print_Area_2_1_1_1_8_2">#REF!</definedName>
    <definedName name="Excel_BuiltIn_Print_Area_2_1_1_1_8_27">#REF!</definedName>
    <definedName name="Excel_BuiltIn_Print_Area_2_1_1_1_8_4">#REF!</definedName>
    <definedName name="Excel_BuiltIn_Print_Area_2_1_1_1_9">#REF!</definedName>
    <definedName name="Excel_BuiltIn_Print_Area_2_1_1_1_9_16">#REF!</definedName>
    <definedName name="Excel_BuiltIn_Print_Area_2_1_1_1_9_2">#REF!</definedName>
    <definedName name="Excel_BuiltIn_Print_Area_2_1_1_1_9_27">#REF!</definedName>
    <definedName name="Excel_BuiltIn_Print_Area_2_1_1_1_9_4">#REF!</definedName>
    <definedName name="Excel_BuiltIn_Print_Area_2_1_1_10">#REF!</definedName>
    <definedName name="Excel_BuiltIn_Print_Area_2_1_1_10_16">#REF!</definedName>
    <definedName name="Excel_BuiltIn_Print_Area_2_1_1_10_2">#REF!</definedName>
    <definedName name="Excel_BuiltIn_Print_Area_2_1_1_10_27">#REF!</definedName>
    <definedName name="Excel_BuiltIn_Print_Area_2_1_1_10_4">#REF!</definedName>
    <definedName name="Excel_BuiltIn_Print_Area_2_1_1_11">#REF!</definedName>
    <definedName name="Excel_BuiltIn_Print_Area_2_1_1_11_16">#REF!</definedName>
    <definedName name="Excel_BuiltIn_Print_Area_2_1_1_11_2">#REF!</definedName>
    <definedName name="Excel_BuiltIn_Print_Area_2_1_1_11_27">#REF!</definedName>
    <definedName name="Excel_BuiltIn_Print_Area_2_1_1_11_4">#REF!</definedName>
    <definedName name="Excel_BuiltIn_Print_Area_2_1_1_12">#REF!</definedName>
    <definedName name="Excel_BuiltIn_Print_Area_2_1_1_12_16">#REF!</definedName>
    <definedName name="Excel_BuiltIn_Print_Area_2_1_1_12_2">#REF!</definedName>
    <definedName name="Excel_BuiltIn_Print_Area_2_1_1_12_27">#REF!</definedName>
    <definedName name="Excel_BuiltIn_Print_Area_2_1_1_12_4">#REF!</definedName>
    <definedName name="Excel_BuiltIn_Print_Area_2_1_1_13">#REF!</definedName>
    <definedName name="Excel_BuiltIn_Print_Area_2_1_1_13_16">#REF!</definedName>
    <definedName name="Excel_BuiltIn_Print_Area_2_1_1_13_2">#REF!</definedName>
    <definedName name="Excel_BuiltIn_Print_Area_2_1_1_13_27">#REF!</definedName>
    <definedName name="Excel_BuiltIn_Print_Area_2_1_1_13_4">#REF!</definedName>
    <definedName name="Excel_BuiltIn_Print_Area_2_1_1_14">#REF!</definedName>
    <definedName name="Excel_BuiltIn_Print_Area_2_1_1_14_16">#REF!</definedName>
    <definedName name="Excel_BuiltIn_Print_Area_2_1_1_14_2">#REF!</definedName>
    <definedName name="Excel_BuiltIn_Print_Area_2_1_1_14_27">#REF!</definedName>
    <definedName name="Excel_BuiltIn_Print_Area_2_1_1_14_4">#REF!</definedName>
    <definedName name="Excel_BuiltIn_Print_Area_2_1_1_15">#REF!</definedName>
    <definedName name="Excel_BuiltIn_Print_Area_2_1_1_15_16">#REF!</definedName>
    <definedName name="Excel_BuiltIn_Print_Area_2_1_1_15_2">#REF!</definedName>
    <definedName name="Excel_BuiltIn_Print_Area_2_1_1_15_27">#REF!</definedName>
    <definedName name="Excel_BuiltIn_Print_Area_2_1_1_15_4">#REF!</definedName>
    <definedName name="Excel_BuiltIn_Print_Area_2_1_1_16">#REF!</definedName>
    <definedName name="Excel_BuiltIn_Print_Area_2_1_1_16_1">#REF!</definedName>
    <definedName name="Excel_BuiltIn_Print_Area_2_1_1_16_16">#REF!</definedName>
    <definedName name="Excel_BuiltIn_Print_Area_2_1_1_16_2">#REF!</definedName>
    <definedName name="Excel_BuiltIn_Print_Area_2_1_1_16_27">#REF!</definedName>
    <definedName name="Excel_BuiltIn_Print_Area_2_1_1_16_4">#REF!</definedName>
    <definedName name="Excel_BuiltIn_Print_Area_2_1_1_17">#REF!</definedName>
    <definedName name="Excel_BuiltIn_Print_Area_2_1_1_17_16">#REF!</definedName>
    <definedName name="Excel_BuiltIn_Print_Area_2_1_1_17_2">#REF!</definedName>
    <definedName name="Excel_BuiltIn_Print_Area_2_1_1_17_27">#REF!</definedName>
    <definedName name="Excel_BuiltIn_Print_Area_2_1_1_17_4">#REF!</definedName>
    <definedName name="Excel_BuiltIn_Print_Area_2_1_1_2">#REF!</definedName>
    <definedName name="Excel_BuiltIn_Print_Area_2_1_1_2_1">#REF!</definedName>
    <definedName name="Excel_BuiltIn_Print_Area_2_1_1_2_16">#REF!</definedName>
    <definedName name="Excel_BuiltIn_Print_Area_2_1_1_2_2">#REF!</definedName>
    <definedName name="Excel_BuiltIn_Print_Area_2_1_1_2_27">#REF!</definedName>
    <definedName name="Excel_BuiltIn_Print_Area_2_1_1_2_4">#REF!</definedName>
    <definedName name="Excel_BuiltIn_Print_Area_2_1_1_20">#REF!</definedName>
    <definedName name="Excel_BuiltIn_Print_Area_2_1_1_20_16">#REF!</definedName>
    <definedName name="Excel_BuiltIn_Print_Area_2_1_1_20_2">#REF!</definedName>
    <definedName name="Excel_BuiltIn_Print_Area_2_1_1_20_27">#REF!</definedName>
    <definedName name="Excel_BuiltIn_Print_Area_2_1_1_20_4">#REF!</definedName>
    <definedName name="Excel_BuiltIn_Print_Area_2_1_1_27">#REF!</definedName>
    <definedName name="Excel_BuiltIn_Print_Area_2_1_1_3">#REF!</definedName>
    <definedName name="Excel_BuiltIn_Print_Area_2_1_1_3_16">#REF!</definedName>
    <definedName name="Excel_BuiltIn_Print_Area_2_1_1_3_2">#REF!</definedName>
    <definedName name="Excel_BuiltIn_Print_Area_2_1_1_3_27">#REF!</definedName>
    <definedName name="Excel_BuiltIn_Print_Area_2_1_1_3_4">#REF!</definedName>
    <definedName name="Excel_BuiltIn_Print_Area_2_1_1_37">#REF!</definedName>
    <definedName name="Excel_BuiltIn_Print_Area_2_1_1_4">#REF!</definedName>
    <definedName name="Excel_BuiltIn_Print_Area_2_1_1_5">#REF!</definedName>
    <definedName name="Excel_BuiltIn_Print_Area_2_1_1_5_16">#REF!</definedName>
    <definedName name="Excel_BuiltIn_Print_Area_2_1_1_5_2">#REF!</definedName>
    <definedName name="Excel_BuiltIn_Print_Area_2_1_1_5_27">#REF!</definedName>
    <definedName name="Excel_BuiltIn_Print_Area_2_1_1_5_4">#REF!</definedName>
    <definedName name="Excel_BuiltIn_Print_Area_2_1_1_6">#REF!</definedName>
    <definedName name="Excel_BuiltIn_Print_Area_2_1_1_6_16">#REF!</definedName>
    <definedName name="Excel_BuiltIn_Print_Area_2_1_1_6_2">#REF!</definedName>
    <definedName name="Excel_BuiltIn_Print_Area_2_1_1_6_27">#REF!</definedName>
    <definedName name="Excel_BuiltIn_Print_Area_2_1_1_6_4">#REF!</definedName>
    <definedName name="Excel_BuiltIn_Print_Area_2_1_1_7">#REF!</definedName>
    <definedName name="Excel_BuiltIn_Print_Area_2_1_1_7_16">#REF!</definedName>
    <definedName name="Excel_BuiltIn_Print_Area_2_1_1_7_2">#REF!</definedName>
    <definedName name="Excel_BuiltIn_Print_Area_2_1_1_7_27">#REF!</definedName>
    <definedName name="Excel_BuiltIn_Print_Area_2_1_1_7_4">#REF!</definedName>
    <definedName name="Excel_BuiltIn_Print_Area_2_1_1_8">#REF!</definedName>
    <definedName name="Excel_BuiltIn_Print_Area_2_1_1_8_16">#REF!</definedName>
    <definedName name="Excel_BuiltIn_Print_Area_2_1_1_8_2">#REF!</definedName>
    <definedName name="Excel_BuiltIn_Print_Area_2_1_1_8_27">#REF!</definedName>
    <definedName name="Excel_BuiltIn_Print_Area_2_1_1_8_4">#REF!</definedName>
    <definedName name="Excel_BuiltIn_Print_Area_2_1_1_9">#REF!</definedName>
    <definedName name="Excel_BuiltIn_Print_Area_2_1_1_9_16">#REF!</definedName>
    <definedName name="Excel_BuiltIn_Print_Area_2_1_1_9_2">#REF!</definedName>
    <definedName name="Excel_BuiltIn_Print_Area_2_1_1_9_27">#REF!</definedName>
    <definedName name="Excel_BuiltIn_Print_Area_2_1_1_9_4">#REF!</definedName>
    <definedName name="Excel_BuiltIn_Print_Area_2_1_10">#REF!</definedName>
    <definedName name="Excel_BuiltIn_Print_Area_2_1_10_16">#REF!</definedName>
    <definedName name="Excel_BuiltIn_Print_Area_2_1_10_2">#REF!</definedName>
    <definedName name="Excel_BuiltIn_Print_Area_2_1_10_27">#REF!</definedName>
    <definedName name="Excel_BuiltIn_Print_Area_2_1_10_4">#REF!</definedName>
    <definedName name="Excel_BuiltIn_Print_Area_2_1_11">#REF!</definedName>
    <definedName name="Excel_BuiltIn_Print_Area_2_1_11_16">#REF!</definedName>
    <definedName name="Excel_BuiltIn_Print_Area_2_1_11_2">#REF!</definedName>
    <definedName name="Excel_BuiltIn_Print_Area_2_1_11_27">#REF!</definedName>
    <definedName name="Excel_BuiltIn_Print_Area_2_1_11_4">#REF!</definedName>
    <definedName name="Excel_BuiltIn_Print_Area_2_1_12">#REF!</definedName>
    <definedName name="Excel_BuiltIn_Print_Area_2_1_12_16">#REF!</definedName>
    <definedName name="Excel_BuiltIn_Print_Area_2_1_12_2">#REF!</definedName>
    <definedName name="Excel_BuiltIn_Print_Area_2_1_12_27">#REF!</definedName>
    <definedName name="Excel_BuiltIn_Print_Area_2_1_12_4">#REF!</definedName>
    <definedName name="Excel_BuiltIn_Print_Area_2_1_13">#REF!</definedName>
    <definedName name="Excel_BuiltIn_Print_Area_2_1_13_16">#REF!</definedName>
    <definedName name="Excel_BuiltIn_Print_Area_2_1_13_2">#REF!</definedName>
    <definedName name="Excel_BuiltIn_Print_Area_2_1_13_27">#REF!</definedName>
    <definedName name="Excel_BuiltIn_Print_Area_2_1_13_4">#REF!</definedName>
    <definedName name="Excel_BuiltIn_Print_Area_2_1_14">#REF!</definedName>
    <definedName name="Excel_BuiltIn_Print_Area_2_1_14_16">#REF!</definedName>
    <definedName name="Excel_BuiltIn_Print_Area_2_1_14_2">#REF!</definedName>
    <definedName name="Excel_BuiltIn_Print_Area_2_1_14_27">#REF!</definedName>
    <definedName name="Excel_BuiltIn_Print_Area_2_1_14_4">#REF!</definedName>
    <definedName name="Excel_BuiltIn_Print_Area_2_1_15">#REF!</definedName>
    <definedName name="Excel_BuiltIn_Print_Area_2_1_15_16">#REF!</definedName>
    <definedName name="Excel_BuiltIn_Print_Area_2_1_15_2">#REF!</definedName>
    <definedName name="Excel_BuiltIn_Print_Area_2_1_15_27">#REF!</definedName>
    <definedName name="Excel_BuiltIn_Print_Area_2_1_15_4">#REF!</definedName>
    <definedName name="Excel_BuiltIn_Print_Area_2_1_16">#REF!</definedName>
    <definedName name="Excel_BuiltIn_Print_Area_2_1_16_1">#REF!</definedName>
    <definedName name="Excel_BuiltIn_Print_Area_2_1_16_16">#REF!</definedName>
    <definedName name="Excel_BuiltIn_Print_Area_2_1_16_2">#REF!</definedName>
    <definedName name="Excel_BuiltIn_Print_Area_2_1_16_27">#REF!</definedName>
    <definedName name="Excel_BuiltIn_Print_Area_2_1_16_4">#REF!</definedName>
    <definedName name="Excel_BuiltIn_Print_Area_2_1_17">#REF!</definedName>
    <definedName name="Excel_BuiltIn_Print_Area_2_1_17_16">#REF!</definedName>
    <definedName name="Excel_BuiltIn_Print_Area_2_1_17_2">#REF!</definedName>
    <definedName name="Excel_BuiltIn_Print_Area_2_1_17_27">#REF!</definedName>
    <definedName name="Excel_BuiltIn_Print_Area_2_1_17_4">#REF!</definedName>
    <definedName name="Excel_BuiltIn_Print_Area_2_1_2">#REF!</definedName>
    <definedName name="Excel_BuiltIn_Print_Area_2_1_2_1">#REF!</definedName>
    <definedName name="Excel_BuiltIn_Print_Area_2_1_2_16">#REF!</definedName>
    <definedName name="Excel_BuiltIn_Print_Area_2_1_2_2">#REF!</definedName>
    <definedName name="Excel_BuiltIn_Print_Area_2_1_2_27">#REF!</definedName>
    <definedName name="Excel_BuiltIn_Print_Area_2_1_2_4">#REF!</definedName>
    <definedName name="Excel_BuiltIn_Print_Area_2_1_20">#REF!</definedName>
    <definedName name="Excel_BuiltIn_Print_Area_2_1_20_16">#REF!</definedName>
    <definedName name="Excel_BuiltIn_Print_Area_2_1_20_2">#REF!</definedName>
    <definedName name="Excel_BuiltIn_Print_Area_2_1_20_27">#REF!</definedName>
    <definedName name="Excel_BuiltIn_Print_Area_2_1_20_4">#REF!</definedName>
    <definedName name="Excel_BuiltIn_Print_Area_2_1_27">#REF!</definedName>
    <definedName name="Excel_BuiltIn_Print_Area_2_1_3">#REF!</definedName>
    <definedName name="Excel_BuiltIn_Print_Area_2_1_3_16">#REF!</definedName>
    <definedName name="Excel_BuiltIn_Print_Area_2_1_3_2">#REF!</definedName>
    <definedName name="Excel_BuiltIn_Print_Area_2_1_3_27">#REF!</definedName>
    <definedName name="Excel_BuiltIn_Print_Area_2_1_3_4">#REF!</definedName>
    <definedName name="Excel_BuiltIn_Print_Area_2_1_37">#REF!</definedName>
    <definedName name="Excel_BuiltIn_Print_Area_2_1_4">#REF!</definedName>
    <definedName name="Excel_BuiltIn_Print_Area_2_1_5">#REF!</definedName>
    <definedName name="Excel_BuiltIn_Print_Area_2_1_5_16">#REF!</definedName>
    <definedName name="Excel_BuiltIn_Print_Area_2_1_5_2">#REF!</definedName>
    <definedName name="Excel_BuiltIn_Print_Area_2_1_5_27">#REF!</definedName>
    <definedName name="Excel_BuiltIn_Print_Area_2_1_5_4">#REF!</definedName>
    <definedName name="Excel_BuiltIn_Print_Area_2_1_6">#REF!</definedName>
    <definedName name="Excel_BuiltIn_Print_Area_2_1_6_16">#REF!</definedName>
    <definedName name="Excel_BuiltIn_Print_Area_2_1_6_2">#REF!</definedName>
    <definedName name="Excel_BuiltIn_Print_Area_2_1_6_27">#REF!</definedName>
    <definedName name="Excel_BuiltIn_Print_Area_2_1_6_4">#REF!</definedName>
    <definedName name="Excel_BuiltIn_Print_Area_2_1_7">#REF!</definedName>
    <definedName name="Excel_BuiltIn_Print_Area_2_1_7_16">#REF!</definedName>
    <definedName name="Excel_BuiltIn_Print_Area_2_1_7_2">#REF!</definedName>
    <definedName name="Excel_BuiltIn_Print_Area_2_1_7_27">#REF!</definedName>
    <definedName name="Excel_BuiltIn_Print_Area_2_1_7_4">#REF!</definedName>
    <definedName name="Excel_BuiltIn_Print_Area_2_1_8">#REF!</definedName>
    <definedName name="Excel_BuiltIn_Print_Area_2_1_8_16">#REF!</definedName>
    <definedName name="Excel_BuiltIn_Print_Area_2_1_8_2">#REF!</definedName>
    <definedName name="Excel_BuiltIn_Print_Area_2_1_8_27">#REF!</definedName>
    <definedName name="Excel_BuiltIn_Print_Area_2_1_8_4">#REF!</definedName>
    <definedName name="Excel_BuiltIn_Print_Area_2_1_9">#REF!</definedName>
    <definedName name="Excel_BuiltIn_Print_Area_2_1_9_16">#REF!</definedName>
    <definedName name="Excel_BuiltIn_Print_Area_2_1_9_2">#REF!</definedName>
    <definedName name="Excel_BuiltIn_Print_Area_2_1_9_27">#REF!</definedName>
    <definedName name="Excel_BuiltIn_Print_Area_2_1_9_4">#REF!</definedName>
    <definedName name="Excel_BuiltIn_Print_Area_20">#REF!</definedName>
    <definedName name="Excel_BuiltIn_Print_Area_20_1">#REF!</definedName>
    <definedName name="Excel_BuiltIn_Print_Area_20_1_16">#REF!</definedName>
    <definedName name="Excel_BuiltIn_Print_Area_20_1_2">#REF!</definedName>
    <definedName name="Excel_BuiltIn_Print_Area_20_1_27">#REF!</definedName>
    <definedName name="Excel_BuiltIn_Print_Area_20_1_4">#REF!</definedName>
    <definedName name="Excel_BuiltIn_Print_Area_25">#REF!</definedName>
    <definedName name="Excel_BuiltIn_Print_Area_28">#REF!</definedName>
    <definedName name="Excel_BuiltIn_Print_Area_28_1">#REF!</definedName>
    <definedName name="Excel_BuiltIn_Print_Area_28_1_1">#REF!</definedName>
    <definedName name="Excel_BuiltIn_Print_Area_28_1_16">#REF!</definedName>
    <definedName name="Excel_BuiltIn_Print_Area_28_1_2">#REF!</definedName>
    <definedName name="Excel_BuiltIn_Print_Area_28_1_27">#REF!</definedName>
    <definedName name="Excel_BuiltIn_Print_Area_28_1_4">#REF!</definedName>
    <definedName name="Excel_BuiltIn_Print_Area_28_10">#REF!</definedName>
    <definedName name="Excel_BuiltIn_Print_Area_28_10_16">#REF!</definedName>
    <definedName name="Excel_BuiltIn_Print_Area_28_10_2">#REF!</definedName>
    <definedName name="Excel_BuiltIn_Print_Area_28_10_27">#REF!</definedName>
    <definedName name="Excel_BuiltIn_Print_Area_28_10_4">#REF!</definedName>
    <definedName name="Excel_BuiltIn_Print_Area_28_11">#REF!</definedName>
    <definedName name="Excel_BuiltIn_Print_Area_28_11_16">#REF!</definedName>
    <definedName name="Excel_BuiltIn_Print_Area_28_11_2">#REF!</definedName>
    <definedName name="Excel_BuiltIn_Print_Area_28_11_27">#REF!</definedName>
    <definedName name="Excel_BuiltIn_Print_Area_28_11_4">#REF!</definedName>
    <definedName name="Excel_BuiltIn_Print_Area_28_12">#REF!</definedName>
    <definedName name="Excel_BuiltIn_Print_Area_28_12_16">#REF!</definedName>
    <definedName name="Excel_BuiltIn_Print_Area_28_12_2">#REF!</definedName>
    <definedName name="Excel_BuiltIn_Print_Area_28_12_27">#REF!</definedName>
    <definedName name="Excel_BuiltIn_Print_Area_28_12_4">#REF!</definedName>
    <definedName name="Excel_BuiltIn_Print_Area_28_13">#REF!</definedName>
    <definedName name="Excel_BuiltIn_Print_Area_28_13_16">#REF!</definedName>
    <definedName name="Excel_BuiltIn_Print_Area_28_13_2">#REF!</definedName>
    <definedName name="Excel_BuiltIn_Print_Area_28_13_27">#REF!</definedName>
    <definedName name="Excel_BuiltIn_Print_Area_28_13_4">#REF!</definedName>
    <definedName name="Excel_BuiltIn_Print_Area_28_14">#REF!</definedName>
    <definedName name="Excel_BuiltIn_Print_Area_28_14_16">#REF!</definedName>
    <definedName name="Excel_BuiltIn_Print_Area_28_14_2">#REF!</definedName>
    <definedName name="Excel_BuiltIn_Print_Area_28_14_27">#REF!</definedName>
    <definedName name="Excel_BuiltIn_Print_Area_28_14_4">#REF!</definedName>
    <definedName name="Excel_BuiltIn_Print_Area_28_15">#REF!</definedName>
    <definedName name="Excel_BuiltIn_Print_Area_28_15_16">#REF!</definedName>
    <definedName name="Excel_BuiltIn_Print_Area_28_15_2">#REF!</definedName>
    <definedName name="Excel_BuiltIn_Print_Area_28_15_27">#REF!</definedName>
    <definedName name="Excel_BuiltIn_Print_Area_28_15_4">#REF!</definedName>
    <definedName name="Excel_BuiltIn_Print_Area_28_16">#REF!</definedName>
    <definedName name="Excel_BuiltIn_Print_Area_28_16_1">#REF!</definedName>
    <definedName name="Excel_BuiltIn_Print_Area_28_16_16">#REF!</definedName>
    <definedName name="Excel_BuiltIn_Print_Area_28_16_2">#REF!</definedName>
    <definedName name="Excel_BuiltIn_Print_Area_28_16_27">#REF!</definedName>
    <definedName name="Excel_BuiltIn_Print_Area_28_16_4">#REF!</definedName>
    <definedName name="Excel_BuiltIn_Print_Area_28_17">#REF!</definedName>
    <definedName name="Excel_BuiltIn_Print_Area_28_17_16">#REF!</definedName>
    <definedName name="Excel_BuiltIn_Print_Area_28_17_2">#REF!</definedName>
    <definedName name="Excel_BuiltIn_Print_Area_28_17_27">#REF!</definedName>
    <definedName name="Excel_BuiltIn_Print_Area_28_17_4">#REF!</definedName>
    <definedName name="Excel_BuiltIn_Print_Area_28_2">#REF!</definedName>
    <definedName name="Excel_BuiltIn_Print_Area_28_2_1">#REF!</definedName>
    <definedName name="Excel_BuiltIn_Print_Area_28_2_16">#REF!</definedName>
    <definedName name="Excel_BuiltIn_Print_Area_28_2_2">#REF!</definedName>
    <definedName name="Excel_BuiltIn_Print_Area_28_2_27">#REF!</definedName>
    <definedName name="Excel_BuiltIn_Print_Area_28_2_4">#REF!</definedName>
    <definedName name="Excel_BuiltIn_Print_Area_28_20">#REF!</definedName>
    <definedName name="Excel_BuiltIn_Print_Area_28_20_16">#REF!</definedName>
    <definedName name="Excel_BuiltIn_Print_Area_28_20_2">#REF!</definedName>
    <definedName name="Excel_BuiltIn_Print_Area_28_20_27">#REF!</definedName>
    <definedName name="Excel_BuiltIn_Print_Area_28_20_4">#REF!</definedName>
    <definedName name="Excel_BuiltIn_Print_Area_28_27">#REF!</definedName>
    <definedName name="Excel_BuiltIn_Print_Area_28_3">#REF!</definedName>
    <definedName name="Excel_BuiltIn_Print_Area_28_3_16">#REF!</definedName>
    <definedName name="Excel_BuiltIn_Print_Area_28_3_2">#REF!</definedName>
    <definedName name="Excel_BuiltIn_Print_Area_28_3_27">#REF!</definedName>
    <definedName name="Excel_BuiltIn_Print_Area_28_3_4">#REF!</definedName>
    <definedName name="Excel_BuiltIn_Print_Area_28_4">#REF!</definedName>
    <definedName name="Excel_BuiltIn_Print_Area_28_5">#REF!</definedName>
    <definedName name="Excel_BuiltIn_Print_Area_28_5_16">#REF!</definedName>
    <definedName name="Excel_BuiltIn_Print_Area_28_5_2">#REF!</definedName>
    <definedName name="Excel_BuiltIn_Print_Area_28_5_27">#REF!</definedName>
    <definedName name="Excel_BuiltIn_Print_Area_28_5_4">#REF!</definedName>
    <definedName name="Excel_BuiltIn_Print_Area_28_6">#REF!</definedName>
    <definedName name="Excel_BuiltIn_Print_Area_28_6_16">#REF!</definedName>
    <definedName name="Excel_BuiltIn_Print_Area_28_6_2">#REF!</definedName>
    <definedName name="Excel_BuiltIn_Print_Area_28_6_27">#REF!</definedName>
    <definedName name="Excel_BuiltIn_Print_Area_28_6_4">#REF!</definedName>
    <definedName name="Excel_BuiltIn_Print_Area_28_7">#REF!</definedName>
    <definedName name="Excel_BuiltIn_Print_Area_28_7_16">#REF!</definedName>
    <definedName name="Excel_BuiltIn_Print_Area_28_7_2">#REF!</definedName>
    <definedName name="Excel_BuiltIn_Print_Area_28_7_27">#REF!</definedName>
    <definedName name="Excel_BuiltIn_Print_Area_28_7_4">#REF!</definedName>
    <definedName name="Excel_BuiltIn_Print_Area_28_8">#REF!</definedName>
    <definedName name="Excel_BuiltIn_Print_Area_28_8_16">#REF!</definedName>
    <definedName name="Excel_BuiltIn_Print_Area_28_8_2">#REF!</definedName>
    <definedName name="Excel_BuiltIn_Print_Area_28_8_27">#REF!</definedName>
    <definedName name="Excel_BuiltIn_Print_Area_28_8_4">#REF!</definedName>
    <definedName name="Excel_BuiltIn_Print_Area_28_9">#REF!</definedName>
    <definedName name="Excel_BuiltIn_Print_Area_28_9_16">#REF!</definedName>
    <definedName name="Excel_BuiltIn_Print_Area_28_9_2">#REF!</definedName>
    <definedName name="Excel_BuiltIn_Print_Area_28_9_27">#REF!</definedName>
    <definedName name="Excel_BuiltIn_Print_Area_28_9_4">#REF!</definedName>
    <definedName name="Excel_BuiltIn_Print_Area_29">#REF!</definedName>
    <definedName name="Excel_BuiltIn_Print_Area_29_1">#REF!</definedName>
    <definedName name="Excel_BuiltIn_Print_Area_29_1_1">#REF!</definedName>
    <definedName name="Excel_BuiltIn_Print_Area_29_1_16">#REF!</definedName>
    <definedName name="Excel_BuiltIn_Print_Area_29_1_2">#REF!</definedName>
    <definedName name="Excel_BuiltIn_Print_Area_29_1_27">#REF!</definedName>
    <definedName name="Excel_BuiltIn_Print_Area_29_1_4">#REF!</definedName>
    <definedName name="Excel_BuiltIn_Print_Area_29_10">#REF!</definedName>
    <definedName name="Excel_BuiltIn_Print_Area_29_10_16">#REF!</definedName>
    <definedName name="Excel_BuiltIn_Print_Area_29_10_2">#REF!</definedName>
    <definedName name="Excel_BuiltIn_Print_Area_29_10_27">#REF!</definedName>
    <definedName name="Excel_BuiltIn_Print_Area_29_10_4">#REF!</definedName>
    <definedName name="Excel_BuiltIn_Print_Area_29_11">#REF!</definedName>
    <definedName name="Excel_BuiltIn_Print_Area_29_11_16">#REF!</definedName>
    <definedName name="Excel_BuiltIn_Print_Area_29_11_2">#REF!</definedName>
    <definedName name="Excel_BuiltIn_Print_Area_29_11_27">#REF!</definedName>
    <definedName name="Excel_BuiltIn_Print_Area_29_11_4">#REF!</definedName>
    <definedName name="Excel_BuiltIn_Print_Area_29_12">#REF!</definedName>
    <definedName name="Excel_BuiltIn_Print_Area_29_12_16">#REF!</definedName>
    <definedName name="Excel_BuiltIn_Print_Area_29_12_2">#REF!</definedName>
    <definedName name="Excel_BuiltIn_Print_Area_29_12_27">#REF!</definedName>
    <definedName name="Excel_BuiltIn_Print_Area_29_12_4">#REF!</definedName>
    <definedName name="Excel_BuiltIn_Print_Area_29_13">#REF!</definedName>
    <definedName name="Excel_BuiltIn_Print_Area_29_13_16">#REF!</definedName>
    <definedName name="Excel_BuiltIn_Print_Area_29_13_2">#REF!</definedName>
    <definedName name="Excel_BuiltIn_Print_Area_29_13_27">#REF!</definedName>
    <definedName name="Excel_BuiltIn_Print_Area_29_13_4">#REF!</definedName>
    <definedName name="Excel_BuiltIn_Print_Area_29_14">#REF!</definedName>
    <definedName name="Excel_BuiltIn_Print_Area_29_14_16">#REF!</definedName>
    <definedName name="Excel_BuiltIn_Print_Area_29_14_2">#REF!</definedName>
    <definedName name="Excel_BuiltIn_Print_Area_29_14_27">#REF!</definedName>
    <definedName name="Excel_BuiltIn_Print_Area_29_14_4">#REF!</definedName>
    <definedName name="Excel_BuiltIn_Print_Area_29_15">#REF!</definedName>
    <definedName name="Excel_BuiltIn_Print_Area_29_15_16">#REF!</definedName>
    <definedName name="Excel_BuiltIn_Print_Area_29_15_2">#REF!</definedName>
    <definedName name="Excel_BuiltIn_Print_Area_29_15_27">#REF!</definedName>
    <definedName name="Excel_BuiltIn_Print_Area_29_15_4">#REF!</definedName>
    <definedName name="Excel_BuiltIn_Print_Area_29_16">#REF!</definedName>
    <definedName name="Excel_BuiltIn_Print_Area_29_16_1">#REF!</definedName>
    <definedName name="Excel_BuiltIn_Print_Area_29_16_16">#REF!</definedName>
    <definedName name="Excel_BuiltIn_Print_Area_29_16_2">#REF!</definedName>
    <definedName name="Excel_BuiltIn_Print_Area_29_16_27">#REF!</definedName>
    <definedName name="Excel_BuiltIn_Print_Area_29_16_4">#REF!</definedName>
    <definedName name="Excel_BuiltIn_Print_Area_29_17">#REF!</definedName>
    <definedName name="Excel_BuiltIn_Print_Area_29_17_16">#REF!</definedName>
    <definedName name="Excel_BuiltIn_Print_Area_29_17_2">#REF!</definedName>
    <definedName name="Excel_BuiltIn_Print_Area_29_17_27">#REF!</definedName>
    <definedName name="Excel_BuiltIn_Print_Area_29_17_4">#REF!</definedName>
    <definedName name="Excel_BuiltIn_Print_Area_29_2">#REF!</definedName>
    <definedName name="Excel_BuiltIn_Print_Area_29_2_1">#REF!</definedName>
    <definedName name="Excel_BuiltIn_Print_Area_29_2_16">#REF!</definedName>
    <definedName name="Excel_BuiltIn_Print_Area_29_2_2">#REF!</definedName>
    <definedName name="Excel_BuiltIn_Print_Area_29_2_27">#REF!</definedName>
    <definedName name="Excel_BuiltIn_Print_Area_29_2_4">#REF!</definedName>
    <definedName name="Excel_BuiltIn_Print_Area_29_20">#REF!</definedName>
    <definedName name="Excel_BuiltIn_Print_Area_29_20_16">#REF!</definedName>
    <definedName name="Excel_BuiltIn_Print_Area_29_20_2">#REF!</definedName>
    <definedName name="Excel_BuiltIn_Print_Area_29_20_27">#REF!</definedName>
    <definedName name="Excel_BuiltIn_Print_Area_29_20_4">#REF!</definedName>
    <definedName name="Excel_BuiltIn_Print_Area_29_27">#REF!</definedName>
    <definedName name="Excel_BuiltIn_Print_Area_29_3">#REF!</definedName>
    <definedName name="Excel_BuiltIn_Print_Area_29_3_16">#REF!</definedName>
    <definedName name="Excel_BuiltIn_Print_Area_29_3_2">#REF!</definedName>
    <definedName name="Excel_BuiltIn_Print_Area_29_3_27">#REF!</definedName>
    <definedName name="Excel_BuiltIn_Print_Area_29_3_4">#REF!</definedName>
    <definedName name="Excel_BuiltIn_Print_Area_29_4">#REF!</definedName>
    <definedName name="Excel_BuiltIn_Print_Area_29_5">#REF!</definedName>
    <definedName name="Excel_BuiltIn_Print_Area_29_5_16">#REF!</definedName>
    <definedName name="Excel_BuiltIn_Print_Area_29_5_2">#REF!</definedName>
    <definedName name="Excel_BuiltIn_Print_Area_29_5_27">#REF!</definedName>
    <definedName name="Excel_BuiltIn_Print_Area_29_5_4">#REF!</definedName>
    <definedName name="Excel_BuiltIn_Print_Area_29_6">#REF!</definedName>
    <definedName name="Excel_BuiltIn_Print_Area_29_6_16">#REF!</definedName>
    <definedName name="Excel_BuiltIn_Print_Area_29_6_2">#REF!</definedName>
    <definedName name="Excel_BuiltIn_Print_Area_29_6_27">#REF!</definedName>
    <definedName name="Excel_BuiltIn_Print_Area_29_6_4">#REF!</definedName>
    <definedName name="Excel_BuiltIn_Print_Area_29_7">#REF!</definedName>
    <definedName name="Excel_BuiltIn_Print_Area_29_7_16">#REF!</definedName>
    <definedName name="Excel_BuiltIn_Print_Area_29_7_2">#REF!</definedName>
    <definedName name="Excel_BuiltIn_Print_Area_29_7_27">#REF!</definedName>
    <definedName name="Excel_BuiltIn_Print_Area_29_7_4">#REF!</definedName>
    <definedName name="Excel_BuiltIn_Print_Area_29_8">#REF!</definedName>
    <definedName name="Excel_BuiltIn_Print_Area_29_8_16">#REF!</definedName>
    <definedName name="Excel_BuiltIn_Print_Area_29_8_2">#REF!</definedName>
    <definedName name="Excel_BuiltIn_Print_Area_29_8_27">#REF!</definedName>
    <definedName name="Excel_BuiltIn_Print_Area_29_8_4">#REF!</definedName>
    <definedName name="Excel_BuiltIn_Print_Area_29_9">#REF!</definedName>
    <definedName name="Excel_BuiltIn_Print_Area_29_9_16">#REF!</definedName>
    <definedName name="Excel_BuiltIn_Print_Area_29_9_2">#REF!</definedName>
    <definedName name="Excel_BuiltIn_Print_Area_29_9_27">#REF!</definedName>
    <definedName name="Excel_BuiltIn_Print_Area_29_9_4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"$#REF!.$A$1:$G$149"</definedName>
    <definedName name="Excel_BuiltIn_Print_Area_3_1_1_1_1">#REF!</definedName>
    <definedName name="Excel_BuiltIn_Print_Area_3_1_1_1_1_1">#REF!</definedName>
    <definedName name="Excel_BuiltIn_Print_Area_3_1_1_1_1_1_1">#REF!</definedName>
    <definedName name="Excel_BuiltIn_Print_Area_3_1_1_1_1_1_1_1">#REF!</definedName>
    <definedName name="Excel_BuiltIn_Print_Area_3_1_1_1_1_1_1_1_1">#REF!</definedName>
    <definedName name="Excel_BuiltIn_Print_Area_3_1_1_1_1_1_1_1_1_1">#REF!</definedName>
    <definedName name="Excel_BuiltIn_Print_Area_3_1_1_1_1_16">#REF!</definedName>
    <definedName name="Excel_BuiltIn_Print_Area_3_1_1_1_1_16_1">#REF!</definedName>
    <definedName name="Excel_BuiltIn_Print_Area_3_1_1_1_1_2">#REF!</definedName>
    <definedName name="Excel_BuiltIn_Print_Area_3_1_1_1_1_2_1">#REF!</definedName>
    <definedName name="Excel_BuiltIn_Print_Area_3_1_1_1_1_27">#REF!</definedName>
    <definedName name="Excel_BuiltIn_Print_Area_3_1_1_1_1_27_1">#REF!</definedName>
    <definedName name="Excel_BuiltIn_Print_Area_3_1_1_1_1_4">#REF!</definedName>
    <definedName name="Excel_BuiltIn_Print_Area_3_1_1_1_1_4_1">#REF!</definedName>
    <definedName name="Excel_BuiltIn_Print_Area_3_1_1_1_16">#REF!</definedName>
    <definedName name="Excel_BuiltIn_Print_Area_3_1_1_1_16_1">#REF!</definedName>
    <definedName name="Excel_BuiltIn_Print_Area_3_1_1_1_2">#REF!</definedName>
    <definedName name="Excel_BuiltIn_Print_Area_3_1_1_1_2_1">#REF!</definedName>
    <definedName name="Excel_BuiltIn_Print_Area_3_1_1_1_27">#REF!</definedName>
    <definedName name="Excel_BuiltIn_Print_Area_3_1_1_1_27_1">#REF!</definedName>
    <definedName name="Excel_BuiltIn_Print_Area_3_1_1_1_4">#REF!</definedName>
    <definedName name="Excel_BuiltIn_Print_Area_3_1_1_1_4_1">#REF!</definedName>
    <definedName name="Excel_BuiltIn_Print_Area_3_1_1_16">#REF!</definedName>
    <definedName name="Excel_BuiltIn_Print_Area_3_1_1_2">#REF!</definedName>
    <definedName name="Excel_BuiltIn_Print_Area_3_1_1_27">#REF!</definedName>
    <definedName name="Excel_BuiltIn_Print_Area_3_1_1_4">#REF!</definedName>
    <definedName name="Excel_BuiltIn_Print_Area_3_1_1_5">#REF!</definedName>
    <definedName name="Excel_BuiltIn_Print_Area_3_1_10">#REF!</definedName>
    <definedName name="Excel_BuiltIn_Print_Area_3_1_10_16">#REF!</definedName>
    <definedName name="Excel_BuiltIn_Print_Area_3_1_10_2">#REF!</definedName>
    <definedName name="Excel_BuiltIn_Print_Area_3_1_10_27">#REF!</definedName>
    <definedName name="Excel_BuiltIn_Print_Area_3_1_10_4">#REF!</definedName>
    <definedName name="Excel_BuiltIn_Print_Area_3_1_11">#REF!</definedName>
    <definedName name="Excel_BuiltIn_Print_Area_3_1_11_16">#REF!</definedName>
    <definedName name="Excel_BuiltIn_Print_Area_3_1_11_2">#REF!</definedName>
    <definedName name="Excel_BuiltIn_Print_Area_3_1_11_27">#REF!</definedName>
    <definedName name="Excel_BuiltIn_Print_Area_3_1_11_4">#REF!</definedName>
    <definedName name="Excel_BuiltIn_Print_Area_3_1_12">#REF!</definedName>
    <definedName name="Excel_BuiltIn_Print_Area_3_1_12_16">#REF!</definedName>
    <definedName name="Excel_BuiltIn_Print_Area_3_1_12_2">#REF!</definedName>
    <definedName name="Excel_BuiltIn_Print_Area_3_1_12_27">#REF!</definedName>
    <definedName name="Excel_BuiltIn_Print_Area_3_1_12_4">#REF!</definedName>
    <definedName name="Excel_BuiltIn_Print_Area_3_1_13">#REF!</definedName>
    <definedName name="Excel_BuiltIn_Print_Area_3_1_13_16">#REF!</definedName>
    <definedName name="Excel_BuiltIn_Print_Area_3_1_13_2">#REF!</definedName>
    <definedName name="Excel_BuiltIn_Print_Area_3_1_13_27">#REF!</definedName>
    <definedName name="Excel_BuiltIn_Print_Area_3_1_13_4">#REF!</definedName>
    <definedName name="Excel_BuiltIn_Print_Area_3_1_14">#REF!</definedName>
    <definedName name="Excel_BuiltIn_Print_Area_3_1_14_16">#REF!</definedName>
    <definedName name="Excel_BuiltIn_Print_Area_3_1_14_2">#REF!</definedName>
    <definedName name="Excel_BuiltIn_Print_Area_3_1_14_27">#REF!</definedName>
    <definedName name="Excel_BuiltIn_Print_Area_3_1_14_4">#REF!</definedName>
    <definedName name="Excel_BuiltIn_Print_Area_3_1_15">#REF!</definedName>
    <definedName name="Excel_BuiltIn_Print_Area_3_1_15_16">#REF!</definedName>
    <definedName name="Excel_BuiltIn_Print_Area_3_1_15_2">#REF!</definedName>
    <definedName name="Excel_BuiltIn_Print_Area_3_1_15_27">#REF!</definedName>
    <definedName name="Excel_BuiltIn_Print_Area_3_1_15_4">#REF!</definedName>
    <definedName name="Excel_BuiltIn_Print_Area_3_1_16">#REF!</definedName>
    <definedName name="Excel_BuiltIn_Print_Area_3_1_16_1">#REF!</definedName>
    <definedName name="Excel_BuiltIn_Print_Area_3_1_16_16">#REF!</definedName>
    <definedName name="Excel_BuiltIn_Print_Area_3_1_16_2">#REF!</definedName>
    <definedName name="Excel_BuiltIn_Print_Area_3_1_16_27">#REF!</definedName>
    <definedName name="Excel_BuiltIn_Print_Area_3_1_16_4">#REF!</definedName>
    <definedName name="Excel_BuiltIn_Print_Area_3_1_17">#REF!</definedName>
    <definedName name="Excel_BuiltIn_Print_Area_3_1_17_16">#REF!</definedName>
    <definedName name="Excel_BuiltIn_Print_Area_3_1_17_2">#REF!</definedName>
    <definedName name="Excel_BuiltIn_Print_Area_3_1_17_27">#REF!</definedName>
    <definedName name="Excel_BuiltIn_Print_Area_3_1_17_4">#REF!</definedName>
    <definedName name="Excel_BuiltIn_Print_Area_3_1_2">#REF!</definedName>
    <definedName name="Excel_BuiltIn_Print_Area_3_1_2_1">#REF!</definedName>
    <definedName name="Excel_BuiltIn_Print_Area_3_1_2_16">#REF!</definedName>
    <definedName name="Excel_BuiltIn_Print_Area_3_1_2_2">#REF!</definedName>
    <definedName name="Excel_BuiltIn_Print_Area_3_1_2_27">#REF!</definedName>
    <definedName name="Excel_BuiltIn_Print_Area_3_1_2_4">#REF!</definedName>
    <definedName name="Excel_BuiltIn_Print_Area_3_1_20">#REF!</definedName>
    <definedName name="Excel_BuiltIn_Print_Area_3_1_20_16">#REF!</definedName>
    <definedName name="Excel_BuiltIn_Print_Area_3_1_20_2">#REF!</definedName>
    <definedName name="Excel_BuiltIn_Print_Area_3_1_20_27">#REF!</definedName>
    <definedName name="Excel_BuiltIn_Print_Area_3_1_20_4">#REF!</definedName>
    <definedName name="Excel_BuiltIn_Print_Area_3_1_27">#REF!</definedName>
    <definedName name="Excel_BuiltIn_Print_Area_3_1_3">#REF!</definedName>
    <definedName name="Excel_BuiltIn_Print_Area_3_1_3_16">#REF!</definedName>
    <definedName name="Excel_BuiltIn_Print_Area_3_1_3_2">#REF!</definedName>
    <definedName name="Excel_BuiltIn_Print_Area_3_1_3_27">#REF!</definedName>
    <definedName name="Excel_BuiltIn_Print_Area_3_1_3_4">#REF!</definedName>
    <definedName name="Excel_BuiltIn_Print_Area_3_1_4">#REF!</definedName>
    <definedName name="Excel_BuiltIn_Print_Area_3_1_5">#REF!</definedName>
    <definedName name="Excel_BuiltIn_Print_Area_3_1_5_1">#REF!</definedName>
    <definedName name="Excel_BuiltIn_Print_Area_3_1_5_16">#REF!</definedName>
    <definedName name="Excel_BuiltIn_Print_Area_3_1_5_2">#REF!</definedName>
    <definedName name="Excel_BuiltIn_Print_Area_3_1_5_27">#REF!</definedName>
    <definedName name="Excel_BuiltIn_Print_Area_3_1_5_4">#REF!</definedName>
    <definedName name="Excel_BuiltIn_Print_Area_3_1_6">#REF!</definedName>
    <definedName name="Excel_BuiltIn_Print_Area_3_1_6_16">#REF!</definedName>
    <definedName name="Excel_BuiltIn_Print_Area_3_1_6_2">#REF!</definedName>
    <definedName name="Excel_BuiltIn_Print_Area_3_1_6_27">#REF!</definedName>
    <definedName name="Excel_BuiltIn_Print_Area_3_1_6_4">#REF!</definedName>
    <definedName name="Excel_BuiltIn_Print_Area_3_1_7">#REF!</definedName>
    <definedName name="Excel_BuiltIn_Print_Area_3_1_7_16">#REF!</definedName>
    <definedName name="Excel_BuiltIn_Print_Area_3_1_7_2">#REF!</definedName>
    <definedName name="Excel_BuiltIn_Print_Area_3_1_7_27">#REF!</definedName>
    <definedName name="Excel_BuiltIn_Print_Area_3_1_7_4">#REF!</definedName>
    <definedName name="Excel_BuiltIn_Print_Area_3_1_8">#REF!</definedName>
    <definedName name="Excel_BuiltIn_Print_Area_3_1_8_16">#REF!</definedName>
    <definedName name="Excel_BuiltIn_Print_Area_3_1_8_2">#REF!</definedName>
    <definedName name="Excel_BuiltIn_Print_Area_3_1_8_27">#REF!</definedName>
    <definedName name="Excel_BuiltIn_Print_Area_3_1_8_4">#REF!</definedName>
    <definedName name="Excel_BuiltIn_Print_Area_3_1_9">#REF!</definedName>
    <definedName name="Excel_BuiltIn_Print_Area_3_1_9_16">#REF!</definedName>
    <definedName name="Excel_BuiltIn_Print_Area_3_1_9_2">#REF!</definedName>
    <definedName name="Excel_BuiltIn_Print_Area_3_1_9_27">#REF!</definedName>
    <definedName name="Excel_BuiltIn_Print_Area_3_1_9_4">#REF!</definedName>
    <definedName name="Excel_BuiltIn_Print_Area_3_16">#REF!</definedName>
    <definedName name="Excel_BuiltIn_Print_Area_3_2">#REF!</definedName>
    <definedName name="Excel_BuiltIn_Print_Area_3_27">#REF!</definedName>
    <definedName name="Excel_BuiltIn_Print_Area_3_4">#REF!</definedName>
    <definedName name="Excel_BuiltIn_Print_Area_4">#REF!</definedName>
    <definedName name="Excel_BuiltIn_Print_Area_4_1" localSheetId="6">#REF!</definedName>
    <definedName name="Excel_BuiltIn_Print_Area_4_1">#REF!</definedName>
    <definedName name="Excel_BuiltIn_Print_Area_4_1_1" localSheetId="6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1_1_1_1_1">#REF!</definedName>
    <definedName name="Excel_BuiltIn_Print_Area_4_1_1_1_1_1_1_1">#REF!</definedName>
    <definedName name="Excel_BuiltIn_Print_Area_4_1_1_1_1_1_1_1_1">#REF!</definedName>
    <definedName name="Excel_BuiltIn_Print_Area_4_1_1_1_1_1_1_1_1_1">#REF!</definedName>
    <definedName name="Excel_BuiltIn_Print_Area_4_1_1_1_1_1_1_1_1_1_1">#REF!</definedName>
    <definedName name="Excel_BuiltIn_Print_Area_4_1_1_1_1_1_1_1_1_1_1_1">#REF!</definedName>
    <definedName name="Excel_BuiltIn_Print_Area_4_1_1_1_1_1_1_1_1_1_1_1_1">#REF!</definedName>
    <definedName name="Excel_BuiltIn_Print_Area_4_1_1_1_1_16">#REF!</definedName>
    <definedName name="Excel_BuiltIn_Print_Area_4_1_1_1_1_2">#REF!</definedName>
    <definedName name="Excel_BuiltIn_Print_Area_4_1_1_1_1_27">#REF!</definedName>
    <definedName name="Excel_BuiltIn_Print_Area_4_1_1_1_1_4">#REF!</definedName>
    <definedName name="Excel_BuiltIn_Print_Area_4_1_1_1_16">#REF!</definedName>
    <definedName name="Excel_BuiltIn_Print_Area_4_1_1_1_2">#REF!</definedName>
    <definedName name="Excel_BuiltIn_Print_Area_4_1_1_1_27">#REF!</definedName>
    <definedName name="Excel_BuiltIn_Print_Area_4_1_1_1_4">#REF!</definedName>
    <definedName name="Excel_BuiltIn_Print_Area_4_1_1_10">#REF!</definedName>
    <definedName name="Excel_BuiltIn_Print_Area_4_1_1_10_16">#REF!</definedName>
    <definedName name="Excel_BuiltIn_Print_Area_4_1_1_10_2">#REF!</definedName>
    <definedName name="Excel_BuiltIn_Print_Area_4_1_1_10_27">#REF!</definedName>
    <definedName name="Excel_BuiltIn_Print_Area_4_1_1_10_4">#REF!</definedName>
    <definedName name="Excel_BuiltIn_Print_Area_4_1_1_11">#REF!</definedName>
    <definedName name="Excel_BuiltIn_Print_Area_4_1_1_11_16">#REF!</definedName>
    <definedName name="Excel_BuiltIn_Print_Area_4_1_1_11_2">#REF!</definedName>
    <definedName name="Excel_BuiltIn_Print_Area_4_1_1_11_27">#REF!</definedName>
    <definedName name="Excel_BuiltIn_Print_Area_4_1_1_11_4">#REF!</definedName>
    <definedName name="Excel_BuiltIn_Print_Area_4_1_1_12">#REF!</definedName>
    <definedName name="Excel_BuiltIn_Print_Area_4_1_1_12_16">#REF!</definedName>
    <definedName name="Excel_BuiltIn_Print_Area_4_1_1_12_2">#REF!</definedName>
    <definedName name="Excel_BuiltIn_Print_Area_4_1_1_12_27">#REF!</definedName>
    <definedName name="Excel_BuiltIn_Print_Area_4_1_1_12_4">#REF!</definedName>
    <definedName name="Excel_BuiltIn_Print_Area_4_1_1_13">#REF!</definedName>
    <definedName name="Excel_BuiltIn_Print_Area_4_1_1_13_16">#REF!</definedName>
    <definedName name="Excel_BuiltIn_Print_Area_4_1_1_13_2">#REF!</definedName>
    <definedName name="Excel_BuiltIn_Print_Area_4_1_1_13_27">#REF!</definedName>
    <definedName name="Excel_BuiltIn_Print_Area_4_1_1_13_4">#REF!</definedName>
    <definedName name="Excel_BuiltIn_Print_Area_4_1_1_14">#REF!</definedName>
    <definedName name="Excel_BuiltIn_Print_Area_4_1_1_14_16">#REF!</definedName>
    <definedName name="Excel_BuiltIn_Print_Area_4_1_1_14_2">#REF!</definedName>
    <definedName name="Excel_BuiltIn_Print_Area_4_1_1_14_27">#REF!</definedName>
    <definedName name="Excel_BuiltIn_Print_Area_4_1_1_14_4">#REF!</definedName>
    <definedName name="Excel_BuiltIn_Print_Area_4_1_1_15">#REF!</definedName>
    <definedName name="Excel_BuiltIn_Print_Area_4_1_1_15_16">#REF!</definedName>
    <definedName name="Excel_BuiltIn_Print_Area_4_1_1_15_2">#REF!</definedName>
    <definedName name="Excel_BuiltIn_Print_Area_4_1_1_15_27">#REF!</definedName>
    <definedName name="Excel_BuiltIn_Print_Area_4_1_1_15_4">#REF!</definedName>
    <definedName name="Excel_BuiltIn_Print_Area_4_1_1_16">#REF!</definedName>
    <definedName name="Excel_BuiltIn_Print_Area_4_1_1_16_1">#REF!</definedName>
    <definedName name="Excel_BuiltIn_Print_Area_4_1_1_16_16">#REF!</definedName>
    <definedName name="Excel_BuiltIn_Print_Area_4_1_1_16_2">#REF!</definedName>
    <definedName name="Excel_BuiltIn_Print_Area_4_1_1_16_27">#REF!</definedName>
    <definedName name="Excel_BuiltIn_Print_Area_4_1_1_16_4">#REF!</definedName>
    <definedName name="Excel_BuiltIn_Print_Area_4_1_1_17">#REF!</definedName>
    <definedName name="Excel_BuiltIn_Print_Area_4_1_1_17_16">#REF!</definedName>
    <definedName name="Excel_BuiltIn_Print_Area_4_1_1_17_2">#REF!</definedName>
    <definedName name="Excel_BuiltIn_Print_Area_4_1_1_17_27">#REF!</definedName>
    <definedName name="Excel_BuiltIn_Print_Area_4_1_1_17_4">#REF!</definedName>
    <definedName name="Excel_BuiltIn_Print_Area_4_1_1_2">#REF!</definedName>
    <definedName name="Excel_BuiltIn_Print_Area_4_1_1_2_1">#REF!</definedName>
    <definedName name="Excel_BuiltIn_Print_Area_4_1_1_2_16">#REF!</definedName>
    <definedName name="Excel_BuiltIn_Print_Area_4_1_1_2_2">#REF!</definedName>
    <definedName name="Excel_BuiltIn_Print_Area_4_1_1_2_27">#REF!</definedName>
    <definedName name="Excel_BuiltIn_Print_Area_4_1_1_2_4">#REF!</definedName>
    <definedName name="Excel_BuiltIn_Print_Area_4_1_1_20">#REF!</definedName>
    <definedName name="Excel_BuiltIn_Print_Area_4_1_1_20_16">#REF!</definedName>
    <definedName name="Excel_BuiltIn_Print_Area_4_1_1_20_2">#REF!</definedName>
    <definedName name="Excel_BuiltIn_Print_Area_4_1_1_20_27">#REF!</definedName>
    <definedName name="Excel_BuiltIn_Print_Area_4_1_1_20_4">#REF!</definedName>
    <definedName name="Excel_BuiltIn_Print_Area_4_1_1_27">#REF!</definedName>
    <definedName name="Excel_BuiltIn_Print_Area_4_1_1_3">#REF!</definedName>
    <definedName name="Excel_BuiltIn_Print_Area_4_1_1_3_16">#REF!</definedName>
    <definedName name="Excel_BuiltIn_Print_Area_4_1_1_3_2">#REF!</definedName>
    <definedName name="Excel_BuiltIn_Print_Area_4_1_1_3_27">#REF!</definedName>
    <definedName name="Excel_BuiltIn_Print_Area_4_1_1_3_4">#REF!</definedName>
    <definedName name="Excel_BuiltIn_Print_Area_4_1_1_4">#REF!</definedName>
    <definedName name="Excel_BuiltIn_Print_Area_4_1_1_5">#REF!</definedName>
    <definedName name="Excel_BuiltIn_Print_Area_4_1_1_5_1">#REF!</definedName>
    <definedName name="Excel_BuiltIn_Print_Area_4_1_1_5_16">#REF!</definedName>
    <definedName name="Excel_BuiltIn_Print_Area_4_1_1_5_2">#REF!</definedName>
    <definedName name="Excel_BuiltIn_Print_Area_4_1_1_5_27">#REF!</definedName>
    <definedName name="Excel_BuiltIn_Print_Area_4_1_1_5_4">#REF!</definedName>
    <definedName name="Excel_BuiltIn_Print_Area_4_1_1_6">#REF!</definedName>
    <definedName name="Excel_BuiltIn_Print_Area_4_1_1_6_16">#REF!</definedName>
    <definedName name="Excel_BuiltIn_Print_Area_4_1_1_6_2">#REF!</definedName>
    <definedName name="Excel_BuiltIn_Print_Area_4_1_1_6_27">#REF!</definedName>
    <definedName name="Excel_BuiltIn_Print_Area_4_1_1_6_4">#REF!</definedName>
    <definedName name="Excel_BuiltIn_Print_Area_4_1_1_7">#REF!</definedName>
    <definedName name="Excel_BuiltIn_Print_Area_4_1_1_7_16">#REF!</definedName>
    <definedName name="Excel_BuiltIn_Print_Area_4_1_1_7_2">#REF!</definedName>
    <definedName name="Excel_BuiltIn_Print_Area_4_1_1_7_27">#REF!</definedName>
    <definedName name="Excel_BuiltIn_Print_Area_4_1_1_7_4">#REF!</definedName>
    <definedName name="Excel_BuiltIn_Print_Area_4_1_1_8">#REF!</definedName>
    <definedName name="Excel_BuiltIn_Print_Area_4_1_1_8_16">#REF!</definedName>
    <definedName name="Excel_BuiltIn_Print_Area_4_1_1_8_2">#REF!</definedName>
    <definedName name="Excel_BuiltIn_Print_Area_4_1_1_8_27">#REF!</definedName>
    <definedName name="Excel_BuiltIn_Print_Area_4_1_1_8_4">#REF!</definedName>
    <definedName name="Excel_BuiltIn_Print_Area_4_1_1_9">#REF!</definedName>
    <definedName name="Excel_BuiltIn_Print_Area_4_1_1_9_16">#REF!</definedName>
    <definedName name="Excel_BuiltIn_Print_Area_4_1_1_9_2">#REF!</definedName>
    <definedName name="Excel_BuiltIn_Print_Area_4_1_1_9_27">#REF!</definedName>
    <definedName name="Excel_BuiltIn_Print_Area_4_1_1_9_4">#REF!</definedName>
    <definedName name="Excel_BuiltIn_Print_Area_4_1_10">#REF!</definedName>
    <definedName name="Excel_BuiltIn_Print_Area_4_1_10_16">#REF!</definedName>
    <definedName name="Excel_BuiltIn_Print_Area_4_1_10_2">#REF!</definedName>
    <definedName name="Excel_BuiltIn_Print_Area_4_1_10_27">#REF!</definedName>
    <definedName name="Excel_BuiltIn_Print_Area_4_1_10_4">#REF!</definedName>
    <definedName name="Excel_BuiltIn_Print_Area_4_1_11">#REF!</definedName>
    <definedName name="Excel_BuiltIn_Print_Area_4_1_11_16">#REF!</definedName>
    <definedName name="Excel_BuiltIn_Print_Area_4_1_11_2">#REF!</definedName>
    <definedName name="Excel_BuiltIn_Print_Area_4_1_11_27">#REF!</definedName>
    <definedName name="Excel_BuiltIn_Print_Area_4_1_11_4">#REF!</definedName>
    <definedName name="Excel_BuiltIn_Print_Area_4_1_12">#REF!</definedName>
    <definedName name="Excel_BuiltIn_Print_Area_4_1_12_16">#REF!</definedName>
    <definedName name="Excel_BuiltIn_Print_Area_4_1_12_2">#REF!</definedName>
    <definedName name="Excel_BuiltIn_Print_Area_4_1_12_27">#REF!</definedName>
    <definedName name="Excel_BuiltIn_Print_Area_4_1_12_4">#REF!</definedName>
    <definedName name="Excel_BuiltIn_Print_Area_4_1_13">#REF!</definedName>
    <definedName name="Excel_BuiltIn_Print_Area_4_1_13_16">#REF!</definedName>
    <definedName name="Excel_BuiltIn_Print_Area_4_1_13_2">#REF!</definedName>
    <definedName name="Excel_BuiltIn_Print_Area_4_1_13_27">#REF!</definedName>
    <definedName name="Excel_BuiltIn_Print_Area_4_1_13_4">#REF!</definedName>
    <definedName name="Excel_BuiltIn_Print_Area_4_1_14">#REF!</definedName>
    <definedName name="Excel_BuiltIn_Print_Area_4_1_14_16">#REF!</definedName>
    <definedName name="Excel_BuiltIn_Print_Area_4_1_14_2">#REF!</definedName>
    <definedName name="Excel_BuiltIn_Print_Area_4_1_14_27">#REF!</definedName>
    <definedName name="Excel_BuiltIn_Print_Area_4_1_14_4">#REF!</definedName>
    <definedName name="Excel_BuiltIn_Print_Area_4_1_15">#REF!</definedName>
    <definedName name="Excel_BuiltIn_Print_Area_4_1_15_16">#REF!</definedName>
    <definedName name="Excel_BuiltIn_Print_Area_4_1_15_2">#REF!</definedName>
    <definedName name="Excel_BuiltIn_Print_Area_4_1_15_27">#REF!</definedName>
    <definedName name="Excel_BuiltIn_Print_Area_4_1_15_4">#REF!</definedName>
    <definedName name="Excel_BuiltIn_Print_Area_4_1_16">#REF!</definedName>
    <definedName name="Excel_BuiltIn_Print_Area_4_1_16_1">#REF!</definedName>
    <definedName name="Excel_BuiltIn_Print_Area_4_1_16_16">#REF!</definedName>
    <definedName name="Excel_BuiltIn_Print_Area_4_1_16_2">#REF!</definedName>
    <definedName name="Excel_BuiltIn_Print_Area_4_1_16_27">#REF!</definedName>
    <definedName name="Excel_BuiltIn_Print_Area_4_1_16_4">#REF!</definedName>
    <definedName name="Excel_BuiltIn_Print_Area_4_1_17">#REF!</definedName>
    <definedName name="Excel_BuiltIn_Print_Area_4_1_17_16">#REF!</definedName>
    <definedName name="Excel_BuiltIn_Print_Area_4_1_17_2">#REF!</definedName>
    <definedName name="Excel_BuiltIn_Print_Area_4_1_17_27">#REF!</definedName>
    <definedName name="Excel_BuiltIn_Print_Area_4_1_17_4">#REF!</definedName>
    <definedName name="Excel_BuiltIn_Print_Area_4_1_2">#REF!</definedName>
    <definedName name="Excel_BuiltIn_Print_Area_4_1_2_1">#REF!</definedName>
    <definedName name="Excel_BuiltIn_Print_Area_4_1_2_16">#REF!</definedName>
    <definedName name="Excel_BuiltIn_Print_Area_4_1_2_2">#REF!</definedName>
    <definedName name="Excel_BuiltIn_Print_Area_4_1_2_27">#REF!</definedName>
    <definedName name="Excel_BuiltIn_Print_Area_4_1_2_4">#REF!</definedName>
    <definedName name="Excel_BuiltIn_Print_Area_4_1_20">#REF!</definedName>
    <definedName name="Excel_BuiltIn_Print_Area_4_1_20_16">#REF!</definedName>
    <definedName name="Excel_BuiltIn_Print_Area_4_1_20_2">#REF!</definedName>
    <definedName name="Excel_BuiltIn_Print_Area_4_1_20_27">#REF!</definedName>
    <definedName name="Excel_BuiltIn_Print_Area_4_1_20_4">#REF!</definedName>
    <definedName name="Excel_BuiltIn_Print_Area_4_1_27">#REF!</definedName>
    <definedName name="Excel_BuiltIn_Print_Area_4_1_3">#REF!</definedName>
    <definedName name="Excel_BuiltIn_Print_Area_4_1_3_16">#REF!</definedName>
    <definedName name="Excel_BuiltIn_Print_Area_4_1_3_2">#REF!</definedName>
    <definedName name="Excel_BuiltIn_Print_Area_4_1_3_27">#REF!</definedName>
    <definedName name="Excel_BuiltIn_Print_Area_4_1_3_4">#REF!</definedName>
    <definedName name="Excel_BuiltIn_Print_Area_4_1_4">#REF!</definedName>
    <definedName name="Excel_BuiltIn_Print_Area_4_1_5">#REF!</definedName>
    <definedName name="Excel_BuiltIn_Print_Area_4_1_5_1">#REF!</definedName>
    <definedName name="Excel_BuiltIn_Print_Area_4_1_5_16">#REF!</definedName>
    <definedName name="Excel_BuiltIn_Print_Area_4_1_5_2">#REF!</definedName>
    <definedName name="Excel_BuiltIn_Print_Area_4_1_5_27">#REF!</definedName>
    <definedName name="Excel_BuiltIn_Print_Area_4_1_5_4">#REF!</definedName>
    <definedName name="Excel_BuiltIn_Print_Area_4_1_6">#REF!</definedName>
    <definedName name="Excel_BuiltIn_Print_Area_4_1_6_16">#REF!</definedName>
    <definedName name="Excel_BuiltIn_Print_Area_4_1_6_2">#REF!</definedName>
    <definedName name="Excel_BuiltIn_Print_Area_4_1_6_27">#REF!</definedName>
    <definedName name="Excel_BuiltIn_Print_Area_4_1_6_4">#REF!</definedName>
    <definedName name="Excel_BuiltIn_Print_Area_4_1_7">#REF!</definedName>
    <definedName name="Excel_BuiltIn_Print_Area_4_1_7_16">#REF!</definedName>
    <definedName name="Excel_BuiltIn_Print_Area_4_1_7_2">#REF!</definedName>
    <definedName name="Excel_BuiltIn_Print_Area_4_1_7_27">#REF!</definedName>
    <definedName name="Excel_BuiltIn_Print_Area_4_1_7_4">#REF!</definedName>
    <definedName name="Excel_BuiltIn_Print_Area_4_1_8">#REF!</definedName>
    <definedName name="Excel_BuiltIn_Print_Area_4_1_8_16">#REF!</definedName>
    <definedName name="Excel_BuiltIn_Print_Area_4_1_8_2">#REF!</definedName>
    <definedName name="Excel_BuiltIn_Print_Area_4_1_8_27">#REF!</definedName>
    <definedName name="Excel_BuiltIn_Print_Area_4_1_8_4">#REF!</definedName>
    <definedName name="Excel_BuiltIn_Print_Area_4_1_9">#REF!</definedName>
    <definedName name="Excel_BuiltIn_Print_Area_4_1_9_16">#REF!</definedName>
    <definedName name="Excel_BuiltIn_Print_Area_4_1_9_2">#REF!</definedName>
    <definedName name="Excel_BuiltIn_Print_Area_4_1_9_27">#REF!</definedName>
    <definedName name="Excel_BuiltIn_Print_Area_4_1_9_4">#REF!</definedName>
    <definedName name="Excel_BuiltIn_Print_Area_4_2">"$#REF!.#REF!$#REF!"</definedName>
    <definedName name="Excel_BuiltIn_Print_Area_4_4">"$#REF!.#REF!$#REF!"</definedName>
    <definedName name="Excel_BuiltIn_Print_Area_4_6">"$#REF!.$#REF!$#REF!"</definedName>
    <definedName name="Excel_BuiltIn_Print_Area_5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#REF!</definedName>
    <definedName name="Excel_BuiltIn_Print_Area_5_1_1_1_1_1">#REF!</definedName>
    <definedName name="Excel_BuiltIn_Print_Area_5_1_1_1_1_1_1">#REF!</definedName>
    <definedName name="Excel_BuiltIn_Print_Area_5_1_1_1_1_1_1_1">#REF!</definedName>
    <definedName name="Excel_BuiltIn_Print_Area_5_1_1_1_1_1_1_1_1">#REF!</definedName>
    <definedName name="Excel_BuiltIn_Print_Area_5_1_1_1_1_16">#REF!</definedName>
    <definedName name="Excel_BuiltIn_Print_Area_5_1_1_1_1_16_1">#REF!</definedName>
    <definedName name="Excel_BuiltIn_Print_Area_5_1_1_1_1_2">#REF!</definedName>
    <definedName name="Excel_BuiltIn_Print_Area_5_1_1_1_1_2_1">#REF!</definedName>
    <definedName name="Excel_BuiltIn_Print_Area_5_1_1_1_1_27">#REF!</definedName>
    <definedName name="Excel_BuiltIn_Print_Area_5_1_1_1_1_4">#REF!</definedName>
    <definedName name="Excel_BuiltIn_Print_Area_5_1_1_1_1_4_1">#REF!</definedName>
    <definedName name="Excel_BuiltIn_Print_Area_5_1_1_1_16">#REF!</definedName>
    <definedName name="Excel_BuiltIn_Print_Area_5_1_1_1_2">#REF!</definedName>
    <definedName name="Excel_BuiltIn_Print_Area_5_1_1_1_27">#REF!</definedName>
    <definedName name="Excel_BuiltIn_Print_Area_5_1_1_1_4">#REF!</definedName>
    <definedName name="Excel_BuiltIn_Print_Area_5_1_1_10">#REF!</definedName>
    <definedName name="Excel_BuiltIn_Print_Area_5_1_1_10_16">#REF!</definedName>
    <definedName name="Excel_BuiltIn_Print_Area_5_1_1_10_2">#REF!</definedName>
    <definedName name="Excel_BuiltIn_Print_Area_5_1_1_10_27">#REF!</definedName>
    <definedName name="Excel_BuiltIn_Print_Area_5_1_1_10_4">#REF!</definedName>
    <definedName name="Excel_BuiltIn_Print_Area_5_1_1_11">#REF!</definedName>
    <definedName name="Excel_BuiltIn_Print_Area_5_1_1_11_16">#REF!</definedName>
    <definedName name="Excel_BuiltIn_Print_Area_5_1_1_11_2">#REF!</definedName>
    <definedName name="Excel_BuiltIn_Print_Area_5_1_1_11_27">#REF!</definedName>
    <definedName name="Excel_BuiltIn_Print_Area_5_1_1_11_4">#REF!</definedName>
    <definedName name="Excel_BuiltIn_Print_Area_5_1_1_12">#REF!</definedName>
    <definedName name="Excel_BuiltIn_Print_Area_5_1_1_12_16">#REF!</definedName>
    <definedName name="Excel_BuiltIn_Print_Area_5_1_1_12_2">#REF!</definedName>
    <definedName name="Excel_BuiltIn_Print_Area_5_1_1_12_27">#REF!</definedName>
    <definedName name="Excel_BuiltIn_Print_Area_5_1_1_12_4">#REF!</definedName>
    <definedName name="Excel_BuiltIn_Print_Area_5_1_1_13">#REF!</definedName>
    <definedName name="Excel_BuiltIn_Print_Area_5_1_1_13_16">#REF!</definedName>
    <definedName name="Excel_BuiltIn_Print_Area_5_1_1_13_2">#REF!</definedName>
    <definedName name="Excel_BuiltIn_Print_Area_5_1_1_13_27">#REF!</definedName>
    <definedName name="Excel_BuiltIn_Print_Area_5_1_1_13_4">#REF!</definedName>
    <definedName name="Excel_BuiltIn_Print_Area_5_1_1_14">#REF!</definedName>
    <definedName name="Excel_BuiltIn_Print_Area_5_1_1_14_16">#REF!</definedName>
    <definedName name="Excel_BuiltIn_Print_Area_5_1_1_14_2">#REF!</definedName>
    <definedName name="Excel_BuiltIn_Print_Area_5_1_1_14_27">#REF!</definedName>
    <definedName name="Excel_BuiltIn_Print_Area_5_1_1_14_4">#REF!</definedName>
    <definedName name="Excel_BuiltIn_Print_Area_5_1_1_15">#REF!</definedName>
    <definedName name="Excel_BuiltIn_Print_Area_5_1_1_15_16">#REF!</definedName>
    <definedName name="Excel_BuiltIn_Print_Area_5_1_1_15_2">#REF!</definedName>
    <definedName name="Excel_BuiltIn_Print_Area_5_1_1_15_27">#REF!</definedName>
    <definedName name="Excel_BuiltIn_Print_Area_5_1_1_15_4">#REF!</definedName>
    <definedName name="Excel_BuiltIn_Print_Area_5_1_1_16">#REF!</definedName>
    <definedName name="Excel_BuiltIn_Print_Area_5_1_1_16_1">#REF!</definedName>
    <definedName name="Excel_BuiltIn_Print_Area_5_1_1_16_16">#REF!</definedName>
    <definedName name="Excel_BuiltIn_Print_Area_5_1_1_16_2">#REF!</definedName>
    <definedName name="Excel_BuiltIn_Print_Area_5_1_1_16_27">#REF!</definedName>
    <definedName name="Excel_BuiltIn_Print_Area_5_1_1_16_4">#REF!</definedName>
    <definedName name="Excel_BuiltIn_Print_Area_5_1_1_17">#REF!</definedName>
    <definedName name="Excel_BuiltIn_Print_Area_5_1_1_17_16">#REF!</definedName>
    <definedName name="Excel_BuiltIn_Print_Area_5_1_1_17_2">#REF!</definedName>
    <definedName name="Excel_BuiltIn_Print_Area_5_1_1_17_27">#REF!</definedName>
    <definedName name="Excel_BuiltIn_Print_Area_5_1_1_17_4">#REF!</definedName>
    <definedName name="Excel_BuiltIn_Print_Area_5_1_1_2">#REF!</definedName>
    <definedName name="Excel_BuiltIn_Print_Area_5_1_1_2_1">#REF!</definedName>
    <definedName name="Excel_BuiltIn_Print_Area_5_1_1_2_16">#REF!</definedName>
    <definedName name="Excel_BuiltIn_Print_Area_5_1_1_2_2">#REF!</definedName>
    <definedName name="Excel_BuiltIn_Print_Area_5_1_1_2_27">#REF!</definedName>
    <definedName name="Excel_BuiltIn_Print_Area_5_1_1_2_4">#REF!</definedName>
    <definedName name="Excel_BuiltIn_Print_Area_5_1_1_20">#REF!</definedName>
    <definedName name="Excel_BuiltIn_Print_Area_5_1_1_20_16">#REF!</definedName>
    <definedName name="Excel_BuiltIn_Print_Area_5_1_1_20_2">#REF!</definedName>
    <definedName name="Excel_BuiltIn_Print_Area_5_1_1_20_27">#REF!</definedName>
    <definedName name="Excel_BuiltIn_Print_Area_5_1_1_20_4">#REF!</definedName>
    <definedName name="Excel_BuiltIn_Print_Area_5_1_1_27">#REF!</definedName>
    <definedName name="Excel_BuiltIn_Print_Area_5_1_1_3">#REF!</definedName>
    <definedName name="Excel_BuiltIn_Print_Area_5_1_1_3_16">#REF!</definedName>
    <definedName name="Excel_BuiltIn_Print_Area_5_1_1_3_2">#REF!</definedName>
    <definedName name="Excel_BuiltIn_Print_Area_5_1_1_3_27">#REF!</definedName>
    <definedName name="Excel_BuiltIn_Print_Area_5_1_1_3_4">#REF!</definedName>
    <definedName name="Excel_BuiltIn_Print_Area_5_1_1_4">#REF!</definedName>
    <definedName name="Excel_BuiltIn_Print_Area_5_1_1_5">#REF!</definedName>
    <definedName name="Excel_BuiltIn_Print_Area_5_1_1_5_1">#REF!</definedName>
    <definedName name="Excel_BuiltIn_Print_Area_5_1_1_5_16">#REF!</definedName>
    <definedName name="Excel_BuiltIn_Print_Area_5_1_1_5_2">#REF!</definedName>
    <definedName name="Excel_BuiltIn_Print_Area_5_1_1_5_27">#REF!</definedName>
    <definedName name="Excel_BuiltIn_Print_Area_5_1_1_5_4">#REF!</definedName>
    <definedName name="Excel_BuiltIn_Print_Area_5_1_1_6">#REF!</definedName>
    <definedName name="Excel_BuiltIn_Print_Area_5_1_1_6_16">#REF!</definedName>
    <definedName name="Excel_BuiltIn_Print_Area_5_1_1_6_2">#REF!</definedName>
    <definedName name="Excel_BuiltIn_Print_Area_5_1_1_6_27">#REF!</definedName>
    <definedName name="Excel_BuiltIn_Print_Area_5_1_1_6_4">#REF!</definedName>
    <definedName name="Excel_BuiltIn_Print_Area_5_1_1_7">#REF!</definedName>
    <definedName name="Excel_BuiltIn_Print_Area_5_1_1_7_16">#REF!</definedName>
    <definedName name="Excel_BuiltIn_Print_Area_5_1_1_7_2">#REF!</definedName>
    <definedName name="Excel_BuiltIn_Print_Area_5_1_1_7_27">#REF!</definedName>
    <definedName name="Excel_BuiltIn_Print_Area_5_1_1_7_4">#REF!</definedName>
    <definedName name="Excel_BuiltIn_Print_Area_5_1_1_8">#REF!</definedName>
    <definedName name="Excel_BuiltIn_Print_Area_5_1_1_8_16">#REF!</definedName>
    <definedName name="Excel_BuiltIn_Print_Area_5_1_1_8_2">#REF!</definedName>
    <definedName name="Excel_BuiltIn_Print_Area_5_1_1_8_27">#REF!</definedName>
    <definedName name="Excel_BuiltIn_Print_Area_5_1_1_8_4">#REF!</definedName>
    <definedName name="Excel_BuiltIn_Print_Area_5_1_1_9">#REF!</definedName>
    <definedName name="Excel_BuiltIn_Print_Area_5_1_1_9_16">#REF!</definedName>
    <definedName name="Excel_BuiltIn_Print_Area_5_1_1_9_2">#REF!</definedName>
    <definedName name="Excel_BuiltIn_Print_Area_5_1_1_9_27">#REF!</definedName>
    <definedName name="Excel_BuiltIn_Print_Area_5_1_1_9_4">#REF!</definedName>
    <definedName name="Excel_BuiltIn_Print_Area_5_1_10">#REF!</definedName>
    <definedName name="Excel_BuiltIn_Print_Area_5_1_10_16">#REF!</definedName>
    <definedName name="Excel_BuiltIn_Print_Area_5_1_10_2">#REF!</definedName>
    <definedName name="Excel_BuiltIn_Print_Area_5_1_10_27">#REF!</definedName>
    <definedName name="Excel_BuiltIn_Print_Area_5_1_10_4">#REF!</definedName>
    <definedName name="Excel_BuiltIn_Print_Area_5_1_11">#REF!</definedName>
    <definedName name="Excel_BuiltIn_Print_Area_5_1_11_16">#REF!</definedName>
    <definedName name="Excel_BuiltIn_Print_Area_5_1_11_2">#REF!</definedName>
    <definedName name="Excel_BuiltIn_Print_Area_5_1_11_27">#REF!</definedName>
    <definedName name="Excel_BuiltIn_Print_Area_5_1_11_4">#REF!</definedName>
    <definedName name="Excel_BuiltIn_Print_Area_5_1_12">#REF!</definedName>
    <definedName name="Excel_BuiltIn_Print_Area_5_1_12_16">#REF!</definedName>
    <definedName name="Excel_BuiltIn_Print_Area_5_1_12_2">#REF!</definedName>
    <definedName name="Excel_BuiltIn_Print_Area_5_1_12_27">#REF!</definedName>
    <definedName name="Excel_BuiltIn_Print_Area_5_1_12_4">#REF!</definedName>
    <definedName name="Excel_BuiltIn_Print_Area_5_1_13">#REF!</definedName>
    <definedName name="Excel_BuiltIn_Print_Area_5_1_13_16">#REF!</definedName>
    <definedName name="Excel_BuiltIn_Print_Area_5_1_13_2">#REF!</definedName>
    <definedName name="Excel_BuiltIn_Print_Area_5_1_13_27">#REF!</definedName>
    <definedName name="Excel_BuiltIn_Print_Area_5_1_13_4">#REF!</definedName>
    <definedName name="Excel_BuiltIn_Print_Area_5_1_14">#REF!</definedName>
    <definedName name="Excel_BuiltIn_Print_Area_5_1_14_16">#REF!</definedName>
    <definedName name="Excel_BuiltIn_Print_Area_5_1_14_2">#REF!</definedName>
    <definedName name="Excel_BuiltIn_Print_Area_5_1_14_27">#REF!</definedName>
    <definedName name="Excel_BuiltIn_Print_Area_5_1_14_4">#REF!</definedName>
    <definedName name="Excel_BuiltIn_Print_Area_5_1_15">#REF!</definedName>
    <definedName name="Excel_BuiltIn_Print_Area_5_1_15_16">#REF!</definedName>
    <definedName name="Excel_BuiltIn_Print_Area_5_1_15_2">#REF!</definedName>
    <definedName name="Excel_BuiltIn_Print_Area_5_1_15_27">#REF!</definedName>
    <definedName name="Excel_BuiltIn_Print_Area_5_1_15_4">#REF!</definedName>
    <definedName name="Excel_BuiltIn_Print_Area_5_1_16">#REF!</definedName>
    <definedName name="Excel_BuiltIn_Print_Area_5_1_16_1">#REF!</definedName>
    <definedName name="Excel_BuiltIn_Print_Area_5_1_16_16">#REF!</definedName>
    <definedName name="Excel_BuiltIn_Print_Area_5_1_16_2">#REF!</definedName>
    <definedName name="Excel_BuiltIn_Print_Area_5_1_16_27">#REF!</definedName>
    <definedName name="Excel_BuiltIn_Print_Area_5_1_16_4">#REF!</definedName>
    <definedName name="Excel_BuiltIn_Print_Area_5_1_17">#REF!</definedName>
    <definedName name="Excel_BuiltIn_Print_Area_5_1_17_16">#REF!</definedName>
    <definedName name="Excel_BuiltIn_Print_Area_5_1_17_2">#REF!</definedName>
    <definedName name="Excel_BuiltIn_Print_Area_5_1_17_27">#REF!</definedName>
    <definedName name="Excel_BuiltIn_Print_Area_5_1_17_4">#REF!</definedName>
    <definedName name="Excel_BuiltIn_Print_Area_5_1_2">#REF!</definedName>
    <definedName name="Excel_BuiltIn_Print_Area_5_1_2_1">#REF!</definedName>
    <definedName name="Excel_BuiltIn_Print_Area_5_1_2_16">#REF!</definedName>
    <definedName name="Excel_BuiltIn_Print_Area_5_1_2_2">#REF!</definedName>
    <definedName name="Excel_BuiltIn_Print_Area_5_1_2_27">#REF!</definedName>
    <definedName name="Excel_BuiltIn_Print_Area_5_1_2_4">#REF!</definedName>
    <definedName name="Excel_BuiltIn_Print_Area_5_1_20">#REF!</definedName>
    <definedName name="Excel_BuiltIn_Print_Area_5_1_20_16">#REF!</definedName>
    <definedName name="Excel_BuiltIn_Print_Area_5_1_20_2">#REF!</definedName>
    <definedName name="Excel_BuiltIn_Print_Area_5_1_20_27">#REF!</definedName>
    <definedName name="Excel_BuiltIn_Print_Area_5_1_20_4">#REF!</definedName>
    <definedName name="Excel_BuiltIn_Print_Area_5_1_27">#REF!</definedName>
    <definedName name="Excel_BuiltIn_Print_Area_5_1_3">#REF!</definedName>
    <definedName name="Excel_BuiltIn_Print_Area_5_1_3_16">#REF!</definedName>
    <definedName name="Excel_BuiltIn_Print_Area_5_1_3_2">#REF!</definedName>
    <definedName name="Excel_BuiltIn_Print_Area_5_1_3_27">#REF!</definedName>
    <definedName name="Excel_BuiltIn_Print_Area_5_1_3_4">#REF!</definedName>
    <definedName name="Excel_BuiltIn_Print_Area_5_1_4">#REF!</definedName>
    <definedName name="Excel_BuiltIn_Print_Area_5_1_5">#REF!</definedName>
    <definedName name="Excel_BuiltIn_Print_Area_5_1_5_1">#REF!</definedName>
    <definedName name="Excel_BuiltIn_Print_Area_5_1_5_16">#REF!</definedName>
    <definedName name="Excel_BuiltIn_Print_Area_5_1_5_2">#REF!</definedName>
    <definedName name="Excel_BuiltIn_Print_Area_5_1_5_27">#REF!</definedName>
    <definedName name="Excel_BuiltIn_Print_Area_5_1_5_4">#REF!</definedName>
    <definedName name="Excel_BuiltIn_Print_Area_5_1_6">#REF!</definedName>
    <definedName name="Excel_BuiltIn_Print_Area_5_1_6_16">#REF!</definedName>
    <definedName name="Excel_BuiltIn_Print_Area_5_1_6_2">#REF!</definedName>
    <definedName name="Excel_BuiltIn_Print_Area_5_1_6_27">#REF!</definedName>
    <definedName name="Excel_BuiltIn_Print_Area_5_1_6_4">#REF!</definedName>
    <definedName name="Excel_BuiltIn_Print_Area_5_1_7">#REF!</definedName>
    <definedName name="Excel_BuiltIn_Print_Area_5_1_7_16">#REF!</definedName>
    <definedName name="Excel_BuiltIn_Print_Area_5_1_7_2">#REF!</definedName>
    <definedName name="Excel_BuiltIn_Print_Area_5_1_7_27">#REF!</definedName>
    <definedName name="Excel_BuiltIn_Print_Area_5_1_7_4">#REF!</definedName>
    <definedName name="Excel_BuiltIn_Print_Area_5_1_8">#REF!</definedName>
    <definedName name="Excel_BuiltIn_Print_Area_5_1_8_16">#REF!</definedName>
    <definedName name="Excel_BuiltIn_Print_Area_5_1_8_2">#REF!</definedName>
    <definedName name="Excel_BuiltIn_Print_Area_5_1_8_27">#REF!</definedName>
    <definedName name="Excel_BuiltIn_Print_Area_5_1_8_4">#REF!</definedName>
    <definedName name="Excel_BuiltIn_Print_Area_5_1_9">#REF!</definedName>
    <definedName name="Excel_BuiltIn_Print_Area_5_1_9_16">#REF!</definedName>
    <definedName name="Excel_BuiltIn_Print_Area_5_1_9_2">#REF!</definedName>
    <definedName name="Excel_BuiltIn_Print_Area_5_1_9_27">#REF!</definedName>
    <definedName name="Excel_BuiltIn_Print_Area_5_1_9_4">#REF!</definedName>
    <definedName name="Excel_BuiltIn_Print_Area_5_10">#REF!</definedName>
    <definedName name="Excel_BuiltIn_Print_Area_5_10_16">#REF!</definedName>
    <definedName name="Excel_BuiltIn_Print_Area_5_10_2">#REF!</definedName>
    <definedName name="Excel_BuiltIn_Print_Area_5_10_27">#REF!</definedName>
    <definedName name="Excel_BuiltIn_Print_Area_5_10_4">#REF!</definedName>
    <definedName name="Excel_BuiltIn_Print_Area_5_11">#REF!</definedName>
    <definedName name="Excel_BuiltIn_Print_Area_5_11_16">#REF!</definedName>
    <definedName name="Excel_BuiltIn_Print_Area_5_11_2">#REF!</definedName>
    <definedName name="Excel_BuiltIn_Print_Area_5_11_27">#REF!</definedName>
    <definedName name="Excel_BuiltIn_Print_Area_5_11_4">#REF!</definedName>
    <definedName name="Excel_BuiltIn_Print_Area_5_12">#REF!</definedName>
    <definedName name="Excel_BuiltIn_Print_Area_5_12_16">#REF!</definedName>
    <definedName name="Excel_BuiltIn_Print_Area_5_12_2">#REF!</definedName>
    <definedName name="Excel_BuiltIn_Print_Area_5_12_27">#REF!</definedName>
    <definedName name="Excel_BuiltIn_Print_Area_5_12_4">#REF!</definedName>
    <definedName name="Excel_BuiltIn_Print_Area_5_13">#REF!</definedName>
    <definedName name="Excel_BuiltIn_Print_Area_5_13_16">#REF!</definedName>
    <definedName name="Excel_BuiltIn_Print_Area_5_13_2">#REF!</definedName>
    <definedName name="Excel_BuiltIn_Print_Area_5_13_27">#REF!</definedName>
    <definedName name="Excel_BuiltIn_Print_Area_5_13_4">#REF!</definedName>
    <definedName name="Excel_BuiltIn_Print_Area_5_14">#REF!</definedName>
    <definedName name="Excel_BuiltIn_Print_Area_5_14_16">#REF!</definedName>
    <definedName name="Excel_BuiltIn_Print_Area_5_14_2">#REF!</definedName>
    <definedName name="Excel_BuiltIn_Print_Area_5_14_27">#REF!</definedName>
    <definedName name="Excel_BuiltIn_Print_Area_5_14_4">#REF!</definedName>
    <definedName name="Excel_BuiltIn_Print_Area_5_15">#REF!</definedName>
    <definedName name="Excel_BuiltIn_Print_Area_5_15_16">#REF!</definedName>
    <definedName name="Excel_BuiltIn_Print_Area_5_15_2">#REF!</definedName>
    <definedName name="Excel_BuiltIn_Print_Area_5_15_27">#REF!</definedName>
    <definedName name="Excel_BuiltIn_Print_Area_5_15_4">#REF!</definedName>
    <definedName name="Excel_BuiltIn_Print_Area_5_16">#REF!</definedName>
    <definedName name="Excel_BuiltIn_Print_Area_5_16_1">#REF!</definedName>
    <definedName name="Excel_BuiltIn_Print_Area_5_16_16">#REF!</definedName>
    <definedName name="Excel_BuiltIn_Print_Area_5_16_2">#REF!</definedName>
    <definedName name="Excel_BuiltIn_Print_Area_5_16_27">#REF!</definedName>
    <definedName name="Excel_BuiltIn_Print_Area_5_16_4">#REF!</definedName>
    <definedName name="Excel_BuiltIn_Print_Area_5_17">#REF!</definedName>
    <definedName name="Excel_BuiltIn_Print_Area_5_17_16">#REF!</definedName>
    <definedName name="Excel_BuiltIn_Print_Area_5_17_2">#REF!</definedName>
    <definedName name="Excel_BuiltIn_Print_Area_5_17_27">#REF!</definedName>
    <definedName name="Excel_BuiltIn_Print_Area_5_17_4">#REF!</definedName>
    <definedName name="Excel_BuiltIn_Print_Area_5_2">#REF!</definedName>
    <definedName name="Excel_BuiltIn_Print_Area_5_2_1">#REF!</definedName>
    <definedName name="Excel_BuiltIn_Print_Area_5_2_16">#REF!</definedName>
    <definedName name="Excel_BuiltIn_Print_Area_5_2_2">#REF!</definedName>
    <definedName name="Excel_BuiltIn_Print_Area_5_2_27">#REF!</definedName>
    <definedName name="Excel_BuiltIn_Print_Area_5_2_4">#REF!</definedName>
    <definedName name="Excel_BuiltIn_Print_Area_5_20">#REF!</definedName>
    <definedName name="Excel_BuiltIn_Print_Area_5_20_16">#REF!</definedName>
    <definedName name="Excel_BuiltIn_Print_Area_5_20_2">#REF!</definedName>
    <definedName name="Excel_BuiltIn_Print_Area_5_20_27">#REF!</definedName>
    <definedName name="Excel_BuiltIn_Print_Area_5_20_4">#REF!</definedName>
    <definedName name="Excel_BuiltIn_Print_Area_5_27">#REF!</definedName>
    <definedName name="Excel_BuiltIn_Print_Area_5_3">#REF!</definedName>
    <definedName name="Excel_BuiltIn_Print_Area_5_3_16">#REF!</definedName>
    <definedName name="Excel_BuiltIn_Print_Area_5_3_2">#REF!</definedName>
    <definedName name="Excel_BuiltIn_Print_Area_5_3_27">#REF!</definedName>
    <definedName name="Excel_BuiltIn_Print_Area_5_3_4">#REF!</definedName>
    <definedName name="Excel_BuiltIn_Print_Area_5_4">#REF!</definedName>
    <definedName name="Excel_BuiltIn_Print_Area_5_5">#REF!</definedName>
    <definedName name="Excel_BuiltIn_Print_Area_5_5_16">#REF!</definedName>
    <definedName name="Excel_BuiltIn_Print_Area_5_5_2">#REF!</definedName>
    <definedName name="Excel_BuiltIn_Print_Area_5_5_27">#REF!</definedName>
    <definedName name="Excel_BuiltIn_Print_Area_5_5_4">#REF!</definedName>
    <definedName name="Excel_BuiltIn_Print_Area_5_6">#REF!</definedName>
    <definedName name="Excel_BuiltIn_Print_Area_5_6_16">#REF!</definedName>
    <definedName name="Excel_BuiltIn_Print_Area_5_6_2">#REF!</definedName>
    <definedName name="Excel_BuiltIn_Print_Area_5_6_27">#REF!</definedName>
    <definedName name="Excel_BuiltIn_Print_Area_5_6_4">#REF!</definedName>
    <definedName name="Excel_BuiltIn_Print_Area_5_7">#REF!</definedName>
    <definedName name="Excel_BuiltIn_Print_Area_5_7_16">#REF!</definedName>
    <definedName name="Excel_BuiltIn_Print_Area_5_7_2">#REF!</definedName>
    <definedName name="Excel_BuiltIn_Print_Area_5_7_27">#REF!</definedName>
    <definedName name="Excel_BuiltIn_Print_Area_5_7_4">#REF!</definedName>
    <definedName name="Excel_BuiltIn_Print_Area_5_8">#REF!</definedName>
    <definedName name="Excel_BuiltIn_Print_Area_5_8_16">#REF!</definedName>
    <definedName name="Excel_BuiltIn_Print_Area_5_8_2">#REF!</definedName>
    <definedName name="Excel_BuiltIn_Print_Area_5_8_27">#REF!</definedName>
    <definedName name="Excel_BuiltIn_Print_Area_5_8_4">#REF!</definedName>
    <definedName name="Excel_BuiltIn_Print_Area_5_9">#REF!</definedName>
    <definedName name="Excel_BuiltIn_Print_Area_5_9_16">#REF!</definedName>
    <definedName name="Excel_BuiltIn_Print_Area_5_9_2">#REF!</definedName>
    <definedName name="Excel_BuiltIn_Print_Area_5_9_27">#REF!</definedName>
    <definedName name="Excel_BuiltIn_Print_Area_5_9_4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6">#REF!</definedName>
    <definedName name="Excel_BuiltIn_Print_Area_6_1_1_2">#REF!</definedName>
    <definedName name="Excel_BuiltIn_Print_Area_6_1_1_27">#REF!</definedName>
    <definedName name="Excel_BuiltIn_Print_Area_6_1_1_4">#REF!</definedName>
    <definedName name="Excel_BuiltIn_Print_Area_6_1_10">#REF!</definedName>
    <definedName name="Excel_BuiltIn_Print_Area_6_1_10_16">#REF!</definedName>
    <definedName name="Excel_BuiltIn_Print_Area_6_1_10_2">#REF!</definedName>
    <definedName name="Excel_BuiltIn_Print_Area_6_1_10_27">#REF!</definedName>
    <definedName name="Excel_BuiltIn_Print_Area_6_1_10_4">#REF!</definedName>
    <definedName name="Excel_BuiltIn_Print_Area_6_1_11">#REF!</definedName>
    <definedName name="Excel_BuiltIn_Print_Area_6_1_11_16">#REF!</definedName>
    <definedName name="Excel_BuiltIn_Print_Area_6_1_11_2">#REF!</definedName>
    <definedName name="Excel_BuiltIn_Print_Area_6_1_11_27">#REF!</definedName>
    <definedName name="Excel_BuiltIn_Print_Area_6_1_11_4">#REF!</definedName>
    <definedName name="Excel_BuiltIn_Print_Area_6_1_12">#REF!</definedName>
    <definedName name="Excel_BuiltIn_Print_Area_6_1_12_16">#REF!</definedName>
    <definedName name="Excel_BuiltIn_Print_Area_6_1_12_2">#REF!</definedName>
    <definedName name="Excel_BuiltIn_Print_Area_6_1_12_27">#REF!</definedName>
    <definedName name="Excel_BuiltIn_Print_Area_6_1_12_4">#REF!</definedName>
    <definedName name="Excel_BuiltIn_Print_Area_6_1_13">#REF!</definedName>
    <definedName name="Excel_BuiltIn_Print_Area_6_1_13_16">#REF!</definedName>
    <definedName name="Excel_BuiltIn_Print_Area_6_1_13_2">#REF!</definedName>
    <definedName name="Excel_BuiltIn_Print_Area_6_1_13_27">#REF!</definedName>
    <definedName name="Excel_BuiltIn_Print_Area_6_1_13_4">#REF!</definedName>
    <definedName name="Excel_BuiltIn_Print_Area_6_1_14">#REF!</definedName>
    <definedName name="Excel_BuiltIn_Print_Area_6_1_14_16">#REF!</definedName>
    <definedName name="Excel_BuiltIn_Print_Area_6_1_14_2">#REF!</definedName>
    <definedName name="Excel_BuiltIn_Print_Area_6_1_14_27">#REF!</definedName>
    <definedName name="Excel_BuiltIn_Print_Area_6_1_14_4">#REF!</definedName>
    <definedName name="Excel_BuiltIn_Print_Area_6_1_15">#REF!</definedName>
    <definedName name="Excel_BuiltIn_Print_Area_6_1_15_16">#REF!</definedName>
    <definedName name="Excel_BuiltIn_Print_Area_6_1_15_2">#REF!</definedName>
    <definedName name="Excel_BuiltIn_Print_Area_6_1_15_27">#REF!</definedName>
    <definedName name="Excel_BuiltIn_Print_Area_6_1_15_4">#REF!</definedName>
    <definedName name="Excel_BuiltIn_Print_Area_6_1_16">#REF!</definedName>
    <definedName name="Excel_BuiltIn_Print_Area_6_1_16_1">#REF!</definedName>
    <definedName name="Excel_BuiltIn_Print_Area_6_1_16_16">#REF!</definedName>
    <definedName name="Excel_BuiltIn_Print_Area_6_1_16_2">#REF!</definedName>
    <definedName name="Excel_BuiltIn_Print_Area_6_1_16_27">#REF!</definedName>
    <definedName name="Excel_BuiltIn_Print_Area_6_1_16_4">#REF!</definedName>
    <definedName name="Excel_BuiltIn_Print_Area_6_1_17">#REF!</definedName>
    <definedName name="Excel_BuiltIn_Print_Area_6_1_17_16">#REF!</definedName>
    <definedName name="Excel_BuiltIn_Print_Area_6_1_17_2">#REF!</definedName>
    <definedName name="Excel_BuiltIn_Print_Area_6_1_17_27">#REF!</definedName>
    <definedName name="Excel_BuiltIn_Print_Area_6_1_17_4">#REF!</definedName>
    <definedName name="Excel_BuiltIn_Print_Area_6_1_2">#REF!</definedName>
    <definedName name="Excel_BuiltIn_Print_Area_6_1_2_1">#REF!</definedName>
    <definedName name="Excel_BuiltIn_Print_Area_6_1_2_16">#REF!</definedName>
    <definedName name="Excel_BuiltIn_Print_Area_6_1_2_2">#REF!</definedName>
    <definedName name="Excel_BuiltIn_Print_Area_6_1_2_27">#REF!</definedName>
    <definedName name="Excel_BuiltIn_Print_Area_6_1_2_4">#REF!</definedName>
    <definedName name="Excel_BuiltIn_Print_Area_6_1_20">#REF!</definedName>
    <definedName name="Excel_BuiltIn_Print_Area_6_1_20_16">#REF!</definedName>
    <definedName name="Excel_BuiltIn_Print_Area_6_1_20_2">#REF!</definedName>
    <definedName name="Excel_BuiltIn_Print_Area_6_1_20_27">#REF!</definedName>
    <definedName name="Excel_BuiltIn_Print_Area_6_1_20_4">#REF!</definedName>
    <definedName name="Excel_BuiltIn_Print_Area_6_1_27">#REF!</definedName>
    <definedName name="Excel_BuiltIn_Print_Area_6_1_3">#REF!</definedName>
    <definedName name="Excel_BuiltIn_Print_Area_6_1_3_16">#REF!</definedName>
    <definedName name="Excel_BuiltIn_Print_Area_6_1_3_2">#REF!</definedName>
    <definedName name="Excel_BuiltIn_Print_Area_6_1_3_27">#REF!</definedName>
    <definedName name="Excel_BuiltIn_Print_Area_6_1_3_4">#REF!</definedName>
    <definedName name="Excel_BuiltIn_Print_Area_6_1_4">#REF!</definedName>
    <definedName name="Excel_BuiltIn_Print_Area_6_1_5">#REF!</definedName>
    <definedName name="Excel_BuiltIn_Print_Area_6_1_5_1">#REF!</definedName>
    <definedName name="Excel_BuiltIn_Print_Area_6_1_5_16">#REF!</definedName>
    <definedName name="Excel_BuiltIn_Print_Area_6_1_5_2">#REF!</definedName>
    <definedName name="Excel_BuiltIn_Print_Area_6_1_5_27">#REF!</definedName>
    <definedName name="Excel_BuiltIn_Print_Area_6_1_5_4">#REF!</definedName>
    <definedName name="Excel_BuiltIn_Print_Area_6_1_6">#REF!</definedName>
    <definedName name="Excel_BuiltIn_Print_Area_6_1_6_16">#REF!</definedName>
    <definedName name="Excel_BuiltIn_Print_Area_6_1_6_2">#REF!</definedName>
    <definedName name="Excel_BuiltIn_Print_Area_6_1_6_27">#REF!</definedName>
    <definedName name="Excel_BuiltIn_Print_Area_6_1_6_4">#REF!</definedName>
    <definedName name="Excel_BuiltIn_Print_Area_6_1_7">#REF!</definedName>
    <definedName name="Excel_BuiltIn_Print_Area_6_1_7_16">#REF!</definedName>
    <definedName name="Excel_BuiltIn_Print_Area_6_1_7_2">#REF!</definedName>
    <definedName name="Excel_BuiltIn_Print_Area_6_1_7_27">#REF!</definedName>
    <definedName name="Excel_BuiltIn_Print_Area_6_1_7_4">#REF!</definedName>
    <definedName name="Excel_BuiltIn_Print_Area_6_1_8">#REF!</definedName>
    <definedName name="Excel_BuiltIn_Print_Area_6_1_8_16">#REF!</definedName>
    <definedName name="Excel_BuiltIn_Print_Area_6_1_8_2">#REF!</definedName>
    <definedName name="Excel_BuiltIn_Print_Area_6_1_8_27">#REF!</definedName>
    <definedName name="Excel_BuiltIn_Print_Area_6_1_8_4">#REF!</definedName>
    <definedName name="Excel_BuiltIn_Print_Area_6_1_9">#REF!</definedName>
    <definedName name="Excel_BuiltIn_Print_Area_6_1_9_16">#REF!</definedName>
    <definedName name="Excel_BuiltIn_Print_Area_6_1_9_2">#REF!</definedName>
    <definedName name="Excel_BuiltIn_Print_Area_6_1_9_27">#REF!</definedName>
    <definedName name="Excel_BuiltIn_Print_Area_6_1_9_4">#REF!</definedName>
    <definedName name="Excel_BuiltIn_Print_Area_6_20">#REF!</definedName>
    <definedName name="Excel_BuiltIn_Print_Area_6_20_16">#REF!</definedName>
    <definedName name="Excel_BuiltIn_Print_Area_6_20_2">#REF!</definedName>
    <definedName name="Excel_BuiltIn_Print_Area_6_20_27">#REF!</definedName>
    <definedName name="Excel_BuiltIn_Print_Area_6_20_4">#REF!</definedName>
    <definedName name="Excel_BuiltIn_Print_Area_7">#REF!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6">#REF!</definedName>
    <definedName name="Excel_BuiltIn_Print_Area_7_1_1_1_1_2">#REF!</definedName>
    <definedName name="Excel_BuiltIn_Print_Area_7_1_1_1_1_27">#REF!</definedName>
    <definedName name="Excel_BuiltIn_Print_Area_7_1_1_1_1_4">#REF!</definedName>
    <definedName name="Excel_BuiltIn_Print_Area_7_1_1_1_16">#REF!</definedName>
    <definedName name="Excel_BuiltIn_Print_Area_7_1_1_1_2">#REF!</definedName>
    <definedName name="Excel_BuiltIn_Print_Area_7_1_1_1_27">#REF!</definedName>
    <definedName name="Excel_BuiltIn_Print_Area_7_1_1_1_4">#REF!</definedName>
    <definedName name="Excel_BuiltIn_Print_Area_7_1_1_10">#REF!</definedName>
    <definedName name="Excel_BuiltIn_Print_Area_7_1_1_10_16">#REF!</definedName>
    <definedName name="Excel_BuiltIn_Print_Area_7_1_1_10_2">#REF!</definedName>
    <definedName name="Excel_BuiltIn_Print_Area_7_1_1_10_27">#REF!</definedName>
    <definedName name="Excel_BuiltIn_Print_Area_7_1_1_10_4">#REF!</definedName>
    <definedName name="Excel_BuiltIn_Print_Area_7_1_1_11">#REF!</definedName>
    <definedName name="Excel_BuiltIn_Print_Area_7_1_1_11_16">#REF!</definedName>
    <definedName name="Excel_BuiltIn_Print_Area_7_1_1_11_2">#REF!</definedName>
    <definedName name="Excel_BuiltIn_Print_Area_7_1_1_11_27">#REF!</definedName>
    <definedName name="Excel_BuiltIn_Print_Area_7_1_1_11_4">#REF!</definedName>
    <definedName name="Excel_BuiltIn_Print_Area_7_1_1_12">#REF!</definedName>
    <definedName name="Excel_BuiltIn_Print_Area_7_1_1_12_16">#REF!</definedName>
    <definedName name="Excel_BuiltIn_Print_Area_7_1_1_12_2">#REF!</definedName>
    <definedName name="Excel_BuiltIn_Print_Area_7_1_1_12_27">#REF!</definedName>
    <definedName name="Excel_BuiltIn_Print_Area_7_1_1_12_4">#REF!</definedName>
    <definedName name="Excel_BuiltIn_Print_Area_7_1_1_13">#REF!</definedName>
    <definedName name="Excel_BuiltIn_Print_Area_7_1_1_13_16">#REF!</definedName>
    <definedName name="Excel_BuiltIn_Print_Area_7_1_1_13_2">#REF!</definedName>
    <definedName name="Excel_BuiltIn_Print_Area_7_1_1_13_27">#REF!</definedName>
    <definedName name="Excel_BuiltIn_Print_Area_7_1_1_13_4">#REF!</definedName>
    <definedName name="Excel_BuiltIn_Print_Area_7_1_1_14">#REF!</definedName>
    <definedName name="Excel_BuiltIn_Print_Area_7_1_1_14_16">#REF!</definedName>
    <definedName name="Excel_BuiltIn_Print_Area_7_1_1_14_2">#REF!</definedName>
    <definedName name="Excel_BuiltIn_Print_Area_7_1_1_14_27">#REF!</definedName>
    <definedName name="Excel_BuiltIn_Print_Area_7_1_1_14_4">#REF!</definedName>
    <definedName name="Excel_BuiltIn_Print_Area_7_1_1_15">#REF!</definedName>
    <definedName name="Excel_BuiltIn_Print_Area_7_1_1_15_16">#REF!</definedName>
    <definedName name="Excel_BuiltIn_Print_Area_7_1_1_15_2">#REF!</definedName>
    <definedName name="Excel_BuiltIn_Print_Area_7_1_1_15_27">#REF!</definedName>
    <definedName name="Excel_BuiltIn_Print_Area_7_1_1_15_4">#REF!</definedName>
    <definedName name="Excel_BuiltIn_Print_Area_7_1_1_16">#REF!</definedName>
    <definedName name="Excel_BuiltIn_Print_Area_7_1_1_16_1">#REF!</definedName>
    <definedName name="Excel_BuiltIn_Print_Area_7_1_1_16_16">#REF!</definedName>
    <definedName name="Excel_BuiltIn_Print_Area_7_1_1_16_2">#REF!</definedName>
    <definedName name="Excel_BuiltIn_Print_Area_7_1_1_16_27">#REF!</definedName>
    <definedName name="Excel_BuiltIn_Print_Area_7_1_1_16_4">#REF!</definedName>
    <definedName name="Excel_BuiltIn_Print_Area_7_1_1_17">#REF!</definedName>
    <definedName name="Excel_BuiltIn_Print_Area_7_1_1_17_16">#REF!</definedName>
    <definedName name="Excel_BuiltIn_Print_Area_7_1_1_17_2">#REF!</definedName>
    <definedName name="Excel_BuiltIn_Print_Area_7_1_1_17_27">#REF!</definedName>
    <definedName name="Excel_BuiltIn_Print_Area_7_1_1_17_4">#REF!</definedName>
    <definedName name="Excel_BuiltIn_Print_Area_7_1_1_2">#REF!</definedName>
    <definedName name="Excel_BuiltIn_Print_Area_7_1_1_2_1">#REF!</definedName>
    <definedName name="Excel_BuiltIn_Print_Area_7_1_1_2_16">#REF!</definedName>
    <definedName name="Excel_BuiltIn_Print_Area_7_1_1_2_2">#REF!</definedName>
    <definedName name="Excel_BuiltIn_Print_Area_7_1_1_2_27">#REF!</definedName>
    <definedName name="Excel_BuiltIn_Print_Area_7_1_1_2_4">#REF!</definedName>
    <definedName name="Excel_BuiltIn_Print_Area_7_1_1_20">#REF!</definedName>
    <definedName name="Excel_BuiltIn_Print_Area_7_1_1_20_16">#REF!</definedName>
    <definedName name="Excel_BuiltIn_Print_Area_7_1_1_20_2">#REF!</definedName>
    <definedName name="Excel_BuiltIn_Print_Area_7_1_1_20_27">#REF!</definedName>
    <definedName name="Excel_BuiltIn_Print_Area_7_1_1_20_4">#REF!</definedName>
    <definedName name="Excel_BuiltIn_Print_Area_7_1_1_27">#REF!</definedName>
    <definedName name="Excel_BuiltIn_Print_Area_7_1_1_3">#REF!</definedName>
    <definedName name="Excel_BuiltIn_Print_Area_7_1_1_3_16">#REF!</definedName>
    <definedName name="Excel_BuiltIn_Print_Area_7_1_1_3_2">#REF!</definedName>
    <definedName name="Excel_BuiltIn_Print_Area_7_1_1_3_27">#REF!</definedName>
    <definedName name="Excel_BuiltIn_Print_Area_7_1_1_3_4">#REF!</definedName>
    <definedName name="Excel_BuiltIn_Print_Area_7_1_1_4">#REF!</definedName>
    <definedName name="Excel_BuiltIn_Print_Area_7_1_1_5">#REF!</definedName>
    <definedName name="Excel_BuiltIn_Print_Area_7_1_1_5_16">#REF!</definedName>
    <definedName name="Excel_BuiltIn_Print_Area_7_1_1_5_2">#REF!</definedName>
    <definedName name="Excel_BuiltIn_Print_Area_7_1_1_5_27">#REF!</definedName>
    <definedName name="Excel_BuiltIn_Print_Area_7_1_1_5_4">#REF!</definedName>
    <definedName name="Excel_BuiltIn_Print_Area_7_1_1_6">#REF!</definedName>
    <definedName name="Excel_BuiltIn_Print_Area_7_1_1_6_16">#REF!</definedName>
    <definedName name="Excel_BuiltIn_Print_Area_7_1_1_6_2">#REF!</definedName>
    <definedName name="Excel_BuiltIn_Print_Area_7_1_1_6_27">#REF!</definedName>
    <definedName name="Excel_BuiltIn_Print_Area_7_1_1_6_4">#REF!</definedName>
    <definedName name="Excel_BuiltIn_Print_Area_7_1_1_7">#REF!</definedName>
    <definedName name="Excel_BuiltIn_Print_Area_7_1_1_7_16">#REF!</definedName>
    <definedName name="Excel_BuiltIn_Print_Area_7_1_1_7_2">#REF!</definedName>
    <definedName name="Excel_BuiltIn_Print_Area_7_1_1_7_27">#REF!</definedName>
    <definedName name="Excel_BuiltIn_Print_Area_7_1_1_7_4">#REF!</definedName>
    <definedName name="Excel_BuiltIn_Print_Area_7_1_1_8">#REF!</definedName>
    <definedName name="Excel_BuiltIn_Print_Area_7_1_1_8_16">#REF!</definedName>
    <definedName name="Excel_BuiltIn_Print_Area_7_1_1_8_2">#REF!</definedName>
    <definedName name="Excel_BuiltIn_Print_Area_7_1_1_8_27">#REF!</definedName>
    <definedName name="Excel_BuiltIn_Print_Area_7_1_1_8_4">#REF!</definedName>
    <definedName name="Excel_BuiltIn_Print_Area_7_1_1_9">#REF!</definedName>
    <definedName name="Excel_BuiltIn_Print_Area_7_1_1_9_16">#REF!</definedName>
    <definedName name="Excel_BuiltIn_Print_Area_7_1_1_9_2">#REF!</definedName>
    <definedName name="Excel_BuiltIn_Print_Area_7_1_1_9_27">#REF!</definedName>
    <definedName name="Excel_BuiltIn_Print_Area_7_1_1_9_4">#REF!</definedName>
    <definedName name="Excel_BuiltIn_Print_Area_7_1_10">#REF!</definedName>
    <definedName name="Excel_BuiltIn_Print_Area_7_1_10_16">#REF!</definedName>
    <definedName name="Excel_BuiltIn_Print_Area_7_1_10_2">#REF!</definedName>
    <definedName name="Excel_BuiltIn_Print_Area_7_1_10_27">#REF!</definedName>
    <definedName name="Excel_BuiltIn_Print_Area_7_1_10_4">#REF!</definedName>
    <definedName name="Excel_BuiltIn_Print_Area_7_1_11">#REF!</definedName>
    <definedName name="Excel_BuiltIn_Print_Area_7_1_11_16">#REF!</definedName>
    <definedName name="Excel_BuiltIn_Print_Area_7_1_11_2">#REF!</definedName>
    <definedName name="Excel_BuiltIn_Print_Area_7_1_11_27">#REF!</definedName>
    <definedName name="Excel_BuiltIn_Print_Area_7_1_11_4">#REF!</definedName>
    <definedName name="Excel_BuiltIn_Print_Area_7_1_12">#REF!</definedName>
    <definedName name="Excel_BuiltIn_Print_Area_7_1_12_16">#REF!</definedName>
    <definedName name="Excel_BuiltIn_Print_Area_7_1_12_2">#REF!</definedName>
    <definedName name="Excel_BuiltIn_Print_Area_7_1_12_27">#REF!</definedName>
    <definedName name="Excel_BuiltIn_Print_Area_7_1_12_4">#REF!</definedName>
    <definedName name="Excel_BuiltIn_Print_Area_7_1_13">#REF!</definedName>
    <definedName name="Excel_BuiltIn_Print_Area_7_1_13_16">#REF!</definedName>
    <definedName name="Excel_BuiltIn_Print_Area_7_1_13_2">#REF!</definedName>
    <definedName name="Excel_BuiltIn_Print_Area_7_1_13_27">#REF!</definedName>
    <definedName name="Excel_BuiltIn_Print_Area_7_1_13_4">#REF!</definedName>
    <definedName name="Excel_BuiltIn_Print_Area_7_1_14">#REF!</definedName>
    <definedName name="Excel_BuiltIn_Print_Area_7_1_14_16">#REF!</definedName>
    <definedName name="Excel_BuiltIn_Print_Area_7_1_14_2">#REF!</definedName>
    <definedName name="Excel_BuiltIn_Print_Area_7_1_14_27">#REF!</definedName>
    <definedName name="Excel_BuiltIn_Print_Area_7_1_14_4">#REF!</definedName>
    <definedName name="Excel_BuiltIn_Print_Area_7_1_15">#REF!</definedName>
    <definedName name="Excel_BuiltIn_Print_Area_7_1_15_16">#REF!</definedName>
    <definedName name="Excel_BuiltIn_Print_Area_7_1_15_2">#REF!</definedName>
    <definedName name="Excel_BuiltIn_Print_Area_7_1_15_27">#REF!</definedName>
    <definedName name="Excel_BuiltIn_Print_Area_7_1_15_4">#REF!</definedName>
    <definedName name="Excel_BuiltIn_Print_Area_7_1_16">#REF!</definedName>
    <definedName name="Excel_BuiltIn_Print_Area_7_1_16_1">#REF!</definedName>
    <definedName name="Excel_BuiltIn_Print_Area_7_1_16_16">#REF!</definedName>
    <definedName name="Excel_BuiltIn_Print_Area_7_1_16_2">#REF!</definedName>
    <definedName name="Excel_BuiltIn_Print_Area_7_1_16_27">#REF!</definedName>
    <definedName name="Excel_BuiltIn_Print_Area_7_1_16_4">#REF!</definedName>
    <definedName name="Excel_BuiltIn_Print_Area_7_1_17">#REF!</definedName>
    <definedName name="Excel_BuiltIn_Print_Area_7_1_17_1">#REF!</definedName>
    <definedName name="Excel_BuiltIn_Print_Area_7_1_17_1_16">#REF!</definedName>
    <definedName name="Excel_BuiltIn_Print_Area_7_1_17_1_2">#REF!</definedName>
    <definedName name="Excel_BuiltIn_Print_Area_7_1_17_1_27">#REF!</definedName>
    <definedName name="Excel_BuiltIn_Print_Area_7_1_17_1_4">#REF!</definedName>
    <definedName name="Excel_BuiltIn_Print_Area_7_1_17_16">#REF!</definedName>
    <definedName name="Excel_BuiltIn_Print_Area_7_1_17_2">#REF!</definedName>
    <definedName name="Excel_BuiltIn_Print_Area_7_1_17_27">#REF!</definedName>
    <definedName name="Excel_BuiltIn_Print_Area_7_1_17_4">#REF!</definedName>
    <definedName name="Excel_BuiltIn_Print_Area_7_1_2">#REF!</definedName>
    <definedName name="Excel_BuiltIn_Print_Area_7_1_2_1">#REF!</definedName>
    <definedName name="Excel_BuiltIn_Print_Area_7_1_2_16">#REF!</definedName>
    <definedName name="Excel_BuiltIn_Print_Area_7_1_2_2">#REF!</definedName>
    <definedName name="Excel_BuiltIn_Print_Area_7_1_2_27">#REF!</definedName>
    <definedName name="Excel_BuiltIn_Print_Area_7_1_2_4">#REF!</definedName>
    <definedName name="Excel_BuiltIn_Print_Area_7_1_20">#REF!</definedName>
    <definedName name="Excel_BuiltIn_Print_Area_7_1_20_16">#REF!</definedName>
    <definedName name="Excel_BuiltIn_Print_Area_7_1_20_2">#REF!</definedName>
    <definedName name="Excel_BuiltIn_Print_Area_7_1_20_27">#REF!</definedName>
    <definedName name="Excel_BuiltIn_Print_Area_7_1_20_4">#REF!</definedName>
    <definedName name="Excel_BuiltIn_Print_Area_7_1_27">#REF!</definedName>
    <definedName name="Excel_BuiltIn_Print_Area_7_1_3">#REF!</definedName>
    <definedName name="Excel_BuiltIn_Print_Area_7_1_3_16">#REF!</definedName>
    <definedName name="Excel_BuiltIn_Print_Area_7_1_3_2">#REF!</definedName>
    <definedName name="Excel_BuiltIn_Print_Area_7_1_3_27">#REF!</definedName>
    <definedName name="Excel_BuiltIn_Print_Area_7_1_3_4">#REF!</definedName>
    <definedName name="Excel_BuiltIn_Print_Area_7_1_4">#REF!</definedName>
    <definedName name="Excel_BuiltIn_Print_Area_7_1_5">#REF!</definedName>
    <definedName name="Excel_BuiltIn_Print_Area_7_1_5_16">#REF!</definedName>
    <definedName name="Excel_BuiltIn_Print_Area_7_1_5_2">#REF!</definedName>
    <definedName name="Excel_BuiltIn_Print_Area_7_1_5_27">#REF!</definedName>
    <definedName name="Excel_BuiltIn_Print_Area_7_1_5_4">#REF!</definedName>
    <definedName name="Excel_BuiltIn_Print_Area_7_1_6">#REF!</definedName>
    <definedName name="Excel_BuiltIn_Print_Area_7_1_6_16">#REF!</definedName>
    <definedName name="Excel_BuiltIn_Print_Area_7_1_6_2">#REF!</definedName>
    <definedName name="Excel_BuiltIn_Print_Area_7_1_6_27">#REF!</definedName>
    <definedName name="Excel_BuiltIn_Print_Area_7_1_6_4">#REF!</definedName>
    <definedName name="Excel_BuiltIn_Print_Area_7_1_7">#REF!</definedName>
    <definedName name="Excel_BuiltIn_Print_Area_7_1_7_16">#REF!</definedName>
    <definedName name="Excel_BuiltIn_Print_Area_7_1_7_2">#REF!</definedName>
    <definedName name="Excel_BuiltIn_Print_Area_7_1_7_27">#REF!</definedName>
    <definedName name="Excel_BuiltIn_Print_Area_7_1_7_4">#REF!</definedName>
    <definedName name="Excel_BuiltIn_Print_Area_7_1_8">#REF!</definedName>
    <definedName name="Excel_BuiltIn_Print_Area_7_1_8_16">#REF!</definedName>
    <definedName name="Excel_BuiltIn_Print_Area_7_1_8_2">#REF!</definedName>
    <definedName name="Excel_BuiltIn_Print_Area_7_1_8_27">#REF!</definedName>
    <definedName name="Excel_BuiltIn_Print_Area_7_1_8_4">#REF!</definedName>
    <definedName name="Excel_BuiltIn_Print_Area_7_1_9">#REF!</definedName>
    <definedName name="Excel_BuiltIn_Print_Area_7_1_9_16">#REF!</definedName>
    <definedName name="Excel_BuiltIn_Print_Area_7_1_9_2">#REF!</definedName>
    <definedName name="Excel_BuiltIn_Print_Area_7_1_9_27">#REF!</definedName>
    <definedName name="Excel_BuiltIn_Print_Area_7_1_9_4">#REF!</definedName>
    <definedName name="Excel_BuiltIn_Print_Area_8">#REF!</definedName>
    <definedName name="Excel_BuiltIn_Print_Area_8_1">#REF!</definedName>
    <definedName name="Excel_BuiltIn_Print_Area_8_1_1">#REF!</definedName>
    <definedName name="Excel_BuiltIn_Print_Area_8_1_1_1">#REF!</definedName>
    <definedName name="Excel_BuiltIn_Print_Area_8_1_1_1_1">#REF!</definedName>
    <definedName name="Excel_BuiltIn_Print_Area_8_1_1_1_1_1">#REF!</definedName>
    <definedName name="Excel_BuiltIn_Print_Area_8_1_1_1_1_16">#REF!</definedName>
    <definedName name="Excel_BuiltIn_Print_Area_8_1_1_1_1_2">#REF!</definedName>
    <definedName name="Excel_BuiltIn_Print_Area_8_1_1_1_1_27">#REF!</definedName>
    <definedName name="Excel_BuiltIn_Print_Area_8_1_1_1_1_4">#REF!</definedName>
    <definedName name="Excel_BuiltIn_Print_Area_8_1_1_1_16">#REF!</definedName>
    <definedName name="Excel_BuiltIn_Print_Area_8_1_1_1_2">#REF!</definedName>
    <definedName name="Excel_BuiltIn_Print_Area_8_1_1_1_27">#REF!</definedName>
    <definedName name="Excel_BuiltIn_Print_Area_8_1_1_1_4">#REF!</definedName>
    <definedName name="Excel_BuiltIn_Print_Area_8_1_1_10">#REF!</definedName>
    <definedName name="Excel_BuiltIn_Print_Area_8_1_1_10_16">#REF!</definedName>
    <definedName name="Excel_BuiltIn_Print_Area_8_1_1_10_2">#REF!</definedName>
    <definedName name="Excel_BuiltIn_Print_Area_8_1_1_10_27">#REF!</definedName>
    <definedName name="Excel_BuiltIn_Print_Area_8_1_1_10_4">#REF!</definedName>
    <definedName name="Excel_BuiltIn_Print_Area_8_1_1_11">#REF!</definedName>
    <definedName name="Excel_BuiltIn_Print_Area_8_1_1_11_16">#REF!</definedName>
    <definedName name="Excel_BuiltIn_Print_Area_8_1_1_11_2">#REF!</definedName>
    <definedName name="Excel_BuiltIn_Print_Area_8_1_1_11_27">#REF!</definedName>
    <definedName name="Excel_BuiltIn_Print_Area_8_1_1_11_4">#REF!</definedName>
    <definedName name="Excel_BuiltIn_Print_Area_8_1_1_12">#REF!</definedName>
    <definedName name="Excel_BuiltIn_Print_Area_8_1_1_12_16">#REF!</definedName>
    <definedName name="Excel_BuiltIn_Print_Area_8_1_1_12_2">#REF!</definedName>
    <definedName name="Excel_BuiltIn_Print_Area_8_1_1_12_27">#REF!</definedName>
    <definedName name="Excel_BuiltIn_Print_Area_8_1_1_12_4">#REF!</definedName>
    <definedName name="Excel_BuiltIn_Print_Area_8_1_1_13">#REF!</definedName>
    <definedName name="Excel_BuiltIn_Print_Area_8_1_1_13_16">#REF!</definedName>
    <definedName name="Excel_BuiltIn_Print_Area_8_1_1_13_2">#REF!</definedName>
    <definedName name="Excel_BuiltIn_Print_Area_8_1_1_13_27">#REF!</definedName>
    <definedName name="Excel_BuiltIn_Print_Area_8_1_1_13_4">#REF!</definedName>
    <definedName name="Excel_BuiltIn_Print_Area_8_1_1_14">#REF!</definedName>
    <definedName name="Excel_BuiltIn_Print_Area_8_1_1_14_16">#REF!</definedName>
    <definedName name="Excel_BuiltIn_Print_Area_8_1_1_14_2">#REF!</definedName>
    <definedName name="Excel_BuiltIn_Print_Area_8_1_1_14_27">#REF!</definedName>
    <definedName name="Excel_BuiltIn_Print_Area_8_1_1_14_4">#REF!</definedName>
    <definedName name="Excel_BuiltIn_Print_Area_8_1_1_15">#REF!</definedName>
    <definedName name="Excel_BuiltIn_Print_Area_8_1_1_15_16">#REF!</definedName>
    <definedName name="Excel_BuiltIn_Print_Area_8_1_1_15_2">#REF!</definedName>
    <definedName name="Excel_BuiltIn_Print_Area_8_1_1_15_27">#REF!</definedName>
    <definedName name="Excel_BuiltIn_Print_Area_8_1_1_15_4">#REF!</definedName>
    <definedName name="Excel_BuiltIn_Print_Area_8_1_1_16">#REF!</definedName>
    <definedName name="Excel_BuiltIn_Print_Area_8_1_1_16_1">#REF!</definedName>
    <definedName name="Excel_BuiltIn_Print_Area_8_1_1_16_16">#REF!</definedName>
    <definedName name="Excel_BuiltIn_Print_Area_8_1_1_16_2">#REF!</definedName>
    <definedName name="Excel_BuiltIn_Print_Area_8_1_1_16_27">#REF!</definedName>
    <definedName name="Excel_BuiltIn_Print_Area_8_1_1_16_4">#REF!</definedName>
    <definedName name="Excel_BuiltIn_Print_Area_8_1_1_17">#REF!</definedName>
    <definedName name="Excel_BuiltIn_Print_Area_8_1_1_17_16">#REF!</definedName>
    <definedName name="Excel_BuiltIn_Print_Area_8_1_1_17_2">#REF!</definedName>
    <definedName name="Excel_BuiltIn_Print_Area_8_1_1_17_27">#REF!</definedName>
    <definedName name="Excel_BuiltIn_Print_Area_8_1_1_17_4">#REF!</definedName>
    <definedName name="Excel_BuiltIn_Print_Area_8_1_1_2">#REF!</definedName>
    <definedName name="Excel_BuiltIn_Print_Area_8_1_1_2_1">#REF!</definedName>
    <definedName name="Excel_BuiltIn_Print_Area_8_1_1_2_16">#REF!</definedName>
    <definedName name="Excel_BuiltIn_Print_Area_8_1_1_2_2">#REF!</definedName>
    <definedName name="Excel_BuiltIn_Print_Area_8_1_1_2_27">#REF!</definedName>
    <definedName name="Excel_BuiltIn_Print_Area_8_1_1_2_4">#REF!</definedName>
    <definedName name="Excel_BuiltIn_Print_Area_8_1_1_20">#REF!</definedName>
    <definedName name="Excel_BuiltIn_Print_Area_8_1_1_20_16">#REF!</definedName>
    <definedName name="Excel_BuiltIn_Print_Area_8_1_1_20_2">#REF!</definedName>
    <definedName name="Excel_BuiltIn_Print_Area_8_1_1_20_27">#REF!</definedName>
    <definedName name="Excel_BuiltIn_Print_Area_8_1_1_20_4">#REF!</definedName>
    <definedName name="Excel_BuiltIn_Print_Area_8_1_1_27">#REF!</definedName>
    <definedName name="Excel_BuiltIn_Print_Area_8_1_1_3">#REF!</definedName>
    <definedName name="Excel_BuiltIn_Print_Area_8_1_1_3_16">#REF!</definedName>
    <definedName name="Excel_BuiltIn_Print_Area_8_1_1_3_2">#REF!</definedName>
    <definedName name="Excel_BuiltIn_Print_Area_8_1_1_3_27">#REF!</definedName>
    <definedName name="Excel_BuiltIn_Print_Area_8_1_1_3_4">#REF!</definedName>
    <definedName name="Excel_BuiltIn_Print_Area_8_1_1_4">#REF!</definedName>
    <definedName name="Excel_BuiltIn_Print_Area_8_1_1_5">#REF!</definedName>
    <definedName name="Excel_BuiltIn_Print_Area_8_1_1_5_1">#REF!</definedName>
    <definedName name="Excel_BuiltIn_Print_Area_8_1_1_5_16">#REF!</definedName>
    <definedName name="Excel_BuiltIn_Print_Area_8_1_1_5_2">#REF!</definedName>
    <definedName name="Excel_BuiltIn_Print_Area_8_1_1_5_27">#REF!</definedName>
    <definedName name="Excel_BuiltIn_Print_Area_8_1_1_5_4">#REF!</definedName>
    <definedName name="Excel_BuiltIn_Print_Area_8_1_1_6">#REF!</definedName>
    <definedName name="Excel_BuiltIn_Print_Area_8_1_1_6_16">#REF!</definedName>
    <definedName name="Excel_BuiltIn_Print_Area_8_1_1_6_2">#REF!</definedName>
    <definedName name="Excel_BuiltIn_Print_Area_8_1_1_6_27">#REF!</definedName>
    <definedName name="Excel_BuiltIn_Print_Area_8_1_1_6_4">#REF!</definedName>
    <definedName name="Excel_BuiltIn_Print_Area_8_1_1_7">#REF!</definedName>
    <definedName name="Excel_BuiltIn_Print_Area_8_1_1_7_16">#REF!</definedName>
    <definedName name="Excel_BuiltIn_Print_Area_8_1_1_7_2">#REF!</definedName>
    <definedName name="Excel_BuiltIn_Print_Area_8_1_1_7_27">#REF!</definedName>
    <definedName name="Excel_BuiltIn_Print_Area_8_1_1_7_4">#REF!</definedName>
    <definedName name="Excel_BuiltIn_Print_Area_8_1_1_8">#REF!</definedName>
    <definedName name="Excel_BuiltIn_Print_Area_8_1_1_8_16">#REF!</definedName>
    <definedName name="Excel_BuiltIn_Print_Area_8_1_1_8_2">#REF!</definedName>
    <definedName name="Excel_BuiltIn_Print_Area_8_1_1_8_27">#REF!</definedName>
    <definedName name="Excel_BuiltIn_Print_Area_8_1_1_8_4">#REF!</definedName>
    <definedName name="Excel_BuiltIn_Print_Area_8_1_1_9">#REF!</definedName>
    <definedName name="Excel_BuiltIn_Print_Area_8_1_1_9_16">#REF!</definedName>
    <definedName name="Excel_BuiltIn_Print_Area_8_1_1_9_2">#REF!</definedName>
    <definedName name="Excel_BuiltIn_Print_Area_8_1_1_9_27">#REF!</definedName>
    <definedName name="Excel_BuiltIn_Print_Area_8_1_1_9_4">#REF!</definedName>
    <definedName name="Excel_BuiltIn_Print_Area_8_1_10">#REF!</definedName>
    <definedName name="Excel_BuiltIn_Print_Area_8_1_10_16">#REF!</definedName>
    <definedName name="Excel_BuiltIn_Print_Area_8_1_10_2">#REF!</definedName>
    <definedName name="Excel_BuiltIn_Print_Area_8_1_10_27">#REF!</definedName>
    <definedName name="Excel_BuiltIn_Print_Area_8_1_10_4">#REF!</definedName>
    <definedName name="Excel_BuiltIn_Print_Area_8_1_11">#REF!</definedName>
    <definedName name="Excel_BuiltIn_Print_Area_8_1_11_16">#REF!</definedName>
    <definedName name="Excel_BuiltIn_Print_Area_8_1_11_2">#REF!</definedName>
    <definedName name="Excel_BuiltIn_Print_Area_8_1_11_27">#REF!</definedName>
    <definedName name="Excel_BuiltIn_Print_Area_8_1_11_4">#REF!</definedName>
    <definedName name="Excel_BuiltIn_Print_Area_8_1_12">#REF!</definedName>
    <definedName name="Excel_BuiltIn_Print_Area_8_1_12_16">#REF!</definedName>
    <definedName name="Excel_BuiltIn_Print_Area_8_1_12_2">#REF!</definedName>
    <definedName name="Excel_BuiltIn_Print_Area_8_1_12_27">#REF!</definedName>
    <definedName name="Excel_BuiltIn_Print_Area_8_1_12_4">#REF!</definedName>
    <definedName name="Excel_BuiltIn_Print_Area_8_1_13">#REF!</definedName>
    <definedName name="Excel_BuiltIn_Print_Area_8_1_13_16">#REF!</definedName>
    <definedName name="Excel_BuiltIn_Print_Area_8_1_13_2">#REF!</definedName>
    <definedName name="Excel_BuiltIn_Print_Area_8_1_13_27">#REF!</definedName>
    <definedName name="Excel_BuiltIn_Print_Area_8_1_13_4">#REF!</definedName>
    <definedName name="Excel_BuiltIn_Print_Area_8_1_14">#REF!</definedName>
    <definedName name="Excel_BuiltIn_Print_Area_8_1_14_16">#REF!</definedName>
    <definedName name="Excel_BuiltIn_Print_Area_8_1_14_2">#REF!</definedName>
    <definedName name="Excel_BuiltIn_Print_Area_8_1_14_27">#REF!</definedName>
    <definedName name="Excel_BuiltIn_Print_Area_8_1_14_4">#REF!</definedName>
    <definedName name="Excel_BuiltIn_Print_Area_8_1_15">#REF!</definedName>
    <definedName name="Excel_BuiltIn_Print_Area_8_1_15_16">#REF!</definedName>
    <definedName name="Excel_BuiltIn_Print_Area_8_1_15_2">#REF!</definedName>
    <definedName name="Excel_BuiltIn_Print_Area_8_1_15_27">#REF!</definedName>
    <definedName name="Excel_BuiltIn_Print_Area_8_1_15_4">#REF!</definedName>
    <definedName name="Excel_BuiltIn_Print_Area_8_1_16">#REF!</definedName>
    <definedName name="Excel_BuiltIn_Print_Area_8_1_16_1">#REF!</definedName>
    <definedName name="Excel_BuiltIn_Print_Area_8_1_16_16">#REF!</definedName>
    <definedName name="Excel_BuiltIn_Print_Area_8_1_16_2">#REF!</definedName>
    <definedName name="Excel_BuiltIn_Print_Area_8_1_16_27">#REF!</definedName>
    <definedName name="Excel_BuiltIn_Print_Area_8_1_16_4">#REF!</definedName>
    <definedName name="Excel_BuiltIn_Print_Area_8_1_17">#REF!</definedName>
    <definedName name="Excel_BuiltIn_Print_Area_8_1_17_16">#REF!</definedName>
    <definedName name="Excel_BuiltIn_Print_Area_8_1_17_2">#REF!</definedName>
    <definedName name="Excel_BuiltIn_Print_Area_8_1_17_27">#REF!</definedName>
    <definedName name="Excel_BuiltIn_Print_Area_8_1_17_4">#REF!</definedName>
    <definedName name="Excel_BuiltIn_Print_Area_8_1_2">#REF!</definedName>
    <definedName name="Excel_BuiltIn_Print_Area_8_1_2_1">#REF!</definedName>
    <definedName name="Excel_BuiltIn_Print_Area_8_1_2_16">#REF!</definedName>
    <definedName name="Excel_BuiltIn_Print_Area_8_1_2_2">#REF!</definedName>
    <definedName name="Excel_BuiltIn_Print_Area_8_1_2_27">#REF!</definedName>
    <definedName name="Excel_BuiltIn_Print_Area_8_1_2_4">#REF!</definedName>
    <definedName name="Excel_BuiltIn_Print_Area_8_1_20">#REF!</definedName>
    <definedName name="Excel_BuiltIn_Print_Area_8_1_20_16">#REF!</definedName>
    <definedName name="Excel_BuiltIn_Print_Area_8_1_20_2">#REF!</definedName>
    <definedName name="Excel_BuiltIn_Print_Area_8_1_20_27">#REF!</definedName>
    <definedName name="Excel_BuiltIn_Print_Area_8_1_20_4">#REF!</definedName>
    <definedName name="Excel_BuiltIn_Print_Area_8_1_27">#REF!</definedName>
    <definedName name="Excel_BuiltIn_Print_Area_8_1_3">#REF!</definedName>
    <definedName name="Excel_BuiltIn_Print_Area_8_1_3_16">#REF!</definedName>
    <definedName name="Excel_BuiltIn_Print_Area_8_1_3_2">#REF!</definedName>
    <definedName name="Excel_BuiltIn_Print_Area_8_1_3_27">#REF!</definedName>
    <definedName name="Excel_BuiltIn_Print_Area_8_1_3_4">#REF!</definedName>
    <definedName name="Excel_BuiltIn_Print_Area_8_1_4">#REF!</definedName>
    <definedName name="Excel_BuiltIn_Print_Area_8_1_5">#REF!</definedName>
    <definedName name="Excel_BuiltIn_Print_Area_8_1_5_1">#REF!</definedName>
    <definedName name="Excel_BuiltIn_Print_Area_8_1_5_16">#REF!</definedName>
    <definedName name="Excel_BuiltIn_Print_Area_8_1_5_2">#REF!</definedName>
    <definedName name="Excel_BuiltIn_Print_Area_8_1_5_27">#REF!</definedName>
    <definedName name="Excel_BuiltIn_Print_Area_8_1_5_4">#REF!</definedName>
    <definedName name="Excel_BuiltIn_Print_Area_8_1_6">#REF!</definedName>
    <definedName name="Excel_BuiltIn_Print_Area_8_1_6_16">#REF!</definedName>
    <definedName name="Excel_BuiltIn_Print_Area_8_1_6_2">#REF!</definedName>
    <definedName name="Excel_BuiltIn_Print_Area_8_1_6_27">#REF!</definedName>
    <definedName name="Excel_BuiltIn_Print_Area_8_1_6_4">#REF!</definedName>
    <definedName name="Excel_BuiltIn_Print_Area_8_1_7">#REF!</definedName>
    <definedName name="Excel_BuiltIn_Print_Area_8_1_7_16">#REF!</definedName>
    <definedName name="Excel_BuiltIn_Print_Area_8_1_7_2">#REF!</definedName>
    <definedName name="Excel_BuiltIn_Print_Area_8_1_7_27">#REF!</definedName>
    <definedName name="Excel_BuiltIn_Print_Area_8_1_7_4">#REF!</definedName>
    <definedName name="Excel_BuiltIn_Print_Area_8_1_8">#REF!</definedName>
    <definedName name="Excel_BuiltIn_Print_Area_8_1_8_16">#REF!</definedName>
    <definedName name="Excel_BuiltIn_Print_Area_8_1_8_2">#REF!</definedName>
    <definedName name="Excel_BuiltIn_Print_Area_8_1_8_27">#REF!</definedName>
    <definedName name="Excel_BuiltIn_Print_Area_8_1_8_4">#REF!</definedName>
    <definedName name="Excel_BuiltIn_Print_Area_8_1_9">#REF!</definedName>
    <definedName name="Excel_BuiltIn_Print_Area_8_1_9_16">#REF!</definedName>
    <definedName name="Excel_BuiltIn_Print_Area_8_1_9_2">#REF!</definedName>
    <definedName name="Excel_BuiltIn_Print_Area_8_1_9_27">#REF!</definedName>
    <definedName name="Excel_BuiltIn_Print_Area_8_1_9_4">#REF!</definedName>
    <definedName name="Excel_BuiltIn_Print_Area_9">#REF!</definedName>
    <definedName name="Excel_BuiltIn_Print_Area_9_1">#REF!</definedName>
    <definedName name="Excel_BuiltIn_Print_Area_9_1_1">#REF!</definedName>
    <definedName name="Excel_BuiltIn_Print_Area_9_1_1_1">#REF!</definedName>
    <definedName name="Excel_BuiltIn_Print_Area_9_1_1_1_1">#REF!</definedName>
    <definedName name="Excel_BuiltIn_Print_Area_9_1_1_1_1_1">#REF!</definedName>
    <definedName name="Excel_BuiltIn_Print_Area_9_1_1_16">#REF!</definedName>
    <definedName name="Excel_BuiltIn_Print_Area_9_1_1_2">#REF!</definedName>
    <definedName name="Excel_BuiltIn_Print_Area_9_1_1_27">#REF!</definedName>
    <definedName name="Excel_BuiltIn_Print_Area_9_1_1_4">#REF!</definedName>
    <definedName name="Excel_BuiltIn_Print_Area_9_1_10">#REF!</definedName>
    <definedName name="Excel_BuiltIn_Print_Area_9_1_10_16">#REF!</definedName>
    <definedName name="Excel_BuiltIn_Print_Area_9_1_10_2">#REF!</definedName>
    <definedName name="Excel_BuiltIn_Print_Area_9_1_10_27">#REF!</definedName>
    <definedName name="Excel_BuiltIn_Print_Area_9_1_10_4">#REF!</definedName>
    <definedName name="Excel_BuiltIn_Print_Area_9_1_11">#REF!</definedName>
    <definedName name="Excel_BuiltIn_Print_Area_9_1_11_16">#REF!</definedName>
    <definedName name="Excel_BuiltIn_Print_Area_9_1_11_2">#REF!</definedName>
    <definedName name="Excel_BuiltIn_Print_Area_9_1_11_27">#REF!</definedName>
    <definedName name="Excel_BuiltIn_Print_Area_9_1_11_4">#REF!</definedName>
    <definedName name="Excel_BuiltIn_Print_Area_9_1_12">#REF!</definedName>
    <definedName name="Excel_BuiltIn_Print_Area_9_1_12_16">#REF!</definedName>
    <definedName name="Excel_BuiltIn_Print_Area_9_1_12_2">#REF!</definedName>
    <definedName name="Excel_BuiltIn_Print_Area_9_1_12_27">#REF!</definedName>
    <definedName name="Excel_BuiltIn_Print_Area_9_1_12_4">#REF!</definedName>
    <definedName name="Excel_BuiltIn_Print_Area_9_1_13">#REF!</definedName>
    <definedName name="Excel_BuiltIn_Print_Area_9_1_13_16">#REF!</definedName>
    <definedName name="Excel_BuiltIn_Print_Area_9_1_13_2">#REF!</definedName>
    <definedName name="Excel_BuiltIn_Print_Area_9_1_13_27">#REF!</definedName>
    <definedName name="Excel_BuiltIn_Print_Area_9_1_13_4">#REF!</definedName>
    <definedName name="Excel_BuiltIn_Print_Area_9_1_14">#REF!</definedName>
    <definedName name="Excel_BuiltIn_Print_Area_9_1_14_16">#REF!</definedName>
    <definedName name="Excel_BuiltIn_Print_Area_9_1_14_2">#REF!</definedName>
    <definedName name="Excel_BuiltIn_Print_Area_9_1_14_27">#REF!</definedName>
    <definedName name="Excel_BuiltIn_Print_Area_9_1_14_4">#REF!</definedName>
    <definedName name="Excel_BuiltIn_Print_Area_9_1_15">#REF!</definedName>
    <definedName name="Excel_BuiltIn_Print_Area_9_1_15_16">#REF!</definedName>
    <definedName name="Excel_BuiltIn_Print_Area_9_1_15_2">#REF!</definedName>
    <definedName name="Excel_BuiltIn_Print_Area_9_1_15_27">#REF!</definedName>
    <definedName name="Excel_BuiltIn_Print_Area_9_1_15_4">#REF!</definedName>
    <definedName name="Excel_BuiltIn_Print_Area_9_1_16">#REF!</definedName>
    <definedName name="Excel_BuiltIn_Print_Area_9_1_16_1">#REF!</definedName>
    <definedName name="Excel_BuiltIn_Print_Area_9_1_16_16">#REF!</definedName>
    <definedName name="Excel_BuiltIn_Print_Area_9_1_16_2">#REF!</definedName>
    <definedName name="Excel_BuiltIn_Print_Area_9_1_16_2_1">#REF!</definedName>
    <definedName name="Excel_BuiltIn_Print_Area_9_1_16_27">#REF!</definedName>
    <definedName name="Excel_BuiltIn_Print_Area_9_1_16_4">#REF!</definedName>
    <definedName name="Excel_BuiltIn_Print_Area_9_1_17">#REF!</definedName>
    <definedName name="Excel_BuiltIn_Print_Area_9_1_17_16">#REF!</definedName>
    <definedName name="Excel_BuiltIn_Print_Area_9_1_17_2">#REF!</definedName>
    <definedName name="Excel_BuiltIn_Print_Area_9_1_17_27">#REF!</definedName>
    <definedName name="Excel_BuiltIn_Print_Area_9_1_17_4">#REF!</definedName>
    <definedName name="Excel_BuiltIn_Print_Area_9_1_2">#REF!</definedName>
    <definedName name="Excel_BuiltIn_Print_Area_9_1_2_1">#REF!</definedName>
    <definedName name="Excel_BuiltIn_Print_Area_9_1_2_16">#REF!</definedName>
    <definedName name="Excel_BuiltIn_Print_Area_9_1_2_2">#REF!</definedName>
    <definedName name="Excel_BuiltIn_Print_Area_9_1_2_2_1">#REF!</definedName>
    <definedName name="Excel_BuiltIn_Print_Area_9_1_2_27">#REF!</definedName>
    <definedName name="Excel_BuiltIn_Print_Area_9_1_2_4">#REF!</definedName>
    <definedName name="Excel_BuiltIn_Print_Area_9_1_20">#REF!</definedName>
    <definedName name="Excel_BuiltIn_Print_Area_9_1_20_16">#REF!</definedName>
    <definedName name="Excel_BuiltIn_Print_Area_9_1_20_2">#REF!</definedName>
    <definedName name="Excel_BuiltIn_Print_Area_9_1_20_27">#REF!</definedName>
    <definedName name="Excel_BuiltIn_Print_Area_9_1_20_4">#REF!</definedName>
    <definedName name="Excel_BuiltIn_Print_Area_9_1_27">#REF!</definedName>
    <definedName name="Excel_BuiltIn_Print_Area_9_1_3">#REF!</definedName>
    <definedName name="Excel_BuiltIn_Print_Area_9_1_3_16">#REF!</definedName>
    <definedName name="Excel_BuiltIn_Print_Area_9_1_3_2">#REF!</definedName>
    <definedName name="Excel_BuiltIn_Print_Area_9_1_3_27">#REF!</definedName>
    <definedName name="Excel_BuiltIn_Print_Area_9_1_3_4">#REF!</definedName>
    <definedName name="Excel_BuiltIn_Print_Area_9_1_4">#REF!</definedName>
    <definedName name="Excel_BuiltIn_Print_Area_9_1_4_1">#REF!</definedName>
    <definedName name="Excel_BuiltIn_Print_Area_9_1_5">#REF!</definedName>
    <definedName name="Excel_BuiltIn_Print_Area_9_1_5_1">#REF!</definedName>
    <definedName name="Excel_BuiltIn_Print_Area_9_1_5_16">#REF!</definedName>
    <definedName name="Excel_BuiltIn_Print_Area_9_1_5_2">#REF!</definedName>
    <definedName name="Excel_BuiltIn_Print_Area_9_1_5_27">#REF!</definedName>
    <definedName name="Excel_BuiltIn_Print_Area_9_1_5_4">#REF!</definedName>
    <definedName name="Excel_BuiltIn_Print_Area_9_1_6">#REF!</definedName>
    <definedName name="Excel_BuiltIn_Print_Area_9_1_6_16">#REF!</definedName>
    <definedName name="Excel_BuiltIn_Print_Area_9_1_6_2">#REF!</definedName>
    <definedName name="Excel_BuiltIn_Print_Area_9_1_6_27">#REF!</definedName>
    <definedName name="Excel_BuiltIn_Print_Area_9_1_6_4">#REF!</definedName>
    <definedName name="Excel_BuiltIn_Print_Area_9_1_7">#REF!</definedName>
    <definedName name="Excel_BuiltIn_Print_Area_9_1_7_16">#REF!</definedName>
    <definedName name="Excel_BuiltIn_Print_Area_9_1_7_2">#REF!</definedName>
    <definedName name="Excel_BuiltIn_Print_Area_9_1_7_27">#REF!</definedName>
    <definedName name="Excel_BuiltIn_Print_Area_9_1_7_4">#REF!</definedName>
    <definedName name="Excel_BuiltIn_Print_Area_9_1_8">#REF!</definedName>
    <definedName name="Excel_BuiltIn_Print_Area_9_1_8_16">#REF!</definedName>
    <definedName name="Excel_BuiltIn_Print_Area_9_1_8_2">#REF!</definedName>
    <definedName name="Excel_BuiltIn_Print_Area_9_1_8_27">#REF!</definedName>
    <definedName name="Excel_BuiltIn_Print_Area_9_1_8_4">#REF!</definedName>
    <definedName name="Excel_BuiltIn_Print_Area_9_1_9">#REF!</definedName>
    <definedName name="Excel_BuiltIn_Print_Area_9_1_9_16">#REF!</definedName>
    <definedName name="Excel_BuiltIn_Print_Area_9_1_9_2">#REF!</definedName>
    <definedName name="Excel_BuiltIn_Print_Area_9_1_9_27">#REF!</definedName>
    <definedName name="Excel_BuiltIn_Print_Area_9_1_9_4">#REF!</definedName>
    <definedName name="Excel_BuiltIn_Print_Titles">#REF!,#REF!</definedName>
    <definedName name="Excel_BuiltIn_Print_Titles_1">#REF!</definedName>
    <definedName name="Excel_BuiltIn_Print_Titles_1_1">#REF!</definedName>
    <definedName name="Excel_BuiltIn_Print_Titles_1_1_1">"$#REF!.$A$1:$IU$6"</definedName>
    <definedName name="Excel_BuiltIn_Print_Titles_1_4">#REF!</definedName>
    <definedName name="Excel_BuiltIn_Print_Titles_10">#REF!</definedName>
    <definedName name="Excel_BuiltIn_Print_Titles_11">#REF!</definedName>
    <definedName name="Excel_BuiltIn_Print_Titles_13">#REF!</definedName>
    <definedName name="Excel_BuiltIn_Print_Titles_14">#REF!</definedName>
    <definedName name="Excel_BuiltIn_Print_Titles_15">#REF!</definedName>
    <definedName name="Excel_BuiltIn_Print_Titles_15_1">#REF!</definedName>
    <definedName name="Excel_BuiltIn_Print_Titles_16">#REF!</definedName>
    <definedName name="Excel_BuiltIn_Print_Titles_17">#REF!,#REF!</definedName>
    <definedName name="Excel_BuiltIn_Print_Titles_18">#REF!</definedName>
    <definedName name="Excel_BuiltIn_Print_Titles_19">#REF!</definedName>
    <definedName name="Excel_BuiltIn_Print_Titles_2">#REF!</definedName>
    <definedName name="Excel_BuiltIn_Print_Titles_2_1" localSheetId="6">#REF!</definedName>
    <definedName name="Excel_BuiltIn_Print_Titles_2_1">#REF!</definedName>
    <definedName name="Excel_BuiltIn_Print_Titles_2_1_1">#REF!</definedName>
    <definedName name="Excel_BuiltIn_Print_Titles_20">#REF!</definedName>
    <definedName name="Excel_BuiltIn_Print_Titles_20_1">#REF!</definedName>
    <definedName name="Excel_BuiltIn_Print_Titles_20_1_16">#REF!</definedName>
    <definedName name="Excel_BuiltIn_Print_Titles_20_1_2">#REF!</definedName>
    <definedName name="Excel_BuiltIn_Print_Titles_20_1_27">#REF!</definedName>
    <definedName name="Excel_BuiltIn_Print_Titles_20_1_4">#REF!</definedName>
    <definedName name="Excel_BuiltIn_Print_Titles_3">#REF!</definedName>
    <definedName name="Excel_BuiltIn_Print_Titles_3_1">#REF!</definedName>
    <definedName name="Excel_BuiltIn_Print_Titles_3_1_1" localSheetId="6">#REF!</definedName>
    <definedName name="Excel_BuiltIn_Print_Titles_3_1_1">#REF!</definedName>
    <definedName name="Excel_BuiltIn_Print_Titles_4_1" localSheetId="6">#REF!</definedName>
    <definedName name="Excel_BuiltIn_Print_Titles_4_1">#REF!</definedName>
    <definedName name="Excel_BuiltIn_Print_Titles_4_1_1">#REF!</definedName>
    <definedName name="Excel_BuiltIn_Print_Titles_4_1_1_16">#REF!</definedName>
    <definedName name="Excel_BuiltIn_Print_Titles_4_1_1_2">#REF!</definedName>
    <definedName name="Excel_BuiltIn_Print_Titles_4_1_1_27">#REF!</definedName>
    <definedName name="Excel_BuiltIn_Print_Titles_4_1_1_4">#REF!</definedName>
    <definedName name="Excel_BuiltIn_Print_Titles_4_1_16">#REF!</definedName>
    <definedName name="Excel_BuiltIn_Print_Titles_4_1_2">#REF!</definedName>
    <definedName name="Excel_BuiltIn_Print_Titles_4_1_27">#REF!</definedName>
    <definedName name="Excel_BuiltIn_Print_Titles_4_1_4">#REF!</definedName>
    <definedName name="Excel_BuiltIn_Print_Titles_5">#REF!</definedName>
    <definedName name="Excel_BuiltIn_Print_Titles_5_1">#REF!</definedName>
    <definedName name="Excel_BuiltIn_Print_Titles_5_1_1">#REF!</definedName>
    <definedName name="Excel_BuiltIn_Print_Titles_5_1_1_1">#REF!,#REF!</definedName>
    <definedName name="Excel_BuiltIn_Print_Titles_6">#REF!</definedName>
    <definedName name="Excel_BuiltIn_Print_Titles_6_1">#REF!</definedName>
    <definedName name="Excel_BuiltIn_Print_Titles_6_1_1">#REF!</definedName>
    <definedName name="Excel_BuiltIn_Print_Titles_6_1_1_1">#REF!</definedName>
    <definedName name="Excel_BuiltIn_Print_Titles_7">#REF!</definedName>
    <definedName name="Excel_BuiltIn_Print_Titles_7_1">#REF!</definedName>
    <definedName name="Excel_BuiltIn_Print_Titles_7_1_1">#REF!</definedName>
    <definedName name="Excel_BuiltIn_Print_Titles_8">#REF!</definedName>
    <definedName name="Excel_BuiltIn_Print_Titles_9">#REF!</definedName>
    <definedName name="Excel_BuiltIn_Print_Titles_9_1">#REF!</definedName>
    <definedName name="Excel_BuiltIn_Print_Titles_9_16">#REF!</definedName>
    <definedName name="Excel_BuiltIn_Print_Titles_9_2">#REF!</definedName>
    <definedName name="Excel_BuiltIn_Print_Titles_9_27">#REF!</definedName>
    <definedName name="Excel_BuiltIn_Print_Titles_9_4">#REF!</definedName>
    <definedName name="Excel_BuiltIn_Recorder">#REF!</definedName>
    <definedName name="excess">#REF!</definedName>
    <definedName name="Excise">#REF!</definedName>
    <definedName name="Excise_Duty">#REF!</definedName>
    <definedName name="Excised">#REF!</definedName>
    <definedName name="ExciseDuty">#REF!</definedName>
    <definedName name="EXF" hidden="1">{"'PROFITABILITY'!$A$1:$F$45"}</definedName>
    <definedName name="exist">#REF!</definedName>
    <definedName name="EXIT">#REF!</definedName>
    <definedName name="exp">#REF!</definedName>
    <definedName name="exp_1">#REF!</definedName>
    <definedName name="exp_ch" localSheetId="6">#REF!</definedName>
    <definedName name="exp_ch">#REF!</definedName>
    <definedName name="expense">#REF!</definedName>
    <definedName name="EXPHEADS" localSheetId="6">#REF!</definedName>
    <definedName name="EXPHEADS">#REF!</definedName>
    <definedName name="Exrate">#REF!</definedName>
    <definedName name="EXST" hidden="1">{"'PROFITABILITY'!$A$1:$F$45"}</definedName>
    <definedName name="external">#REF!</definedName>
    <definedName name="Extra_Pay">#REF!</definedName>
    <definedName name="ExtraCredit">#REF!</definedName>
    <definedName name="_xlnm.Extract">#REF!</definedName>
    <definedName name="exwks">#REF!</definedName>
    <definedName name="f">#REF!</definedName>
    <definedName name="F___0">#REF!</definedName>
    <definedName name="f_1" localSheetId="6" hidden="1">{"'PROFITABILITY'!$A$1:$F$45"}</definedName>
    <definedName name="f_1" hidden="1">{"'PROFITABILITY'!$A$1:$F$45"}</definedName>
    <definedName name="f_shape">#REF!</definedName>
    <definedName name="FA" localSheetId="6">INDEX(#REF!,MATCH(#REF!,#REF!,0))</definedName>
    <definedName name="FA">INDEX(#REF!,MATCH(#REF!,#REF!,0))</definedName>
    <definedName name="FabricatedTMT">#REF!</definedName>
    <definedName name="fac">0.825</definedName>
    <definedName name="faciastone">#REF!</definedName>
    <definedName name="facom">#REF!</definedName>
    <definedName name="facplc" localSheetId="6">#REF!</definedName>
    <definedName name="facplc">#REF!</definedName>
    <definedName name="Factor" localSheetId="6">#REF!</definedName>
    <definedName name="Factor">#REF!</definedName>
    <definedName name="Factora" localSheetId="6">#REF!/#REF!</definedName>
    <definedName name="Factora">#REF!/#REF!</definedName>
    <definedName name="fafas">#REF!</definedName>
    <definedName name="fafur">#REF!</definedName>
    <definedName name="FAH">#REF!</definedName>
    <definedName name="faplm">#REF!</definedName>
    <definedName name="fapms">#REF!</definedName>
    <definedName name="fasdfasdf">#REF!</definedName>
    <definedName name="FASDFSD">#REF!</definedName>
    <definedName name="fasf">#REF!</definedName>
    <definedName name="fasfa" localSheetId="6" hidden="1">{"'PROFITABILITY'!$A$1:$F$45"}</definedName>
    <definedName name="fasfa" hidden="1">{"'PROFITABILITY'!$A$1:$F$45"}</definedName>
    <definedName name="faultMVA">#REF!</definedName>
    <definedName name="faveh">#REF!</definedName>
    <definedName name="Fb" localSheetId="6">#REF!</definedName>
    <definedName name="Fb">#REF!</definedName>
    <definedName name="FC" localSheetId="6">#REF!</definedName>
    <definedName name="FC">#REF!</definedName>
    <definedName name="fcgc">#REF!</definedName>
    <definedName name="FCL">#REF!</definedName>
    <definedName name="FCode" hidden="1">#REF!</definedName>
    <definedName name="FCR">#REF!</definedName>
    <definedName name="FD">INDEX(#REF!,MATCH(#REF!,#REF!,0))</definedName>
    <definedName name="fda">#REF!</definedName>
    <definedName name="fdb">#REF!</definedName>
    <definedName name="FDF">#REF!</definedName>
    <definedName name="fdfds" localSheetId="6">#REF!</definedName>
    <definedName name="fdfds">#REF!</definedName>
    <definedName name="FDGSDFG" localSheetId="6" hidden="1">{#N/A,#N/A,TRUE,"STEEL";#N/A,#N/A,TRUE,"OUTSIDE FAB.";#N/A,#N/A,TRUE,"WIP";#N/A,#N/A,TRUE,"FINISHED GOODS";#N/A,#N/A,TRUE,"SCRAP"}</definedName>
    <definedName name="FDGSDFG" hidden="1">{#N/A,#N/A,TRUE,"STEEL";#N/A,#N/A,TRUE,"OUTSIDE FAB.";#N/A,#N/A,TRUE,"WIP";#N/A,#N/A,TRUE,"FINISHED GOODS";#N/A,#N/A,TRUE,"SCRAP"}</definedName>
    <definedName name="fdhd">#REF!</definedName>
    <definedName name="Fdl">#REF!</definedName>
    <definedName name="FDN">#REF!</definedName>
    <definedName name="FDN_Conc">IFERROR(IF(#REF!&gt;=44242,(_xlfn.XLOOKUP(#REF!&amp;#REF!,#REF!,#REF!)),0),"")</definedName>
    <definedName name="FDN_Data">'[51]foundation counsumption'!$A$4:$AN$497</definedName>
    <definedName name="fdn_no">#REF!</definedName>
    <definedName name="FDN_Rate">IFERROR(_xlfn.XLOOKUP(#REF!&amp;#REF!,#REF!,#REF!),"")</definedName>
    <definedName name="FDN_Revenue">IFERROR(IF(#REF!&gt;=44242,(_xlfn.XLOOKUP(#REF!&amp;#REF!,#REF!,#REF!)),0),"")</definedName>
    <definedName name="FDNBOQ132">#REF!</definedName>
    <definedName name="FDNBOQ400">#REF!</definedName>
    <definedName name="FDNtare" localSheetId="6">VLOOKUP(#REF!&amp;" "&amp;#REF!,#REF!,2,0)/10^7</definedName>
    <definedName name="FDNtare">VLOOKUP(#REF!&amp;" "&amp;#REF!,#REF!,2,0)/10^7</definedName>
    <definedName name="FdnWet">'[52]FDn Wet'!$C$5:$H$27</definedName>
    <definedName name="Fdr">'[40]220 11  BS '!#REF!</definedName>
    <definedName name="Fdr_name">#REF!</definedName>
    <definedName name="fdsdafas" hidden="1">{"'TP-SUMMARY'!$I$11:$K$11"}</definedName>
    <definedName name="fdsdf">#REF!</definedName>
    <definedName name="fdytf">#REF!</definedName>
    <definedName name="FE">#REF!</definedName>
    <definedName name="feb_qty_rev_3">#REF!</definedName>
    <definedName name="feb_rev4_qty">#REF!</definedName>
    <definedName name="FEC">#REF!</definedName>
    <definedName name="fEQAvz">#REF!</definedName>
    <definedName name="FF">#REF!</definedName>
    <definedName name="FFB">#REF!</definedName>
    <definedName name="fff">#REF!</definedName>
    <definedName name="ffff">#REF!</definedName>
    <definedName name="ffffff">#REF!</definedName>
    <definedName name="fffffffff">[27]GWC!#REF!</definedName>
    <definedName name="fffffffffff">'[53]UNP-NCW '!#REF!</definedName>
    <definedName name="fffffg" hidden="1">{"form-D1",#N/A,FALSE,"FORM-D1";"form-D1_amt",#N/A,FALSE,"FORM-D1"}</definedName>
    <definedName name="ffhfhf">#REF!</definedName>
    <definedName name="FFR" localSheetId="6">#REF!</definedName>
    <definedName name="FFR">#REF!</definedName>
    <definedName name="ffvvv">[27]GWC!#REF!</definedName>
    <definedName name="fg" localSheetId="6" hidden="1">{"'PROFITABILITY'!$A$1:$F$45"}</definedName>
    <definedName name="fg" hidden="1">{"'PROFITABILITY'!$A$1:$F$45"}</definedName>
    <definedName name="FG46TBTB4RTDKDK">#REF!</definedName>
    <definedName name="fgdfgg">#REF!</definedName>
    <definedName name="fgf">#REF!</definedName>
    <definedName name="FGNFN">#REF!</definedName>
    <definedName name="fgRKRKRKRKRKRKRKRKRKRKRKTBTBSPD">#REF!</definedName>
    <definedName name="Fh">#REF!</definedName>
    <definedName name="Fha">#REF!</definedName>
    <definedName name="FHH">#REF!</definedName>
    <definedName name="fhhhh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wa">#REF!</definedName>
    <definedName name="Fhwl">#REF!</definedName>
    <definedName name="FI">#REF!</definedName>
    <definedName name="FI_AIRHW">#REF!</definedName>
    <definedName name="FI_AIRSW">#REF!</definedName>
    <definedName name="FI_BOHW">#REF!</definedName>
    <definedName name="FI_BOSW">#REF!</definedName>
    <definedName name="FI_IDTOHW">#REF!</definedName>
    <definedName name="FI_IDTOSW">#REF!</definedName>
    <definedName name="FI_SITEHW">#REF!</definedName>
    <definedName name="FI_SITESW">#REF!</definedName>
    <definedName name="fibres">#REF!</definedName>
    <definedName name="fiI">#REF!</definedName>
    <definedName name="fill" hidden="1">#REF!</definedName>
    <definedName name="fill2" hidden="1">#REF!</definedName>
    <definedName name="FIM">#REF!</definedName>
    <definedName name="FIN_CHARGE">#REF!</definedName>
    <definedName name="Fin_charges">#REF!</definedName>
    <definedName name="FIN_MAN">#REF!</definedName>
    <definedName name="FIN_MAT">#REF!</definedName>
    <definedName name="FIN_SC">#REF!</definedName>
    <definedName name="FINC2">#REF!</definedName>
    <definedName name="finesand">#REF!</definedName>
    <definedName name="FIrate" localSheetId="6">#REF!</definedName>
    <definedName name="FIrate">#REF!</definedName>
    <definedName name="FIratye" localSheetId="6">#REF!</definedName>
    <definedName name="FIratye">#REF!</definedName>
    <definedName name="FIRE_AREA">#REF!</definedName>
    <definedName name="FireFighting">#REF!</definedName>
    <definedName name="FIT">#REF!</definedName>
    <definedName name="FIT___0">#REF!</definedName>
    <definedName name="FIT___13">#REF!</definedName>
    <definedName name="FJ">INDEX(#REF!,MATCH(#REF!,#REF!,0))</definedName>
    <definedName name="fjhgfd" localSheetId="6" hidden="1">{"'Sheet1'!$A$4386:$N$4591"}</definedName>
    <definedName name="fjhgfd" hidden="1">{"'Sheet1'!$A$4386:$N$4591"}</definedName>
    <definedName name="FK">INDEX(#REF!,MATCH(#REF!,#REF!,0))</definedName>
    <definedName name="FL">INDEX(#REF!,MATCH(#REF!,#REF!,0))</definedName>
    <definedName name="FLG">#REF!</definedName>
    <definedName name="FLG_Orifice">#REF!</definedName>
    <definedName name="FLK">#REF!</definedName>
    <definedName name="Floor" localSheetId="6">#REF!</definedName>
    <definedName name="Floor" localSheetId="5">'[37]DETAILED  BOQ'!$C$4</definedName>
    <definedName name="Floor">#REF!</definedName>
    <definedName name="flow" localSheetId="6">#REF!</definedName>
    <definedName name="flow">#REF!</definedName>
    <definedName name="FM" localSheetId="6">INDEX(#REF!,MATCH(#REF!,#REF!,0))</definedName>
    <definedName name="FM">INDEX(#REF!,MATCH(#REF!,#REF!,0))</definedName>
    <definedName name="fme">#REF!</definedName>
    <definedName name="Fmg">#REF!</definedName>
    <definedName name="Fml">#REF!</definedName>
    <definedName name="Fmr">#REF!</definedName>
    <definedName name="fmw">#REF!</definedName>
    <definedName name="fn">#REF!</definedName>
    <definedName name="FND">#REF!</definedName>
    <definedName name="fo" localSheetId="6">#REF!</definedName>
    <definedName name="fo">#REF!</definedName>
    <definedName name="foa">#REF!</definedName>
    <definedName name="for_item">#REF!</definedName>
    <definedName name="Forecast">#REF!</definedName>
    <definedName name="Forecast_Receivables" localSheetId="6">#REF!</definedName>
    <definedName name="Forecast_Receivables">#REF!</definedName>
    <definedName name="foren" localSheetId="6" hidden="1">{"Execavation",#N/A,FALSE,"furniture (employer)"}</definedName>
    <definedName name="foren" hidden="1">{"Execavation",#N/A,FALSE,"furniture (employer)"}</definedName>
    <definedName name="foreststatus">#REF!</definedName>
    <definedName name="formu">#REF!</definedName>
    <definedName name="Formula">'[54]except wiring'!#REF!</definedName>
    <definedName name="Formwork">#REF!</definedName>
    <definedName name="forpor">#REF!</definedName>
    <definedName name="forthemonth" localSheetId="6">#REF!</definedName>
    <definedName name="forthemonth">#REF!</definedName>
    <definedName name="FOS">#REF!</definedName>
    <definedName name="FOS.NLC">#REF!</definedName>
    <definedName name="FOS.SCF">#REF!</definedName>
    <definedName name="Foundation">[48]Foundation!$A$3:$AT$857</definedName>
    <definedName name="FoundationTool">OFFSET(#REF!,0,0,COUNTA(#REF!),1)</definedName>
    <definedName name="fourhundred">'[51]FOUND CUNSUMTION'!$E$6:$W$534</definedName>
    <definedName name="fourty">#REF!</definedName>
    <definedName name="Fp" localSheetId="6">#REF!</definedName>
    <definedName name="Fp">#REF!</definedName>
    <definedName name="Fpi">#REF!</definedName>
    <definedName name="Fpi0">#REF!</definedName>
    <definedName name="Fr" localSheetId="6" hidden="1">{"'PROFITABILITY'!$A$1:$F$45"}</definedName>
    <definedName name="Fr" hidden="1">{"'PROFITABILITY'!$A$1:$F$45"}</definedName>
    <definedName name="Fr_charges">#REF!</definedName>
    <definedName name="FRANCS">#REF!</definedName>
    <definedName name="free">[13]Design!#REF!</definedName>
    <definedName name="Freight_forwarding">#REF!</definedName>
    <definedName name="frght">[55]SIN!$A$1:$K$123</definedName>
    <definedName name="fri" localSheetId="6">#REF!</definedName>
    <definedName name="fri">#REF!</definedName>
    <definedName name="frierect">#REF!</definedName>
    <definedName name="Frl">#REF!</definedName>
    <definedName name="frnorms">#REF!</definedName>
    <definedName name="FRONTPAGE">#REF!</definedName>
    <definedName name="Frr">'[40]220 11  BS '!#REF!</definedName>
    <definedName name="FRRRRR">#REF!</definedName>
    <definedName name="Fruit">#REF!</definedName>
    <definedName name="Fs" localSheetId="6">#REF!</definedName>
    <definedName name="Fs">#REF!</definedName>
    <definedName name="fsadfds">#REF!</definedName>
    <definedName name="fsdd" hidden="1">#REF!</definedName>
    <definedName name="fsdg">[56]Sum!$J$10</definedName>
    <definedName name="fsg">#REF!</definedName>
    <definedName name="Fst">#REF!</definedName>
    <definedName name="FT" localSheetId="6">#REF!</definedName>
    <definedName name="FT">#REF!</definedName>
    <definedName name="FT0">#REF!</definedName>
    <definedName name="fto">#REF!</definedName>
    <definedName name="Fuel_Type">#REF!</definedName>
    <definedName name="Full_Print">#REF!</definedName>
    <definedName name="fullview">#REF!</definedName>
    <definedName name="FUND_M8_A_B" localSheetId="6">#REF!</definedName>
    <definedName name="FUND_M8_A_B">#REF!</definedName>
    <definedName name="FUNDFLOW_B8A">#REF!</definedName>
    <definedName name="FUNDFLOW_B8B">#REF!</definedName>
    <definedName name="funds" localSheetId="6" hidden="1">{"'Sheet1'!$A$4386:$N$4591"}</definedName>
    <definedName name="funds" hidden="1">{"'Sheet1'!$A$4386:$N$4591"}</definedName>
    <definedName name="Fv">#REF!</definedName>
    <definedName name="Fvl">#REF!</definedName>
    <definedName name="Fvr">'[40]220 11  BS '!#REF!</definedName>
    <definedName name="fw">#REF!</definedName>
    <definedName name="fwi">#REF!</definedName>
    <definedName name="fwii">#REF!</definedName>
    <definedName name="fwio">#REF!</definedName>
    <definedName name="fww">#REF!</definedName>
    <definedName name="fytyfhjyguky">#REF!</definedName>
    <definedName name="g" localSheetId="6">#REF!</definedName>
    <definedName name="g">#REF!</definedName>
    <definedName name="G083BAAN1">#REF!</definedName>
    <definedName name="G0a">#REF!</definedName>
    <definedName name="g2_1">#REF!</definedName>
    <definedName name="GA">INDEX(#REF!,MATCH(#REF!,#REF!,0))</definedName>
    <definedName name="gama" localSheetId="6">#REF!</definedName>
    <definedName name="gama">#REF!</definedName>
    <definedName name="gamah" localSheetId="6">#REF!</definedName>
    <definedName name="gamah">#REF!</definedName>
    <definedName name="gamma">#REF!</definedName>
    <definedName name="GangStructure">#REF!</definedName>
    <definedName name="GAS">#REF!</definedName>
    <definedName name="gate">#REF!</definedName>
    <definedName name="GB">INDEX(#REF!,MATCH(#REF!,#REF!,0))</definedName>
    <definedName name="GBDFG">#REF!</definedName>
    <definedName name="GC">INDEX(#REF!,MATCH(#REF!,#REF!,0))</definedName>
    <definedName name="Gci">'[40]220 11  BS '!#REF!</definedName>
    <definedName name="gcr">#REF!</definedName>
    <definedName name="gd">#REF!</definedName>
    <definedName name="GDGSDGG">#REF!</definedName>
    <definedName name="GE" localSheetId="6">INDEX(#REF!,MATCH(#REF!,#REF!,0))</definedName>
    <definedName name="GE">INDEX(#REF!,MATCH(#REF!,#REF!,0))</definedName>
    <definedName name="ge_1">#REF!</definedName>
    <definedName name="GEN">#REF!</definedName>
    <definedName name="Gender">#REF!</definedName>
    <definedName name="GenSet125">#REF!</definedName>
    <definedName name="Gera">#REF!</definedName>
    <definedName name="GF">INDEX(#REF!,MATCH(#REF!,#REF!,0))</definedName>
    <definedName name="GFA">#REF!</definedName>
    <definedName name="GFA_1">"#REF!"</definedName>
    <definedName name="GFGFG" localSheetId="6" hidden="1">#REF!</definedName>
    <definedName name="GFGFG" hidden="1">#REF!</definedName>
    <definedName name="gfiopbhg">#REF!</definedName>
    <definedName name="GFJR">#REF!</definedName>
    <definedName name="gg">#REF!</definedName>
    <definedName name="GGF">#REF!</definedName>
    <definedName name="ggg" localSheetId="6" hidden="1">{"'PROFITABILITY'!$A$1:$F$45"}</definedName>
    <definedName name="ggg" hidden="1">{"'PROFITABILITY'!$A$1:$F$45"}</definedName>
    <definedName name="GGGG">#REF!</definedName>
    <definedName name="ggt">#REF!</definedName>
    <definedName name="GH">INDEX(#REF!,MATCH(#REF!,#REF!,0))</definedName>
    <definedName name="ghmgm" hidden="1">{"'PROFITABILITY'!$A$1:$F$45"}</definedName>
    <definedName name="GI" localSheetId="6">INDEX(#REF!,MATCH(#REF!,#REF!,0))</definedName>
    <definedName name="GI">INDEX(#REF!,MATCH(#REF!,#REF!,0))</definedName>
    <definedName name="girder.span">#REF!</definedName>
    <definedName name="GIUIO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localSheetId="6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J">INDEX(#REF!,MATCH(#REF!,#REF!,0))</definedName>
    <definedName name="gk" localSheetId="6">#REF!</definedName>
    <definedName name="gk">#REF!</definedName>
    <definedName name="GL">INDEX(#REF!,MATCH(#REF!,#REF!,0))</definedName>
    <definedName name="GlazedCeramicTiles">#REF!</definedName>
    <definedName name="globe" localSheetId="6">#REF!</definedName>
    <definedName name="globe">#REF!</definedName>
    <definedName name="GM">INDEX(#REF!,MATCH(#REF!,#REF!,0))</definedName>
    <definedName name="Gma">#REF!</definedName>
    <definedName name="Gml">#REF!</definedName>
    <definedName name="GMR">#REF!</definedName>
    <definedName name="gn">#REF!</definedName>
    <definedName name="GND">#REF!</definedName>
    <definedName name="gngn">#REF!</definedName>
    <definedName name="Godavari">#REF!</definedName>
    <definedName name="Gol">#REF!</definedName>
    <definedName name="GP" localSheetId="6">#REF!</definedName>
    <definedName name="GP">#REF!</definedName>
    <definedName name="GPR">#REF!</definedName>
    <definedName name="GPs">#REF!</definedName>
    <definedName name="GPTL">#REF!</definedName>
    <definedName name="Gravel_incl_transport">#REF!</definedName>
    <definedName name="grconc">#REF!</definedName>
    <definedName name="GrdLineMr" localSheetId="6">#REF!</definedName>
    <definedName name="GrdLineMr">#REF!</definedName>
    <definedName name="GrdLineShear" localSheetId="6">#REF!</definedName>
    <definedName name="GrdLineShear">#REF!</definedName>
    <definedName name="GRGRREG">#REF!</definedName>
    <definedName name="grid">#REF!</definedName>
    <definedName name="GRLvl">#REF!</definedName>
    <definedName name="gross">#REF!</definedName>
    <definedName name="GROUND">#REF!</definedName>
    <definedName name="GROUND220">#REF!</definedName>
    <definedName name="Groundinga" localSheetId="6" hidden="1">{"'PROFITABILITY'!$A$1:$F$45"}</definedName>
    <definedName name="Groundinga" hidden="1">{"'PROFITABILITY'!$A$1:$F$45"}</definedName>
    <definedName name="Group">#REF!</definedName>
    <definedName name="Group_Mth">#REF!</definedName>
    <definedName name="Group_PM">#REF!</definedName>
    <definedName name="Group_PM1">#REF!</definedName>
    <definedName name="Group_PY">#REF!</definedName>
    <definedName name="Group_PY1">#REF!</definedName>
    <definedName name="Group_YTD">#REF!</definedName>
    <definedName name="Group1">#REF!</definedName>
    <definedName name="Group2">#REF!</definedName>
    <definedName name="Group3">#REF!</definedName>
    <definedName name="Group4">#REF!</definedName>
    <definedName name="GROUPIIE">#REF!</definedName>
    <definedName name="GROUPIIP">#REF!</definedName>
    <definedName name="GROUPX">#REF!</definedName>
    <definedName name="GROUPXI">#REF!</definedName>
    <definedName name="GROUT">#REF!</definedName>
    <definedName name="grout_type" localSheetId="6">#REF!</definedName>
    <definedName name="grout_type">#REF!</definedName>
    <definedName name="GrphActSales" localSheetId="6">#REF!</definedName>
    <definedName name="GrphActSales">#REF!</definedName>
    <definedName name="GrphActStk">#REF!</definedName>
    <definedName name="GrphPlanSales">#REF!</definedName>
    <definedName name="GrphTgtStk">#REF!</definedName>
    <definedName name="gs">#REF!</definedName>
    <definedName name="GSDFGFHGH">#REF!</definedName>
    <definedName name="GSDGG">#REF!</definedName>
    <definedName name="gtst">#REF!</definedName>
    <definedName name="GTTA">#REF!</definedName>
    <definedName name="GTTB">#REF!</definedName>
    <definedName name="GTTPL">#REF!</definedName>
    <definedName name="GUPTAVP">#REF!</definedName>
    <definedName name="GV" localSheetId="6" hidden="1">{#N/A,#N/A,FALSE,"CCTV"}</definedName>
    <definedName name="GV" hidden="1">{#N/A,#N/A,FALSE,"CCTV"}</definedName>
    <definedName name="gvgv">#REF!</definedName>
    <definedName name="gvhgvkj">#REF!</definedName>
    <definedName name="GW" localSheetId="6">#REF!</definedName>
    <definedName name="GW">#REF!</definedName>
    <definedName name="h" localSheetId="6" hidden="1">#REF!</definedName>
    <definedName name="h" hidden="1">#REF!</definedName>
    <definedName name="H___0">#REF!</definedName>
    <definedName name="H___13">#REF!</definedName>
    <definedName name="h_1">#REF!</definedName>
    <definedName name="h_af">#REF!</definedName>
    <definedName name="h_bf">#REF!</definedName>
    <definedName name="H0">#REF!</definedName>
    <definedName name="H0___0">#REF!</definedName>
    <definedName name="H0___13">#REF!</definedName>
    <definedName name="HA">INDEX(#REF!,MATCH(#REF!,#REF!,0))</definedName>
    <definedName name="haba">#REF!</definedName>
    <definedName name="hai">#REF!</definedName>
    <definedName name="haj">#REF!</definedName>
    <definedName name="HANDL">#REF!</definedName>
    <definedName name="hardrock">#REF!</definedName>
    <definedName name="HARI">#REF!</definedName>
    <definedName name="HaulWMM">#REF!</definedName>
    <definedName name="HB">INDEX(#REF!,MATCH(#REF!,#REF!,0))</definedName>
    <definedName name="HBGDust">#REF!</definedName>
    <definedName name="HC">INDEX(#REF!,MATCH(#REF!,#REF!,0))</definedName>
    <definedName name="Hcbdw" localSheetId="6">#REF!</definedName>
    <definedName name="Hcbdw">#REF!</definedName>
    <definedName name="Hcw" localSheetId="6">#REF!</definedName>
    <definedName name="Hcw">#REF!</definedName>
    <definedName name="HD">INDEX(#REF!,MATCH(#REF!,#REF!,0))</definedName>
    <definedName name="hdffghh">#REF!</definedName>
    <definedName name="HE" localSheetId="6">#REF!</definedName>
    <definedName name="HE">#REF!</definedName>
    <definedName name="head1">[15]Code!$B$1</definedName>
    <definedName name="head2">[11]Code!#REF!</definedName>
    <definedName name="head3">[11]Code!#REF!</definedName>
    <definedName name="Header" localSheetId="6">#REF!</definedName>
    <definedName name="Header">#REF!</definedName>
    <definedName name="Header_Row">ROW(#REF!)</definedName>
    <definedName name="HEATER_DATA">#REF!</definedName>
    <definedName name="hed">#REF!</definedName>
    <definedName name="HEDGING">#REF!</definedName>
    <definedName name="her">'[40]220 11  BS '!#REF!</definedName>
    <definedName name="Herstellerangaben">#REF!</definedName>
    <definedName name="hf">#REF!</definedName>
    <definedName name="hfh" hidden="1">{"'PROFITABILITY'!$A$1:$F$45"}</definedName>
    <definedName name="hfi">#REF!</definedName>
    <definedName name="hfjtyu" hidden="1">{"'PROFITABILITY'!$A$1:$F$45"}</definedName>
    <definedName name="HG">INDEX(#REF!,MATCH(#REF!,#REF!,0))</definedName>
    <definedName name="HGDFGD" localSheetId="6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HGDFGD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hgdfhfjkg">[57]Timesheet!#REF!</definedName>
    <definedName name="HGGDF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GGDF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gr">#REF!</definedName>
    <definedName name="hgvgv">#REF!</definedName>
    <definedName name="hh" localSheetId="6">#REF!</definedName>
    <definedName name="hh">#REF!</definedName>
    <definedName name="hh___0">#REF!</definedName>
    <definedName name="hh___13">#REF!</definedName>
    <definedName name="hhgfhbfghj">#REF!</definedName>
    <definedName name="hhgg">[27]GWC!#REF!</definedName>
    <definedName name="hhh">#REF!</definedName>
    <definedName name="hhh_1">#REF!</definedName>
    <definedName name="hhhh">#REF!</definedName>
    <definedName name="hhhhhhh">#REF!</definedName>
    <definedName name="hhhhhhhh">'[53]UNP-NCW '!#REF!</definedName>
    <definedName name="hhhhhhhhh">'[53]UNP-NCW '!#REF!</definedName>
    <definedName name="hhhkh" hidden="1">#REF!</definedName>
    <definedName name="hhmm">#REF!</definedName>
    <definedName name="Hhpc" localSheetId="6">#REF!</definedName>
    <definedName name="Hhpc">#REF!</definedName>
    <definedName name="hhs" localSheetId="6">#REF!</definedName>
    <definedName name="hhs">#REF!</definedName>
    <definedName name="hhss">#REF!</definedName>
    <definedName name="hi" localSheetId="6">#REF!</definedName>
    <definedName name="hi">#REF!</definedName>
    <definedName name="HiddenRows" hidden="1">#REF!</definedName>
    <definedName name="hijkl" localSheetId="6" hidden="1">{"'PROFITABILITY'!$A$1:$F$45"}</definedName>
    <definedName name="hijkl" hidden="1">{"'PROFITABILITY'!$A$1:$F$45"}</definedName>
    <definedName name="HINDHUSTAN">#REF!</definedName>
    <definedName name="HINDI">#REF!</definedName>
    <definedName name="HIns" localSheetId="6">#REF!</definedName>
    <definedName name="HIns">#REF!</definedName>
    <definedName name="Hipc" localSheetId="6">#REF!</definedName>
    <definedName name="Hipc">#REF!</definedName>
    <definedName name="Hire_Amortize">#REF!</definedName>
    <definedName name="His" localSheetId="6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His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hiuhiuhpoho">#REF!</definedName>
    <definedName name="Hiway">#REF!</definedName>
    <definedName name="HJ">INDEX(#REF!,MATCH(#REF!,#REF!,0))</definedName>
    <definedName name="hjbghb">#REF!</definedName>
    <definedName name="hjjjjjj" hidden="1">{"form-D1",#N/A,FALSE,"FORM-D1";"form-D1_amt",#N/A,FALSE,"FORM-D1"}</definedName>
    <definedName name="HK">INDEX(#REF!,MATCH(#REF!,#REF!,0))</definedName>
    <definedName name="hkg">#REF!</definedName>
    <definedName name="HL" localSheetId="6">INDEX(#REF!,MATCH(#REF!,#REF!,0))</definedName>
    <definedName name="HL">INDEX(#REF!,MATCH(#REF!,#REF!,0))</definedName>
    <definedName name="hleft">#REF!</definedName>
    <definedName name="Hlp" localSheetId="6">#REF!</definedName>
    <definedName name="Hlp">#REF!</definedName>
    <definedName name="HM" localSheetId="6">#REF!</definedName>
    <definedName name="HM">#REF!</definedName>
    <definedName name="ＨＭ_ＨＥ_合__計">#REF!</definedName>
    <definedName name="HMD">#REF!</definedName>
    <definedName name="HN">#REF!</definedName>
    <definedName name="HNDCLR_CHGS">#REF!</definedName>
    <definedName name="ho" hidden="1">#REF!</definedName>
    <definedName name="ho___0">#REF!</definedName>
    <definedName name="ho___13">#REF!</definedName>
    <definedName name="hoi" localSheetId="6">#REF!</definedName>
    <definedName name="hoi">#REF!</definedName>
    <definedName name="hone">#REF!</definedName>
    <definedName name="hoo">#REF!</definedName>
    <definedName name="hotwo">#REF!</definedName>
    <definedName name="HP" hidden="1">{"form-D1",#N/A,FALSE,"FORM-D1";"form-D1_amt",#N/A,FALSE,"FORM-D1"}</definedName>
    <definedName name="HR">#REF!</definedName>
    <definedName name="hright">#REF!</definedName>
    <definedName name="hS" localSheetId="6">#REF!</definedName>
    <definedName name="hS">#REF!</definedName>
    <definedName name="hS___0">#REF!</definedName>
    <definedName name="hS___13">#REF!</definedName>
    <definedName name="Hs_atm" localSheetId="6">#REF!</definedName>
    <definedName name="Hs_atm">#REF!</definedName>
    <definedName name="HSn" localSheetId="6">#REF!</definedName>
    <definedName name="HSn">#REF!</definedName>
    <definedName name="HSS">#REF!</definedName>
    <definedName name="ht">[20]Coalmine!#REF!</definedName>
    <definedName name="HTd">#REF!</definedName>
    <definedName name="hthree">#REF!</definedName>
    <definedName name="html" localSheetId="6" hidden="1">{"'PROFITABILITY'!$A$1:$F$45"}</definedName>
    <definedName name="html" hidden="1">{"'PROFITABILITY'!$A$1:$F$45"}</definedName>
    <definedName name="HTML_CodePage" hidden="1">1252</definedName>
    <definedName name="HTML_Control" localSheetId="6" hidden="1">{"'PROFITABILITY'!$A$1:$F$45"}</definedName>
    <definedName name="HTML_Control" hidden="1">{"'PROFITABILITY'!$A$1:$F$45"}</definedName>
    <definedName name="HTML_Control_1" localSheetId="6" hidden="1">{"'PROFITABILITY'!$A$1:$F$45"}</definedName>
    <definedName name="HTML_Control_1" hidden="1">{"'PROFITABILITY'!$A$1:$F$45"}</definedName>
    <definedName name="HTML_control2" localSheetId="6" hidden="1">{"'Sheet1'!$A$4386:$N$4591"}</definedName>
    <definedName name="HTML_control2" hidden="1">{"'Sheet1'!$A$4386:$N$4591"}</definedName>
    <definedName name="HTML_Description" hidden="1">""</definedName>
    <definedName name="HTML_Email" hidden="1">""</definedName>
    <definedName name="HTML_Header" localSheetId="5" hidden="1">"TP-SUMMARY"</definedName>
    <definedName name="HTML_Header" hidden="1">"PRICE AND PROFOTABILITY"</definedName>
    <definedName name="HTML_LastUpdate" localSheetId="5" hidden="1">"12/10/04"</definedName>
    <definedName name="HTML_LastUpdate" hidden="1">"2/9/99"</definedName>
    <definedName name="HTML_LineAfter" localSheetId="5" hidden="1">FALSE</definedName>
    <definedName name="HTML_LineAfter" hidden="1">TRUE</definedName>
    <definedName name="HTML_LineBefore" localSheetId="5" hidden="1">FALSE</definedName>
    <definedName name="HTML_LineBefore" hidden="1">TRUE</definedName>
    <definedName name="HTML_Name" localSheetId="5" hidden="1">"DEEPAK"</definedName>
    <definedName name="HTML_Name" hidden="1">"KEC  INTERNATIONAL"</definedName>
    <definedName name="HTML_OBDlg2" hidden="1">TRUE</definedName>
    <definedName name="HTML_OBDlg4" hidden="1">TRUE</definedName>
    <definedName name="HTML_OS" hidden="1">0</definedName>
    <definedName name="HTML_PathFile" localSheetId="5" hidden="1">"C:\My Documents\TATA RECORD\TLTS 2385 TATA  POWER\NEW TATA\tata\MyHTML.htm"</definedName>
    <definedName name="HTML_PathFile" hidden="1">"C:\My Documents\XLS.htm"</definedName>
    <definedName name="HTML_Title" localSheetId="5" hidden="1">"JEERAT - SG INSP"</definedName>
    <definedName name="HTML_Title" hidden="1">"MANANTALI PROJECT"</definedName>
    <definedName name="html2" localSheetId="6" hidden="1">{"'PROFITABILITY'!$A$1:$F$45"}</definedName>
    <definedName name="html2" hidden="1">{"'PROFITABILITY'!$A$1:$F$45"}</definedName>
    <definedName name="HTn">#REF!</definedName>
    <definedName name="htwo">#REF!</definedName>
    <definedName name="Hu">#REF!</definedName>
    <definedName name="Hu___0">#REF!</definedName>
    <definedName name="Hu___13">#REF!</definedName>
    <definedName name="humepipe1200">#REF!</definedName>
    <definedName name="humepipenp3">#REF!</definedName>
    <definedName name="HV" localSheetId="6">#REF!</definedName>
    <definedName name="HV">#REF!</definedName>
    <definedName name="Hw">#REF!</definedName>
    <definedName name="Hw_atm" localSheetId="6">#REF!</definedName>
    <definedName name="Hw_atm">#REF!</definedName>
    <definedName name="HX" localSheetId="6">#REF!</definedName>
    <definedName name="HX">#REF!</definedName>
    <definedName name="hxa">#REF!</definedName>
    <definedName name="hxb" localSheetId="6">#REF!</definedName>
    <definedName name="hxb">#REF!</definedName>
    <definedName name="hxc">#REF!</definedName>
    <definedName name="hxd" localSheetId="6">#REF!</definedName>
    <definedName name="hxd">#REF!</definedName>
    <definedName name="hxdd">[18]CAL!#REF!</definedName>
    <definedName name="hxe">#REF!</definedName>
    <definedName name="hxee">[18]CAL!#REF!</definedName>
    <definedName name="hxf">#REF!</definedName>
    <definedName name="Hxg">'[58]220Kv'!#REF!</definedName>
    <definedName name="hxi" localSheetId="6">#REF!</definedName>
    <definedName name="hxi">#REF!</definedName>
    <definedName name="hy">#REF!</definedName>
    <definedName name="hyio">#REF!</definedName>
    <definedName name="HYSD" localSheetId="6">#REF!</definedName>
    <definedName name="HYSD">#REF!</definedName>
    <definedName name="HYSD_Steel">#REF!</definedName>
    <definedName name="hysdqrate">#REF!</definedName>
    <definedName name="Hz">#REF!</definedName>
    <definedName name="I" localSheetId="6">#REF!</definedName>
    <definedName name="I">#REF!</definedName>
    <definedName name="I___0">#REF!</definedName>
    <definedName name="I___13">#REF!</definedName>
    <definedName name="i_1">#REF!</definedName>
    <definedName name="I00.48">#REF!</definedName>
    <definedName name="I0138.0">#REF!</definedName>
    <definedName name="I04.16">#REF!</definedName>
    <definedName name="I2m">#REF!</definedName>
    <definedName name="i3phf">#REF!</definedName>
    <definedName name="IA">INDEX(#REF!,MATCH(#REF!,#REF!,0))</definedName>
    <definedName name="IAH">#REF!</definedName>
    <definedName name="IAM" localSheetId="6" hidden="1">{"'Sheet1'!$A$4386:$N$4591"}</definedName>
    <definedName name="IAM" hidden="1">{"'Sheet1'!$A$4386:$N$4591"}</definedName>
    <definedName name="IB">INDEX(#REF!,MATCH(#REF!,#REF!,0))</definedName>
    <definedName name="IC" localSheetId="6">INDEX(#REF!,MATCH(#REF!,#REF!,0))</definedName>
    <definedName name="IC">INDEX(#REF!,MATCH(#REF!,#REF!,0))</definedName>
    <definedName name="icb">[59]Codes!$C$9</definedName>
    <definedName name="Icc">#REF!*#REF!</definedName>
    <definedName name="Icc0">#REF!</definedName>
    <definedName name="IceThickness">#REF!</definedName>
    <definedName name="icfai">#REF!</definedName>
    <definedName name="ICS_DISCUSSION_C_ISSUES_List" localSheetId="6">#REF!</definedName>
    <definedName name="ICS_DISCUSSION_C_ISSUES_List">#REF!</definedName>
    <definedName name="ID">#REF!</definedName>
    <definedName name="IDA">#REF!</definedName>
    <definedName name="idb">#REF!</definedName>
    <definedName name="IDIOT">#REF!</definedName>
    <definedName name="IDLandS_Peak_MP">#REF!</definedName>
    <definedName name="idt">#REF!</definedName>
    <definedName name="idto">#REF!</definedName>
    <definedName name="idyn">#REF!</definedName>
    <definedName name="ie">#REF!</definedName>
    <definedName name="IE_Adv">'[49]IE 13-14'!#REF!</definedName>
    <definedName name="IE_AGWC">'[49]IE 13-14'!#REF!</definedName>
    <definedName name="IE_AM">'[49]IE 13-14'!#REF!</definedName>
    <definedName name="IE_ANFA">'[49]IE 13-14'!#REF!</definedName>
    <definedName name="IE_ANFE">'[49]IE 13-14'!#REF!</definedName>
    <definedName name="IE_ANFEBG">'[49]IE 13-14'!#REF!</definedName>
    <definedName name="IE_ANWC">'[49]IE 13-14'!#REF!</definedName>
    <definedName name="IE_Apr">'[49]IE 13-14'!$AN:$AN</definedName>
    <definedName name="IE_Aug">'[49]IE 13-14'!$AR:$AR</definedName>
    <definedName name="IE_Avg_Adv">'[49]IE 13-14'!#REF!</definedName>
    <definedName name="IE_Avg_COI">'[49]IE 13-14'!#REF!</definedName>
    <definedName name="IE_Avg_OCA">'[49]IE 13-14'!#REF!</definedName>
    <definedName name="IE_Avg_OCL">'[49]IE 13-14'!#REF!</definedName>
    <definedName name="IE_Avg_OS">'[49]IE 13-14'!#REF!</definedName>
    <definedName name="IE_Avg_Stk">'[49]IE 13-14'!#REF!</definedName>
    <definedName name="IE_Avg_VC">'[49]IE 13-14'!#REF!</definedName>
    <definedName name="IE_Avg_WC_Key">#REF!</definedName>
    <definedName name="IE_COI">'[49]IE 13-14'!#REF!</definedName>
    <definedName name="IE_Dec">'[49]IE 13-14'!$AV:$AV</definedName>
    <definedName name="IE_Deprn">'[49]IE 13-14'!#REF!</definedName>
    <definedName name="IE_Feb">'[49]IE 13-14'!$AX:$AX</definedName>
    <definedName name="IE_GM">'[49]IE 13-14'!#REF!</definedName>
    <definedName name="IE_Jan">'[49]IE 13-14'!$AW:$AW</definedName>
    <definedName name="IE_Jul">'[49]IE 13-14'!$AQ:$AQ</definedName>
    <definedName name="IE_Jun">'[49]IE 13-14'!$AP:$AP</definedName>
    <definedName name="IE_Key">'[49]IE 13-14'!#REF!</definedName>
    <definedName name="IE_Mar">'[49]IE 13-14'!$AY:$AY</definedName>
    <definedName name="IE_MAT_Sales">'[49]IE 13-14'!#REF!</definedName>
    <definedName name="IE_May">'[49]IE 13-14'!$AO:$AO</definedName>
    <definedName name="IE_Nov">'[49]IE 13-14'!$AU:$AU</definedName>
    <definedName name="IE_NWC">'[49]IE 13-14'!#REF!</definedName>
    <definedName name="IE_OB_Cust">'[49]IE 13-14'!#REF!</definedName>
    <definedName name="IE_OB_IU">'[49]IE 13-14'!#REF!</definedName>
    <definedName name="IE_OCA">'[49]IE 13-14'!#REF!</definedName>
    <definedName name="IE_OCL">'[49]IE 13-14'!#REF!</definedName>
    <definedName name="IE_Oct">'[49]IE 13-14'!$AT:$AT</definedName>
    <definedName name="IE_OD_Common">'[49]IE 13-14'!#REF!</definedName>
    <definedName name="IE_OI_Cust">'[49]IE 13-14'!#REF!</definedName>
    <definedName name="IE_OI_IU">'[49]IE 13-14'!#REF!</definedName>
    <definedName name="IE_OS">'[49]IE 13-14'!#REF!</definedName>
    <definedName name="IE_PBDIT">'[49]IE 13-14'!#REF!</definedName>
    <definedName name="IE_PBIT">'[49]IE 13-14'!#REF!</definedName>
    <definedName name="IE_Per_Key">#REF!</definedName>
    <definedName name="IE_Res_Key">#REF!</definedName>
    <definedName name="IE_Sales_Cust">'[49]IE 13-14'!#REF!</definedName>
    <definedName name="IE_Sales_IU">'[49]IE 13-14'!#REF!</definedName>
    <definedName name="IE_Sep">'[49]IE 13-14'!$AS:$AS</definedName>
    <definedName name="IE_Stk">'[49]IE 13-14'!#REF!</definedName>
    <definedName name="IE_Top_Key">#REF!</definedName>
    <definedName name="IE_VC">'[49]IE 13-14'!#REF!</definedName>
    <definedName name="IE_WC_Key">#REF!</definedName>
    <definedName name="IELWSALES">#REF!</definedName>
    <definedName name="IELYSALES">#REF!</definedName>
    <definedName name="IEPLANSALES">#REF!</definedName>
    <definedName name="IESP">#REF!</definedName>
    <definedName name="If">#REF!</definedName>
    <definedName name="If_1">#REF!</definedName>
    <definedName name="IF_J_1_RUN__PROG1">#REF!</definedName>
    <definedName name="IFB">#REF!</definedName>
    <definedName name="Ig" localSheetId="6">#REF!</definedName>
    <definedName name="Ig">#REF!</definedName>
    <definedName name="Ig___0">#REF!</definedName>
    <definedName name="Ig___13">#REF!</definedName>
    <definedName name="IG0.48">#REF!</definedName>
    <definedName name="IG138.0">#REF!</definedName>
    <definedName name="IGP_M">#REF!</definedName>
    <definedName name="IH">INDEX(#REF!,MATCH(#REF!,#REF!,0))</definedName>
    <definedName name="II">#REF!</definedName>
    <definedName name="iii">#N/A</definedName>
    <definedName name="IJ">INDEX(#REF!,MATCH(#REF!,#REF!,0))</definedName>
    <definedName name="ijui">#REF!</definedName>
    <definedName name="Ik">#REF!</definedName>
    <definedName name="ikmax">#REF!</definedName>
    <definedName name="IL" localSheetId="6">INDEX(#REF!,MATCH(#REF!,#REF!,0))</definedName>
    <definedName name="IL">INDEX(#REF!,MATCH(#REF!,#REF!,0))</definedName>
    <definedName name="ilgf">#REF!</definedName>
    <definedName name="illgf">#REF!</definedName>
    <definedName name="Illumination">#REF!</definedName>
    <definedName name="IM">INDEX(#REF!,MATCH(#REF!,#REF!,0))</definedName>
    <definedName name="IMADO">#REF!</definedName>
    <definedName name="IMADOKH">#REF!</definedName>
    <definedName name="IMo">#REF!</definedName>
    <definedName name="in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n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NCOME_BGT2" localSheetId="6">#REF!</definedName>
    <definedName name="INCOME_BGT2">#REF!</definedName>
    <definedName name="INCOME_M2">#REF!</definedName>
    <definedName name="INDEX">#REF!</definedName>
    <definedName name="Index_Sheet_Kutools">#REF!</definedName>
    <definedName name="IndicesRange">[60]FdN!$B$1:$G$65536</definedName>
    <definedName name="Individual_Mth">#REF!</definedName>
    <definedName name="Individual_PM">#REF!</definedName>
    <definedName name="Individual_PY">#REF!</definedName>
    <definedName name="Individual_YTD">#REF!</definedName>
    <definedName name="Indra">#REF!</definedName>
    <definedName name="INFEUR1">#REF!</definedName>
    <definedName name="INFEUR2">#REF!</definedName>
    <definedName name="INFR2">#REF!</definedName>
    <definedName name="INFRASTRUCTURE_ENTRY">#REF!</definedName>
    <definedName name="INFRP" localSheetId="6">#REF!</definedName>
    <definedName name="INFRP">#REF!</definedName>
    <definedName name="INFRP1" localSheetId="6">#REF!</definedName>
    <definedName name="INFRP1">#REF!</definedName>
    <definedName name="INFRP2">#REF!</definedName>
    <definedName name="INFRP3">#REF!</definedName>
    <definedName name="INFSPL">#REF!</definedName>
    <definedName name="INFUSD1">#REF!</definedName>
    <definedName name="INFUSD2">#REF!</definedName>
    <definedName name="InputFile">#REF!</definedName>
    <definedName name="inr">#REF!</definedName>
    <definedName name="INS">#REF!</definedName>
    <definedName name="inserplate_joint_1">#REF!</definedName>
    <definedName name="insertplate_and_exp_joint">#REF!</definedName>
    <definedName name="inspol">#REF!</definedName>
    <definedName name="Inst.">#REF!</definedName>
    <definedName name="INSTR">#REF!</definedName>
    <definedName name="Instrument_Index">#REF!</definedName>
    <definedName name="Insurance">#REF!</definedName>
    <definedName name="INT">#REF!</definedName>
    <definedName name="Int_CFsheet">#REF!</definedName>
    <definedName name="INT_CHGS">#REF!</definedName>
    <definedName name="Int_Topsheet">#REF!</definedName>
    <definedName name="inter">#REF!</definedName>
    <definedName name="Interest_Rate">#REF!</definedName>
    <definedName name="Interior">#REF!</definedName>
    <definedName name="InterlockingBlocks">#REF!</definedName>
    <definedName name="internaluse" localSheetId="6">#REF!</definedName>
    <definedName name="internaluse">#REF!</definedName>
    <definedName name="IntFreeCred" localSheetId="6">#REF!</definedName>
    <definedName name="IntFreeCred">#REF!</definedName>
    <definedName name="IntroParagraph">#REF!</definedName>
    <definedName name="INV">#REF!</definedName>
    <definedName name="invoice">#REF!</definedName>
    <definedName name="io">#REF!</definedName>
    <definedName name="iojio">#REF!</definedName>
    <definedName name="ip">#REF!</definedName>
    <definedName name="IP_EQPT_FRGT">#REF!</definedName>
    <definedName name="IP_SPRS">#REF!</definedName>
    <definedName name="IP_SUP">#REF!</definedName>
    <definedName name="IP_TTC">#REF!</definedName>
    <definedName name="IPB">#REF!</definedName>
    <definedName name="ipc">#REF!</definedName>
    <definedName name="ipn">#REF!</definedName>
    <definedName name="IPT">#N/A</definedName>
    <definedName name="ipu" localSheetId="6">#REF!</definedName>
    <definedName name="ipu">#REF!</definedName>
    <definedName name="ipu___0">#REF!</definedName>
    <definedName name="ipu___13">#REF!</definedName>
    <definedName name="ir">#REF!</definedName>
    <definedName name="Irated">#REF!</definedName>
    <definedName name="IRR">#REF!</definedName>
    <definedName name="IRRPH">#REF!</definedName>
    <definedName name="IRUSD">#REF!</definedName>
    <definedName name="Is">#REF!</definedName>
    <definedName name="Isc">#REF!</definedName>
    <definedName name="ISLG4.16">#REF!</definedName>
    <definedName name="ismb">#REF!</definedName>
    <definedName name="isn">#REF!</definedName>
    <definedName name="ISo">#REF!</definedName>
    <definedName name="ISO1E220" localSheetId="6">#REF!</definedName>
    <definedName name="ISO1E220">#REF!</definedName>
    <definedName name="ISO1E500" localSheetId="6">#REF!</definedName>
    <definedName name="ISO1E500">#REF!</definedName>
    <definedName name="ISO2E220">#REF!</definedName>
    <definedName name="ISO2E500">#REF!</definedName>
    <definedName name="issue_summ">#REF!</definedName>
    <definedName name="It">#REF!</definedName>
    <definedName name="Item">#REF!</definedName>
    <definedName name="Item_List">#REF!</definedName>
    <definedName name="Item_Type">#REF!</definedName>
    <definedName name="ItemReference">#REF!</definedName>
    <definedName name="Items">#REF!</definedName>
    <definedName name="ItemTotalPrice">#REF!</definedName>
    <definedName name="iteration">#N/A</definedName>
    <definedName name="itmax">#REF!</definedName>
    <definedName name="ITRY" localSheetId="6">#REF!</definedName>
    <definedName name="ITRY">#REF!</definedName>
    <definedName name="ITRY1">#REF!</definedName>
    <definedName name="j" localSheetId="6">#REF!</definedName>
    <definedName name="j">#REF!</definedName>
    <definedName name="j_filler">#REF!</definedName>
    <definedName name="JA">INDEX(#REF!,MATCH(#REF!,#REF!,0))</definedName>
    <definedName name="Jabalpur">#REF!</definedName>
    <definedName name="JACK">#REF!</definedName>
    <definedName name="JAHSGFRE" localSheetId="6" hidden="1">#REF!</definedName>
    <definedName name="JAHSGFRE" hidden="1">#REF!</definedName>
    <definedName name="jawed">#REF!</definedName>
    <definedName name="JB">INDEX(#REF!,MATCH(#REF!,#REF!,0))</definedName>
    <definedName name="JC">INDEX(#REF!,MATCH(#REF!,#REF!,0))</definedName>
    <definedName name="JCBPOL">#REF!</definedName>
    <definedName name="JD">INDEX(#REF!,MATCH(#REF!,#REF!,0))</definedName>
    <definedName name="jddd" hidden="1">{"form-D1",#N/A,FALSE,"FORM-D1";"form-D1_amt",#N/A,FALSE,"FORM-D1"}</definedName>
    <definedName name="JDKSK" localSheetId="6" hidden="1">#REF!</definedName>
    <definedName name="JDKSK" hidden="1">#REF!</definedName>
    <definedName name="JE">INDEX(#REF!,MATCH(#REF!,#REF!,0))</definedName>
    <definedName name="JEERATE" localSheetId="6">#REF!</definedName>
    <definedName name="JEERATE">#REF!</definedName>
    <definedName name="JEJS">#REF!</definedName>
    <definedName name="JEJS___0">#REF!</definedName>
    <definedName name="JEJS___11">#REF!</definedName>
    <definedName name="JEJS___12">#REF!</definedName>
    <definedName name="JEJS___13">#REF!</definedName>
    <definedName name="JEJS___4">#REF!</definedName>
    <definedName name="JF">INDEX(#REF!,MATCH(#REF!,#REF!,0))</definedName>
    <definedName name="JFHGDT" hidden="1">#REF!</definedName>
    <definedName name="jfjfj">[27]GWC!#REF!</definedName>
    <definedName name="JG">INDEX(#REF!,MATCH(#REF!,#REF!,0))</definedName>
    <definedName name="JGGJKGKGJK">#REF!</definedName>
    <definedName name="jgjg" hidden="1">{"'PROFITABILITY'!$A$1:$F$45"}</definedName>
    <definedName name="JH">INDEX(#REF!,MATCH(#REF!,#REF!,0))</definedName>
    <definedName name="JHA">#REF!</definedName>
    <definedName name="jhbhb">#REF!</definedName>
    <definedName name="jhdfjhfkhkzfsqsqs">#REF!</definedName>
    <definedName name="JHKDJRFIA">#REF!</definedName>
    <definedName name="JI">INDEX(#REF!,MATCH(#REF!,#REF!,0))</definedName>
    <definedName name="jj" hidden="1">#REF!</definedName>
    <definedName name="jjdzjjklb6f6e8f7f">#REF!</definedName>
    <definedName name="jjj">#REF!</definedName>
    <definedName name="jjjj" localSheetId="6" hidden="1">{"form-D1",#N/A,FALSE,"FORM-D1";"form-D1_amt",#N/A,FALSE,"FORM-D1"}</definedName>
    <definedName name="j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>INDEX(#REF!,MATCH(#REF!,#REF!,0))</definedName>
    <definedName name="jkjj">#REF!</definedName>
    <definedName name="jkl">[61]ESIC_DEDN_!#REF!</definedName>
    <definedName name="jkyu">#REF!</definedName>
    <definedName name="JL">INDEX(#REF!,MATCH(#REF!,#REF!,0))</definedName>
    <definedName name="JM">INDEX(#REF!,MATCH(#REF!,#REF!,0))</definedName>
    <definedName name="job" localSheetId="6">#REF!</definedName>
    <definedName name="job" localSheetId="5">'[62]DETAILED  BOQ'!$A$1</definedName>
    <definedName name="job">#REF!</definedName>
    <definedName name="job___0">#REF!</definedName>
    <definedName name="job___11">#REF!</definedName>
    <definedName name="job___12">#REF!</definedName>
    <definedName name="JobID">#REF!</definedName>
    <definedName name="Jobtypes">#REF!</definedName>
    <definedName name="Jobtypes_3">#REF!</definedName>
    <definedName name="JOINT" localSheetId="6">#REF!</definedName>
    <definedName name="JOINT">#REF!</definedName>
    <definedName name="Jointcutting">#REF!</definedName>
    <definedName name="JR_Line">#REF!</definedName>
    <definedName name="ju" localSheetId="6">#REF!</definedName>
    <definedName name="ju">#REF!</definedName>
    <definedName name="July">#REF!</definedName>
    <definedName name="JULY1">#REF!</definedName>
    <definedName name="JUMBO">#REF!</definedName>
    <definedName name="june">#REF!</definedName>
    <definedName name="jv" localSheetId="6">#REF!</definedName>
    <definedName name="jv">#REF!</definedName>
    <definedName name="k" localSheetId="6" hidden="1">{"'PROFITABILITY'!$A$1:$F$45"}</definedName>
    <definedName name="k" hidden="1">{"'PROFITABILITY'!$A$1:$F$45"}</definedName>
    <definedName name="K___0">#REF!</definedName>
    <definedName name="K___13">#REF!</definedName>
    <definedName name="k_1" localSheetId="6">NA()</definedName>
    <definedName name="k_1">NA()</definedName>
    <definedName name="K_a">#REF!</definedName>
    <definedName name="K_b">#REF!</definedName>
    <definedName name="k0">#REF!</definedName>
    <definedName name="k1_table">#REF!</definedName>
    <definedName name="k1l">#REF!</definedName>
    <definedName name="k1s" localSheetId="6">#REF!</definedName>
    <definedName name="k1s">#REF!</definedName>
    <definedName name="K1V">#REF!</definedName>
    <definedName name="k1x">#REF!</definedName>
    <definedName name="k1y">#REF!</definedName>
    <definedName name="k2s" localSheetId="6">#REF!</definedName>
    <definedName name="k2s">#REF!</definedName>
    <definedName name="K2v">#REF!</definedName>
    <definedName name="k2x">#REF!</definedName>
    <definedName name="k2y">#REF!</definedName>
    <definedName name="K3V">#REF!</definedName>
    <definedName name="KA" localSheetId="6">#REF!</definedName>
    <definedName name="KA">#REF!</definedName>
    <definedName name="kailash">#REF!</definedName>
    <definedName name="KALPAN">#REF!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AMREM">#REF!</definedName>
    <definedName name="kar">#REF!</definedName>
    <definedName name="KARAM">#REF!</definedName>
    <definedName name="KARNA">#REF!</definedName>
    <definedName name="kb" localSheetId="6">#REF!</definedName>
    <definedName name="kb">#REF!</definedName>
    <definedName name="kc">#REF!</definedName>
    <definedName name="KD">INDEX(#REF!,MATCH(#REF!,#REF!,0))</definedName>
    <definedName name="KE">#REF!</definedName>
    <definedName name="KEC">#REF!</definedName>
    <definedName name="KEC_TopManagement">OFFSET(#REF!,0,0,COUNTA(#REF!),1)</definedName>
    <definedName name="KECStaff">#REF!</definedName>
    <definedName name="KEPL" localSheetId="6">#REF!</definedName>
    <definedName name="KEPL">#REF!</definedName>
    <definedName name="kerbchhfdpi">#REF!</definedName>
    <definedName name="kerbchpi">#REF!</definedName>
    <definedName name="kerbfdpi">#REF!</definedName>
    <definedName name="kerbpi">#REF!</definedName>
    <definedName name="KET" localSheetId="6">#REF!</definedName>
    <definedName name="KET">#REF!</definedName>
    <definedName name="key" hidden="1">#REF!</definedName>
    <definedName name="Key_EP">'[49]EP 13-14'!#REF!</definedName>
    <definedName name="Key_IE">'[49]IE 13-14'!#REF!</definedName>
    <definedName name="Key_SS">'[49]SS 13-14'!#REF!</definedName>
    <definedName name="Key_TL">'[49]TL 13-14'!#REF!</definedName>
    <definedName name="KF">INDEX(#REF!,MATCH(#REF!,#REF!,0))</definedName>
    <definedName name="KG" localSheetId="6">INDEX(#REF!,MATCH(#REF!,#REF!,0))</definedName>
    <definedName name="KG">INDEX(#REF!,MATCH(#REF!,#REF!,0))</definedName>
    <definedName name="Kh">#REF!</definedName>
    <definedName name="Kh___0">#REF!</definedName>
    <definedName name="Kh___13">#REF!</definedName>
    <definedName name="KHA">#REF!</definedName>
    <definedName name="KHALILO">#REF!</definedName>
    <definedName name="KHJKHKHJK">#REF!</definedName>
    <definedName name="Ki">#REF!</definedName>
    <definedName name="Ki___0">#REF!</definedName>
    <definedName name="Ki___13">#REF!</definedName>
    <definedName name="Ki1___0">#REF!</definedName>
    <definedName name="Ki1___13">#REF!</definedName>
    <definedName name="Ki2___0">#REF!</definedName>
    <definedName name="Ki2___13">#REF!</definedName>
    <definedName name="kib">#REF!</definedName>
    <definedName name="Kii">#REF!</definedName>
    <definedName name="Kii___0">#REF!</definedName>
    <definedName name="Kii___13">#REF!</definedName>
    <definedName name="kililil">#REF!</definedName>
    <definedName name="kir">#REF!</definedName>
    <definedName name="KISHOR">#REF!</definedName>
    <definedName name="KJ">INDEX(#REF!,MATCH(#REF!,#REF!,0))</definedName>
    <definedName name="kjbk">#REF!</definedName>
    <definedName name="KJGDFLKHGKJDFHG" localSheetId="6" hidden="1">{#N/A,#N/A,FALSE,"WRSUMMARY";#N/A,#N/A,FALSE,"ANNEX-1";#N/A,#N/A,FALSE,"ANNEX-2";#N/A,#N/A,FALSE,"ANNEX-3";#N/A,#N/A,FALSE,"WORKING"}</definedName>
    <definedName name="KJGDFLKHGKJDFHG" hidden="1">{#N/A,#N/A,FALSE,"WRSUMMARY";#N/A,#N/A,FALSE,"ANNEX-1";#N/A,#N/A,FALSE,"ANNEX-2";#N/A,#N/A,FALSE,"ANNEX-3";#N/A,#N/A,FALSE,"WORKING"}</definedName>
    <definedName name="kjh" localSheetId="6">#REF!</definedName>
    <definedName name="kjh">#REF!</definedName>
    <definedName name="kjlk">#REF!</definedName>
    <definedName name="kjn">#REF!</definedName>
    <definedName name="kjnkuh">#REF!</definedName>
    <definedName name="kjnol">#REF!</definedName>
    <definedName name="KJU">#REF!</definedName>
    <definedName name="kk">#REF!</definedName>
    <definedName name="kkkk" localSheetId="6" hidden="1">{"'PROFITABILITY'!$A$1:$F$45"}</definedName>
    <definedName name="kkkk" hidden="1">{"'PROFITABILITY'!$A$1:$F$45"}</definedName>
    <definedName name="kkkkk">#REF!</definedName>
    <definedName name="kklhl" hidden="1">{"'PROFITABILITY'!$A$1:$F$45"}</definedName>
    <definedName name="KL">INDEX(#REF!,MATCH(#REF!,#REF!,0))</definedName>
    <definedName name="klkml">#REF!</definedName>
    <definedName name="kllkl">#REF!</definedName>
    <definedName name="klmkl">#REF!</definedName>
    <definedName name="klsasK">#REF!</definedName>
    <definedName name="kltp" localSheetId="6" hidden="1">{"'PROFITABILITY'!$A$1:$F$45"}</definedName>
    <definedName name="kltp" hidden="1">{"'PROFITABILITY'!$A$1:$F$45"}</definedName>
    <definedName name="Km">#REF!</definedName>
    <definedName name="Km___0">#REF!</definedName>
    <definedName name="Km___13">#REF!</definedName>
    <definedName name="kmrc" localSheetId="6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kmrc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knlkk">#REF!</definedName>
    <definedName name="ko">#REF!</definedName>
    <definedName name="Kone">#REF!</definedName>
    <definedName name="KPI_BGT3" localSheetId="6">#REF!</definedName>
    <definedName name="KPI_BGT3">#REF!</definedName>
    <definedName name="KPI_M3">#REF!</definedName>
    <definedName name="KPIBRB">#REF!</definedName>
    <definedName name="kptl">#REF!</definedName>
    <definedName name="KR">#REF!</definedName>
    <definedName name="Ks">#REF!</definedName>
    <definedName name="Ks___0">#REF!</definedName>
    <definedName name="Ks___13">#REF!</definedName>
    <definedName name="kscc">#REF!</definedName>
    <definedName name="KSK">#REF!</definedName>
    <definedName name="kskk" hidden="1">{#N/A,#N/A,FALSE,"COVER.XLS";#N/A,#N/A,FALSE,"RACT1.XLS";#N/A,#N/A,FALSE,"RACT2.XLS";#N/A,#N/A,FALSE,"ECCMP";#N/A,#N/A,FALSE,"WELDER.XLS"}</definedName>
    <definedName name="KSN">#REF!</definedName>
    <definedName name="KST">#REF!</definedName>
    <definedName name="kst_4.20">#REF!</definedName>
    <definedName name="KT">#REF!</definedName>
    <definedName name="KTA">#REF!</definedName>
    <definedName name="KTB">#REF!</definedName>
    <definedName name="ktd">#REF!</definedName>
    <definedName name="KTL">#REF!</definedName>
    <definedName name="KTX">#REF!</definedName>
    <definedName name="KU">#REF!</definedName>
    <definedName name="KUKULE_GANGA_HYDROPOWER_PROJECT">#REF!,#REF!,#REF!,#REF!,#REF!,#REF!,#REF!,#REF!,#REF!</definedName>
    <definedName name="kususdd" localSheetId="6" hidden="1">{"'PROFITABILITY'!$A$1:$F$45"}</definedName>
    <definedName name="kususdd" hidden="1">{"'PROFITABILITY'!$A$1:$F$45"}</definedName>
    <definedName name="kvs" hidden="1">{#N/A,#N/A,FALSE,"COVER1.XLS ";#N/A,#N/A,FALSE,"RACT1.XLS";#N/A,#N/A,FALSE,"RACT2.XLS";#N/A,#N/A,FALSE,"ECCMP";#N/A,#N/A,FALSE,"WELDER.XLS"}</definedName>
    <definedName name="Kw">#REF!</definedName>
    <definedName name="Kw__50_kg">#REF!</definedName>
    <definedName name="Kw__70_kg">#REF!</definedName>
    <definedName name="kweys" hidden="1">#REF!</definedName>
    <definedName name="Kwfa">#REF!</definedName>
    <definedName name="Kwoe">#REF!</definedName>
    <definedName name="Kwsa">#REF!</definedName>
    <definedName name="Kwto">#REF!</definedName>
    <definedName name="L" hidden="1">#REF!</definedName>
    <definedName name="L_">#REF!</definedName>
    <definedName name="L___0">#REF!</definedName>
    <definedName name="L___13">#REF!</definedName>
    <definedName name="l_10">#REF!</definedName>
    <definedName name="l_2">#REF!</definedName>
    <definedName name="l_20">#REF!</definedName>
    <definedName name="l_30">#REF!</definedName>
    <definedName name="l_40">#REF!</definedName>
    <definedName name="L_BitumenSprayer">#REF!</definedName>
    <definedName name="L_Blacksmith">#REF!</definedName>
    <definedName name="L_conc">#REF!</definedName>
    <definedName name="L_Mate">#REF!</definedName>
    <definedName name="L_Mazdoor">#REF!</definedName>
    <definedName name="L_Mazdoor_Semi">#REF!</definedName>
    <definedName name="L_Mazdoor_Skilled">#REF!</definedName>
    <definedName name="L_T_PY_RSTL_RB_55">#REF!</definedName>
    <definedName name="l1x" localSheetId="6">#REF!</definedName>
    <definedName name="l1x">#REF!</definedName>
    <definedName name="l1xx">#REF!</definedName>
    <definedName name="l2x" localSheetId="6">#REF!</definedName>
    <definedName name="l2x">#REF!</definedName>
    <definedName name="l2xx">#REF!</definedName>
    <definedName name="LA" localSheetId="6">INDEX(#REF!,MATCH(#REF!,#REF!,0))</definedName>
    <definedName name="LA">INDEX(#REF!,MATCH(#REF!,#REF!,0))</definedName>
    <definedName name="Lab">#REF!</definedName>
    <definedName name="LabConc">#REF!</definedName>
    <definedName name="LabConcrete">#REF!</definedName>
    <definedName name="Labexcavation">#REF!</definedName>
    <definedName name="Labfilling">#REF!</definedName>
    <definedName name="LabGsbWMMLaying">#REF!</definedName>
    <definedName name="LabGsbWMMProduction">#REF!</definedName>
    <definedName name="LabLaying">#REF!</definedName>
    <definedName name="Labourers">OFFSET(#REF!,0,0,COUNTA(#REF!),1)</definedName>
    <definedName name="Labpilecap">#REF!</definedName>
    <definedName name="Labpiling">#REF!</definedName>
    <definedName name="labplacingviaduct">#REF!</definedName>
    <definedName name="LABPOL">#REF!</definedName>
    <definedName name="labreinf">#REF!</definedName>
    <definedName name="LAC">#REF!</definedName>
    <definedName name="LACS" localSheetId="6">#REF!</definedName>
    <definedName name="LACS">#REF!</definedName>
    <definedName name="LAK">'[63]Seoni to Lakhnadon Line'!$C$1:$C$65536</definedName>
    <definedName name="lakh" localSheetId="5">[41]dBase!$J$12</definedName>
    <definedName name="lakh">#REF!</definedName>
    <definedName name="lamda">#REF!</definedName>
    <definedName name="LAMP" localSheetId="6">#REF!</definedName>
    <definedName name="LAMP">#REF!</definedName>
    <definedName name="LAMP___0">#REF!</definedName>
    <definedName name="LAMP___13">#REF!</definedName>
    <definedName name="LAND">#REF!</definedName>
    <definedName name="LanguageComment">#REF!</definedName>
    <definedName name="Lap_length_for_side_wall_reiforcemnt">#REF!</definedName>
    <definedName name="LAS">#REF!</definedName>
    <definedName name="Last_Row">#N/A</definedName>
    <definedName name="Layerno">#REF!</definedName>
    <definedName name="LB">INDEX(#REF!,MATCH(#REF!,#REF!,0))</definedName>
    <definedName name="LBA">#REF!</definedName>
    <definedName name="LBA_1">#REF!</definedName>
    <definedName name="LC" localSheetId="6">#REF!</definedName>
    <definedName name="LC">#REF!</definedName>
    <definedName name="Lc___0">#REF!</definedName>
    <definedName name="Lc___13">#REF!</definedName>
    <definedName name="LC_CHGS">#REF!</definedName>
    <definedName name="lc1i4f">#REF!</definedName>
    <definedName name="lc1i5f">#REF!</definedName>
    <definedName name="lc2i1bc8f">#REF!</definedName>
    <definedName name="lc350mcbc">#REF!</definedName>
    <definedName name="lc350mcfdr">#REF!</definedName>
    <definedName name="lc350mcic">#REF!</definedName>
    <definedName name="lc350pcfdr">#REF!</definedName>
    <definedName name="lc350pcic">#REF!</definedName>
    <definedName name="lc500mcbc">#REF!</definedName>
    <definedName name="lc500mcfdr">#REF!</definedName>
    <definedName name="lc500mcic">#REF!</definedName>
    <definedName name="lcabbbc">#REF!</definedName>
    <definedName name="lcabbfdr">#REF!</definedName>
    <definedName name="lcabbic">#REF!</definedName>
    <definedName name="lcs">#REF!</definedName>
    <definedName name="Ld">#REF!</definedName>
    <definedName name="LD_Analysis">#REF!</definedName>
    <definedName name="ldlen1">#REF!</definedName>
    <definedName name="ldlen2">#REF!</definedName>
    <definedName name="LE" localSheetId="6">INDEX(#REF!,MATCH(#REF!,#REF!,0))</definedName>
    <definedName name="LE">INDEX(#REF!,MATCH(#REF!,#REF!,0))</definedName>
    <definedName name="lean">#REF!</definedName>
    <definedName name="leave">#REF!</definedName>
    <definedName name="lef">#REF!</definedName>
    <definedName name="LEGEND">#REF!</definedName>
    <definedName name="lel">#REF!</definedName>
    <definedName name="len">#REF!</definedName>
    <definedName name="Length_of_cable_tray">#REF!</definedName>
    <definedName name="Lf">#REF!</definedName>
    <definedName name="Lg">#REF!</definedName>
    <definedName name="LH">INDEX(#REF!,MATCH(#REF!,#REF!,0))</definedName>
    <definedName name="li">#REF!</definedName>
    <definedName name="light">#REF!</definedName>
    <definedName name="LIK">#REF!</definedName>
    <definedName name="lime">#REF!</definedName>
    <definedName name="line" localSheetId="6">#REF!</definedName>
    <definedName name="line">#REF!</definedName>
    <definedName name="Line_1">#REF!</definedName>
    <definedName name="Line_2">#REF!</definedName>
    <definedName name="Line_3">#REF!</definedName>
    <definedName name="Line_4">#REF!</definedName>
    <definedName name="Line_type" localSheetId="6">#REF!</definedName>
    <definedName name="Line_type">#REF!</definedName>
    <definedName name="LINE1">#REF!</definedName>
    <definedName name="Liner">#REF!</definedName>
    <definedName name="LineType">OFFSET(#REF!,0,0,COUNTA(#REF!),1)</definedName>
    <definedName name="LineVoltage">OFFSET(#REF!,0,0,COUNTA(#REF!),1)</definedName>
    <definedName name="LIRA" localSheetId="6">#REF!</definedName>
    <definedName name="LIRA">#REF!</definedName>
    <definedName name="LJ">INDEX(#REF!,MATCH(#REF!,#REF!,0))</definedName>
    <definedName name="lk" localSheetId="6" hidden="1">{#N/A,#N/A,FALSE,"CCTV"}</definedName>
    <definedName name="lk" hidden="1">{#N/A,#N/A,FALSE,"CCTV"}</definedName>
    <definedName name="lkalgk" localSheetId="6">#REF!</definedName>
    <definedName name="lkalgk">#REF!</definedName>
    <definedName name="lkdsndsfddf">#REF!</definedName>
    <definedName name="LKJ" localSheetId="6">#REF!</definedName>
    <definedName name="LKJ">#REF!</definedName>
    <definedName name="LKJHG">#REF!</definedName>
    <definedName name="lkjnjkln">#REF!</definedName>
    <definedName name="LKR">#REF!</definedName>
    <definedName name="lku">#REF!</definedName>
    <definedName name="LL">#REF!</definedName>
    <definedName name="LLL">#REF!</definedName>
    <definedName name="LLLL" localSheetId="6" hidden="1">{"form-D1",#N/A,FALSE,"FORM-D1";"form-D1_amt",#N/A,FALSE,"FORM-D1"}</definedName>
    <definedName name="LLLL" hidden="1">{"form-D1",#N/A,FALSE,"FORM-D1";"form-D1_amt",#N/A,FALSE,"FORM-D1"}</definedName>
    <definedName name="LM" localSheetId="6">INDEX(#REF!,MATCH(#REF!,#REF!,0))</definedName>
    <definedName name="LM">INDEX(#REF!,MATCH(#REF!,#REF!,0))</definedName>
    <definedName name="lmcaccp" localSheetId="6">#REF!</definedName>
    <definedName name="lmcaccp">#REF!</definedName>
    <definedName name="lmcecp" localSheetId="6">#REF!</definedName>
    <definedName name="lmcecp">#REF!</definedName>
    <definedName name="lmcmcc.1" localSheetId="6">#REF!</definedName>
    <definedName name="lmcmcc.1">#REF!</definedName>
    <definedName name="lmcmcc.2" localSheetId="6">#REF!</definedName>
    <definedName name="lmcmcc.2">#REF!</definedName>
    <definedName name="lmcmcc.3" localSheetId="6">#REF!</definedName>
    <definedName name="lmcmcc.3">#REF!</definedName>
    <definedName name="lmcmltsb" localSheetId="6">#REF!</definedName>
    <definedName name="lmcmltsb">#REF!</definedName>
    <definedName name="lmcmsb.ups" localSheetId="6">#REF!</definedName>
    <definedName name="lmcmsb.ups">#REF!</definedName>
    <definedName name="lmcsmsb.1" localSheetId="6">#REF!</definedName>
    <definedName name="lmcsmsb.1">#REF!</definedName>
    <definedName name="lmcsmsb.2" localSheetId="6">#REF!</definedName>
    <definedName name="lmcsmsb.2">#REF!</definedName>
    <definedName name="lmcsmsb.3" localSheetId="6">#REF!</definedName>
    <definedName name="lmcsmsb.3">#REF!</definedName>
    <definedName name="lmcsmsb.b" localSheetId="6">#REF!</definedName>
    <definedName name="lmcsmsb.b">#REF!</definedName>
    <definedName name="lmcsmsb.g" localSheetId="6">#REF!</definedName>
    <definedName name="lmcsmsb.g">#REF!</definedName>
    <definedName name="lmcsmsb.lab" localSheetId="6">#REF!</definedName>
    <definedName name="lmcsmsb.lab">#REF!</definedName>
    <definedName name="lmcsmsb.main" localSheetId="6">#REF!</definedName>
    <definedName name="lmcsmsb.main">#REF!</definedName>
    <definedName name="lmcsmsb.t" localSheetId="6">#REF!</definedName>
    <definedName name="lmcsmsb.t">#REF!</definedName>
    <definedName name="lmcsmsb.ups" localSheetId="6">#REF!</definedName>
    <definedName name="lmcsmsb.ups">#REF!</definedName>
    <definedName name="lmcup.1" localSheetId="6">#REF!</definedName>
    <definedName name="lmcup.1">#REF!</definedName>
    <definedName name="lmcup.2" localSheetId="6">#REF!</definedName>
    <definedName name="lmcup.2">#REF!</definedName>
    <definedName name="LMG">#REF!</definedName>
    <definedName name="LMO">#REF!</definedName>
    <definedName name="LMO_1">#REF!</definedName>
    <definedName name="LN">#N/A</definedName>
    <definedName name="LND_CHGS" localSheetId="6">#REF!</definedName>
    <definedName name="LND_CHGS">#REF!</definedName>
    <definedName name="Lo">#REF!</definedName>
    <definedName name="LOA">#REF!</definedName>
    <definedName name="Load">#REF!</definedName>
    <definedName name="LoaderPOL">#REF!</definedName>
    <definedName name="Loads">#REF!</definedName>
    <definedName name="Loan_Amount">#REF!</definedName>
    <definedName name="Loan_Start">#REF!</definedName>
    <definedName name="Loan_Years">#REF!</definedName>
    <definedName name="LOCAL_STAFF_ENTRY">#REF!</definedName>
    <definedName name="Location">City&amp;" "&amp;State</definedName>
    <definedName name="Location___10">#N/A</definedName>
    <definedName name="Location___11">#N/A</definedName>
    <definedName name="Location___16">#N/A</definedName>
    <definedName name="Location___17">#N/A</definedName>
    <definedName name="Location___20">#N/A</definedName>
    <definedName name="Location___22">#N/A</definedName>
    <definedName name="Location___23">#N/A</definedName>
    <definedName name="Location___24">#N/A</definedName>
    <definedName name="Location___25">#N/A</definedName>
    <definedName name="Location___31">#N/A</definedName>
    <definedName name="Location___6">#N/A</definedName>
    <definedName name="LOCO">#REF!</definedName>
    <definedName name="logo1">"Picture 7"</definedName>
    <definedName name="logoa" localSheetId="6">#REF!</definedName>
    <definedName name="logoa">#REF!</definedName>
    <definedName name="lohari" localSheetId="6" hidden="1">{"form-D1",#N/A,FALSE,"FORM-D1";"form-D1_amt",#N/A,FALSE,"FORM-D1"}</definedName>
    <definedName name="lohari" hidden="1">{"form-D1",#N/A,FALSE,"FORM-D1";"form-D1_amt",#N/A,FALSE,"FORM-D1"}</definedName>
    <definedName name="loi">#REF!</definedName>
    <definedName name="look">#REF!</definedName>
    <definedName name="Lot" hidden="1">{"'PROFITABILITY'!$A$1:$F$45"}</definedName>
    <definedName name="lp">#REF!</definedName>
    <definedName name="LPROT220" localSheetId="6">#REF!</definedName>
    <definedName name="LPROT220">#REF!</definedName>
    <definedName name="LPROT500">#REF!</definedName>
    <definedName name="Lr">#REF!</definedName>
    <definedName name="Lr___0">#REF!</definedName>
    <definedName name="Lr___13">#REF!</definedName>
    <definedName name="ls">#REF!</definedName>
    <definedName name="lso">#REF!</definedName>
    <definedName name="LTCG">#REF!</definedName>
    <definedName name="lte">#REF!</definedName>
    <definedName name="LTErate">#REF!</definedName>
    <definedName name="LTK">#REF!</definedName>
    <definedName name="LTR">#REF!</definedName>
    <definedName name="LTR_1">#REF!</definedName>
    <definedName name="LTswitchgear" localSheetId="6">#REF!</definedName>
    <definedName name="LTswitchgear">#REF!</definedName>
    <definedName name="LTTrafo" localSheetId="6">#REF!</definedName>
    <definedName name="LTTrafo">#REF!</definedName>
    <definedName name="Ltwo400">'[51]L2 400 Obra'!$B$9:$AB$37</definedName>
    <definedName name="Ltwo765">'[51]L2 765 LILO Anpara '!$B$9:$W$38</definedName>
    <definedName name="lub">#REF!</definedName>
    <definedName name="luckt" localSheetId="6">#REF!</definedName>
    <definedName name="luckt">#REF!</definedName>
    <definedName name="LUMEN" localSheetId="6">#REF!</definedName>
    <definedName name="LUMEN">#REF!</definedName>
    <definedName name="LUMEN___0">#REF!</definedName>
    <definedName name="LUMEN___13">#REF!</definedName>
    <definedName name="LUX">#REF!</definedName>
    <definedName name="LUX___0">#REF!</definedName>
    <definedName name="LUX___13">#REF!</definedName>
    <definedName name="LV">#REF!</definedName>
    <definedName name="LWSALES">#REF!</definedName>
    <definedName name="lx">#REF!</definedName>
    <definedName name="Lx___0">#REF!</definedName>
    <definedName name="Lx___13">#REF!</definedName>
    <definedName name="Lxx">#REF!</definedName>
    <definedName name="ly">#REF!</definedName>
    <definedName name="LYBin">#REF!</definedName>
    <definedName name="LYHolds">#REF!</definedName>
    <definedName name="LYNet">#REF!</definedName>
    <definedName name="LYoos">#REF!</definedName>
    <definedName name="LYReselects">#REF!</definedName>
    <definedName name="LYReturns">#REF!</definedName>
    <definedName name="LYSales">#REF!</definedName>
    <definedName name="LYTotal">#REF!</definedName>
    <definedName name="M" localSheetId="6">#REF!</definedName>
    <definedName name="M">#REF!</definedName>
    <definedName name="m___0">#REF!</definedName>
    <definedName name="m___13">#REF!</definedName>
    <definedName name="M_01">#REF!</definedName>
    <definedName name="M_25_box_Culvert">#REF!</definedName>
    <definedName name="M_25_box_Culvert_1">"#REF!"</definedName>
    <definedName name="M_A">#REF!</definedName>
    <definedName name="M_Aggregate_Crushable_GradeII">#REF!</definedName>
    <definedName name="M_Aggregate_GradeII_63_45mm">#REF!</definedName>
    <definedName name="M_B">#REF!</definedName>
    <definedName name="M_BindingWire">#REF!</definedName>
    <definedName name="M_Bitumen_S65">#REF!</definedName>
    <definedName name="M_BitumenEmulsion_RS1">#REF!</definedName>
    <definedName name="M_BitumenEmulsion_SS1">#REF!</definedName>
    <definedName name="M_CompensationForEarthTakenFromPrivateLand">#REF!</definedName>
    <definedName name="M_CrowBars_40mm">#REF!</definedName>
    <definedName name="M_CrushedStoneChipping_132">#REF!</definedName>
    <definedName name="M_CrushedStoneChipping_67mm_100Passing_112mm">#REF!</definedName>
    <definedName name="M_F">INDEX(#REF!,MATCH(#REF!,#REF!,0))</definedName>
    <definedName name="M_GranularMaterial">#REF!</definedName>
    <definedName name="M_QuarriedStone_150_200mm">#REF!</definedName>
    <definedName name="M_RCCPipeNP3_1200mm">#REF!</definedName>
    <definedName name="M_s.MAMTHA_CONTRACTORS" localSheetId="6">#REF!</definedName>
    <definedName name="M_s.MAMTHA_CONTRACTORS">#REF!</definedName>
    <definedName name="M_SteelReinforcement_HYSDBars">#REF!</definedName>
    <definedName name="M_StoneBoulder_150mm_below">#REF!</definedName>
    <definedName name="M_StoneForCoarseRubbleMasonry_1stSort">#REF!</definedName>
    <definedName name="M_StoneSpalls">#REF!</definedName>
    <definedName name="M_Water">#REF!</definedName>
    <definedName name="M_WellGradedGranularBaseMaterial_GradeA_236mm">#REF!</definedName>
    <definedName name="M_WellGradedGranularBaseMaterial_GradeA_265_475mm">#REF!</definedName>
    <definedName name="M_WellGradedGranularBaseMaterial_GradeA_53_265mm">#REF!</definedName>
    <definedName name="M_WoodenSleepers">#REF!</definedName>
    <definedName name="M0">#REF!</definedName>
    <definedName name="M1_">#N/A</definedName>
    <definedName name="M10cement">#REF!</definedName>
    <definedName name="M10L">#REF!</definedName>
    <definedName name="M10M">#REF!</definedName>
    <definedName name="M10P">#REF!</definedName>
    <definedName name="M15_Cement" localSheetId="6">#REF!</definedName>
    <definedName name="M15_Cement">#REF!</definedName>
    <definedName name="M15_Metal20mm" localSheetId="6">#REF!</definedName>
    <definedName name="M15_Metal20mm">#REF!</definedName>
    <definedName name="M15_Sand" localSheetId="6">#REF!</definedName>
    <definedName name="M15_Sand">#REF!</definedName>
    <definedName name="m15cem">#REF!</definedName>
    <definedName name="M15cement">#REF!</definedName>
    <definedName name="M1x">#REF!</definedName>
    <definedName name="M1y">#REF!</definedName>
    <definedName name="M2_">#N/A</definedName>
    <definedName name="m2_bop_f" localSheetId="6">#REF!</definedName>
    <definedName name="m2_bop_f">#REF!</definedName>
    <definedName name="m2_bop_v" localSheetId="6">#REF!</definedName>
    <definedName name="m2_bop_v">#REF!</definedName>
    <definedName name="m2_bop_w" localSheetId="6">#REF!</definedName>
    <definedName name="m2_bop_w">#REF!</definedName>
    <definedName name="m2_civ_f">#REF!</definedName>
    <definedName name="m2_civ_v">#REF!</definedName>
    <definedName name="m2_civ_w">#REF!</definedName>
    <definedName name="m2_cond_f">#REF!</definedName>
    <definedName name="m2_cond_v">#REF!</definedName>
    <definedName name="m2_cond_w">#REF!</definedName>
    <definedName name="m2_ct_f">#REF!</definedName>
    <definedName name="m2_ct_v">#REF!</definedName>
    <definedName name="m2_ct_w">#REF!</definedName>
    <definedName name="m2_e_f">#REF!</definedName>
    <definedName name="m2_e_v">#REF!</definedName>
    <definedName name="m2_e_w">#REF!</definedName>
    <definedName name="m2_ec_f">#REF!</definedName>
    <definedName name="m2_ec_v">#REF!</definedName>
    <definedName name="m2_ec_w">#REF!</definedName>
    <definedName name="m2_fuel_f">#REF!</definedName>
    <definedName name="m2_fuel_v">#REF!</definedName>
    <definedName name="m2_fuel_w">#REF!</definedName>
    <definedName name="m2_geno_f">#REF!</definedName>
    <definedName name="m2_geno_v">#REF!</definedName>
    <definedName name="m2_geno_w">#REF!</definedName>
    <definedName name="m2_gt_f">#REF!</definedName>
    <definedName name="m2_gt_v">#REF!</definedName>
    <definedName name="m2_gt_w">#REF!</definedName>
    <definedName name="m2_gtax_f">#REF!</definedName>
    <definedName name="m2_gtax_v">#REF!</definedName>
    <definedName name="m2_gtax_w">#REF!</definedName>
    <definedName name="m2_hrsg_f">#REF!</definedName>
    <definedName name="m2_hrsg_v">#REF!</definedName>
    <definedName name="m2_hrsg_w">#REF!</definedName>
    <definedName name="m2_ic_f">#REF!</definedName>
    <definedName name="m2_ic_v">#REF!</definedName>
    <definedName name="m2_ic_w">#REF!</definedName>
    <definedName name="m2_st_f">#REF!</definedName>
    <definedName name="m2_st_v">#REF!</definedName>
    <definedName name="m2_st_w">#REF!</definedName>
    <definedName name="M20_cement" localSheetId="6">#REF!</definedName>
    <definedName name="M20_cement">#REF!</definedName>
    <definedName name="M20_Metal20mm" localSheetId="6">#REF!</definedName>
    <definedName name="M20_Metal20mm">#REF!</definedName>
    <definedName name="M20_sand" localSheetId="6">#REF!</definedName>
    <definedName name="M20_sand">#REF!</definedName>
    <definedName name="m20cement">#REF!</definedName>
    <definedName name="M20L">#REF!</definedName>
    <definedName name="M20M">#REF!</definedName>
    <definedName name="m20metal20">#REF!</definedName>
    <definedName name="M20P">#REF!</definedName>
    <definedName name="M20PCCcement">#REF!</definedName>
    <definedName name="M20RCCcement">#REF!</definedName>
    <definedName name="m20sand">#REF!</definedName>
    <definedName name="M25_cement" localSheetId="6">#REF!</definedName>
    <definedName name="M25_cement">#REF!</definedName>
    <definedName name="M25_Metal20mm" localSheetId="6">#REF!</definedName>
    <definedName name="M25_Metal20mm">#REF!</definedName>
    <definedName name="M25_sand" localSheetId="6">#REF!</definedName>
    <definedName name="M25_sand">#REF!</definedName>
    <definedName name="M25L">#REF!</definedName>
    <definedName name="M25M">#REF!</definedName>
    <definedName name="M25P">#REF!</definedName>
    <definedName name="M25PCCcement">#REF!</definedName>
    <definedName name="M25RCCcement">#REF!</definedName>
    <definedName name="M2A_KPI" localSheetId="6">#REF!</definedName>
    <definedName name="M2A_KPI">#REF!</definedName>
    <definedName name="M2A_KPI2" localSheetId="6">#REF!</definedName>
    <definedName name="M2A_KPI2">#REF!</definedName>
    <definedName name="M2x">#REF!</definedName>
    <definedName name="M2y">#REF!</definedName>
    <definedName name="M30cement">#REF!</definedName>
    <definedName name="M30L">#REF!</definedName>
    <definedName name="M30M">#REF!</definedName>
    <definedName name="M30P">#REF!</definedName>
    <definedName name="M35cement">#REF!</definedName>
    <definedName name="M40cement">#REF!</definedName>
    <definedName name="M50cement">#REF!</definedName>
    <definedName name="M65L">#REF!</definedName>
    <definedName name="M65P">#REF!</definedName>
    <definedName name="M7.5L">#REF!</definedName>
    <definedName name="M7.5M">#REF!</definedName>
    <definedName name="M7.5P">#REF!</definedName>
    <definedName name="m8_bop_f" localSheetId="6">#REF!</definedName>
    <definedName name="m8_bop_f">#REF!</definedName>
    <definedName name="m8_bop_v" localSheetId="6">#REF!</definedName>
    <definedName name="m8_bop_v">#REF!</definedName>
    <definedName name="m8_bop_w">#REF!</definedName>
    <definedName name="m8_civ_f">#REF!</definedName>
    <definedName name="m8_civ_v">#REF!</definedName>
    <definedName name="m8_civ_w">#REF!</definedName>
    <definedName name="m8_cond_f">#REF!</definedName>
    <definedName name="m8_cond_v">#REF!</definedName>
    <definedName name="m8_cond_w">#REF!</definedName>
    <definedName name="m8_ct_f">#REF!</definedName>
    <definedName name="m8_ct_v">#REF!</definedName>
    <definedName name="m8_ct_w">#REF!</definedName>
    <definedName name="m8_e_f">#REF!</definedName>
    <definedName name="m8_e_v">#REF!</definedName>
    <definedName name="m8_e_w">#REF!</definedName>
    <definedName name="m8_ec_f">#REF!</definedName>
    <definedName name="m8_ec_v">#REF!</definedName>
    <definedName name="m8_ec_w">#REF!</definedName>
    <definedName name="m8_fuel_f">#REF!</definedName>
    <definedName name="m8_fuel_v">#REF!</definedName>
    <definedName name="m8_fuel_w">#REF!</definedName>
    <definedName name="m8_geno_f">#REF!</definedName>
    <definedName name="m8_geno_v">#REF!</definedName>
    <definedName name="m8_geno_w">#REF!</definedName>
    <definedName name="m8_gt_f">#REF!</definedName>
    <definedName name="m8_gt_v">#REF!</definedName>
    <definedName name="m8_gt_w">#REF!</definedName>
    <definedName name="m8_gtax_f">#REF!</definedName>
    <definedName name="m8_gtax_v">#REF!</definedName>
    <definedName name="m8_gtax_w">#REF!</definedName>
    <definedName name="m8_hrsg_f">#REF!</definedName>
    <definedName name="m8_hrsg_v">#REF!</definedName>
    <definedName name="m8_hrsg_w">#REF!</definedName>
    <definedName name="m8_ic_f">#REF!</definedName>
    <definedName name="m8_ic_v">#REF!</definedName>
    <definedName name="m8_ic_w">#REF!</definedName>
    <definedName name="m8_st_f">#REF!</definedName>
    <definedName name="m8_st_v">#REF!</definedName>
    <definedName name="m8_st_w">#REF!</definedName>
    <definedName name="M9A_BS">#REF!</definedName>
    <definedName name="M9B_BS">#REF!</definedName>
    <definedName name="Ma">#REF!</definedName>
    <definedName name="ma_3">"#REF!"</definedName>
    <definedName name="ma_4">"#REF!"</definedName>
    <definedName name="Ma_v" localSheetId="6">#REF!</definedName>
    <definedName name="Ma_v">#REF!</definedName>
    <definedName name="MAACONSTN" localSheetId="6">#REF!</definedName>
    <definedName name="MAACONSTN">#REF!</definedName>
    <definedName name="mac">75</definedName>
    <definedName name="MACHINE_EQUIPMENT">#REF!</definedName>
    <definedName name="MACHINE_EQUIPMENT_ENTRY">#REF!</definedName>
    <definedName name="machinery" localSheetId="6">#REF!</definedName>
    <definedName name="machinery">#REF!</definedName>
    <definedName name="MADHU" localSheetId="6">#REF!</definedName>
    <definedName name="MADHU">#REF!</definedName>
    <definedName name="madhu218" localSheetId="6">#REF!</definedName>
    <definedName name="madhu218">#REF!</definedName>
    <definedName name="mahan">#REF!</definedName>
    <definedName name="main">#REF!</definedName>
    <definedName name="MainRelay">#REF!</definedName>
    <definedName name="majord">#REF!</definedName>
    <definedName name="majororders">#REF!</definedName>
    <definedName name="man">#REF!</definedName>
    <definedName name="man___0">#REF!</definedName>
    <definedName name="man___11">#REF!</definedName>
    <definedName name="man___12">#REF!</definedName>
    <definedName name="MAN_SALE">#REF!</definedName>
    <definedName name="MAN_SALE_FACT">#REF!</definedName>
    <definedName name="manas">#REF!</definedName>
    <definedName name="Manday_Rate">#REF!</definedName>
    <definedName name="manday1">#REF!</definedName>
    <definedName name="manday1___0">#REF!</definedName>
    <definedName name="manday1___11">#REF!</definedName>
    <definedName name="manday1___12">#REF!</definedName>
    <definedName name="MANHOUR">#REF!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">#REF!</definedName>
    <definedName name="MANU1">#N/A</definedName>
    <definedName name="MANU11">#N/A</definedName>
    <definedName name="MANU111">#N/A</definedName>
    <definedName name="MANU2">#N/A</definedName>
    <definedName name="MANU22">#N/A</definedName>
    <definedName name="MANU222">#N/A</definedName>
    <definedName name="MANU3">#N/A</definedName>
    <definedName name="MANU33">#N/A</definedName>
    <definedName name="MANU333">#N/A</definedName>
    <definedName name="MANU4">#N/A</definedName>
    <definedName name="MANU44">#N/A</definedName>
    <definedName name="MANU444">#N/A</definedName>
    <definedName name="MANU5">#N/A</definedName>
    <definedName name="MANU55">#N/A</definedName>
    <definedName name="MANU555">#N/A</definedName>
    <definedName name="MARAN">#REF!</definedName>
    <definedName name="march_qty">#REF!</definedName>
    <definedName name="Margin">#REF!</definedName>
    <definedName name="MARGIN_MAN" localSheetId="6">#REF!</definedName>
    <definedName name="MARGIN_MAN">#REF!</definedName>
    <definedName name="MARGIN_MAT" localSheetId="6">#REF!</definedName>
    <definedName name="MARGIN_MAT">#REF!</definedName>
    <definedName name="MARGIN_MISC">#REF!</definedName>
    <definedName name="MARGIN_SC">#REF!</definedName>
    <definedName name="MARGINPLAN">#REF!</definedName>
    <definedName name="MARGINPROJ">#REF!</definedName>
    <definedName name="markuprate">#REF!</definedName>
    <definedName name="mason">#REF!</definedName>
    <definedName name="mason1" localSheetId="6">#REF!</definedName>
    <definedName name="mason1">#REF!</definedName>
    <definedName name="mason2">#REF!</definedName>
    <definedName name="MASTER" localSheetId="6">#REF!</definedName>
    <definedName name="MASTER">#REF!</definedName>
    <definedName name="Mat_Percentage" localSheetId="6">#REF!</definedName>
    <definedName name="Mat_Percentage">#REF!</definedName>
    <definedName name="MAT_RATE_ENTRY">#REF!</definedName>
    <definedName name="MAT_SALE" localSheetId="6">#REF!</definedName>
    <definedName name="MAT_SALE">#REF!</definedName>
    <definedName name="MAT_SALE_FAC" localSheetId="6">#REF!</definedName>
    <definedName name="MAT_SALE_FAC">#REF!</definedName>
    <definedName name="Mat_Sales">#REF!</definedName>
    <definedName name="Match4">#REF!</definedName>
    <definedName name="mate">#REF!</definedName>
    <definedName name="Material" localSheetId="6">#REF!</definedName>
    <definedName name="Material">#REF!</definedName>
    <definedName name="MatGSB">#REF!</definedName>
    <definedName name="MATHS" localSheetId="6">#REF!</definedName>
    <definedName name="MATHS">#REF!</definedName>
    <definedName name="MatM20">#REF!</definedName>
    <definedName name="MatM25">#REF!</definedName>
    <definedName name="MatM35">#REF!</definedName>
    <definedName name="MatM35Piling">#REF!</definedName>
    <definedName name="MatM40">#REF!</definedName>
    <definedName name="MatM50">#REF!</definedName>
    <definedName name="MatM60">#REF!</definedName>
    <definedName name="Matpilecap">#REF!</definedName>
    <definedName name="MatPiling">#REF!</definedName>
    <definedName name="MatWMM">#REF!</definedName>
    <definedName name="MaxLegDownWard" localSheetId="6">#REF!</definedName>
    <definedName name="MaxLegDownWard">#REF!</definedName>
    <definedName name="MaxLegShear" localSheetId="6">#REF!</definedName>
    <definedName name="MaxLegShear">#REF!</definedName>
    <definedName name="MaxLegUplift">#REF!</definedName>
    <definedName name="MaxSNo">#REF!</definedName>
    <definedName name="mazdoor">#REF!</definedName>
    <definedName name="MAZI">#REF!</definedName>
    <definedName name="Mb" localSheetId="6">#REF!</definedName>
    <definedName name="Mb">#REF!</definedName>
    <definedName name="Mb_v" localSheetId="6">#REF!</definedName>
    <definedName name="Mb_v">#REF!</definedName>
    <definedName name="mbn">'[53]UNP-NCW '!$F$17</definedName>
    <definedName name="Mc" localSheetId="6">#REF!</definedName>
    <definedName name="Mc">#REF!</definedName>
    <definedName name="MC_ABB_Imp" localSheetId="6">#REF!</definedName>
    <definedName name="MC_ABB_Imp">#REF!</definedName>
    <definedName name="MC_ABB_local">#REF!</definedName>
    <definedName name="MC_ABB_peenya">#REF!</definedName>
    <definedName name="MC_AIC_Imp">#REF!</definedName>
    <definedName name="MC_AIC_local">#REF!</definedName>
    <definedName name="MC_DEMHW">#REF!</definedName>
    <definedName name="MC_DEMSW">#REF!</definedName>
    <definedName name="MC_FFRHW">#REF!</definedName>
    <definedName name="MC_FFRSW">#REF!</definedName>
    <definedName name="MC_FIMHW">#REF!</definedName>
    <definedName name="MC_FIMSW">#REF!</definedName>
    <definedName name="MC_NOKHW">#REF!</definedName>
    <definedName name="MC_NOKSW">#REF!</definedName>
    <definedName name="MC_NonABB_Imp">#REF!</definedName>
    <definedName name="MC_NonABB_local">#REF!</definedName>
    <definedName name="MC_SEKHW">#REF!</definedName>
    <definedName name="MC_SEKSW">#REF!</definedName>
    <definedName name="MC_SFRHW">#REF!</definedName>
    <definedName name="MC_SFRSW">#REF!</definedName>
    <definedName name="MC_UKPHW">#REF!</definedName>
    <definedName name="MC_UKPSW">#REF!</definedName>
    <definedName name="MC_USDHW">#REF!</definedName>
    <definedName name="MC_USDSW">#REF!</definedName>
    <definedName name="Mc_v" localSheetId="6">#REF!</definedName>
    <definedName name="Mc_v">#REF!</definedName>
    <definedName name="MC_YENHW" localSheetId="6">#REF!</definedName>
    <definedName name="MC_YENHW">#REF!</definedName>
    <definedName name="MC_YENSW" localSheetId="6">#REF!</definedName>
    <definedName name="MC_YENSW">#REF!</definedName>
    <definedName name="mcabb3501i5f">#REF!</definedName>
    <definedName name="mcabb3502i1bc8f">#REF!</definedName>
    <definedName name="mcabb5002i1bc8f">#REF!</definedName>
    <definedName name="MCAR">#REF!</definedName>
    <definedName name="Mcbdo">#REF!</definedName>
    <definedName name="MCi" localSheetId="6">#REF!</definedName>
    <definedName name="MCi">#REF!</definedName>
    <definedName name="mcl">#REF!</definedName>
    <definedName name="mcl33b1">#REF!</definedName>
    <definedName name="mcl33b2">#REF!</definedName>
    <definedName name="mcl33b3">#REF!</definedName>
    <definedName name="mclo">#REF!</definedName>
    <definedName name="mcmc1i5f" localSheetId="6">#REF!</definedName>
    <definedName name="mcmc1i5f">#REF!</definedName>
    <definedName name="mcmc3502i1bc8f">#REF!</definedName>
    <definedName name="mcmc5002i1bc8f">#REF!</definedName>
    <definedName name="mcpc1i4f">#REF!</definedName>
    <definedName name="Mcwc">#REF!</definedName>
    <definedName name="Mcws">#REF!</definedName>
    <definedName name="Md">#REF!</definedName>
    <definedName name="Md_v">#REF!</definedName>
    <definedName name="mdp" localSheetId="6">#REF!</definedName>
    <definedName name="mdp">#REF!</definedName>
    <definedName name="MDVT_ABSP" localSheetId="6">#REF!</definedName>
    <definedName name="MDVT_ABSP">#REF!</definedName>
    <definedName name="ME">#REF!</definedName>
    <definedName name="Me_v">#REF!</definedName>
    <definedName name="MeanDepth_Inclusive_of_cover_sl._thk.">#REF!</definedName>
    <definedName name="Meat">#REF!</definedName>
    <definedName name="MENU">#REF!</definedName>
    <definedName name="MET">#REF!</definedName>
    <definedName name="Metal_124" localSheetId="6">#REF!</definedName>
    <definedName name="Metal_124">#REF!</definedName>
    <definedName name="Metal12mm">188*1.5</definedName>
    <definedName name="Metal20mm">#REF!</definedName>
    <definedName name="Metal40mm">#REF!</definedName>
    <definedName name="Metal6mm">#REF!</definedName>
    <definedName name="METTL" localSheetId="6">#REF!</definedName>
    <definedName name="METTL">#REF!</definedName>
    <definedName name="mf" localSheetId="6" hidden="1">{"'PROFITABILITY'!$A$1:$F$45"}</definedName>
    <definedName name="mf" hidden="1">{"'PROFITABILITY'!$A$1:$F$45"}</definedName>
    <definedName name="MF___0">#REF!</definedName>
    <definedName name="MF___13">#REF!</definedName>
    <definedName name="MF_ABB_local">#REF!</definedName>
    <definedName name="MF_ABB_peenya">#REF!</definedName>
    <definedName name="MF_AIC_Imp">#REF!</definedName>
    <definedName name="MF_AIC_local">#REF!</definedName>
    <definedName name="MF_AUTImp_ABB">#REF!</definedName>
    <definedName name="MF_AUTImp_NonABB">#REF!</definedName>
    <definedName name="MF_NonABB_local">#REF!</definedName>
    <definedName name="Mf_v">#REF!</definedName>
    <definedName name="mff">#REF!</definedName>
    <definedName name="MFit">#REF!</definedName>
    <definedName name="Mfour">#REF!</definedName>
    <definedName name="MG" localSheetId="6">INDEX(#REF!,MATCH(#REF!,#REF!,0))</definedName>
    <definedName name="MG">INDEX(#REF!,MATCH(#REF!,#REF!,0))</definedName>
    <definedName name="Mg_v">#REF!</definedName>
    <definedName name="MH" localSheetId="6">INDEX(#REF!,MATCH(#REF!,#REF!,0))</definedName>
    <definedName name="MH">INDEX(#REF!,MATCH(#REF!,#REF!,0))</definedName>
    <definedName name="Mh_v">#REF!</definedName>
    <definedName name="Mhpc" localSheetId="6">#REF!:#REF!</definedName>
    <definedName name="Mhpc">#REF!:#REF!</definedName>
    <definedName name="Mhpipd" localSheetId="6">#REF!</definedName>
    <definedName name="Mhpipd">#REF!</definedName>
    <definedName name="Mhps" localSheetId="6">#REF!</definedName>
    <definedName name="Mhps">#REF!</definedName>
    <definedName name="MHR" localSheetId="6">#REF!</definedName>
    <definedName name="MHR">#REF!</definedName>
    <definedName name="MHs_per_MM">#REF!</definedName>
    <definedName name="MI">INDEX(#REF!,MATCH(#REF!,#REF!,0))</definedName>
    <definedName name="microsilica">#REF!</definedName>
    <definedName name="Mild_steel">#REF!</definedName>
    <definedName name="mile">#REF!</definedName>
    <definedName name="mille">#REF!</definedName>
    <definedName name="MinSM" localSheetId="6">#REF!</definedName>
    <definedName name="MinSM">#REF!</definedName>
    <definedName name="MinSNo">#REF!</definedName>
    <definedName name="Mipc" localSheetId="6">#REF!:#REF!</definedName>
    <definedName name="Mipc">#REF!:#REF!</definedName>
    <definedName name="Mips" localSheetId="6">#REF!</definedName>
    <definedName name="Mips">#REF!</definedName>
    <definedName name="misc" localSheetId="6">#REF!</definedName>
    <definedName name="misc">#REF!</definedName>
    <definedName name="Misc_charges">#REF!</definedName>
    <definedName name="Misc_Sales">#REF!</definedName>
    <definedName name="Mix_15">#REF!</definedName>
    <definedName name="Mix_30">#REF!</definedName>
    <definedName name="MJ">INDEX(#REF!,MATCH(#REF!,#REF!,0))</definedName>
    <definedName name="MK">INDEX(#REF!,MATCH(#REF!,#REF!,0))</definedName>
    <definedName name="MKP" localSheetId="6">#REF!</definedName>
    <definedName name="MKP">#REF!</definedName>
    <definedName name="ML" localSheetId="6">INDEX(#REF!,MATCH(#REF!,#REF!,0))</definedName>
    <definedName name="ML">INDEX(#REF!,MATCH(#REF!,#REF!,0))</definedName>
    <definedName name="ml33b1">#REF!</definedName>
    <definedName name="ml33b2">#REF!</definedName>
    <definedName name="ml33b3">#REF!</definedName>
    <definedName name="ml33kv">#REF!</definedName>
    <definedName name="mlbs">#REF!</definedName>
    <definedName name="mlc33b1">#REF!</definedName>
    <definedName name="mlc33b2">#REF!</definedName>
    <definedName name="mlc33b3">#REF!</definedName>
    <definedName name="mlclf">#REF!</definedName>
    <definedName name="mld">#REF!</definedName>
    <definedName name="mll">#REF!</definedName>
    <definedName name="mllf">#REF!</definedName>
    <definedName name="Mlpc" localSheetId="6">#REF!</definedName>
    <definedName name="Mlpc">#REF!</definedName>
    <definedName name="Mlpd" localSheetId="6">#REF!</definedName>
    <definedName name="Mlpd">#REF!</definedName>
    <definedName name="Mlps" localSheetId="6">#REF!</definedName>
    <definedName name="Mlps">#REF!</definedName>
    <definedName name="mlt">#REF!</definedName>
    <definedName name="mltf">#REF!</definedName>
    <definedName name="MM" localSheetId="6">#REF!</definedName>
    <definedName name="MM">#REF!</definedName>
    <definedName name="MM3_to_M3">0.000001</definedName>
    <definedName name="mmm" localSheetId="6">#REF!</definedName>
    <definedName name="mmm">#REF!</definedName>
    <definedName name="mmmmmmmmmm">#REF!</definedName>
    <definedName name="MN">#REF!</definedName>
    <definedName name="mnk">#REF!</definedName>
    <definedName name="mo">#REF!</definedName>
    <definedName name="modassar">#REF!</definedName>
    <definedName name="mode_list">#REF!</definedName>
    <definedName name="ModelNo">#REF!</definedName>
    <definedName name="modified">'[64]Load Details-220kV'!#REF!</definedName>
    <definedName name="modvat" localSheetId="6">#REF!</definedName>
    <definedName name="modvat">#REF!</definedName>
    <definedName name="Mone">#REF!</definedName>
    <definedName name="MONEY" localSheetId="6">#REF!,#REF!</definedName>
    <definedName name="MONEY">#REF!,#REF!</definedName>
    <definedName name="monomode" localSheetId="6">#REF!</definedName>
    <definedName name="monomode">#REF!</definedName>
    <definedName name="Montagesatz">#REF!</definedName>
    <definedName name="Month" localSheetId="6">#REF!</definedName>
    <definedName name="Month">#REF!</definedName>
    <definedName name="Monthly" localSheetId="6">#REF!</definedName>
    <definedName name="Monthly">#REF!</definedName>
    <definedName name="monthprogress">'[65]Progress Graphs'!$A$4:$K$23</definedName>
    <definedName name="months">#REF!</definedName>
    <definedName name="MonthYear" localSheetId="5">'[45]Data Sheet'!$A$2:$A$50</definedName>
    <definedName name="MonthYear">'[46]Data Sheet'!$A$2:$A$50</definedName>
    <definedName name="MOO">#REF!</definedName>
    <definedName name="MoreFruit">#REF!</definedName>
    <definedName name="MoreItem">#REF!</definedName>
    <definedName name="MoreItems">#REF!</definedName>
    <definedName name="mortar12">#REF!</definedName>
    <definedName name="MP" localSheetId="6" hidden="1">{#N/A,#N/A,FALSE,"CCTV"}</definedName>
    <definedName name="MP" hidden="1">{#N/A,#N/A,FALSE,"CCTV"}</definedName>
    <definedName name="MPbackup">#REF!</definedName>
    <definedName name="MPMOB" localSheetId="6">#REF!</definedName>
    <definedName name="MPMOB">#REF!</definedName>
    <definedName name="MPwr_Percent" localSheetId="6">#REF!</definedName>
    <definedName name="MPwr_Percent">#REF!</definedName>
    <definedName name="Mpwr_Sales" localSheetId="6">#REF!</definedName>
    <definedName name="Mpwr_Sales">#REF!</definedName>
    <definedName name="ms">125</definedName>
    <definedName name="MS.NO" localSheetId="6">#REF!</definedName>
    <definedName name="MS.NO">#REF!</definedName>
    <definedName name="MS_Royalty" localSheetId="6">#REF!</definedName>
    <definedName name="MS_Royalty">#REF!</definedName>
    <definedName name="MS200202rev2">#REF!</definedName>
    <definedName name="ms2002may1706">#REF!</definedName>
    <definedName name="Msbdo">#REF!</definedName>
    <definedName name="msc">#REF!</definedName>
    <definedName name="msj">#REF!</definedName>
    <definedName name="msjune1807">#REF!</definedName>
    <definedName name="MSL">#REF!</definedName>
    <definedName name="mss">#REF!</definedName>
    <definedName name="Mthree">#REF!</definedName>
    <definedName name="MTR">#REF!</definedName>
    <definedName name="mu" localSheetId="6">#REF!</definedName>
    <definedName name="mu">#REF!</definedName>
    <definedName name="mue" localSheetId="6">#REF!</definedName>
    <definedName name="mue">#REF!</definedName>
    <definedName name="mugab" localSheetId="6">#REF!</definedName>
    <definedName name="mugab">#REF!</definedName>
    <definedName name="mullootubnomtau" localSheetId="6">#REF!</definedName>
    <definedName name="mullootubnomtau">#REF!</definedName>
    <definedName name="mullootubnumcol">#REF!</definedName>
    <definedName name="MultipleSets">#REF!</definedName>
    <definedName name="MultipleSetsArea">#REF!</definedName>
    <definedName name="MultipleSetsLabel">#REF!</definedName>
    <definedName name="MultipleSetsPrice">#REF!</definedName>
    <definedName name="MUNION">#REF!</definedName>
    <definedName name="MUNON">#REF!</definedName>
    <definedName name="MUTP">#REF!</definedName>
    <definedName name="MVAR50">#REF!</definedName>
    <definedName name="MVAR63">#REF!</definedName>
    <definedName name="MVAR80">#REF!</definedName>
    <definedName name="MVP_Total">#REF!</definedName>
    <definedName name="MyList">#REF!</definedName>
    <definedName name="n">#REF!</definedName>
    <definedName name="N___0">#REF!</definedName>
    <definedName name="N___13">#REF!</definedName>
    <definedName name="n1x">#REF!</definedName>
    <definedName name="n1xx">#REF!</definedName>
    <definedName name="n1y">#REF!</definedName>
    <definedName name="n1yy">#REF!</definedName>
    <definedName name="n2x">#REF!</definedName>
    <definedName name="n2xx">#REF!</definedName>
    <definedName name="n2y">#REF!</definedName>
    <definedName name="n2yy">#REF!</definedName>
    <definedName name="NA">INDEX(#REF!,MATCH(#REF!,#REF!,0))</definedName>
    <definedName name="NAAC">#REF!</definedName>
    <definedName name="NAAR">#REF!</definedName>
    <definedName name="name">#REF!</definedName>
    <definedName name="Name_Company">#REF!</definedName>
    <definedName name="Name_Project">#REF!</definedName>
    <definedName name="nameofbags">#REF!</definedName>
    <definedName name="Nature">#REF!</definedName>
    <definedName name="NB">INDEX(#REF!,MATCH(#REF!,#REF!,0))</definedName>
    <definedName name="NC">INDEX(#REF!,MATCH(#REF!,#REF!,0))</definedName>
    <definedName name="ncfnvo">'[66]purpose&amp;input'!#REF!</definedName>
    <definedName name="ND">INDEX(#REF!,MATCH(#REF!,#REF!,0))</definedName>
    <definedName name="NE">INDEX(#REF!,MATCH(#REF!,#REF!,0))</definedName>
    <definedName name="needle">#REF!</definedName>
    <definedName name="Neg_Margin">#REF!</definedName>
    <definedName name="NEng">#REF!</definedName>
    <definedName name="NERSS">#REF!</definedName>
    <definedName name="NET">#REF!</definedName>
    <definedName name="New">#REF!</definedName>
    <definedName name="new_1">#REF!</definedName>
    <definedName name="NEWNAME" localSheetId="6" hidden="1">{#N/A,#N/A,FALSE,"CCTV"}</definedName>
    <definedName name="NEWNAME" hidden="1">{#N/A,#N/A,FALSE,"CCTV"}</definedName>
    <definedName name="NF">INDEX(#REF!,MATCH(#REF!,#REF!,0))</definedName>
    <definedName name="NG">INDEX(#REF!,MATCH(#REF!,#REF!,0))</definedName>
    <definedName name="ngl4tank" localSheetId="6">#REF!</definedName>
    <definedName name="ngl4tank">#REF!</definedName>
    <definedName name="NH">INDEX(#REF!,MATCH(#REF!,#REF!,0))</definedName>
    <definedName name="NHGG" localSheetId="6">#REF!</definedName>
    <definedName name="NHGG">#REF!</definedName>
    <definedName name="NHJK">#REF!</definedName>
    <definedName name="NHP">#REF!</definedName>
    <definedName name="NI" localSheetId="6">INDEX(#REF!,MATCH(#REF!,#REF!,0))</definedName>
    <definedName name="NI">INDEX(#REF!,MATCH(#REF!,#REF!,0))</definedName>
    <definedName name="nikhil">#REF!</definedName>
    <definedName name="NIL">#REF!</definedName>
    <definedName name="NIPP">#REF!</definedName>
    <definedName name="nitin">#REF!</definedName>
    <definedName name="NJ">INDEX(#REF!,MATCH(#REF!,#REF!,0))</definedName>
    <definedName name="njn">#REF!</definedName>
    <definedName name="NJPE" localSheetId="6">#REF!</definedName>
    <definedName name="NJPE">#REF!</definedName>
    <definedName name="njspsche" localSheetId="6">#REF!</definedName>
    <definedName name="njspsche">#REF!</definedName>
    <definedName name="NK">INDEX(#REF!,MATCH(#REF!,#REF!,0))</definedName>
    <definedName name="NL">INDEX(#REF!,MATCH(#REF!,#REF!,0))</definedName>
    <definedName name="nlg_cd" localSheetId="6">#REF!</definedName>
    <definedName name="nlg_cd">#REF!</definedName>
    <definedName name="nlg_er">#REF!</definedName>
    <definedName name="nlg_fi">#REF!</definedName>
    <definedName name="nlllk" hidden="1">{"'PROFITABILITY'!$A$1:$F$45"}</definedName>
    <definedName name="NM">INDEX(#REF!,MATCH(#REF!,#REF!,0))</definedName>
    <definedName name="nm_1">#REF!</definedName>
    <definedName name="nmk">#REF!</definedName>
    <definedName name="NMPA">#REF!</definedName>
    <definedName name="NN" localSheetId="6">#REF!</definedName>
    <definedName name="NN">#REF!</definedName>
    <definedName name="NN___0">#REF!</definedName>
    <definedName name="NN___13">#REF!</definedName>
    <definedName name="NNN">#REF!</definedName>
    <definedName name="nnn_1">#REF!</definedName>
    <definedName name="NNNN" localSheetId="6" hidden="1">{"'PROFITABILITY'!$A$1:$F$45"}</definedName>
    <definedName name="NNNN" hidden="1">{"'PROFITABILITY'!$A$1:$F$45"}</definedName>
    <definedName name="no_name">#REF!</definedName>
    <definedName name="NoABolts">#REF!</definedName>
    <definedName name="NOK">#REF!</definedName>
    <definedName name="NOMDEVIS">#REF!</definedName>
    <definedName name="non">#REF!</definedName>
    <definedName name="NONSOR">#REF!</definedName>
    <definedName name="Nos">#REF!</definedName>
    <definedName name="NOZZLE_PRESS">#REF!</definedName>
    <definedName name="NProject">#REF!</definedName>
    <definedName name="NPS" localSheetId="6">#REF!</definedName>
    <definedName name="NPS">#REF!</definedName>
    <definedName name="NRegion">#REF!</definedName>
    <definedName name="NS">#REF!</definedName>
    <definedName name="nsdf">#REF!</definedName>
    <definedName name="NSS">#REF!</definedName>
    <definedName name="Nst">#REF!</definedName>
    <definedName name="Nsu">#REF!</definedName>
    <definedName name="nt0">#REF!</definedName>
    <definedName name="NTPC">#REF!</definedName>
    <definedName name="nuclisopgw" localSheetId="6">#REF!</definedName>
    <definedName name="nuclisopgw">#REF!</definedName>
    <definedName name="num" localSheetId="6">#REF!</definedName>
    <definedName name="num">#REF!</definedName>
    <definedName name="Num_Pmt_Per_Year">#REF!</definedName>
    <definedName name="num2text" localSheetId="5">[41]dBase!$A$3:$I$1005</definedName>
    <definedName name="num2text">#REF!</definedName>
    <definedName name="Number" localSheetId="6">#REF!</definedName>
    <definedName name="Number">#REF!</definedName>
    <definedName name="Number_of_Payments">#N/A</definedName>
    <definedName name="numfib" localSheetId="6">#REF!</definedName>
    <definedName name="numfib">#REF!</definedName>
    <definedName name="NW">#REF!</definedName>
    <definedName name="Nx">#REF!</definedName>
    <definedName name="Nx___0">#REF!</definedName>
    <definedName name="Nx___13">#REF!</definedName>
    <definedName name="nxs">#REF!</definedName>
    <definedName name="Nxx">#REF!</definedName>
    <definedName name="Ny">#REF!</definedName>
    <definedName name="Ny___0">#REF!</definedName>
    <definedName name="Ny___13">#REF!</definedName>
    <definedName name="nys">#REF!</definedName>
    <definedName name="Nyy">#REF!</definedName>
    <definedName name="nzc">#REF!</definedName>
    <definedName name="nzc_1">#REF!</definedName>
    <definedName name="o">#REF!</definedName>
    <definedName name="O.">#REF!</definedName>
    <definedName name="OA">INDEX(#REF!,MATCH(#REF!,#REF!,0))</definedName>
    <definedName name="OB">INDEX(#REF!,MATCH(#REF!,#REF!,0))</definedName>
    <definedName name="OBJ">#REF!</definedName>
    <definedName name="OC">INDEX(#REF!,MATCH(#REF!,#REF!,0))</definedName>
    <definedName name="oct">'[67]site fab&amp;ernstr'!$A$4:$R$4</definedName>
    <definedName name="OCTROI">#REF!</definedName>
    <definedName name="OCTROI_HW">#REF!</definedName>
    <definedName name="OCTROI_SW">#REF!</definedName>
    <definedName name="OD">INDEX(#REF!,MATCH(#REF!,#REF!,0))</definedName>
    <definedName name="ODH" hidden="1">#REF!</definedName>
    <definedName name="OE">INDEX(#REF!,MATCH(#REF!,#REF!,0))</definedName>
    <definedName name="OF">INDEX(#REF!,MATCH(#REF!,#REF!,0))</definedName>
    <definedName name="off">#REF!</definedName>
    <definedName name="OFFICE_LIGHTING" localSheetId="6">#REF!</definedName>
    <definedName name="OFFICE_LIGHTING">#REF!</definedName>
    <definedName name="OG">INDEX(#REF!,MATCH(#REF!,#REF!,0))</definedName>
    <definedName name="OGPTL">#REF!</definedName>
    <definedName name="oh" localSheetId="6">#REF!</definedName>
    <definedName name="oh">#REF!</definedName>
    <definedName name="OH_Markup">#REF!</definedName>
    <definedName name="oh_work_sept" localSheetId="6">#REF!</definedName>
    <definedName name="oh_work_sept">#REF!</definedName>
    <definedName name="OH_workings_sept" localSheetId="6">#REF!</definedName>
    <definedName name="OH_workings_sept">#REF!</definedName>
    <definedName name="ohe">#REF!</definedName>
    <definedName name="OI">INDEX(#REF!,MATCH(#REF!,#REF!,0))</definedName>
    <definedName name="Oilpit">#REF!</definedName>
    <definedName name="oirr">#REF!</definedName>
    <definedName name="OJ">INDEX(#REF!,MATCH(#REF!,#REF!,0))</definedName>
    <definedName name="ok">#REF!</definedName>
    <definedName name="OL">INDEX(#REF!,MATCH(#REF!,#REF!,0))</definedName>
    <definedName name="OLE_LINK1">"$boq.$"</definedName>
    <definedName name="OLE_LINK1___0">[68]ESIC_CONTBN!#REF!</definedName>
    <definedName name="OLE_LINK2">"$boq.$"</definedName>
    <definedName name="OM">INDEX(#REF!,MATCH(#REF!,#REF!,0))</definedName>
    <definedName name="OO" localSheetId="6">#REF!</definedName>
    <definedName name="OO">#REF!</definedName>
    <definedName name="oper">#REF!</definedName>
    <definedName name="oper.">#REF!</definedName>
    <definedName name="operator">#REF!</definedName>
    <definedName name="OPEX_BGT7" localSheetId="6">#REF!</definedName>
    <definedName name="OPEX_BGT7">#REF!</definedName>
    <definedName name="OPEX_M7" localSheetId="6">#REF!</definedName>
    <definedName name="OPEX_M7">#REF!</definedName>
    <definedName name="OPGW">#REF!</definedName>
    <definedName name="Opt">#REF!</definedName>
    <definedName name="optio_2">#REF!</definedName>
    <definedName name="optio_22">#REF!</definedName>
    <definedName name="option">#REF!</definedName>
    <definedName name="option_">#REF!</definedName>
    <definedName name="OPTION4">#N/A</definedName>
    <definedName name="OPTION5">#N/A</definedName>
    <definedName name="OPTION6">#N/A</definedName>
    <definedName name="OPTION7">#N/A</definedName>
    <definedName name="OPTION8">#N/A</definedName>
    <definedName name="option9">#REF!</definedName>
    <definedName name="Options">#REF!</definedName>
    <definedName name="Options2">#REF!</definedName>
    <definedName name="ord_musd" localSheetId="6">#REF!</definedName>
    <definedName name="ord_musd">#REF!</definedName>
    <definedName name="order">#REF!</definedName>
    <definedName name="orderbacklog" localSheetId="6">#REF!</definedName>
    <definedName name="orderbacklog">#REF!</definedName>
    <definedName name="orderbooked98" localSheetId="6">#REF!</definedName>
    <definedName name="orderbooked98">#REF!</definedName>
    <definedName name="ORDERSTATUS" localSheetId="6">#REF!</definedName>
    <definedName name="ORDERSTATUS">#REF!</definedName>
    <definedName name="OrderTable" hidden="1">#REF!</definedName>
    <definedName name="ORDREVCOLL">#REF!</definedName>
    <definedName name="Origin">#REF!</definedName>
    <definedName name="OSF">#REF!</definedName>
    <definedName name="osm">#REF!</definedName>
    <definedName name="OT">#REF!</definedName>
    <definedName name="oth" localSheetId="6">#REF!</definedName>
    <definedName name="OTH">#REF!</definedName>
    <definedName name="other_boq">#REF!</definedName>
    <definedName name="OTHERS">#REF!</definedName>
    <definedName name="OTHR_CST_HD">#REF!</definedName>
    <definedName name="OTRY">#REF!</definedName>
    <definedName name="OTRY1">#REF!</definedName>
    <definedName name="OVER_HEADS_ENTRY">#REF!</definedName>
    <definedName name="Overall">#REF!</definedName>
    <definedName name="Overall_Mobi_Mth" localSheetId="6">#REF!</definedName>
    <definedName name="Overall_Mobi_Mth">#REF!</definedName>
    <definedName name="Overall_Mth" localSheetId="6">#REF!</definedName>
    <definedName name="Overall_Mth">#REF!</definedName>
    <definedName name="OVERHEADS">#REF!</definedName>
    <definedName name="p" localSheetId="6">#REF!</definedName>
    <definedName name="p">#REF!</definedName>
    <definedName name="p.s">#REF!</definedName>
    <definedName name="p____2___m____p___l_______ln__4___l___d____1___2___K1____l___SQRT_A_____SQRT_m__1__2">"ki1"</definedName>
    <definedName name="p___0">#REF!</definedName>
    <definedName name="p___13">#REF!</definedName>
    <definedName name="P_1" localSheetId="6">#REF!</definedName>
    <definedName name="P_1">#REF!</definedName>
    <definedName name="P_3" localSheetId="6">#REF!</definedName>
    <definedName name="P_3">#REF!</definedName>
    <definedName name="P_4" localSheetId="6">#REF!</definedName>
    <definedName name="P_4">#REF!</definedName>
    <definedName name="P_5" localSheetId="6">#REF!</definedName>
    <definedName name="P_5">#REF!</definedName>
    <definedName name="P_6DSO" localSheetId="6">#REF!</definedName>
    <definedName name="P_6DSO">#REF!</definedName>
    <definedName name="P_7DPO" localSheetId="6">#REF!</definedName>
    <definedName name="P_7DPO">#REF!</definedName>
    <definedName name="P_A">#REF!</definedName>
    <definedName name="P_B">#REF!</definedName>
    <definedName name="P_M">[65]REL!$W$172</definedName>
    <definedName name="p_shape">#REF!</definedName>
    <definedName name="p11i4f" localSheetId="6">#REF!</definedName>
    <definedName name="p11i4f">#REF!</definedName>
    <definedName name="p11i5f">#REF!</definedName>
    <definedName name="p12i1bc8f">#REF!</definedName>
    <definedName name="p1350mcbc">#REF!</definedName>
    <definedName name="p1350mcfdr">#REF!</definedName>
    <definedName name="p1350mcic">#REF!</definedName>
    <definedName name="p1350pcfdr">#REF!</definedName>
    <definedName name="p1350pcic">#REF!</definedName>
    <definedName name="p1500mcbc">#REF!</definedName>
    <definedName name="p1500mcfdr">#REF!</definedName>
    <definedName name="p1500mcic">#REF!</definedName>
    <definedName name="p1abbbc">#REF!</definedName>
    <definedName name="p1abbfdr">#REF!</definedName>
    <definedName name="p1abbic">#REF!</definedName>
    <definedName name="p1accp">#REF!</definedName>
    <definedName name="p1acdb1">#REF!</definedName>
    <definedName name="p1acdb2">#REF!</definedName>
    <definedName name="p1acdb3">#REF!</definedName>
    <definedName name="p1amf" localSheetId="6">#REF!</definedName>
    <definedName name="p1amf">#REF!</definedName>
    <definedName name="p1apcc1" localSheetId="6">#REF!</definedName>
    <definedName name="p1apcc1">#REF!</definedName>
    <definedName name="p1apcc2">#REF!</definedName>
    <definedName name="p1apcc3">#REF!</definedName>
    <definedName name="p1clp">#REF!</definedName>
    <definedName name="p1csp" localSheetId="6">#REF!</definedName>
    <definedName name="p1csp">#REF!</definedName>
    <definedName name="p1db" localSheetId="6">#REF!</definedName>
    <definedName name="p1db">#REF!</definedName>
    <definedName name="p1ht" localSheetId="6">#REF!</definedName>
    <definedName name="p1ht">#REF!</definedName>
    <definedName name="p1ksk" localSheetId="6">#REF!</definedName>
    <definedName name="p1ksk">#REF!</definedName>
    <definedName name="p1ldb" localSheetId="6">#REF!</definedName>
    <definedName name="p1ldb">#REF!</definedName>
    <definedName name="p1lift">#REF!</definedName>
    <definedName name="p1ltsba1">#REF!</definedName>
    <definedName name="p1ltsba2">#REF!</definedName>
    <definedName name="p1ltsbb1">#REF!</definedName>
    <definedName name="p1ltsbb2">#REF!</definedName>
    <definedName name="p1mcc1">#REF!</definedName>
    <definedName name="p1mcc10">#REF!</definedName>
    <definedName name="p1mcc11">#REF!</definedName>
    <definedName name="p1mcc12">#REF!</definedName>
    <definedName name="p1mcc13">#REF!</definedName>
    <definedName name="p1mcc14">#REF!</definedName>
    <definedName name="p1mcc15">#REF!</definedName>
    <definedName name="p1mcc17">#REF!</definedName>
    <definedName name="p1mcc2">#REF!</definedName>
    <definedName name="p1mcc3">#REF!</definedName>
    <definedName name="p1mcc4">#REF!</definedName>
    <definedName name="p1mcc5">#REF!</definedName>
    <definedName name="p1mcc6">#REF!</definedName>
    <definedName name="p1mcc7">#REF!</definedName>
    <definedName name="p1mcc8">#REF!</definedName>
    <definedName name="p1mcc9">#REF!</definedName>
    <definedName name="p1mldb">#REF!</definedName>
    <definedName name="p1mlp">#REF!</definedName>
    <definedName name="p1mltp" localSheetId="6">#REF!</definedName>
    <definedName name="p1mltp">#REF!</definedName>
    <definedName name="p1mpcc" localSheetId="6">#REF!</definedName>
    <definedName name="p1mpcc">#REF!</definedName>
    <definedName name="p1mpdb">#REF!</definedName>
    <definedName name="p1mpdp">#REF!</definedName>
    <definedName name="p1mrlp">#REF!</definedName>
    <definedName name="p1pcc">#REF!</definedName>
    <definedName name="p1pccm">#REF!</definedName>
    <definedName name="p1pdb">#REF!</definedName>
    <definedName name="P1R">#REF!</definedName>
    <definedName name="p1ssb1" localSheetId="6">#REF!</definedName>
    <definedName name="p1ssb1">#REF!</definedName>
    <definedName name="p1ssb2" localSheetId="6">#REF!</definedName>
    <definedName name="p1ssb2">#REF!</definedName>
    <definedName name="p1upsdb" localSheetId="6">#REF!</definedName>
    <definedName name="p1upsdb">#REF!</definedName>
    <definedName name="p1upsip" localSheetId="6">#REF!</definedName>
    <definedName name="p1upsip">#REF!</definedName>
    <definedName name="p1upsmdb">#REF!</definedName>
    <definedName name="p1upsop">#REF!</definedName>
    <definedName name="P2R">#REF!</definedName>
    <definedName name="P3R">#REF!</definedName>
    <definedName name="P4R">#REF!</definedName>
    <definedName name="P5R">#REF!</definedName>
    <definedName name="PA">#REF!</definedName>
    <definedName name="pa___0">#REF!</definedName>
    <definedName name="pa___13">#REF!</definedName>
    <definedName name="Package1">#REF!</definedName>
    <definedName name="Package2">#REF!</definedName>
    <definedName name="Package3">#REF!</definedName>
    <definedName name="Package4">#REF!</definedName>
    <definedName name="PAD">#REF!</definedName>
    <definedName name="pad_baywise">#REF!</definedName>
    <definedName name="Page1">#REF!</definedName>
    <definedName name="PAGE1_1">"#REF!"</definedName>
    <definedName name="PAGE1_2">"#REF!"</definedName>
    <definedName name="PAGE10" localSheetId="6">#REF!</definedName>
    <definedName name="PAGE10">#REF!</definedName>
    <definedName name="PAGE1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GEA">#REF!</definedName>
    <definedName name="PAGEB">#REF!</definedName>
    <definedName name="PAGEC">#REF!</definedName>
    <definedName name="PAGED">#REF!</definedName>
    <definedName name="painter1">#REF!</definedName>
    <definedName name="Pal_Workbook_GUID" hidden="1">"E9TT7WTUL973YIQMHP4L53VJ"</definedName>
    <definedName name="PAN">#REF!</definedName>
    <definedName name="panch">#REF!</definedName>
    <definedName name="panch___0">#REF!</definedName>
    <definedName name="panch___0_1">#REF!</definedName>
    <definedName name="panch_1">#REF!</definedName>
    <definedName name="Pancham" localSheetId="6">#REF!</definedName>
    <definedName name="Pancham">#REF!</definedName>
    <definedName name="PANDU">#REF!</definedName>
    <definedName name="pandu123">#REF!</definedName>
    <definedName name="Pane2" localSheetId="6">#REF!</definedName>
    <definedName name="Pane2">#REF!</definedName>
    <definedName name="Pane2___0">#REF!</definedName>
    <definedName name="Pane2___13">#REF!</definedName>
    <definedName name="PANE3">#REF!</definedName>
    <definedName name="PANEL">#REF!</definedName>
    <definedName name="PAR" hidden="1">#REF!</definedName>
    <definedName name="pare" localSheetId="6" hidden="1">{"form-D1",#N/A,FALSE,"FORM-D1";"form-D1_amt",#N/A,FALSE,"FORM-D1"}</definedName>
    <definedName name="pare" hidden="1">{"form-D1",#N/A,FALSE,"FORM-D1";"form-D1_amt",#N/A,FALSE,"FORM-D1"}</definedName>
    <definedName name="part" localSheetId="6">#REF!</definedName>
    <definedName name="part">#REF!</definedName>
    <definedName name="part2">0.91</definedName>
    <definedName name="PAT_A">#REF!</definedName>
    <definedName name="PAT_B">#REF!</definedName>
    <definedName name="PATH1">#N/A</definedName>
    <definedName name="PATH11">#N/A</definedName>
    <definedName name="PATH111">#N/A</definedName>
    <definedName name="PATH2">#N/A</definedName>
    <definedName name="PATH22">#N/A</definedName>
    <definedName name="PATH222">#N/A</definedName>
    <definedName name="PATH3">#N/A</definedName>
    <definedName name="PATH33">#N/A</definedName>
    <definedName name="PATH333">#N/A</definedName>
    <definedName name="PATH4">#N/A</definedName>
    <definedName name="PATH44">#N/A</definedName>
    <definedName name="PATH444">#N/A</definedName>
    <definedName name="PATH5">#N/A</definedName>
    <definedName name="PATH55">#N/A</definedName>
    <definedName name="PATH555">#N/A</definedName>
    <definedName name="PATHAR1">#N/A</definedName>
    <definedName name="PATHAR2">#N/A</definedName>
    <definedName name="PATHAR3">#N/A</definedName>
    <definedName name="PATHJV1">#N/A</definedName>
    <definedName name="PATHJV11">#N/A</definedName>
    <definedName name="PATHJV111">#N/A</definedName>
    <definedName name="PATHJV2">#N/A</definedName>
    <definedName name="PATHJV22">#N/A</definedName>
    <definedName name="PATHJV222">#N/A</definedName>
    <definedName name="PATHJV3">#N/A</definedName>
    <definedName name="PATHJV33">#N/A</definedName>
    <definedName name="PATHJV333">#N/A</definedName>
    <definedName name="PATHJVPR1">#N/A</definedName>
    <definedName name="PATHJVPR11">#N/A</definedName>
    <definedName name="PATHJVPR111">#N/A</definedName>
    <definedName name="PATHJVPR2">#N/A</definedName>
    <definedName name="PATHJVPR22">#N/A</definedName>
    <definedName name="PATHJVPR222">#N/A</definedName>
    <definedName name="PATHLA1">#N/A</definedName>
    <definedName name="PATHLA2">#N/A</definedName>
    <definedName name="PATHLA3">#N/A</definedName>
    <definedName name="PATHLP1">#N/A</definedName>
    <definedName name="PATHLP2">#N/A</definedName>
    <definedName name="PATHLP3">#N/A</definedName>
    <definedName name="PATHPR1">#N/A</definedName>
    <definedName name="PATHPR2">#N/A</definedName>
    <definedName name="paverfinisher">#REF!</definedName>
    <definedName name="Pay_Date">#REF!</definedName>
    <definedName name="Pay_Num">#REF!</definedName>
    <definedName name="Payment_Date">#N/A</definedName>
    <definedName name="PB" localSheetId="6">#REF!</definedName>
    <definedName name="PB">#REF!</definedName>
    <definedName name="pb___0">#REF!</definedName>
    <definedName name="pb___11">#REF!</definedName>
    <definedName name="pb___12">#REF!</definedName>
    <definedName name="PBL">#REF!</definedName>
    <definedName name="Pbx">#REF!</definedName>
    <definedName name="Pby">#REF!</definedName>
    <definedName name="pc" localSheetId="6">#REF!</definedName>
    <definedName name="pc">#REF!</definedName>
    <definedName name="PC_ED" localSheetId="6">#REF!</definedName>
    <definedName name="PC_ED">#REF!</definedName>
    <definedName name="pcc">#REF!</definedName>
    <definedName name="PCC_Offset">#REF!</definedName>
    <definedName name="pccp">#REF!</definedName>
    <definedName name="pccproj">#REF!</definedName>
    <definedName name="pcct">#REF!</definedName>
    <definedName name="pccthk">#REF!</definedName>
    <definedName name="PCD">#REF!</definedName>
    <definedName name="PD" hidden="1">#REF!</definedName>
    <definedName name="PDP">#REF!</definedName>
    <definedName name="PE">INDEX(#REF!,MATCH(#REF!,#REF!,0))</definedName>
    <definedName name="ped_no">#REF!</definedName>
    <definedName name="PER">#REF!</definedName>
    <definedName name="PERC">#REF!</definedName>
    <definedName name="PERCENT">#REF!</definedName>
    <definedName name="PERCENT_1">"#REF!"</definedName>
    <definedName name="Percent_Text">#REF!</definedName>
    <definedName name="Percent_Value">#REF!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al" localSheetId="6">#REF!</definedName>
    <definedName name="Personal">#REF!</definedName>
    <definedName name="PERSONAL_TRANSPORT">#REF!</definedName>
    <definedName name="PERSONNEL">#REF!</definedName>
    <definedName name="PF" localSheetId="6">INDEX(#REF!,MATCH(#REF!,#REF!,0))</definedName>
    <definedName name="PF">INDEX(#REF!,MATCH(#REF!,#REF!,0))</definedName>
    <definedName name="PG">INDEX(#REF!,MATCH(#REF!,#REF!,0))</definedName>
    <definedName name="pH">#REF!</definedName>
    <definedName name="pH___0">#REF!</definedName>
    <definedName name="pH___13">#REF!</definedName>
    <definedName name="Phase">#REF!</definedName>
    <definedName name="PhaseCode">#REF!</definedName>
    <definedName name="phi">#REF!</definedName>
    <definedName name="phis">#REF!</definedName>
    <definedName name="phit">#REF!</definedName>
    <definedName name="PHYSICAL_STATUS_OF_CONDUCTOR_AS_ON_DATE">'[69]Conductor Supply'!$A$1:$M$16</definedName>
    <definedName name="PI">INDEX(#REF!,MATCH(#REF!,#REF!,0))</definedName>
    <definedName name="pIaccp" localSheetId="6">#REF!</definedName>
    <definedName name="pIaccp">#REF!</definedName>
    <definedName name="picture_1">"Picture 1"</definedName>
    <definedName name="pIecp" localSheetId="6">#REF!</definedName>
    <definedName name="pIecp">#REF!</definedName>
    <definedName name="Pilduration">#REF!</definedName>
    <definedName name="Pile">#REF!</definedName>
    <definedName name="pile_no" localSheetId="6">#REF!</definedName>
    <definedName name="pile_no">#REF!</definedName>
    <definedName name="Piling">#REF!</definedName>
    <definedName name="pImcc.1" localSheetId="6">#REF!</definedName>
    <definedName name="pImcc.1">#REF!</definedName>
    <definedName name="pImcc.2" localSheetId="6">#REF!</definedName>
    <definedName name="pImcc.2">#REF!</definedName>
    <definedName name="pImcc.3">#REF!</definedName>
    <definedName name="pImltsb">#REF!</definedName>
    <definedName name="pImsb.ups">#REF!</definedName>
    <definedName name="PIN">#REF!</definedName>
    <definedName name="PIO">#REF!</definedName>
    <definedName name="PIPE">#REF!</definedName>
    <definedName name="PIPE_ID">#REF!</definedName>
    <definedName name="PIPE_SIZE">#REF!</definedName>
    <definedName name="pipe150">#REF!</definedName>
    <definedName name="pipe600">#REF!</definedName>
    <definedName name="PIPELENGTH" localSheetId="6">#REF!</definedName>
    <definedName name="PIPELENGTH">#REF!</definedName>
    <definedName name="pIsmsb.1" localSheetId="6">#REF!</definedName>
    <definedName name="pIsmsb.1">#REF!</definedName>
    <definedName name="pIsmsb.2">#REF!</definedName>
    <definedName name="pIsmsb.3">#REF!</definedName>
    <definedName name="pIsmsb.b">#REF!</definedName>
    <definedName name="pIsmsb.g">#REF!</definedName>
    <definedName name="pIsmsb.lab">#REF!</definedName>
    <definedName name="pIsmsb.main">#REF!</definedName>
    <definedName name="pIsmsb.t">#REF!</definedName>
    <definedName name="pIsmsb.ups">#REF!</definedName>
    <definedName name="pIup.1">#REF!</definedName>
    <definedName name="pIup.2">#REF!</definedName>
    <definedName name="PJ">INDEX(#REF!,MATCH(#REF!,#REF!,0))</definedName>
    <definedName name="PK">INDEX(#REF!,MATCH(#REF!,#REF!,0))</definedName>
    <definedName name="PKG_NO">#REF!</definedName>
    <definedName name="PKGFRD_HW">#REF!</definedName>
    <definedName name="PKGFRD_SW">#REF!</definedName>
    <definedName name="PL">INDEX(#REF!,MATCH(#REF!,#REF!,0))</definedName>
    <definedName name="place">#REF!</definedName>
    <definedName name="plan">#REF!</definedName>
    <definedName name="PLAST">#REF!</definedName>
    <definedName name="PLASTER">#REF!</definedName>
    <definedName name="PLC" localSheetId="6">#REF!</definedName>
    <definedName name="PLC">#REF!</definedName>
    <definedName name="PLCC">#REF!</definedName>
    <definedName name="PLCUM" localSheetId="6">#REF!</definedName>
    <definedName name="PLCUM">#REF!</definedName>
    <definedName name="PLMON">#REF!</definedName>
    <definedName name="PLO">#REF!</definedName>
    <definedName name="PLR">#REF!</definedName>
    <definedName name="plsdata">#REF!</definedName>
    <definedName name="PLUG">#REF!</definedName>
    <definedName name="pm">#REF!</definedName>
    <definedName name="PM_AirCompressor_210cfm">#REF!</definedName>
    <definedName name="PM_BitumenBoilerOilFired_1000">#REF!</definedName>
    <definedName name="PM_BitumenBoilerOilFired_200">#REF!</definedName>
    <definedName name="PM_BitumenEmulsionPressureDistributor">#REF!</definedName>
    <definedName name="PM_Crane">#REF!</definedName>
    <definedName name="PM_Dozer_D50">#REF!</definedName>
    <definedName name="PM_FrontEndLoader_1cum">#REF!</definedName>
    <definedName name="PM_HydraulicBroom">#REF!</definedName>
    <definedName name="PM_HydraulicExcavator_09cum">#REF!</definedName>
    <definedName name="PM_Mixall_6_10t">#REF!</definedName>
    <definedName name="PM_MotorGrader">#REF!</definedName>
    <definedName name="PM_StoneCrusher_200TPH">#REF!</definedName>
    <definedName name="PM_ThreeWheeled_80_100kN_StaticRoller">#REF!</definedName>
    <definedName name="PM_Tipper_55">#REF!</definedName>
    <definedName name="PM_Tractor_Rotavator">#REF!</definedName>
    <definedName name="PM_Tractor_Trolley">#REF!</definedName>
    <definedName name="PM_Truck">#REF!</definedName>
    <definedName name="PM_WaterTanker_6kl">#REF!</definedName>
    <definedName name="PMS">'[24](7) Updated_Quantities'!$A$1</definedName>
    <definedName name="PmtFreq_TL">#REF!</definedName>
    <definedName name="pn">[70]REL!$W$172</definedName>
    <definedName name="PNum" localSheetId="6">#REF!</definedName>
    <definedName name="PNum">#REF!</definedName>
    <definedName name="PO">#REF!</definedName>
    <definedName name="POL10HPPump">#REF!</definedName>
    <definedName name="POL125KVA">#REF!</definedName>
    <definedName name="POLConc">#REF!</definedName>
    <definedName name="POLConcPump">#REF!</definedName>
    <definedName name="POLConcrete">#REF!</definedName>
    <definedName name="polconcreteproductionyard">#REF!</definedName>
    <definedName name="polconcreteprodviaduct">#REF!</definedName>
    <definedName name="POLEmptyTM">#REF!</definedName>
    <definedName name="POLExcavation">#REF!</definedName>
    <definedName name="POLfilling">#REF!</definedName>
    <definedName name="POLGsbWMMPlacing">#REF!</definedName>
    <definedName name="POLGsbWMMProduction">#REF!</definedName>
    <definedName name="pollaying">#REF!</definedName>
    <definedName name="POLLoadedTM">#REF!</definedName>
    <definedName name="POLPil">#REF!</definedName>
    <definedName name="POLpilecap">#REF!</definedName>
    <definedName name="POLPiling">#REF!</definedName>
    <definedName name="POLpilingSC">#REF!</definedName>
    <definedName name="POLPLACINGVIADUCT">#REF!</definedName>
    <definedName name="polsteel">#REF!</definedName>
    <definedName name="POLSteelPil">#REF!</definedName>
    <definedName name="POLTowerHoist">#REF!</definedName>
    <definedName name="POLU" localSheetId="6">#REF!</definedName>
    <definedName name="POLU">#REF!</definedName>
    <definedName name="PONDA" localSheetId="6">#REF!</definedName>
    <definedName name="PONDA">#REF!</definedName>
    <definedName name="POOJA">[71]CLAY!#REF!</definedName>
    <definedName name="popop" hidden="1">#REF!</definedName>
    <definedName name="POR">#N/A</definedName>
    <definedName name="POST" localSheetId="6">#REF!</definedName>
    <definedName name="POST">#REF!</definedName>
    <definedName name="pound" localSheetId="6">#REF!</definedName>
    <definedName name="pound">#REF!</definedName>
    <definedName name="POUNDS" localSheetId="6">#REF!</definedName>
    <definedName name="POUNDS">#REF!</definedName>
    <definedName name="pp" localSheetId="6">#REF!</definedName>
    <definedName name="pp">#REF!</definedName>
    <definedName name="ppo">#REF!</definedName>
    <definedName name="ppp">#REF!</definedName>
    <definedName name="pppp">#REF!</definedName>
    <definedName name="pppp2">#REF!</definedName>
    <definedName name="PPPPPP" localSheetId="6" hidden="1">{#N/A,#N/A,FALSE,"COVER1.XLS ";#N/A,#N/A,FALSE,"RACT1.XLS";#N/A,#N/A,FALSE,"RACT2.XLS";#N/A,#N/A,FALSE,"ECCMP";#N/A,#N/A,FALSE,"WELDER.XLS"}</definedName>
    <definedName name="PPPPPP" localSheetId="5" hidden="1">{#N/A,#N/A,FALSE,"COVER1.XLS ";#N/A,#N/A,FALSE,"RACT1.XLS";#N/A,#N/A,FALSE,"RACT2.XLS";#N/A,#N/A,FALSE,"ECCMP";#N/A,#N/A,FALSE,"WELDER.XLS"}</definedName>
    <definedName name="PPPPPP" hidden="1">{#N/A,#N/A,FALSE,"COVER1.XLS ";#N/A,#N/A,FALSE,"RACT1.XLS";#N/A,#N/A,FALSE,"RACT2.XLS";#N/A,#N/A,FALSE,"ECCMP";#N/A,#N/A,FALSE,"WELDER.XLS"}</definedName>
    <definedName name="PR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localSheetId="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PR_BO" localSheetId="6">#REF!</definedName>
    <definedName name="PR_BO">#REF!</definedName>
    <definedName name="PR_IDTO" localSheetId="6">#REF!</definedName>
    <definedName name="PR_IDTO">#REF!</definedName>
    <definedName name="PR_IMP" localSheetId="6">#REF!</definedName>
    <definedName name="PR_IMP">#REF!</definedName>
    <definedName name="PR_TR">#REF!</definedName>
    <definedName name="PRA_DETAILSMAR01">#REF!</definedName>
    <definedName name="pradeep">#REF!</definedName>
    <definedName name="PRADETAILS" localSheetId="6">#REF!</definedName>
    <definedName name="PRADETAILS">#REF!</definedName>
    <definedName name="PRASAD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ashant" localSheetId="6">#REF!</definedName>
    <definedName name="prashant">#REF!</definedName>
    <definedName name="pratap" localSheetId="6" hidden="1">{"'Sheet1'!$A$4386:$N$4591"}</definedName>
    <definedName name="pratap" hidden="1">{"'Sheet1'!$A$4386:$N$4591"}</definedName>
    <definedName name="PRDump">#REF!</definedName>
    <definedName name="PREHE">#REF!</definedName>
    <definedName name="PREHP">#REF!</definedName>
    <definedName name="PREHS">#REF!</definedName>
    <definedName name="PREHT">#REF!</definedName>
    <definedName name="PREP">#REF!</definedName>
    <definedName name="PrevYears">#REF!</definedName>
    <definedName name="PRICE">#REF!</definedName>
    <definedName name="priced_end" localSheetId="6">#REF!</definedName>
    <definedName name="priced_end">#REF!</definedName>
    <definedName name="PriceEach">#REF!</definedName>
    <definedName name="primer">#REF!</definedName>
    <definedName name="Princ">#REF!</definedName>
    <definedName name="_xlnm.Print_Area" localSheetId="6">'Location Summary'!$A$1:$P$617</definedName>
    <definedName name="_xlnm.Print_Area">#REF!</definedName>
    <definedName name="Print_Area_0">NA()</definedName>
    <definedName name="Print_Area_0_0">NA()</definedName>
    <definedName name="Print_Area_0_0_0">NA()</definedName>
    <definedName name="Print_Area_0_0_0_0">NA()</definedName>
    <definedName name="Print_Area_0_0_0_0_1">NA()</definedName>
    <definedName name="Print_Area_0_0_0_1">NA()</definedName>
    <definedName name="Print_Area_0_0_1">NA()</definedName>
    <definedName name="Print_Area_0_1">NA()</definedName>
    <definedName name="Print_Area_1" localSheetId="6">#REF!</definedName>
    <definedName name="Print_Area_1">#REF!</definedName>
    <definedName name="Print_Area_2" localSheetId="6">#REF!</definedName>
    <definedName name="Print_Area_2">#REF!</definedName>
    <definedName name="Print_Area_3" localSheetId="6">#REF!</definedName>
    <definedName name="Print_Area_3">#REF!</definedName>
    <definedName name="Print_Area_MI" localSheetId="6">#REF!</definedName>
    <definedName name="PRINT_AREA_MI">#REF!</definedName>
    <definedName name="PRINT_AREA_MI___0">#REF!</definedName>
    <definedName name="Print_Area_MI_1">"#REF!"</definedName>
    <definedName name="Print_Area_MI_17">#REF!</definedName>
    <definedName name="Print_Area_MI1" localSheetId="6">#REF!</definedName>
    <definedName name="Print_Area_MI1">#REF!</definedName>
    <definedName name="Print_Area_Reset">#N/A</definedName>
    <definedName name="PRINT_AREA1">#REF!</definedName>
    <definedName name="PRINT_AREA2">#REF!</definedName>
    <definedName name="Print_Range">#REF!</definedName>
    <definedName name="print_title">#REF!</definedName>
    <definedName name="_xlnm.Print_Titles" localSheetId="6">'Location Summary'!$2:$3</definedName>
    <definedName name="_xlnm.Print_Titles" localSheetId="5">#N/A</definedName>
    <definedName name="_xlnm.Print_Titles">#REF!</definedName>
    <definedName name="Print_Titles_0">NA()</definedName>
    <definedName name="Print_Titles_0_0">NA()</definedName>
    <definedName name="Print_Titles_0_0_0">NA()</definedName>
    <definedName name="Print_Titles_0_0_0_0">NA()</definedName>
    <definedName name="Print_Titles_0_0_0_0_1">NA()</definedName>
    <definedName name="Print_Titles_0_0_0_1">NA()</definedName>
    <definedName name="Print_Titles_0_0_1">NA()</definedName>
    <definedName name="Print_Titles_0_1">NA()</definedName>
    <definedName name="Print_Titles_1" localSheetId="6">#REF!,#REF!</definedName>
    <definedName name="Print_Titles_1">#REF!,#REF!</definedName>
    <definedName name="Print_Titles_2" localSheetId="6">#REF!</definedName>
    <definedName name="Print_Titles_2">#REF!</definedName>
    <definedName name="PRINT_TITLES_MI" localSheetId="6">#REF!</definedName>
    <definedName name="PRINT_TITLES_MI">#REF!</definedName>
    <definedName name="print1">#REF!</definedName>
    <definedName name="printarea">#REF!</definedName>
    <definedName name="printedname">#N/A</definedName>
    <definedName name="printn">#REF!</definedName>
    <definedName name="PRMIL_HW">#REF!</definedName>
    <definedName name="PRMIL_SW">#REF!</definedName>
    <definedName name="pro" hidden="1">#REF!</definedName>
    <definedName name="ProdForm" hidden="1">#REF!</definedName>
    <definedName name="Product" hidden="1">#REF!</definedName>
    <definedName name="Professional___Audit_Fees">#REF!</definedName>
    <definedName name="Proffees">#REF!</definedName>
    <definedName name="Progress">'[65]Progress Sheet - OPTL'!$A$7:$AC$786</definedName>
    <definedName name="Progress_data">[51]Progress!$A$4:$Y$497</definedName>
    <definedName name="progress01">#REF!</definedName>
    <definedName name="progress1">'[72]Survey Details'!#REF!</definedName>
    <definedName name="progress11">#REF!</definedName>
    <definedName name="progress12">#REF!</definedName>
    <definedName name="progress13">#REF!</definedName>
    <definedName name="progress2">'[72]Survey Details'!#REF!</definedName>
    <definedName name="Progress20">#REF!</definedName>
    <definedName name="progress24">#REF!</definedName>
    <definedName name="progress3">'[72]Survey Details'!#REF!</definedName>
    <definedName name="progress4">'[72]Survey Details'!#REF!</definedName>
    <definedName name="proj">#REF!</definedName>
    <definedName name="PROJECT">#REF!</definedName>
    <definedName name="Project_Budget">'[73](6) Project_Budget'!$C$5</definedName>
    <definedName name="project_lookup">#REF!</definedName>
    <definedName name="ProjectLocation" localSheetId="6">#REF!</definedName>
    <definedName name="ProjectLocation">#REF!</definedName>
    <definedName name="ProjectNumber" localSheetId="6">#REF!</definedName>
    <definedName name="ProjectNumber">#REF!</definedName>
    <definedName name="Projects">#REF!</definedName>
    <definedName name="ProjectSubtitle" localSheetId="6">#REF!</definedName>
    <definedName name="ProjectSubtitle">#REF!</definedName>
    <definedName name="ProjectTitle" localSheetId="6">#REF!</definedName>
    <definedName name="ProjectTitle">#REF!</definedName>
    <definedName name="PROPFLOW">#REF!</definedName>
    <definedName name="PROPS">#REF!</definedName>
    <definedName name="Proto">#REF!</definedName>
    <definedName name="Proto_1">#REF!</definedName>
    <definedName name="PROVISIONS" localSheetId="6">#REF!</definedName>
    <definedName name="PROVISIONS">#REF!</definedName>
    <definedName name="ps" localSheetId="6">#N/A</definedName>
    <definedName name="ps">#N/A</definedName>
    <definedName name="PS___0">#REF!</definedName>
    <definedName name="PS___13">#REF!</definedName>
    <definedName name="psi">#REF!</definedName>
    <definedName name="PSIX">#REF!</definedName>
    <definedName name="pt">#REF!</definedName>
    <definedName name="pti">#REF!</definedName>
    <definedName name="PublicDocuments" localSheetId="6">#REF!</definedName>
    <definedName name="PublicDocuments">#REF!</definedName>
    <definedName name="PUMP">#REF!</definedName>
    <definedName name="PUMPS_DATA" localSheetId="6">#REF!</definedName>
    <definedName name="PUMPS_DATA">#REF!</definedName>
    <definedName name="putty">#REF!</definedName>
    <definedName name="Puz">#REF!</definedName>
    <definedName name="PW">'[40]220 11  BS '!#REF!</definedName>
    <definedName name="Pwl">#REF!</definedName>
    <definedName name="PWr">'[40]220 11  BS '!#REF!</definedName>
    <definedName name="q">#REF!</definedName>
    <definedName name="QA">INDEX(#REF!,MATCH(#REF!,#REF!,0))</definedName>
    <definedName name="QB">INDEX(#REF!,MATCH(#REF!,#REF!,0))</definedName>
    <definedName name="Qc">#REF!</definedName>
    <definedName name="Qc___0">#REF!</definedName>
    <definedName name="Qc___13">#REF!</definedName>
    <definedName name="QD">INDEX(#REF!,MATCH(#REF!,#REF!,0))</definedName>
    <definedName name="QE">INDEX(#REF!,MATCH(#REF!,#REF!,0))</definedName>
    <definedName name="qegweng">#REF!</definedName>
    <definedName name="Qf">#REF!</definedName>
    <definedName name="Qf___0">#REF!</definedName>
    <definedName name="Qf___13">#REF!</definedName>
    <definedName name="qfc">#REF!</definedName>
    <definedName name="QFC_AUDh">#REF!</definedName>
    <definedName name="QFC_AUDs">#REF!</definedName>
    <definedName name="QFC_AUDspa">#REF!</definedName>
    <definedName name="QFC_BO">#REF!</definedName>
    <definedName name="QFC_DEMh">#REF!</definedName>
    <definedName name="QFC_DEMs">#REF!</definedName>
    <definedName name="QFC_DEMspa">#REF!</definedName>
    <definedName name="QFC_FIMh">#REF!</definedName>
    <definedName name="QFC_FIMs">#REF!</definedName>
    <definedName name="QFC_FIMspa">#REF!</definedName>
    <definedName name="QFC_FIs">#REF!</definedName>
    <definedName name="QFC_NOKh">#REF!</definedName>
    <definedName name="QFC_NOKs">#REF!</definedName>
    <definedName name="QFC_NOKspa">#REF!</definedName>
    <definedName name="QFC_OWN">#REF!</definedName>
    <definedName name="qfc_s00">#REF!</definedName>
    <definedName name="QFC_S01">#REF!</definedName>
    <definedName name="QFC_S02">#REF!</definedName>
    <definedName name="QFC_S03">#REF!</definedName>
    <definedName name="qfc_s98">#REF!</definedName>
    <definedName name="qfc_s99">#REF!</definedName>
    <definedName name="QFC_SEKh">#REF!</definedName>
    <definedName name="QFC_SEKs">#REF!</definedName>
    <definedName name="QFC_SFRh">#REF!</definedName>
    <definedName name="QFC_SFRs">#REF!</definedName>
    <definedName name="QFC_SPC">#REF!</definedName>
    <definedName name="QFC_TR">#REF!</definedName>
    <definedName name="QFC_UKPh">#REF!</definedName>
    <definedName name="QFC_UKPs">#REF!</definedName>
    <definedName name="QFC_USDh">#REF!</definedName>
    <definedName name="QFC_USDs">#REF!</definedName>
    <definedName name="QFC_USDspa">#REF!</definedName>
    <definedName name="QG">INDEX(#REF!,MATCH(#REF!,#REF!,0))</definedName>
    <definedName name="QH">INDEX(#REF!,MATCH(#REF!,#REF!,0))</definedName>
    <definedName name="Qi">#REF!</definedName>
    <definedName name="Qi___0">#REF!</definedName>
    <definedName name="Qi___13">#REF!</definedName>
    <definedName name="QJ">INDEX(#REF!,MATCH(#REF!,#REF!,0))</definedName>
    <definedName name="QK">INDEX(#REF!,MATCH(#REF!,#REF!,0))</definedName>
    <definedName name="Ql">#REF!</definedName>
    <definedName name="Ql___0">#REF!</definedName>
    <definedName name="Ql___13">#REF!</definedName>
    <definedName name="QM">INDEX(#REF!,MATCH(#REF!,#REF!,0))</definedName>
    <definedName name="qq">#REF!</definedName>
    <definedName name="QQ_1">NA()</definedName>
    <definedName name="qqq">#N/A</definedName>
    <definedName name="QQQQ" localSheetId="6" hidden="1">{"form-D1",#N/A,FALSE,"FORM-D1";"form-D1_amt",#N/A,FALSE,"FORM-D1"}</definedName>
    <definedName name="QQQQ" hidden="1">{"form-D1",#N/A,FALSE,"FORM-D1";"form-D1_amt",#N/A,FALSE,"FORM-D1"}</definedName>
    <definedName name="QQQQ_1">NA()</definedName>
    <definedName name="QQQQQQQQQQ" localSheetId="6" hidden="1">#REF!</definedName>
    <definedName name="QQQQQQQQQQ" hidden="1">#REF!</definedName>
    <definedName name="Qr">#REF!</definedName>
    <definedName name="qryEqptOrdDelyETAProfile_byConstrMgr">#REF!</definedName>
    <definedName name="qryEqptOrdPODelProfile_ByConstrMgr">#REF!</definedName>
    <definedName name="Qspan">#REF!</definedName>
    <definedName name="Qt">#REF!</definedName>
    <definedName name="QTY" localSheetId="6">#REF!</definedName>
    <definedName name="QTY">#REF!</definedName>
    <definedName name="QTY_1">"#REF!"</definedName>
    <definedName name="QTY_2">"#REF!"</definedName>
    <definedName name="Qty_as_on_apr">#REF!</definedName>
    <definedName name="QTY_AS_ON_APR_1">#REF!</definedName>
    <definedName name="quadFdnWet" comment="400 D/C QUAD VSTL">#REF!</definedName>
    <definedName name="quadTowererection">#REF!</definedName>
    <definedName name="Quantity">#REF!</definedName>
    <definedName name="Quote_Rev_No" localSheetId="6">#REF!</definedName>
    <definedName name="Quote_Rev_No">#REF!</definedName>
    <definedName name="Qv">#REF!</definedName>
    <definedName name="QV_A">#REF!</definedName>
    <definedName name="QV_K">#REF!</definedName>
    <definedName name="QV_M">#REF!</definedName>
    <definedName name="QV_P">#REF!</definedName>
    <definedName name="QV_PAT">#REF!</definedName>
    <definedName name="qw" localSheetId="6" hidden="1">{"'PROFITABILITY'!$A$1:$F$45"}</definedName>
    <definedName name="qw" hidden="1">{"'PROFITABILITY'!$A$1:$F$45"}</definedName>
    <definedName name="qwer" localSheetId="6">#REF!</definedName>
    <definedName name="qwer">#REF!</definedName>
    <definedName name="qwerty">#REF!</definedName>
    <definedName name="QWEWEQ">[27]NWC!#REF!</definedName>
    <definedName name="qwrqrqwrq">[27]GWC!#REF!</definedName>
    <definedName name="qwwwee">[27]GWC!#REF!</definedName>
    <definedName name="r_" localSheetId="6">#REF!</definedName>
    <definedName name="r_">#REF!</definedName>
    <definedName name="R___variation_factor_in_capacity_per_degree_Celcius">#REF!</definedName>
    <definedName name="RA">#REF!</definedName>
    <definedName name="raaa" localSheetId="6" hidden="1">{"'Sheet1'!$A$4386:$N$4591"}</definedName>
    <definedName name="raaa" hidden="1">{"'Sheet1'!$A$4386:$N$4591"}</definedName>
    <definedName name="RAB_GI_Mranggen">#REF!</definedName>
    <definedName name="Rac">#REF!</definedName>
    <definedName name="RAD">#REF!</definedName>
    <definedName name="Radio" localSheetId="6" hidden="1">{"'PROFITABILITY'!$A$1:$F$45"}</definedName>
    <definedName name="Radio" hidden="1">{"'PROFITABILITY'!$A$1:$F$45"}</definedName>
    <definedName name="RaftD">#REF!</definedName>
    <definedName name="RaftSlbThk">#REF!</definedName>
    <definedName name="raghu" localSheetId="6">#REF!</definedName>
    <definedName name="raghu">#REF!</definedName>
    <definedName name="rahee" localSheetId="6" hidden="1">{#N/A,#N/A,FALSE,"CCTV"}</definedName>
    <definedName name="rahee" hidden="1">{#N/A,#N/A,FALSE,"CCTV"}</definedName>
    <definedName name="rahee2" localSheetId="6" hidden="1">{#N/A,#N/A,FALSE,"CCTV"}</definedName>
    <definedName name="rahee2" hidden="1">{#N/A,#N/A,FALSE,"CCTV"}</definedName>
    <definedName name="Rahul">#REF!</definedName>
    <definedName name="Rahul1">#REF!</definedName>
    <definedName name="RAIL">#REF!</definedName>
    <definedName name="Raj" localSheetId="6" hidden="1">{"'Sheet1'!$A$4386:$N$4591"}</definedName>
    <definedName name="Raj" hidden="1">{"'Sheet1'!$A$4386:$N$4591"}</definedName>
    <definedName name="raja">#REF!</definedName>
    <definedName name="RAJEEV_ERECTORS">#REF!</definedName>
    <definedName name="rakesh">#REF!</definedName>
    <definedName name="RAM">#REF!</definedName>
    <definedName name="Rango_a_imprimir">#REF!</definedName>
    <definedName name="rani">[10]Sheet1!#REF!</definedName>
    <definedName name="RAPS">#REF!</definedName>
    <definedName name="rara">#REF!</definedName>
    <definedName name="RATE">#REF!</definedName>
    <definedName name="RATE___0">#REF!</definedName>
    <definedName name="rate0">#REF!</definedName>
    <definedName name="rate1">#REF!</definedName>
    <definedName name="RATEST">#REF!</definedName>
    <definedName name="raverage">#REF!</definedName>
    <definedName name="RawAgencyPrice" localSheetId="6">#REF!</definedName>
    <definedName name="RawAgencyPrice">#REF!</definedName>
    <definedName name="RawData">#REF!</definedName>
    <definedName name="RAWRAR">#REF!</definedName>
    <definedName name="RB" localSheetId="6">INDEX(#REF!,MATCH(#REF!,#REF!,0))</definedName>
    <definedName name="RB">INDEX(#REF!,MATCH(#REF!,#REF!,0))</definedName>
    <definedName name="RBData">#REF!</definedName>
    <definedName name="RC_">INDEX(#REF!,MATCH(#REF!,#REF!,0))</definedName>
    <definedName name="RCArea" hidden="1">#REF!</definedName>
    <definedName name="RCC">#REF!</definedName>
    <definedName name="RCC_Offset">#REF!</definedName>
    <definedName name="RCCpipe300">#REF!</definedName>
    <definedName name="RCCpipe600">#REF!</definedName>
    <definedName name="RCD">#REF!</definedName>
    <definedName name="RCS">#REF!</definedName>
    <definedName name="RCT">#REF!</definedName>
    <definedName name="RD">INDEX(#REF!,MATCH(#REF!,#REF!,0))</definedName>
    <definedName name="rdc">#REF!</definedName>
    <definedName name="re">#REF!</definedName>
    <definedName name="Re___0">#REF!</definedName>
    <definedName name="Re___13">#REF!</definedName>
    <definedName name="re_bar">#REF!</definedName>
    <definedName name="RE_SIZE">#REF!</definedName>
    <definedName name="REACT220CTL">#REF!</definedName>
    <definedName name="REACT220FIRE">#REF!</definedName>
    <definedName name="REACT500">#REF!</definedName>
    <definedName name="REACT500CTL">#REF!</definedName>
    <definedName name="REACT500FIRE">#REF!</definedName>
    <definedName name="REACTOR">#REF!</definedName>
    <definedName name="REBAR">#REF!</definedName>
    <definedName name="REC6RD">#REF!</definedName>
    <definedName name="RECAPITUL">#REF!</definedName>
    <definedName name="Receivables_yearwise" localSheetId="6">#REF!</definedName>
    <definedName name="Receivables_yearwise">#REF!</definedName>
    <definedName name="RECON" hidden="1">{"form-D1",#N/A,FALSE,"FORM-D1";"form-D1_amt",#N/A,FALSE,"FORM-D1"}</definedName>
    <definedName name="RECORD">#REF!</definedName>
    <definedName name="_xlnm.Recorder" localSheetId="6">#REF!</definedName>
    <definedName name="_xlnm.Recorder">#REF!</definedName>
    <definedName name="RECOUT">#N/A</definedName>
    <definedName name="rect_4_415">#REF!</definedName>
    <definedName name="RED" localSheetId="6">#REF!</definedName>
    <definedName name="RED">#REF!</definedName>
    <definedName name="REE">#REF!</definedName>
    <definedName name="ref">#REF!</definedName>
    <definedName name="Ref__EUS_632_FDN_001">#REF!</definedName>
    <definedName name="Ref__EUS_632_FDN_002">#REF!</definedName>
    <definedName name="region">#REF!</definedName>
    <definedName name="regionnames">#REF!</definedName>
    <definedName name="regions">#REF!</definedName>
    <definedName name="REGULAR_STAFF_ENTRY">#REF!</definedName>
    <definedName name="rel">#REF!</definedName>
    <definedName name="Rel.per">#REF!</definedName>
    <definedName name="Rel.perm">#REF!</definedName>
    <definedName name="REN" localSheetId="6">#REF!</definedName>
    <definedName name="REN">#REF!</definedName>
    <definedName name="RENT" localSheetId="6">#REF!</definedName>
    <definedName name="RENT">#REF!</definedName>
    <definedName name="REP">#REF!</definedName>
    <definedName name="Repairs">#REF!</definedName>
    <definedName name="req">#REF!</definedName>
    <definedName name="requi">#REF!</definedName>
    <definedName name="rer">[27]GWC!#REF!</definedName>
    <definedName name="RERE">#REF!</definedName>
    <definedName name="rerere">#REF!</definedName>
    <definedName name="res_sum" hidden="1">{#N/A,#N/A,FALSE,"COVER1.XLS ";#N/A,#N/A,FALSE,"RACT1.XLS";#N/A,#N/A,FALSE,"RACT2.XLS";#N/A,#N/A,FALSE,"ECCMP";#N/A,#N/A,FALSE,"WELDER.XLS"}</definedName>
    <definedName name="Reselects">#REF!</definedName>
    <definedName name="resistivite">#REF!</definedName>
    <definedName name="Result33">#REF!</definedName>
    <definedName name="Result51">#REF!</definedName>
    <definedName name="Result61">#REF!</definedName>
    <definedName name="Rev">#REF!</definedName>
    <definedName name="revconstn" hidden="1">#REF!</definedName>
    <definedName name="REVISION">#REF!</definedName>
    <definedName name="REVSTATUS">#REF!</definedName>
    <definedName name="revstatuspage1">#REF!</definedName>
    <definedName name="revstatuspage2">#REF!</definedName>
    <definedName name="RevTable">#REF!</definedName>
    <definedName name="rewre" hidden="1">[74]BHANDUP!#REF!</definedName>
    <definedName name="rewrewwre" hidden="1">#REF!</definedName>
    <definedName name="rewrwewe" hidden="1">#REF!</definedName>
    <definedName name="RF" localSheetId="6" hidden="1">{#N/A,#N/A,FALSE,"CCTV"}</definedName>
    <definedName name="RF" hidden="1">{#N/A,#N/A,FALSE,"CCTV"}</definedName>
    <definedName name="RFGF">#REF!</definedName>
    <definedName name="RFP003A" localSheetId="6">#REF!</definedName>
    <definedName name="RFP003A">#REF!</definedName>
    <definedName name="RFP003B" localSheetId="6">#REF!</definedName>
    <definedName name="RFP003B">#REF!</definedName>
    <definedName name="RFP003C" localSheetId="6">#REF!</definedName>
    <definedName name="RFP003C">#REF!</definedName>
    <definedName name="RFP003D">#REF!</definedName>
    <definedName name="RFP003E">#REF!</definedName>
    <definedName name="RFP003F">#REF!</definedName>
    <definedName name="RFP004Material_Total_LC">#REF!</definedName>
    <definedName name="RFP004Materiall_Total_FC">#REF!</definedName>
    <definedName name="RFP012DL_Total_MM">#REF!</definedName>
    <definedName name="rfsaf" localSheetId="6" hidden="1">{"'PROFITABILITY'!$A$1:$F$45"}</definedName>
    <definedName name="rfsaf" hidden="1">{"'PROFITABILITY'!$A$1:$F$45"}</definedName>
    <definedName name="Rg">#REF!</definedName>
    <definedName name="rgns">#REF!</definedName>
    <definedName name="rgs">#REF!</definedName>
    <definedName name="RH">INDEX(#REF!,MATCH(#REF!,#REF!,0))</definedName>
    <definedName name="rho">#REF!</definedName>
    <definedName name="RI">INDEX(#REF!,MATCH(#REF!,#REF!,0))</definedName>
    <definedName name="ric">#REF!</definedName>
    <definedName name="rig">#REF!</definedName>
    <definedName name="rishraetc">#REF!</definedName>
    <definedName name="Rising_CI">#REF!</definedName>
    <definedName name="Rising_Design">#REF!</definedName>
    <definedName name="risk" localSheetId="6">#REF!</definedName>
    <definedName name="risk">#REF!</definedName>
    <definedName name="risk1" localSheetId="6">#REF!</definedName>
    <definedName name="risk1">#REF!</definedName>
    <definedName name="risk3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localSheetId="6" hidden="1">5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localSheetId="6" hidden="1">500</definedName>
    <definedName name="RiskNumIterations" hidden="1">500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localSheetId="6" hidden="1">3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localSheetId="6" hidden="1">FALSE</definedName>
    <definedName name="RiskUseMultipleCPUs" hidden="1">FALSE</definedName>
    <definedName name="RiverGodavari">#REF!</definedName>
    <definedName name="RJ">INDEX(#REF!,MATCH(#REF!,#REF!,0))</definedName>
    <definedName name="rjrj" hidden="1">{"'PROFITABILITY'!$A$1:$F$45"}</definedName>
    <definedName name="rjrjj" hidden="1">{"'PROFITABILITY'!$A$1:$F$45"}</definedName>
    <definedName name="RK">INDEX(#REF!,MATCH(#REF!,#REF!,0))</definedName>
    <definedName name="Rl">#REF!</definedName>
    <definedName name="Rl___0">#REF!</definedName>
    <definedName name="Rl___13">#REF!</definedName>
    <definedName name="rldif">#REF!</definedName>
    <definedName name="rldis">#REF!</definedName>
    <definedName name="Rlead">#REF!</definedName>
    <definedName name="RLPS">#REF!</definedName>
    <definedName name="RM">INDEX(#REF!,MATCH(#REF!,#REF!,0))</definedName>
    <definedName name="rmcaccp" localSheetId="6">#REF!</definedName>
    <definedName name="rmcaccp">#REF!</definedName>
    <definedName name="rmcecp" localSheetId="6">#REF!</definedName>
    <definedName name="rmcecp">#REF!</definedName>
    <definedName name="rmcmcc.1" localSheetId="6">#REF!</definedName>
    <definedName name="rmcmcc.1">#REF!</definedName>
    <definedName name="rmcmcc.2" localSheetId="6">#REF!</definedName>
    <definedName name="rmcmcc.2">#REF!</definedName>
    <definedName name="rmcmcc.3" localSheetId="6">#REF!</definedName>
    <definedName name="rmcmcc.3">#REF!</definedName>
    <definedName name="rmcmltsb" localSheetId="6">#REF!</definedName>
    <definedName name="rmcmltsb">#REF!</definedName>
    <definedName name="rmcmsb.ups" localSheetId="6">#REF!</definedName>
    <definedName name="rmcmsb.ups">#REF!</definedName>
    <definedName name="rmcsmsb.1" localSheetId="6">#REF!</definedName>
    <definedName name="rmcsmsb.1">#REF!</definedName>
    <definedName name="rmcsmsb.2" localSheetId="6">#REF!</definedName>
    <definedName name="rmcsmsb.2">#REF!</definedName>
    <definedName name="rmcsmsb.3" localSheetId="6">#REF!</definedName>
    <definedName name="rmcsmsb.3">#REF!</definedName>
    <definedName name="rmcsmsb.b" localSheetId="6">#REF!</definedName>
    <definedName name="rmcsmsb.b">#REF!</definedName>
    <definedName name="rmcsmsb.g" localSheetId="6">#REF!</definedName>
    <definedName name="rmcsmsb.g">#REF!</definedName>
    <definedName name="rmcsmsb.lab" localSheetId="6">#REF!</definedName>
    <definedName name="rmcsmsb.lab">#REF!</definedName>
    <definedName name="rmcsmsb.main" localSheetId="6">#REF!</definedName>
    <definedName name="rmcsmsb.main">#REF!</definedName>
    <definedName name="rmcsmsb.t" localSheetId="6">#REF!</definedName>
    <definedName name="rmcsmsb.t">#REF!</definedName>
    <definedName name="rmcsmsb.ups" localSheetId="6">#REF!</definedName>
    <definedName name="rmcsmsb.ups">#REF!</definedName>
    <definedName name="rmcup.1" localSheetId="6">#REF!</definedName>
    <definedName name="rmcup.1">#REF!</definedName>
    <definedName name="rmcup.2" localSheetId="6">#REF!</definedName>
    <definedName name="rmcup.2">#REF!</definedName>
    <definedName name="robot">#REF!</definedName>
    <definedName name="ROCE.R">#REF!</definedName>
    <definedName name="rockexcavation">#REF!</definedName>
    <definedName name="RODS" localSheetId="6">#REF!</definedName>
    <definedName name="RODS">#REF!</definedName>
    <definedName name="roller8MT">#REF!</definedName>
    <definedName name="ROLLFCCASHFLOW" localSheetId="6">#REF!</definedName>
    <definedName name="ROLLFCCASHFLOW">#REF!</definedName>
    <definedName name="ROLLFCWKGS">#REF!</definedName>
    <definedName name="ROLLGFC">#REF!</definedName>
    <definedName name="root1">#REF!</definedName>
    <definedName name="root2">#REF!</definedName>
    <definedName name="root3">#REF!</definedName>
    <definedName name="rorp">#REF!</definedName>
    <definedName name="rosid">#REF!</definedName>
    <definedName name="ROTARY">#REF!</definedName>
    <definedName name="rousd" localSheetId="6">#REF!</definedName>
    <definedName name="rousd">#REF!</definedName>
    <definedName name="rout_t" localSheetId="6">#REF!</definedName>
    <definedName name="rout_t">#REF!</definedName>
    <definedName name="ROW">#REF!</definedName>
    <definedName name="Roxy">#REF!</definedName>
    <definedName name="rp">#REF!</definedName>
    <definedName name="RPROT220">#REF!</definedName>
    <definedName name="RPROT500">#REF!</definedName>
    <definedName name="RPRTO500">#REF!</definedName>
    <definedName name="RPRTOT500">#REF!</definedName>
    <definedName name="rr">#REF!</definedName>
    <definedName name="rrammv">#REF!</definedName>
    <definedName name="RRecorderecorder">#REF!</definedName>
    <definedName name="Rrelay">#REF!</definedName>
    <definedName name="RRR" hidden="1">#REF!</definedName>
    <definedName name="rrrr">#REF!</definedName>
    <definedName name="RRRRRRRRRRRRRRRRRRRRRR">#REF!</definedName>
    <definedName name="rrrrtrt">#REF!</definedName>
    <definedName name="RRstones">#REF!</definedName>
    <definedName name="Rs">#REF!</definedName>
    <definedName name="Rs___0">#REF!</definedName>
    <definedName name="Rs___13">#REF!</definedName>
    <definedName name="rsat">#REF!</definedName>
    <definedName name="Rse">#REF!</definedName>
    <definedName name="Rse___0">#REF!</definedName>
    <definedName name="Rse___13">#REF!</definedName>
    <definedName name="RSP">#REF!</definedName>
    <definedName name="Rt">#REF!</definedName>
    <definedName name="rtferty">#REF!</definedName>
    <definedName name="rtfr">#REF!</definedName>
    <definedName name="rts">#REF!</definedName>
    <definedName name="rttj" hidden="1">{"'PROFITABILITY'!$A$1:$F$45"}</definedName>
    <definedName name="rttrt" hidden="1">{"form-D1",#N/A,FALSE,"FORM-D1";"form-D1_amt",#N/A,FALSE,"FORM-D1"}</definedName>
    <definedName name="RTU1_AI">#REF!</definedName>
    <definedName name="RTU1_DI">#REF!</definedName>
    <definedName name="RTU1_DO">#REF!</definedName>
    <definedName name="RTU1_PC">#REF!</definedName>
    <definedName name="RTU2_AI">#REF!</definedName>
    <definedName name="RTU2_DI">#REF!</definedName>
    <definedName name="RTU2_DO">#REF!</definedName>
    <definedName name="RTU2_PC">#REF!</definedName>
    <definedName name="RUPEES">#REF!</definedName>
    <definedName name="RUPEES_1">#REF!</definedName>
    <definedName name="rvfdd">#REF!</definedName>
    <definedName name="rwere" hidden="1">{#N/A,#N/A,FALSE,"COVER1.XLS ";#N/A,#N/A,FALSE,"RACT1.XLS";#N/A,#N/A,FALSE,"RACT2.XLS";#N/A,#N/A,FALSE,"ECCMP";#N/A,#N/A,FALSE,"WELDER.XLS"}</definedName>
    <definedName name="rwerewre" hidden="1">#REF!</definedName>
    <definedName name="rwrqwr">[27]GWC!#REF!</definedName>
    <definedName name="rx">#REF!</definedName>
    <definedName name="rxearthing">#REF!</definedName>
    <definedName name="ry">#REF!</definedName>
    <definedName name="rzgymj">#REF!</definedName>
    <definedName name="s" localSheetId="6">#REF!</definedName>
    <definedName name="s">#REF!</definedName>
    <definedName name="s.f">#REF!</definedName>
    <definedName name="s_1" localSheetId="6" hidden="1">{"'PROFITABILITY'!$A$1:$F$45"}</definedName>
    <definedName name="s_1" hidden="1">{"'PROFITABILITY'!$A$1:$F$45"}</definedName>
    <definedName name="S_41" hidden="1">{0,0,0,0;0,#N/A,FALSE,0}</definedName>
    <definedName name="S_S_Name">#REF!</definedName>
    <definedName name="S_T_Q_E_MI">#REF!</definedName>
    <definedName name="S0">#REF!</definedName>
    <definedName name="s0ne">#REF!</definedName>
    <definedName name="SA">#REF!</definedName>
    <definedName name="saa" hidden="1">{"form-D1",#N/A,FALSE,"FORM-D1";"form-D1_amt",#N/A,FALSE,"FORM-D1"}</definedName>
    <definedName name="sadafas">#REF!</definedName>
    <definedName name="sadgasdg">#REF!</definedName>
    <definedName name="Sagar">#REF!</definedName>
    <definedName name="sak">#REF!</definedName>
    <definedName name="sal">#REF!</definedName>
    <definedName name="salar">#REF!</definedName>
    <definedName name="SALARIES___WAGES">#REF!</definedName>
    <definedName name="salary">#REF!</definedName>
    <definedName name="SALEFACT" localSheetId="6">#REF!</definedName>
    <definedName name="SALEFACT">#REF!</definedName>
    <definedName name="sales">#REF!</definedName>
    <definedName name="Sales_Per_Manday">#REF!</definedName>
    <definedName name="SALESPLAN">#REF!</definedName>
    <definedName name="same">#REF!</definedName>
    <definedName name="san">#REF!</definedName>
    <definedName name="san_1">#REF!</definedName>
    <definedName name="Sand_124" localSheetId="6">#REF!</definedName>
    <definedName name="Sand_124">#REF!</definedName>
    <definedName name="sand124">#REF!</definedName>
    <definedName name="Sandeep">#REF!</definedName>
    <definedName name="SandI_Mobi_Mth" localSheetId="6">#REF!</definedName>
    <definedName name="SandI_Mobi_Mth">#REF!</definedName>
    <definedName name="SandI_Mth" localSheetId="6">#REF!</definedName>
    <definedName name="SandI_Mth">#REF!</definedName>
    <definedName name="SandMT">#REF!</definedName>
    <definedName name="Sanitary">#REF!</definedName>
    <definedName name="sanjuuu">#REF!</definedName>
    <definedName name="SAP_SUMM">#REF!</definedName>
    <definedName name="sarava">#N/A</definedName>
    <definedName name="sarita">#REF!</definedName>
    <definedName name="sary">#REF!</definedName>
    <definedName name="sas">#REF!</definedName>
    <definedName name="sasi">#REF!</definedName>
    <definedName name="sasssss">#REF!</definedName>
    <definedName name="sastry">#REF!</definedName>
    <definedName name="SATYA">#REF!</definedName>
    <definedName name="SAUMAJIT">#REF!</definedName>
    <definedName name="SAUN">#REF!</definedName>
    <definedName name="SB" localSheetId="6">INDEX(#REF!,MATCH(#REF!,#REF!,0))</definedName>
    <definedName name="SB">INDEX(#REF!,MATCH(#REF!,#REF!,0))</definedName>
    <definedName name="SC" localSheetId="6">INDEX(#REF!,MATCH(#REF!,#REF!,0))</definedName>
    <definedName name="SC">INDEX(#REF!,MATCH(#REF!,#REF!,0))</definedName>
    <definedName name="SC_Ave" localSheetId="6">#REF!</definedName>
    <definedName name="SC_Ave">#REF!</definedName>
    <definedName name="SC_Mobi_Mth">#REF!</definedName>
    <definedName name="SC_MP_Peak">#REF!</definedName>
    <definedName name="SC_Mth">#REF!</definedName>
    <definedName name="SC_percentage">#REF!</definedName>
    <definedName name="SC_SALE_FACT">#REF!</definedName>
    <definedName name="SC_Sales">#REF!</definedName>
    <definedName name="SCADA">#REF!</definedName>
    <definedName name="SCADA220">#REF!</definedName>
    <definedName name="SCADA220SS">#REF!</definedName>
    <definedName name="scale">#REF!</definedName>
    <definedName name="scbwo">#REF!</definedName>
    <definedName name="scf">#REF!</definedName>
    <definedName name="SCH">#REF!</definedName>
    <definedName name="sch.40">#REF!</definedName>
    <definedName name="sCHE4">#REF!</definedName>
    <definedName name="Sched_Pay">#REF!</definedName>
    <definedName name="schedule" localSheetId="6" hidden="1">{"form-D1",#N/A,FALSE,"FORM-D1";"form-D1_amt",#N/A,FALSE,"FORM-D1"}</definedName>
    <definedName name="schedule" hidden="1">{"form-D1",#N/A,FALSE,"FORM-D1";"form-D1_amt",#N/A,FALSE,"FORM-D1"}</definedName>
    <definedName name="SCHEDULE_NO._1" localSheetId="6">#REF!</definedName>
    <definedName name="SCHEDULE_NO._1">#REF!</definedName>
    <definedName name="SCHEDULE_NO._10___Loans___Advances">#REF!</definedName>
    <definedName name="SCHEDULE_NO._11a___Current_Liabilities">#REF!</definedName>
    <definedName name="SCHEDULE_NO._11b___Provisions">#REF!</definedName>
    <definedName name="SCHEDULE_NO._2___Reserves___Surplus_P__L">#REF!</definedName>
    <definedName name="SCHEDULE_NO._4___UnSecured_Loans">#REF!</definedName>
    <definedName name="SCHEDULE_NO._5___Fixed_Assets">#REF!</definedName>
    <definedName name="SCHEDULE_NO._6___Investments">#REF!</definedName>
    <definedName name="SCHEDULE_NO._6a___Interest_accrued_on_Investments">#REF!</definedName>
    <definedName name="SCHEDULE_NO._7___Inventories">#REF!</definedName>
    <definedName name="SCHEDULE_NO._8___Sundry_Debtors">#REF!</definedName>
    <definedName name="SCHEDULE_NO._9___Bank_Balances">#REF!</definedName>
    <definedName name="SCHEDULE_NO_10">#REF!</definedName>
    <definedName name="SCHEDULE_NO_13">#REF!</definedName>
    <definedName name="ScheduleArea">#REF!</definedName>
    <definedName name="Scheduled_Extra_Payments">#REF!</definedName>
    <definedName name="Scheduled_Interest_Rate">#REF!</definedName>
    <definedName name="Scheduled_Monthly_Payment">#REF!</definedName>
    <definedName name="ScheduleName">#REF!</definedName>
    <definedName name="ScheduleReference">#REF!</definedName>
    <definedName name="SchList">#REF!</definedName>
    <definedName name="schools">#REF!</definedName>
    <definedName name="SCIENCE">#REF!</definedName>
    <definedName name="Scope">#REF!</definedName>
    <definedName name="scrb">#REF!</definedName>
    <definedName name="Sd" localSheetId="6">#REF!</definedName>
    <definedName name="Sd">#REF!</definedName>
    <definedName name="sd_1">#REF!</definedName>
    <definedName name="sda" hidden="1">{"form-D1",#N/A,FALSE,"FORM-D1";"form-D1_amt",#N/A,FALSE,"FORM-D1"}</definedName>
    <definedName name="sdaa">[27]GWC!#REF!</definedName>
    <definedName name="Sdate">#REF!</definedName>
    <definedName name="sdezrfgfg">#REF!</definedName>
    <definedName name="sdf" localSheetId="6">#REF!</definedName>
    <definedName name="sdf">#REF!</definedName>
    <definedName name="SDF2A">#REF!</definedName>
    <definedName name="sdfds" hidden="1">{"'PROFITABILITY'!$A$1:$F$45"}</definedName>
    <definedName name="sdfgdfg">#REF!</definedName>
    <definedName name="sdfgdsafg">#REF!</definedName>
    <definedName name="sdfghdf">#REF!</definedName>
    <definedName name="sdfgsfdgh">#REF!</definedName>
    <definedName name="sdfgsfg">#REF!</definedName>
    <definedName name="sdfgtd">#REF!</definedName>
    <definedName name="sdfhsdfhg">#REF!</definedName>
    <definedName name="sdfhsdhds">#REF!</definedName>
    <definedName name="sdfhszdfh">#REF!</definedName>
    <definedName name="sdfsdf">#REF!</definedName>
    <definedName name="SDGDSHGD" hidden="1">{"'PROFITABILITY'!$A$1:$F$45"}</definedName>
    <definedName name="SDGSDG" hidden="1">{"'PROFITABILITY'!$A$1:$F$45"}</definedName>
    <definedName name="SDGSG" hidden="1">{"'PROFITABILITY'!$A$1:$F$45"}</definedName>
    <definedName name="sdif">#REF!</definedName>
    <definedName name="sdjghkkjhg" hidden="1">#REF!</definedName>
    <definedName name="sdr">#REF!</definedName>
    <definedName name="sdrfg">#REF!</definedName>
    <definedName name="sdrfgsdfg">#REF!</definedName>
    <definedName name="sdrfgsdfghb">#REF!</definedName>
    <definedName name="sdrgsdrgs">#REF!</definedName>
    <definedName name="sds">#REF!</definedName>
    <definedName name="sdsdsd">#REF!</definedName>
    <definedName name="sdthsdhgs">#REF!</definedName>
    <definedName name="sdzrfg">#REF!</definedName>
    <definedName name="se">#REF!</definedName>
    <definedName name="se_">#REF!</definedName>
    <definedName name="SEAL">#REF!</definedName>
    <definedName name="SEAL1">#REF!</definedName>
    <definedName name="sect_table">#REF!:#REF!</definedName>
    <definedName name="SECTAB">#REF!:#REF!</definedName>
    <definedName name="SECTION">#REF!</definedName>
    <definedName name="sedf" localSheetId="6" hidden="1">{"Cost Summary",#N/A,FALSE,"B";"Cost Detail 1",#N/A,FALSE,"C";"Cost Detail 2",#N/A,FALSE,"C"}</definedName>
    <definedName name="sedf" hidden="1">{"Cost Summary",#N/A,FALSE,"B";"Cost Detail 1",#N/A,FALSE,"C";"Cost Detail 2",#N/A,FALSE,"C"}</definedName>
    <definedName name="sedrfgtsre">#REF!</definedName>
    <definedName name="see">#REF!</definedName>
    <definedName name="sek" localSheetId="6">#REF!</definedName>
    <definedName name="sek">#REF!</definedName>
    <definedName name="SEK_C">#REF!</definedName>
    <definedName name="Sel_Choice_Rail_OHE">#REF!</definedName>
    <definedName name="Sel_SiteInfra_Rail_OHE">#REF!</definedName>
    <definedName name="Select">#REF!</definedName>
    <definedName name="SelectD1OrC1">#REF!</definedName>
    <definedName name="SelectLessOrExcess">#REF!</definedName>
    <definedName name="semiskill">#REF!</definedName>
    <definedName name="SEPT">#REF!</definedName>
    <definedName name="SER_TAX" localSheetId="6">#REF!</definedName>
    <definedName name="SER_TAX">#REF!</definedName>
    <definedName name="serdgdafg">#REF!</definedName>
    <definedName name="sergsdrgsde">#REF!</definedName>
    <definedName name="Service">#REF!</definedName>
    <definedName name="ServiceTax">#REF!</definedName>
    <definedName name="SESHA_SAI_CONSTRUCTION" localSheetId="6">#REF!</definedName>
    <definedName name="SESHA_SAI_CONSTRUCTION">#REF!</definedName>
    <definedName name="sf">#REF!</definedName>
    <definedName name="sfcon_idr">#REF!</definedName>
    <definedName name="sfcon_usd">#REF!</definedName>
    <definedName name="sfd">#REF!</definedName>
    <definedName name="sfdf">#REF!</definedName>
    <definedName name="sfdg">#REF!</definedName>
    <definedName name="sfdism">#REF!</definedName>
    <definedName name="sfdism_idr">#REF!</definedName>
    <definedName name="sfdism_usd">#REF!</definedName>
    <definedName name="sfearthing_idr">#REF!</definedName>
    <definedName name="sfearthing_usd">#REF!</definedName>
    <definedName name="sfew_idr">#REF!</definedName>
    <definedName name="sfew_usd">#REF!</definedName>
    <definedName name="sffew_idr">#REF!</definedName>
    <definedName name="sffg">#REF!</definedName>
    <definedName name="sffitting_idr">#REF!</definedName>
    <definedName name="sffitting_usd">#REF!</definedName>
    <definedName name="sffound_idr">#REF!</definedName>
    <definedName name="sffound_usd">#REF!</definedName>
    <definedName name="sfinstall">#REF!</definedName>
    <definedName name="sfinsul_idr">#REF!</definedName>
    <definedName name="sfinsul_usd">#REF!</definedName>
    <definedName name="sfjk">#REF!</definedName>
    <definedName name="sfmisc">#REF!</definedName>
    <definedName name="sfmisc_idr">#REF!</definedName>
    <definedName name="sfmisc_usd">#REF!</definedName>
    <definedName name="sfmisce_idr">#REF!</definedName>
    <definedName name="sfnumplate_idr">#REF!</definedName>
    <definedName name="sfnumplate_usd">#REF!</definedName>
    <definedName name="SFR">#REF!</definedName>
    <definedName name="sfrdhgsdfhg">#REF!</definedName>
    <definedName name="sfsurvey_idr">#REF!</definedName>
    <definedName name="sfsurvey_usd">#REF!</definedName>
    <definedName name="sftest_idr">#REF!</definedName>
    <definedName name="sftest_usd">#REF!</definedName>
    <definedName name="sftower_idr">#REF!</definedName>
    <definedName name="sftower_usd">#REF!</definedName>
    <definedName name="sftransport">#REF!</definedName>
    <definedName name="SG">#REF!</definedName>
    <definedName name="sg_304L">7.945</definedName>
    <definedName name="sg_316L">7.945</definedName>
    <definedName name="sg_317L">7.945</definedName>
    <definedName name="sg_70_30">8.921</definedName>
    <definedName name="sg_90_10">8.927</definedName>
    <definedName name="sg_brass">8.41</definedName>
    <definedName name="sg_bronze">7.78</definedName>
    <definedName name="sg_titanium">4.51</definedName>
    <definedName name="SH" localSheetId="6">#REF!</definedName>
    <definedName name="SH">#REF!</definedName>
    <definedName name="SHAB">#REF!</definedName>
    <definedName name="shaeff">#REF!</definedName>
    <definedName name="shajee" hidden="1">#REF!</definedName>
    <definedName name="Shakti">#REF!</definedName>
    <definedName name="sharad">#REF!</definedName>
    <definedName name="sharad.">#REF!</definedName>
    <definedName name="sharada">185</definedName>
    <definedName name="SHEET">#N/A</definedName>
    <definedName name="sheet1">#REF!</definedName>
    <definedName name="sheet1___0">#REF!</definedName>
    <definedName name="sheet1___13">#REF!</definedName>
    <definedName name="SHEET2">#REF!</definedName>
    <definedName name="sheet3">#REF!</definedName>
    <definedName name="SHEET8">#N/A</definedName>
    <definedName name="SHELL___TUBE_DATA">#REF!</definedName>
    <definedName name="Shipping" localSheetId="6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Shipping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shis">[75]dummy!$A$51:$G$74</definedName>
    <definedName name="shit1">#REF!</definedName>
    <definedName name="SHOT">#REF!</definedName>
    <definedName name="shpe" localSheetId="6">#REF!</definedName>
    <definedName name="shpe">#REF!</definedName>
    <definedName name="Shri1">#REF!</definedName>
    <definedName name="SHS">#REF!</definedName>
    <definedName name="shsadfhg">#REF!</definedName>
    <definedName name="SHTA">#REF!</definedName>
    <definedName name="Shuttering">#REF!</definedName>
    <definedName name="SHV">#REF!</definedName>
    <definedName name="si">#REF!</definedName>
    <definedName name="Side">#REF!</definedName>
    <definedName name="sigma0.2">#REF!</definedName>
    <definedName name="sigma0_2">#REF!</definedName>
    <definedName name="sigmab">#REF!</definedName>
    <definedName name="sigmah">#REF!</definedName>
    <definedName name="sigmat">#REF!</definedName>
    <definedName name="sii">#REF!</definedName>
    <definedName name="Sim1_FirstRow">#REF!</definedName>
    <definedName name="Sim1_LastRow">#REF!</definedName>
    <definedName name="Sim1_Param">#REF!</definedName>
    <definedName name="Sim1_Param2">#REF!</definedName>
    <definedName name="Sim1_RepCount">#REF!</definedName>
    <definedName name="Sim1_Seeds">#REF!</definedName>
    <definedName name="Sim1_SimData">#REF!</definedName>
    <definedName name="Sim1_TopRow">#REF!</definedName>
    <definedName name="SINC2">#REF!</definedName>
    <definedName name="sinq">#REF!</definedName>
    <definedName name="sis">#REF!</definedName>
    <definedName name="sit">#REF!</definedName>
    <definedName name="sit0">#REF!</definedName>
    <definedName name="SITE">#REF!</definedName>
    <definedName name="Site_est">#REF!</definedName>
    <definedName name="Site_office_rev_24.05.2005">#N/A</definedName>
    <definedName name="SIZE" localSheetId="6">#REF!</definedName>
    <definedName name="SIZE">#REF!</definedName>
    <definedName name="SIZEC" localSheetId="6">#REF!</definedName>
    <definedName name="SIZEC">#REF!</definedName>
    <definedName name="SJ">INDEX(#REF!,MATCH(#REF!,#REF!,0))</definedName>
    <definedName name="SK">INDEX(#REF!,MATCH(#REF!,#REF!,0))</definedName>
    <definedName name="Skill">#REF!</definedName>
    <definedName name="skilled">#REF!</definedName>
    <definedName name="skirting">#REF!</definedName>
    <definedName name="SL">INDEX(#REF!,MATCH(#REF!,#REF!,0))</definedName>
    <definedName name="slab" hidden="1">{"form-D1",#N/A,FALSE,"FORM-D1";"form-D1_amt",#N/A,FALSE,"FORM-D1"}</definedName>
    <definedName name="slab_p" localSheetId="6" hidden="1">{"form-D1",#N/A,FALSE,"FORM-D1";"form-D1_amt",#N/A,FALSE,"FORM-D1"}</definedName>
    <definedName name="slab_p" hidden="1">{"form-D1",#N/A,FALSE,"FORM-D1";"form-D1_amt",#N/A,FALSE,"FORM-D1"}</definedName>
    <definedName name="slab_p_1">NA()</definedName>
    <definedName name="SlabD">#REF!</definedName>
    <definedName name="slope" localSheetId="6">#REF!</definedName>
    <definedName name="slope">#REF!</definedName>
    <definedName name="SlopeAreaQ">#REF!</definedName>
    <definedName name="SlopeAreaQ___0">#REF!</definedName>
    <definedName name="SM" localSheetId="6">INDEX(#REF!,MATCH(#REF!,#REF!,0))</definedName>
    <definedName name="SM">INDEX(#REF!,MATCH(#REF!,#REF!,0))</definedName>
    <definedName name="SMP">INDEX(#REF!,MATCH(#REF!,#REF!,0))</definedName>
    <definedName name="SMPL">INDEX(#REF!,MATCH(#REF!,#REF!,0))</definedName>
    <definedName name="smsb" localSheetId="6">#REF!</definedName>
    <definedName name="smsb">#REF!</definedName>
    <definedName name="snlkjhsljbhdsjbkj">#REF!</definedName>
    <definedName name="SNS">"Picture 2"</definedName>
    <definedName name="soh">0%</definedName>
    <definedName name="Soil">#REF!</definedName>
    <definedName name="SoilClass">#REF!</definedName>
    <definedName name="SOL" localSheetId="6">#REF!</definedName>
    <definedName name="SOL">#REF!</definedName>
    <definedName name="son">#REF!</definedName>
    <definedName name="son_1">#REF!</definedName>
    <definedName name="sone">[14]Report!#REF!</definedName>
    <definedName name="SOR">#REF!</definedName>
    <definedName name="sort1" hidden="1">#REF!</definedName>
    <definedName name="SortAREA" localSheetId="6">#REF!</definedName>
    <definedName name="SortAREA">#REF!</definedName>
    <definedName name="Source_Price">#REF!</definedName>
    <definedName name="sourceF">#REF!</definedName>
    <definedName name="SourceV">#REF!</definedName>
    <definedName name="sp">4%</definedName>
    <definedName name="SpacerDamper" localSheetId="6" hidden="1">{"'PROFITABILITY'!$A$1:$F$45"}</definedName>
    <definedName name="SpacerDamper" hidden="1">{"'PROFITABILITY'!$A$1:$F$45"}</definedName>
    <definedName name="Spalls">#REF!</definedName>
    <definedName name="SPAN">VLOOKUP(#REF!&amp;#REF!,#REF!,4,FALSE)</definedName>
    <definedName name="Spanner_Auto_File">"C:\Documents and Settings\pcsai\My Documents\DRAIN_De.x2a"</definedName>
    <definedName name="SPAR" localSheetId="6">#REF!</definedName>
    <definedName name="SPAR">#REF!</definedName>
    <definedName name="Spare" localSheetId="6" hidden="1">{"'PROFITABILITY'!$A$1:$F$45"}</definedName>
    <definedName name="Spare" hidden="1">{"'PROFITABILITY'!$A$1:$F$45"}</definedName>
    <definedName name="SPAVER">#REF!</definedName>
    <definedName name="SPEC_13" localSheetId="6">#REF!</definedName>
    <definedName name="SPEC_13">#REF!</definedName>
    <definedName name="SPEC_14" localSheetId="6">#REF!</definedName>
    <definedName name="SPEC_14">#REF!</definedName>
    <definedName name="SPEC_15">#REF!</definedName>
    <definedName name="SPEC_16">#REF!</definedName>
    <definedName name="SPEC_17">#REF!</definedName>
    <definedName name="SPEC_18">#REF!</definedName>
    <definedName name="SPEC_19">#REF!</definedName>
    <definedName name="SPEC_20">#REF!</definedName>
    <definedName name="SPEC_21">#REF!</definedName>
    <definedName name="SPEC_22">#REF!</definedName>
    <definedName name="SPEC_23">#REF!</definedName>
    <definedName name="SPEC_24">#REF!</definedName>
    <definedName name="SPEC_25">#REF!</definedName>
    <definedName name="SPEC2">#REF!</definedName>
    <definedName name="SpecialPrice" hidden="1">#REF!</definedName>
    <definedName name="spfactor" localSheetId="6">#REF!</definedName>
    <definedName name="spfactor">#REF!</definedName>
    <definedName name="Spl">#REF!</definedName>
    <definedName name="spp">#REF!</definedName>
    <definedName name="SPRINK">#REF!</definedName>
    <definedName name="SPTNP" localSheetId="6">#REF!</definedName>
    <definedName name="SPTNP" localSheetId="5">[2]TABLES!$E$4:$F$57</definedName>
    <definedName name="SPTNP">#REF!</definedName>
    <definedName name="SQRT__1___0.6___1.0" localSheetId="6">#REF!</definedName>
    <definedName name="SQRT__1___0.6___1.0">#REF!</definedName>
    <definedName name="SQRT__1___0_6___1_0">#REF!</definedName>
    <definedName name="SQRT__1___0_6___1_0___0">#REF!</definedName>
    <definedName name="SQRT__1___0_6___1_0___13">#REF!</definedName>
    <definedName name="sr">#REF!</definedName>
    <definedName name="sraica">#REF!</definedName>
    <definedName name="srcem">#REF!</definedName>
    <definedName name="sri">#REF!</definedName>
    <definedName name="srk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localSheetId="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s" localSheetId="6">#REF!</definedName>
    <definedName name="ss">#REF!</definedName>
    <definedName name="SS_Adv">'[49]SS 13-14'!#REF!</definedName>
    <definedName name="SS_AGWC">'[49]SS 13-14'!#REF!</definedName>
    <definedName name="SS_AM">'[49]SS 13-14'!#REF!</definedName>
    <definedName name="SS_ANFA">'[49]SS 13-14'!#REF!</definedName>
    <definedName name="SS_ANFE">'[49]SS 13-14'!#REF!</definedName>
    <definedName name="SS_ANFEBG">'[49]SS 13-14'!#REF!</definedName>
    <definedName name="SS_ANWC">'[49]SS 13-14'!#REF!</definedName>
    <definedName name="SS_Apr">'[49]SS 13-14'!$AN:$AN</definedName>
    <definedName name="SS_Aug">'[49]SS 13-14'!$AR:$AR</definedName>
    <definedName name="SS_Avg_Adv">'[49]SS 13-14'!#REF!</definedName>
    <definedName name="SS_Avg_COI">'[49]SS 13-14'!#REF!</definedName>
    <definedName name="SS_Avg_OCA">'[49]SS 13-14'!#REF!</definedName>
    <definedName name="SS_Avg_OCL">'[49]SS 13-14'!#REF!</definedName>
    <definedName name="SS_Avg_OS">'[49]SS 13-14'!#REF!</definedName>
    <definedName name="SS_Avg_Stk">'[49]SS 13-14'!#REF!</definedName>
    <definedName name="SS_Avg_VC">'[49]SS 13-14'!#REF!</definedName>
    <definedName name="SS_Avg_WC_Key">#REF!</definedName>
    <definedName name="ss_coi">'[49]SS 13-14'!#REF!</definedName>
    <definedName name="SS_COU">'[49]SS 13-14'!#REF!</definedName>
    <definedName name="SS_Dec">'[49]SS 13-14'!$AV:$AV</definedName>
    <definedName name="SS_Deprn">'[49]SS 13-14'!#REF!</definedName>
    <definedName name="SS_Feb">'[49]SS 13-14'!$AX:$AX</definedName>
    <definedName name="SS_GM">'[49]SS 13-14'!#REF!</definedName>
    <definedName name="SS_Jan">'[49]SS 13-14'!$AW:$AW</definedName>
    <definedName name="SS_Jul">'[49]SS 13-14'!$AQ:$AQ</definedName>
    <definedName name="SS_Jun">'[49]SS 13-14'!$AP:$AP</definedName>
    <definedName name="SS_Key">'[49]SS 13-14'!#REF!</definedName>
    <definedName name="SS_Mar">'[49]SS 13-14'!$AY:$AY</definedName>
    <definedName name="SS_MAT_Sales">'[49]SS 13-14'!#REF!</definedName>
    <definedName name="SS_May">'[49]SS 13-14'!$AO:$AO</definedName>
    <definedName name="SS_Nov">'[49]SS 13-14'!$AU:$AU</definedName>
    <definedName name="SS_NWC">'[49]SS 13-14'!#REF!</definedName>
    <definedName name="SS_OB_Cust">'[49]SS 13-14'!#REF!</definedName>
    <definedName name="SS_OB_IU">'[49]SS 13-14'!#REF!</definedName>
    <definedName name="SS_OCA">'[49]SS 13-14'!#REF!</definedName>
    <definedName name="SS_OCL">'[49]SS 13-14'!#REF!</definedName>
    <definedName name="SS_Oct">'[49]SS 13-14'!$AT:$AT</definedName>
    <definedName name="SS_OD_Common">'[49]SS 13-14'!#REF!</definedName>
    <definedName name="SS_OI_Cust">'[49]SS 13-14'!#REF!</definedName>
    <definedName name="SS_OI_IU">'[49]SS 13-14'!#REF!</definedName>
    <definedName name="SS_OS">'[49]SS 13-14'!#REF!</definedName>
    <definedName name="SS_PBDIT">'[49]SS 13-14'!#REF!</definedName>
    <definedName name="SS_PBIT">'[49]SS 13-14'!#REF!</definedName>
    <definedName name="SS_Per_Key">#REF!</definedName>
    <definedName name="SS_Res_Key">#REF!</definedName>
    <definedName name="SS_Sales_Cust">'[49]SS 13-14'!#REF!</definedName>
    <definedName name="SS_Sales_IU">'[49]SS 13-14'!#REF!</definedName>
    <definedName name="SS_Sep">'[49]SS 13-14'!$AS:$AS</definedName>
    <definedName name="SS_Stk">'[49]SS 13-14'!#REF!</definedName>
    <definedName name="SS_Top_Key">#REF!</definedName>
    <definedName name="SS_VC">'[49]SS 13-14'!#REF!</definedName>
    <definedName name="SS_WC_Key">#REF!</definedName>
    <definedName name="SS400_401" localSheetId="6">#REF!</definedName>
    <definedName name="SS400_401">#REF!</definedName>
    <definedName name="ss401_404" localSheetId="6">#REF!</definedName>
    <definedName name="ss401_404">#REF!</definedName>
    <definedName name="ss405_408">#REF!</definedName>
    <definedName name="SS421_422">#REF!</definedName>
    <definedName name="ss421_424">#REF!</definedName>
    <definedName name="ss6_bop_f">#REF!</definedName>
    <definedName name="ss6_bop_v">#REF!</definedName>
    <definedName name="ss6_bop_w">#REF!</definedName>
    <definedName name="ss6_civ_f">#REF!</definedName>
    <definedName name="ss6_civ_v">#REF!</definedName>
    <definedName name="ss6_civ_w">#REF!</definedName>
    <definedName name="ss6_cond_f">#REF!</definedName>
    <definedName name="ss6_cond_v">#REF!</definedName>
    <definedName name="ss6_cond_w">#REF!</definedName>
    <definedName name="ss6_ct_f">#REF!</definedName>
    <definedName name="ss6_ct_v">#REF!</definedName>
    <definedName name="ss6_ct_w">#REF!</definedName>
    <definedName name="ss6_e_f">#REF!</definedName>
    <definedName name="ss6_e_v">#REF!</definedName>
    <definedName name="ss6_e_w">#REF!</definedName>
    <definedName name="ss6_ec_f">#REF!</definedName>
    <definedName name="ss6_ec_v">#REF!</definedName>
    <definedName name="ss6_ec_w">#REF!</definedName>
    <definedName name="ss6_fuel_f">#REF!</definedName>
    <definedName name="ss6_fuel_v">#REF!</definedName>
    <definedName name="ss6_fuel_w">#REF!</definedName>
    <definedName name="ss6_geno_f">#REF!</definedName>
    <definedName name="ss6_geno_v">#REF!</definedName>
    <definedName name="ss6_geno_w">#REF!</definedName>
    <definedName name="ss6_gt_f">#REF!</definedName>
    <definedName name="ss6_gt_v">#REF!</definedName>
    <definedName name="ss6_gt_w">#REF!</definedName>
    <definedName name="ss6_gtax_f">#REF!</definedName>
    <definedName name="ss6_gtax_v">#REF!</definedName>
    <definedName name="ss6_gtax_w">#REF!</definedName>
    <definedName name="ss6_hrsg_f">#REF!</definedName>
    <definedName name="ss6_hrsg_v">#REF!</definedName>
    <definedName name="ss6_hrsg_w">#REF!</definedName>
    <definedName name="ss6_ic_f">#REF!</definedName>
    <definedName name="ss6_ic_v">#REF!</definedName>
    <definedName name="ss6_ic_w">#REF!</definedName>
    <definedName name="ss6_st_f">#REF!</definedName>
    <definedName name="ss6_st_v">#REF!</definedName>
    <definedName name="ss6_st_w">#REF!</definedName>
    <definedName name="ss8_bop_f">#REF!</definedName>
    <definedName name="ss8_bop_v">#REF!</definedName>
    <definedName name="ss8_bop_w">#REF!</definedName>
    <definedName name="ss8_civ_f">#REF!</definedName>
    <definedName name="ss8_civ_v">#REF!</definedName>
    <definedName name="ss8_civ_w">#REF!</definedName>
    <definedName name="ss8_cond_f">#REF!</definedName>
    <definedName name="ss8_cond_v">#REF!</definedName>
    <definedName name="ss8_cond_w">#REF!</definedName>
    <definedName name="ss8_ct_f">#REF!</definedName>
    <definedName name="ss8_ct_v">#REF!</definedName>
    <definedName name="ss8_ct_w">#REF!</definedName>
    <definedName name="ss8_e_f">#REF!</definedName>
    <definedName name="ss8_e_v">#REF!</definedName>
    <definedName name="ss8_e_w">#REF!</definedName>
    <definedName name="ss8_ec_f">#REF!</definedName>
    <definedName name="ss8_ec_v">#REF!</definedName>
    <definedName name="ss8_ec_w">#REF!</definedName>
    <definedName name="ss8_fuel_f">#REF!</definedName>
    <definedName name="ss8_fuel_v">#REF!</definedName>
    <definedName name="ss8_fuel_w">#REF!</definedName>
    <definedName name="ss8_geno_f">#REF!</definedName>
    <definedName name="ss8_geno_v">#REF!</definedName>
    <definedName name="ss8_geno_w">#REF!</definedName>
    <definedName name="ss8_gt_f">#REF!</definedName>
    <definedName name="ss8_gt_v">#REF!</definedName>
    <definedName name="ss8_gt_w">#REF!</definedName>
    <definedName name="ss8_gtax_f">#REF!</definedName>
    <definedName name="ss8_gtax_v">#REF!</definedName>
    <definedName name="ss8_gtax_w">#REF!</definedName>
    <definedName name="ss8_hrsg_f">#REF!</definedName>
    <definedName name="ss8_hrsg_v">#REF!</definedName>
    <definedName name="ss8_hrsg_w">#REF!</definedName>
    <definedName name="ss8_ic_f">#REF!</definedName>
    <definedName name="ss8_ic_v">#REF!</definedName>
    <definedName name="ss8_ic_w">#REF!</definedName>
    <definedName name="ss8_st_f">#REF!</definedName>
    <definedName name="ss8_st_v">#REF!</definedName>
    <definedName name="ss8_st_w">#REF!</definedName>
    <definedName name="ss9_bop_f">#REF!</definedName>
    <definedName name="ss9_bop_v">#REF!</definedName>
    <definedName name="ss9_bop_w">#REF!</definedName>
    <definedName name="ss9_civ_f">#REF!</definedName>
    <definedName name="ss9_civ_v">#REF!</definedName>
    <definedName name="ss9_civ_w">#REF!</definedName>
    <definedName name="ss9_cond_f">#REF!</definedName>
    <definedName name="ss9_cond_v">#REF!</definedName>
    <definedName name="ss9_cond_w">#REF!</definedName>
    <definedName name="ss9_ct_f">#REF!</definedName>
    <definedName name="ss9_ct_v">#REF!</definedName>
    <definedName name="ss9_ct_w">#REF!</definedName>
    <definedName name="ss9_e_f">#REF!</definedName>
    <definedName name="ss9_e_v">#REF!</definedName>
    <definedName name="ss9_e_w">#REF!</definedName>
    <definedName name="ss9_ec_f">#REF!</definedName>
    <definedName name="ss9_ec_v">#REF!</definedName>
    <definedName name="ss9_ec_w">#REF!</definedName>
    <definedName name="ss9_fuel_f">#REF!</definedName>
    <definedName name="ss9_fuel_v">#REF!</definedName>
    <definedName name="ss9_fuel_w">#REF!</definedName>
    <definedName name="ss9_geno_f">#REF!</definedName>
    <definedName name="ss9_geno_v">#REF!</definedName>
    <definedName name="ss9_geno_w">#REF!</definedName>
    <definedName name="ss9_gt_f">#REF!</definedName>
    <definedName name="ss9_gt_v">#REF!</definedName>
    <definedName name="ss9_gt_w">#REF!</definedName>
    <definedName name="ss9_gtax_f">#REF!</definedName>
    <definedName name="ss9_gtax_v">#REF!</definedName>
    <definedName name="ss9_gtax_w">#REF!</definedName>
    <definedName name="ss9_hrsg_f">#REF!</definedName>
    <definedName name="ss9_hrsg_v">#REF!</definedName>
    <definedName name="ss9_hrsg_w">#REF!</definedName>
    <definedName name="ss9_ic_f">#REF!</definedName>
    <definedName name="ss9_ic_v">#REF!</definedName>
    <definedName name="ss9_ic_w">#REF!</definedName>
    <definedName name="ss9_st_f">#REF!</definedName>
    <definedName name="ss9_st_v">#REF!</definedName>
    <definedName name="ss9_st_w">#REF!</definedName>
    <definedName name="ssa">[20]Coalmine!#REF!</definedName>
    <definedName name="ssb">[20]Coalmine!#REF!</definedName>
    <definedName name="SSDFF">#REF!</definedName>
    <definedName name="ssf">#REF!</definedName>
    <definedName name="ssfsd">#REF!</definedName>
    <definedName name="ssl">#REF!</definedName>
    <definedName name="Ssm">#REF!</definedName>
    <definedName name="sss" localSheetId="6">#REF!</definedName>
    <definedName name="sss">#REF!</definedName>
    <definedName name="sss_1">#REF!</definedName>
    <definedName name="ssss">#REF!</definedName>
    <definedName name="sssss">#REF!</definedName>
    <definedName name="SSSSSS">#REF!</definedName>
    <definedName name="sssssssss" localSheetId="6">#REF!</definedName>
    <definedName name="sssssssss">#REF!</definedName>
    <definedName name="SSSSSSSSSSSS" localSheetId="6" hidden="1">#REF!</definedName>
    <definedName name="SSSSSSSSSSSS" hidden="1">#REF!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localSheetId="6">#REF!</definedName>
    <definedName name="ST">#REF!</definedName>
    <definedName name="st_list">#REF!</definedName>
    <definedName name="ST220CTL">#REF!</definedName>
    <definedName name="STA">#REF!</definedName>
    <definedName name="STA22SCADA">#REF!</definedName>
    <definedName name="STA2SCADA">#REF!</definedName>
    <definedName name="STA2STCTL">#REF!</definedName>
    <definedName name="STAFF" localSheetId="6">#REF!</definedName>
    <definedName name="STAFF">#REF!</definedName>
    <definedName name="Staff_and_IDL_Ave" localSheetId="6">#REF!</definedName>
    <definedName name="Staff_and_IDL_Ave">#REF!</definedName>
    <definedName name="StaffGrades">#REF!</definedName>
    <definedName name="Stage" localSheetId="6">#REF!</definedName>
    <definedName name="Stage">#REF!</definedName>
    <definedName name="Staircase">#REF!</definedName>
    <definedName name="Staircase2">#REF!</definedName>
    <definedName name="StartLine">#REF!</definedName>
    <definedName name="STATEMENT_1" localSheetId="6">#REF!</definedName>
    <definedName name="STATEMENT_1">#REF!</definedName>
    <definedName name="STATEMENT_2" localSheetId="6">#REF!</definedName>
    <definedName name="STATEMENT_2">#REF!</definedName>
    <definedName name="STATEMENT_3">#REF!</definedName>
    <definedName name="STATEMENT_4">#REF!</definedName>
    <definedName name="Status">#REF!</definedName>
    <definedName name="Statutory" hidden="1">{"'Sheet1'!$A$4386:$N$4591"}</definedName>
    <definedName name="STCTL">#REF!</definedName>
    <definedName name="STCTL2">#REF!</definedName>
    <definedName name="STCTL220">#REF!</definedName>
    <definedName name="STD">#REF!</definedName>
    <definedName name="ste">#REF!</definedName>
    <definedName name="steam_props">#REF!</definedName>
    <definedName name="steam_trap">#REF!</definedName>
    <definedName name="STEEL">#REF!</definedName>
    <definedName name="STEEL220">#REF!</definedName>
    <definedName name="stfr">#REF!</definedName>
    <definedName name="Stg_Sub">#REF!</definedName>
    <definedName name="Stg_Super">#REF!</definedName>
    <definedName name="stock">#REF!</definedName>
    <definedName name="STR" localSheetId="6">IFERROR(LEFT(INDEX(#REF!,MATCH(#REF!,#REF!,0)),3),"")</definedName>
    <definedName name="STR">IFERROR(LEFT(INDEX(#REF!,MATCH(#REF!,#REF!,0)),3),"")</definedName>
    <definedName name="Str.1" localSheetId="6" hidden="1">{"form-D1",#N/A,FALSE,"FORM-D1";"form-D1_amt",#N/A,FALSE,"FORM-D1"}</definedName>
    <definedName name="Str.1" hidden="1">{"form-D1",#N/A,FALSE,"FORM-D1";"form-D1_amt",#N/A,FALSE,"FORM-D1"}</definedName>
    <definedName name="Stretch" localSheetId="6">#REF!</definedName>
    <definedName name="Stretch">#REF!</definedName>
    <definedName name="StrID">#REF!</definedName>
    <definedName name="StringingTool">OFFSET(#REF!,0,0,COUNTA(#REF!),1)</definedName>
    <definedName name="stru_det">#REF!</definedName>
    <definedName name="Structure" localSheetId="6">#REF!</definedName>
    <definedName name="Structure">#REF!</definedName>
    <definedName name="StructureType">#REF!</definedName>
    <definedName name="stub400">'[51]Tower &amp; Stub Master'!$B$77:$I$124</definedName>
    <definedName name="stubtype">'[51]Tower &amp; Stub Master'!$B$129:$C$146</definedName>
    <definedName name="stubtype1">'[51]Tower &amp; Stub Master'!$C$129:$C$146</definedName>
    <definedName name="su">#REF!</definedName>
    <definedName name="Subcontract">#REF!</definedName>
    <definedName name="Subject">#REF!</definedName>
    <definedName name="substation">#REF!</definedName>
    <definedName name="SUBSTN_LST">#REF!</definedName>
    <definedName name="SubTotalArea">#REF!</definedName>
    <definedName name="SubTotalPrice">#REF!</definedName>
    <definedName name="sum">#REF!</definedName>
    <definedName name="sumana">#REF!</definedName>
    <definedName name="SUMExtraCredit">#REF!</definedName>
    <definedName name="SUMIF">#REF!</definedName>
    <definedName name="SUMIFExtraCredit">#REF!</definedName>
    <definedName name="SUMM">#REF!</definedName>
    <definedName name="SUMMARY">#REF!</definedName>
    <definedName name="summary_1">#REF!</definedName>
    <definedName name="SUMMARY_OTHER_EXPS">#REF!</definedName>
    <definedName name="SummaryNew" hidden="1">#REF!</definedName>
    <definedName name="SUMMARYR">#REF!</definedName>
    <definedName name="Summaryy">#REF!</definedName>
    <definedName name="sump">#REF!</definedName>
    <definedName name="sumtotal">#REF!</definedName>
    <definedName name="sun">#REF!</definedName>
    <definedName name="sUNDR">#REF!</definedName>
    <definedName name="sunjay">#REF!</definedName>
    <definedName name="sunjay_1">#REF!</definedName>
    <definedName name="supb">#REF!</definedName>
    <definedName name="supc">#REF!</definedName>
    <definedName name="supervisor">#REF!</definedName>
    <definedName name="Supervisors">#REF!</definedName>
    <definedName name="supht">#REF!</definedName>
    <definedName name="Supplies" localSheetId="6">#REF!</definedName>
    <definedName name="Supplies">#REF!</definedName>
    <definedName name="supply" localSheetId="6">#REF!</definedName>
    <definedName name="supply">#REF!</definedName>
    <definedName name="Supplykalpaka160714">#REF!</definedName>
    <definedName name="supplysch">#REF!</definedName>
    <definedName name="suproject">#REF!</definedName>
    <definedName name="suresh123">#REF!</definedName>
    <definedName name="SurveyTool">OFFSET(#REF!,0,0,COUNTA(#REF!),1)</definedName>
    <definedName name="Sv">#REF!</definedName>
    <definedName name="sw">'[40]220 11  BS '!#REF!</definedName>
    <definedName name="swd_Adl_dis">#REF!</definedName>
    <definedName name="swd_cd">#REF!</definedName>
    <definedName name="swd_er">#REF!</definedName>
    <definedName name="swd_fi">#REF!</definedName>
    <definedName name="SWGR12">#REF!</definedName>
    <definedName name="SWGR345">#REF!</definedName>
    <definedName name="SWH">#REF!</definedName>
    <definedName name="SWH_">#REF!</definedName>
    <definedName name="swi">#REF!</definedName>
    <definedName name="sws">#REF!</definedName>
    <definedName name="swt">#REF!</definedName>
    <definedName name="sxfghnsfdhs">#REF!</definedName>
    <definedName name="szdczsxf">#REF!</definedName>
    <definedName name="szdfszfgvzxdc">#REF!</definedName>
    <definedName name="szdrfgfd">#REF!</definedName>
    <definedName name="szdrfgzdf">#REF!</definedName>
    <definedName name="t" localSheetId="6">#REF!</definedName>
    <definedName name="t">#REF!</definedName>
    <definedName name="t___0">#REF!</definedName>
    <definedName name="t___13">#REF!</definedName>
    <definedName name="T_Type">IFERROR(VLOOKUP(#REF!,#REF!,2,FALSE)," ")</definedName>
    <definedName name="T0">#REF!</definedName>
    <definedName name="T1_">#N/A</definedName>
    <definedName name="T2_">#N/A</definedName>
    <definedName name="T3_">#N/A</definedName>
    <definedName name="T4_">#N/A</definedName>
    <definedName name="Ta">#REF!</definedName>
    <definedName name="taa">[27]GWC!#REF!</definedName>
    <definedName name="TAB">#REF!</definedName>
    <definedName name="Table" localSheetId="6">#REF!</definedName>
    <definedName name="Table">#REF!</definedName>
    <definedName name="TABLE_4">#REF!</definedName>
    <definedName name="Table1">#REF!</definedName>
    <definedName name="TABLE2">#REF!</definedName>
    <definedName name="tableau1">#REF!</definedName>
    <definedName name="TableRange">#REF!</definedName>
    <definedName name="tables">#REF!</definedName>
    <definedName name="Taf">#REF!</definedName>
    <definedName name="tala" hidden="1">#REF!</definedName>
    <definedName name="tala_1">#N/A</definedName>
    <definedName name="tala_1_1">"#N/A"</definedName>
    <definedName name="tala_2">#N/A</definedName>
    <definedName name="tamil">#REF!</definedName>
    <definedName name="Target" localSheetId="6">#REF!</definedName>
    <definedName name="Target">#REF!</definedName>
    <definedName name="Target_Fuction">#REF!</definedName>
    <definedName name="TASK">#REF!</definedName>
    <definedName name="Task_Code">#REF!</definedName>
    <definedName name="Tav">#REF!</definedName>
    <definedName name="Tax">#REF!</definedName>
    <definedName name="TaxTV">10%</definedName>
    <definedName name="TaxXL">5%</definedName>
    <definedName name="TB" localSheetId="6">#REF!</definedName>
    <definedName name="TB">#REF!</definedName>
    <definedName name="Tbf">[13]Design!#REF!</definedName>
    <definedName name="TBL">#REF!</definedName>
    <definedName name="tbl_ProdInfo" hidden="1">#REF!</definedName>
    <definedName name="TBo">#REF!</definedName>
    <definedName name="tc">#REF!</definedName>
    <definedName name="tcap">#REF!</definedName>
    <definedName name="tcr">#REF!</definedName>
    <definedName name="TD">INDEX('[76] '!$B$1:$B$18,MATCH('[76]  '!$L$507,'[76] '!$A$1:$A$18,0))</definedName>
    <definedName name="te">#REF!</definedName>
    <definedName name="TE_Rate">IFERROR(_xlfn.XLOOKUP(#REF!,#REF!,#REF!),"")</definedName>
    <definedName name="TEC_Inquiry_No">#REF!</definedName>
    <definedName name="TEE">#REF!</definedName>
    <definedName name="teesta">#REF!,#REF!,#REF!,#REF!,#REF!,#REF!,#REF!,#REF!,#REF!</definedName>
    <definedName name="tel">#REF!</definedName>
    <definedName name="temp">#REF!</definedName>
    <definedName name="temp_strainer">#REF!</definedName>
    <definedName name="temp1">#REF!</definedName>
    <definedName name="tempcoeff">#REF!</definedName>
    <definedName name="Ten">#REF!</definedName>
    <definedName name="TenderNumberPS">#REF!</definedName>
    <definedName name="ter_vapi">#REF!</definedName>
    <definedName name="TERM">#REF!</definedName>
    <definedName name="TEs">#REF!</definedName>
    <definedName name="TEs___0">#REF!</definedName>
    <definedName name="TEs___13">#REF!</definedName>
    <definedName name="test">#REF!</definedName>
    <definedName name="TEST_1">"#REF!"</definedName>
    <definedName name="TEST0" localSheetId="6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Test">#REF!</definedName>
    <definedName name="TESTVKEY">#REF!</definedName>
    <definedName name="TEt">#REF!</definedName>
    <definedName name="TEt___0">#REF!</definedName>
    <definedName name="TEt___13">#REF!</definedName>
    <definedName name="textmach">#REF!</definedName>
    <definedName name="TextRefCopyRangeCount" hidden="1">1</definedName>
    <definedName name="TF" localSheetId="6">#REF!</definedName>
    <definedName name="TF">#REF!</definedName>
    <definedName name="tfbf">#REF!</definedName>
    <definedName name="Tfc">#REF!</definedName>
    <definedName name="Tfd">#REF!</definedName>
    <definedName name="tfvtf">#REF!</definedName>
    <definedName name="TG">#REF!</definedName>
    <definedName name="TH">INDEX('[76] '!$B$1:$B$18,MATCH('[76]  '!$L$515,'[76] '!$A$1:$A$18,0))</definedName>
    <definedName name="Thickness_of_base_slab">#REF!</definedName>
    <definedName name="Thickness_of_cover_slab">#REF!</definedName>
    <definedName name="Thickness_of_cover_slab_end">#REF!</definedName>
    <definedName name="Thickness_of_PCC">#REF!</definedName>
    <definedName name="Thickness_of_side_wall">#REF!</definedName>
    <definedName name="THK">#REF!</definedName>
    <definedName name="ThreeD">#REF!</definedName>
    <definedName name="ThreeTd">#REF!</definedName>
    <definedName name="ThreeTn">#REF!</definedName>
    <definedName name="TI">INDEX('[76] '!$B$1:$B$18,MATCH('[76]  '!$L$517,'[76] '!$A$1:$A$18,0))</definedName>
    <definedName name="TIL">#REF!</definedName>
    <definedName name="timber">#REF!</definedName>
    <definedName name="Tip">#REF!</definedName>
    <definedName name="TipHr">#REF!</definedName>
    <definedName name="Tipper10MTPOL">#REF!</definedName>
    <definedName name="Tipper14MTPOL">#REF!</definedName>
    <definedName name="TipperDiesel">#REF!</definedName>
    <definedName name="tippertkm">#REF!</definedName>
    <definedName name="TITL">#REF!</definedName>
    <definedName name="TITLE" localSheetId="6">#REF!</definedName>
    <definedName name="TITLE">#REF!</definedName>
    <definedName name="Title1">#REF!</definedName>
    <definedName name="Title2">#REF!</definedName>
    <definedName name="TJ">INDEX('[76] '!$B$1:$B$18,MATCH('[76]  '!$L$519,'[76] '!$A$1:$A$18,0))</definedName>
    <definedName name="Tk" localSheetId="6">#REF!</definedName>
    <definedName name="Tk">#REF!</definedName>
    <definedName name="Tkl">#REF!</definedName>
    <definedName name="TL">INDEX('[76] '!$B$1:$B$18,MATCH('[76]  '!$L$523,'[76] '!$A$1:$A$18,0))</definedName>
    <definedName name="TL_Adv">'[49]TL 13-14'!#REF!</definedName>
    <definedName name="TL_AGWC">'[49]TL 13-14'!#REF!</definedName>
    <definedName name="TL_AM">'[49]TL 13-14'!#REF!</definedName>
    <definedName name="TL_ANFA">'[49]TL 13-14'!#REF!</definedName>
    <definedName name="TL_ANFE">'[49]TL 13-14'!#REF!</definedName>
    <definedName name="TL_ANFEBG">'[49]TL 13-14'!#REF!</definedName>
    <definedName name="TL_ANWC">'[49]TL 13-14'!#REF!</definedName>
    <definedName name="TL_APr">'[49]TL 13-14'!$AN:$AN</definedName>
    <definedName name="TL_Aug">'[49]TL 13-14'!$AR:$AR</definedName>
    <definedName name="TL_Avg_Adv">'[49]TL 13-14'!#REF!</definedName>
    <definedName name="TL_Avg_COI">'[49]TL 13-14'!#REF!</definedName>
    <definedName name="TL_Avg_OCA">'[49]TL 13-14'!#REF!</definedName>
    <definedName name="TL_Avg_OCL">'[49]TL 13-14'!#REF!</definedName>
    <definedName name="TL_Avg_OS">'[49]TL 13-14'!#REF!</definedName>
    <definedName name="TL_Avg_Stk">'[49]TL 13-14'!#REF!</definedName>
    <definedName name="TL_Avg_VC">'[49]TL 13-14'!#REF!</definedName>
    <definedName name="TL_Avg_WC_Key">#REF!</definedName>
    <definedName name="TL_COI">'[49]TL 13-14'!#REF!</definedName>
    <definedName name="TL_Dec">'[49]TL 13-14'!$AV:$AV</definedName>
    <definedName name="TL_Deprn">'[49]TL 13-14'!#REF!</definedName>
    <definedName name="TL_Feb">'[49]TL 13-14'!$AX:$AX</definedName>
    <definedName name="TL_GM">'[49]TL 13-14'!#REF!</definedName>
    <definedName name="TL_Jan">'[49]TL 13-14'!$AW:$AW</definedName>
    <definedName name="TL_Jul">'[49]TL 13-14'!$AQ:$AQ</definedName>
    <definedName name="TL_Jun">'[49]TL 13-14'!$AP:$AP</definedName>
    <definedName name="TL_Key">'[49]TL 13-14'!#REF!</definedName>
    <definedName name="TL_Mar">'[49]TL 13-14'!$AY:$AY</definedName>
    <definedName name="TL_MAT_Sales">'[49]TL 13-14'!#REF!</definedName>
    <definedName name="TL_May">'[49]TL 13-14'!$AO:$AO</definedName>
    <definedName name="TL_Nov">'[49]TL 13-14'!$AU:$AU</definedName>
    <definedName name="TL_NWC">'[49]TL 13-14'!#REF!</definedName>
    <definedName name="TL_OB_Cust">'[49]TL 13-14'!#REF!</definedName>
    <definedName name="TL_OB_IU">'[49]TL 13-14'!#REF!</definedName>
    <definedName name="TL_OCA">'[49]TL 13-14'!#REF!</definedName>
    <definedName name="TL_OCL">'[49]TL 13-14'!#REF!</definedName>
    <definedName name="TL_Oct">'[49]TL 13-14'!$AT:$AT</definedName>
    <definedName name="TL_OD_Common">'[49]TL 13-14'!#REF!</definedName>
    <definedName name="TL_OI_Cust">'[49]TL 13-14'!#REF!</definedName>
    <definedName name="TL_OI_IU">'[49]TL 13-14'!#REF!</definedName>
    <definedName name="TL_OS">'[49]TL 13-14'!#REF!</definedName>
    <definedName name="TL_PBDIT">'[49]TL 13-14'!#REF!</definedName>
    <definedName name="TL_PBIT">'[49]TL 13-14'!#REF!</definedName>
    <definedName name="TL_Per_Key">#REF!</definedName>
    <definedName name="TL_Res_Key">#REF!</definedName>
    <definedName name="TL_Sales_Cust">'[49]TL 13-14'!#REF!</definedName>
    <definedName name="TL_Sales_IU">'[49]TL 13-14'!#REF!</definedName>
    <definedName name="TL_Sep">'[49]TL 13-14'!$AS:$AS</definedName>
    <definedName name="TL_Stk">'[49]TL 13-14'!#REF!</definedName>
    <definedName name="TL_Top_Key">#REF!</definedName>
    <definedName name="TL_VC">'[49]TL 13-14'!#REF!</definedName>
    <definedName name="TL_WC_Key">#REF!</definedName>
    <definedName name="Tm">#REF!</definedName>
    <definedName name="TMBPLA">#REF!</definedName>
    <definedName name="TMBSCA">#REF!</definedName>
    <definedName name="TMD">'[54]except wiring'!#REF!</definedName>
    <definedName name="TMTbars">#REF!</definedName>
    <definedName name="TNEBJSR">#REF!</definedName>
    <definedName name="tnr">#REF!</definedName>
    <definedName name="TnSWindSpeed">#REF!</definedName>
    <definedName name="ToE_MATRIX">#REF!</definedName>
    <definedName name="TOL">#REF!</definedName>
    <definedName name="TOOL">#REF!</definedName>
    <definedName name="top">#REF!</definedName>
    <definedName name="top_ser">#REF!</definedName>
    <definedName name="TOP_SUP">#REF!</definedName>
    <definedName name="topl">#REF!</definedName>
    <definedName name="TopMgmtGrades">#REF!</definedName>
    <definedName name="topn">#REF!</definedName>
    <definedName name="TopSlbThk">#REF!</definedName>
    <definedName name="TOT" localSheetId="6">#REF!,#REF!,#REF!,#REF!,#REF!,#REF!,#REF!,#REF!,#REF!,#REF!,#REF!</definedName>
    <definedName name="TOT">#REF!,#REF!,#REF!,#REF!,#REF!,#REF!,#REF!,#REF!,#REF!,#REF!,#REF!</definedName>
    <definedName name="TOT_ST">#REF!</definedName>
    <definedName name="total" localSheetId="6">#REF!</definedName>
    <definedName name="total">#REF!</definedName>
    <definedName name="TOTAL_1">"#REF!"</definedName>
    <definedName name="Total_EB" localSheetId="6">#REF!</definedName>
    <definedName name="Total_EB">#REF!</definedName>
    <definedName name="Total_Interest">#REF!</definedName>
    <definedName name="Total_Mandays">#REF!</definedName>
    <definedName name="Total_MP_Peak">#REF!</definedName>
    <definedName name="Total_Mth">#REF!</definedName>
    <definedName name="Total_Pay">#REF!</definedName>
    <definedName name="Total_YTD">#REF!</definedName>
    <definedName name="TOTAL1RP">#REF!</definedName>
    <definedName name="TOTAL2RP">#REF!</definedName>
    <definedName name="totalmc">#REF!</definedName>
    <definedName name="totalmc1">#REF!</definedName>
    <definedName name="TotalValueForOffer">#REF!</definedName>
    <definedName name="totwd">#REF!</definedName>
    <definedName name="tower" localSheetId="6" hidden="1">{"'PROFITABILITY'!$A$1:$F$45"}</definedName>
    <definedName name="tower" hidden="1">{"'PROFITABILITY'!$A$1:$F$45"}</definedName>
    <definedName name="tower400">'[51]Tower &amp; Stub Master'!$B$46:$I$71</definedName>
    <definedName name="TowerBaseShear">#REF!</definedName>
    <definedName name="TowerBaseWeight">#REF!</definedName>
    <definedName name="TowerBottomFaceWidth">#REF!</definedName>
    <definedName name="towercosting" localSheetId="6" hidden="1">{"'PROFITABILITY'!$A$1:$F$45"}</definedName>
    <definedName name="towercosting" hidden="1">{"'PROFITABILITY'!$A$1:$F$45"}</definedName>
    <definedName name="Towererection">'[52]Tower Erection'!$C$5:$D$23</definedName>
    <definedName name="TowerOverturningMoment">#REF!</definedName>
    <definedName name="towerschedule">#REF!</definedName>
    <definedName name="TOWERTYPE">#REF!</definedName>
    <definedName name="TPROT220">#REF!</definedName>
    <definedName name="TPROT500">#REF!</definedName>
    <definedName name="TR">#REF!</definedName>
    <definedName name="tr0">#REF!</definedName>
    <definedName name="TR220CTL">#REF!</definedName>
    <definedName name="TR220FIRE">#REF!</definedName>
    <definedName name="TR500CTL">#REF!</definedName>
    <definedName name="TR500FIRE">#REF!</definedName>
    <definedName name="TRAD">#REF!</definedName>
    <definedName name="TRANS">#REF!</definedName>
    <definedName name="Transport">#REF!</definedName>
    <definedName name="TransportCharge">#REF!</definedName>
    <definedName name="TransportTypeName">#REF!</definedName>
    <definedName name="TRAV" localSheetId="6">#REF!</definedName>
    <definedName name="TRAV">#REF!</definedName>
    <definedName name="TRAY_DATA" localSheetId="6">#REF!</definedName>
    <definedName name="TRAY_DATA">#REF!</definedName>
    <definedName name="tree" hidden="1">{"'TP-SUMMARY'!$I$11:$K$11"}</definedName>
    <definedName name="Tres">#REF!</definedName>
    <definedName name="tres4">#REF!</definedName>
    <definedName name="trolley">#REF!</definedName>
    <definedName name="trrrrrrrrrrrrr" hidden="1">{"form-D1",#N/A,FALSE,"FORM-D1";"form-D1_amt",#N/A,FALSE,"FORM-D1"}</definedName>
    <definedName name="Trs">#REF!</definedName>
    <definedName name="Trt">#REF!</definedName>
    <definedName name="trt0">#REF!</definedName>
    <definedName name="trttt">'[53]UNP-NCW '!$F$17</definedName>
    <definedName name="try" localSheetId="6">#REF!</definedName>
    <definedName name="try">#REF!</definedName>
    <definedName name="ts" localSheetId="6">#REF!</definedName>
    <definedName name="ts">#REF!</definedName>
    <definedName name="tS___0">#REF!</definedName>
    <definedName name="tS___13">#REF!</definedName>
    <definedName name="TSD">#REF!</definedName>
    <definedName name="TSK">#REF!</definedName>
    <definedName name="TSS">#REF!</definedName>
    <definedName name="tst">'[77]REGIONWISE POPULATION'!$C$1:$I$1</definedName>
    <definedName name="tt">#REF!</definedName>
    <definedName name="TTA">#REF!</definedName>
    <definedName name="TTB">#REF!</definedName>
    <definedName name="TTDI">#REF!</definedName>
    <definedName name="TTE">IFERROR(VLOOKUP(#REF!,#REF!,2,FALSE)," ")</definedName>
    <definedName name="TTMH">#REF!</definedName>
    <definedName name="TTMT">#REF!</definedName>
    <definedName name="ttp">#REF!</definedName>
    <definedName name="ttrrr">'[53]UNP-NCW '!#REF!</definedName>
    <definedName name="ttt">#REF!</definedName>
    <definedName name="ttttrrrrrrrr">'[53]UNP-NCW '!#REF!</definedName>
    <definedName name="TTWT">#REF!</definedName>
    <definedName name="TTX">#REF!</definedName>
    <definedName name="tube_test_press1_12">#REF!</definedName>
    <definedName name="TUES1">#REF!</definedName>
    <definedName name="tvr">#REF!</definedName>
    <definedName name="tvtv">#REF!</definedName>
    <definedName name="tw">'[65]tower wt.'!$B$3:$C$52</definedName>
    <definedName name="twelve">#REF!</definedName>
    <definedName name="twenty">#REF!</definedName>
    <definedName name="twer">#REF!</definedName>
    <definedName name="Twr" localSheetId="6">#REF!</definedName>
    <definedName name="Twr">#REF!</definedName>
    <definedName name="TWR_WT">IFERROR(VLOOKUP(#REF!,#REF!,2,FALSE),"")</definedName>
    <definedName name="TWRNO">#REF!</definedName>
    <definedName name="TWRNO1">#REF!</definedName>
    <definedName name="TWRNO2">#REF!</definedName>
    <definedName name="TWRTYPE">#REF!</definedName>
    <definedName name="TY" localSheetId="6" hidden="1">#REF!</definedName>
    <definedName name="TY" hidden="1">#REF!</definedName>
    <definedName name="tyjyj" hidden="1">{"'PROFITABILITY'!$A$1:$F$45"}</definedName>
    <definedName name="type">#REF!</definedName>
    <definedName name="TYPE_OF_LINE">#REF!</definedName>
    <definedName name="TYPE1">#REF!</definedName>
    <definedName name="TYPE2">#REF!</definedName>
    <definedName name="Type3">#REF!</definedName>
    <definedName name="typeofbidder">#N/A</definedName>
    <definedName name="Typerate">#REF!</definedName>
    <definedName name="TYPICALARRAY">#REF!</definedName>
    <definedName name="u" localSheetId="6">#REF!</definedName>
    <definedName name="u">#REF!</definedName>
    <definedName name="UA">INDEX('[76] '!$B$1:$B$18,MATCH('[76]  '!$L$527,'[76] '!$A$1:$A$18,0))</definedName>
    <definedName name="UÀ1576">#REF!</definedName>
    <definedName name="UB">INDEX('[76] '!$B$1:$B$18,MATCH('[76]  '!$L$529,'[76] '!$A$1:$A$18,0))</definedName>
    <definedName name="UBAI">#REF!</definedName>
    <definedName name="UC">INDEX('[76] '!$B$1:$B$18,MATCH('[76]  '!$L$531,'[76] '!$A$1:$A$18,0))</definedName>
    <definedName name="UD">INDEX('[76] '!$B$1:$B$18,MATCH('[76]  '!$L$533,'[76] '!$A$1:$A$18,0))</definedName>
    <definedName name="UE">INDEX('[76] '!$B$1:$B$18,MATCH('[76]  '!$L$535,'[76] '!$A$1:$A$18,0))</definedName>
    <definedName name="ueber">#REF!</definedName>
    <definedName name="UF">INDEX('[76] '!$B$1:$B$18,MATCH('[76]  '!$L$537,'[76] '!$A$1:$A$18,0))</definedName>
    <definedName name="UG">INDEX('[76] '!$B$1:$B$18,MATCH('[76]  '!$L$539,'[76] '!$A$1:$A$18,0))</definedName>
    <definedName name="ughhuj">#REF!</definedName>
    <definedName name="UH">INDEX('[76] '!$B$1:$B$18,MATCH('[76]  '!$L$541,'[76] '!$A$1:$A$18,0))</definedName>
    <definedName name="UI" hidden="1">#REF!</definedName>
    <definedName name="uifsyi">#REF!</definedName>
    <definedName name="UJ">INDEX('[76] '!$B$1:$B$18,MATCH('[76]  '!$L$545,'[76] '!$A$1:$A$18,0))</definedName>
    <definedName name="ujj">#REF!</definedName>
    <definedName name="UKP" localSheetId="6">#REF!</definedName>
    <definedName name="UKP">#REF!</definedName>
    <definedName name="UMD">'[54]except wiring'!#REF!</definedName>
    <definedName name="un">#REF!</definedName>
    <definedName name="UNION">#REF!</definedName>
    <definedName name="Unit" localSheetId="6">"D1"</definedName>
    <definedName name="Unit">"D1"</definedName>
    <definedName name="UNIT_PRICE_SCHEDULE">#REF!</definedName>
    <definedName name="Unit_Rate">"E1"</definedName>
    <definedName name="UNITA">#REF!</definedName>
    <definedName name="UNITB">#REF!</definedName>
    <definedName name="UNITC">#REF!</definedName>
    <definedName name="unitD">#REF!</definedName>
    <definedName name="unitdisc">#REF!</definedName>
    <definedName name="UNITS">#REF!</definedName>
    <definedName name="unnamed">#REF!</definedName>
    <definedName name="unnamed_1">#REF!</definedName>
    <definedName name="unnamed_2">#N/A</definedName>
    <definedName name="unnamed_3">#N/A</definedName>
    <definedName name="unnamed_4">#N/A</definedName>
    <definedName name="Unskilledmazdoor">#REF!</definedName>
    <definedName name="Uo">#REF!</definedName>
    <definedName name="UP" localSheetId="6">#REF!</definedName>
    <definedName name="UP">#REF!</definedName>
    <definedName name="UPS">#REF!</definedName>
    <definedName name="us_cd">#REF!</definedName>
    <definedName name="us_er">#REF!</definedName>
    <definedName name="us_fi">#REF!</definedName>
    <definedName name="us_n">#REF!</definedName>
    <definedName name="USD">#REF!</definedName>
    <definedName name="USD_EUR">#REF!</definedName>
    <definedName name="USDproEUR">#REF!</definedName>
    <definedName name="usn">#REF!</definedName>
    <definedName name="Ut">#REF!</definedName>
    <definedName name="uu">#REF!</definedName>
    <definedName name="uuu">#N/A</definedName>
    <definedName name="v" localSheetId="5">'[78]AT-3'!$C$10</definedName>
    <definedName name="v">#REF!</definedName>
    <definedName name="va">#REF!</definedName>
    <definedName name="va___0">#REF!</definedName>
    <definedName name="va___13">#REF!</definedName>
    <definedName name="vaa">#REF!</definedName>
    <definedName name="vaib">#REF!</definedName>
    <definedName name="Valn_File">#REF!</definedName>
    <definedName name="Valuation_Date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lues_Entered">#N/A</definedName>
    <definedName name="VANDEMATARAM">#REF!</definedName>
    <definedName name="vapi_baywise">#REF!</definedName>
    <definedName name="Var._IGP_M_Dez_00">#REF!</definedName>
    <definedName name="VB">#REF!</definedName>
    <definedName name="Vc">#REF!</definedName>
    <definedName name="Vc0">#REF!</definedName>
    <definedName name="vcp">#REF!</definedName>
    <definedName name="vct">INDEX(#REF!,MATCH(#REF!,#REF!,0))</definedName>
    <definedName name="VD">#REF!</definedName>
    <definedName name="Vdes">#REF!</definedName>
    <definedName name="vea">'[45]As per PCA'!#REF!</definedName>
    <definedName name="VehicleList">OFFSET(#REF!,0,0,COUNTA(#REF!),1)</definedName>
    <definedName name="VehicleLookUp">OFFSET(#REF!,0,0,COUNTA(#REF!),8)</definedName>
    <definedName name="VELOKAL">#REF!</definedName>
    <definedName name="Vend" localSheetId="6">#REF!</definedName>
    <definedName name="Vend">#REF!</definedName>
    <definedName name="venu">150</definedName>
    <definedName name="vertical_col_and_corner_walls" localSheetId="6">#REF!</definedName>
    <definedName name="vertical_col_and_corner_walls">#REF!</definedName>
    <definedName name="VertPltWt">#REF!</definedName>
    <definedName name="VESWH">#REF!</definedName>
    <definedName name="VETRI">#REF!</definedName>
    <definedName name="Vf">#REF!</definedName>
    <definedName name="vfdzx">#REF!</definedName>
    <definedName name="VFG">#REF!</definedName>
    <definedName name="Vfour">#REF!</definedName>
    <definedName name="vfourc">#REF!</definedName>
    <definedName name="vgchjgiulhviguihij">#REF!</definedName>
    <definedName name="vggfd" localSheetId="6" hidden="1">{"'Sheet1'!$A$4386:$N$4591"}</definedName>
    <definedName name="vggfd" hidden="1">{"'Sheet1'!$A$4386:$N$4591"}</definedName>
    <definedName name="vgwer">#REF!</definedName>
    <definedName name="vibroroller">#REF!</definedName>
    <definedName name="view" localSheetId="6" hidden="1">{"'PROFITABILITY'!$A$1:$F$45"}</definedName>
    <definedName name="view" hidden="1">{"'PROFITABILITY'!$A$1:$F$45"}</definedName>
    <definedName name="vij">#REF!</definedName>
    <definedName name="vis">#REF!</definedName>
    <definedName name="VITRIFIED">#REF!</definedName>
    <definedName name="VitrifiedTiles">#REF!</definedName>
    <definedName name="VIVEKANANDA">#REF!</definedName>
    <definedName name="viz">#REF!</definedName>
    <definedName name="vk">[49]FORM7!$R$3:$S$7</definedName>
    <definedName name="VKTLBoltNut" comment="Tackwelding B&amp;N for 765 KV D/C Tower">'[52]Tower Erection'!$K$6:$M$23</definedName>
    <definedName name="Vl">#REF!</definedName>
    <definedName name="Vm">#REF!</definedName>
    <definedName name="Vmax">[13]Design!#REF!</definedName>
    <definedName name="Vmin">[13]Design!#REF!</definedName>
    <definedName name="vo" localSheetId="6">#REF!</definedName>
    <definedName name="vo">#REF!</definedName>
    <definedName name="Vone">#REF!</definedName>
    <definedName name="VPer">#REF!</definedName>
    <definedName name="VPN">#REF!</definedName>
    <definedName name="vr">#REF!</definedName>
    <definedName name="VR10T">#REF!</definedName>
    <definedName name="Vref">#REF!</definedName>
    <definedName name="vrr">#REF!</definedName>
    <definedName name="vs" localSheetId="6" hidden="1">{"'PROFITABILITY'!$A$1:$F$45"}</definedName>
    <definedName name="vs" hidden="1">{"'PROFITABILITY'!$A$1:$F$45"}</definedName>
    <definedName name="Vsigma">#REF!</definedName>
    <definedName name="Vsigma1">#REF!</definedName>
    <definedName name="vsp">#REF!</definedName>
    <definedName name="vspatelkvp">#REF!</definedName>
    <definedName name="vspatreeee">#REF!</definedName>
    <definedName name="vspkvp">#REF!</definedName>
    <definedName name="VSTLBoltNut">#REF!</definedName>
    <definedName name="VSTLKARAMTARAWEIGHT" comment="KARAMTARA TOWER WEIGHT ">#REF!</definedName>
    <definedName name="vthree">#REF!</definedName>
    <definedName name="vtw">#REF!</definedName>
    <definedName name="Vtwo">#REF!</definedName>
    <definedName name="Vtwo1">#REF!</definedName>
    <definedName name="VUTP">#REF!</definedName>
    <definedName name="vv">#REF!</definedName>
    <definedName name="vvv">#REF!</definedName>
    <definedName name="VVVV">[27]GWC!#REF!</definedName>
    <definedName name="vwo">#REF!</definedName>
    <definedName name="Vz">#REF!</definedName>
    <definedName name="w">#REF!</definedName>
    <definedName name="w1_w2">#REF!</definedName>
    <definedName name="WAG">#REF!</definedName>
    <definedName name="WAHAB_ALI">#REF!</definedName>
    <definedName name="Waiting">"Picture 1"</definedName>
    <definedName name="wallht">#REF!</definedName>
    <definedName name="wallthk">#REF!</definedName>
    <definedName name="wat">#REF!</definedName>
    <definedName name="water" localSheetId="6">#REF!</definedName>
    <definedName name="water">#REF!</definedName>
    <definedName name="water_funds" localSheetId="6" hidden="1">{"'Sheet1'!$A$4386:$N$4591"}</definedName>
    <definedName name="water_funds" hidden="1">{"'Sheet1'!$A$4386:$N$4591"}</definedName>
    <definedName name="Wc">#REF!</definedName>
    <definedName name="wcl" localSheetId="6">#REF!</definedName>
    <definedName name="wcl">#REF!</definedName>
    <definedName name="WCT" localSheetId="6">#REF!</definedName>
    <definedName name="WCT">#REF!</definedName>
    <definedName name="wds" localSheetId="6" hidden="1">{"Cost Summary",#N/A,FALSE,"B";"Cost Detail 1",#N/A,FALSE,"C";"Cost Detail 2",#N/A,FALSE,"C"}</definedName>
    <definedName name="wds" hidden="1">{"Cost Summary",#N/A,FALSE,"B";"Cost Detail 1",#N/A,FALSE,"C";"Cost Detail 2",#N/A,FALSE,"C"}</definedName>
    <definedName name="wdwewe">#REF!</definedName>
    <definedName name="WE" localSheetId="6" hidden="1">{#N/A,#N/A,FALSE,"CCTV"}</definedName>
    <definedName name="WE" hidden="1">{#N/A,#N/A,FALSE,"CCTV"}</definedName>
    <definedName name="WEIGHT_FACTORS_drums" localSheetId="6">#REF!</definedName>
    <definedName name="WEIGHT_FACTORS_drums">#REF!</definedName>
    <definedName name="WeightRange">[60]Tower!$A$1:$B$65536</definedName>
    <definedName name="WELDERS">#REF!</definedName>
    <definedName name="well">#REF!</definedName>
    <definedName name="wem">#REF!</definedName>
    <definedName name="weqweqw">#REF!</definedName>
    <definedName name="weqwerw">#REF!</definedName>
    <definedName name="wer">#REF!</definedName>
    <definedName name="wertt" localSheetId="6" hidden="1">{#N/A,#N/A,FALSE,"COVER1.XLS ";#N/A,#N/A,FALSE,"RACT1.XLS";#N/A,#N/A,FALSE,"RACT2.XLS";#N/A,#N/A,FALSE,"ECCMP";#N/A,#N/A,FALSE,"WELDER.XLS"}</definedName>
    <definedName name="wertt" localSheetId="5" hidden="1">{#N/A,#N/A,FALSE,"COVER1.XLS ";#N/A,#N/A,FALSE,"RACT1.XLS";#N/A,#N/A,FALSE,"RACT2.XLS";#N/A,#N/A,FALSE,"ECCMP";#N/A,#N/A,FALSE,"WELDER.XLS"}</definedName>
    <definedName name="wertt" hidden="1">{#N/A,#N/A,FALSE,"COVER1.XLS ";#N/A,#N/A,FALSE,"RACT1.XLS";#N/A,#N/A,FALSE,"RACT2.XLS";#N/A,#N/A,FALSE,"ECCMP";#N/A,#N/A,FALSE,"WELDER.XLS"}</definedName>
    <definedName name="werw" localSheetId="6">#REF!</definedName>
    <definedName name="werw">#REF!</definedName>
    <definedName name="werwer" localSheetId="6">#REF!</definedName>
    <definedName name="werwer">#REF!</definedName>
    <definedName name="werwere" hidden="1">#REF!</definedName>
    <definedName name="wewe">[27]GWC!#REF!</definedName>
    <definedName name="WFR">#REF!</definedName>
    <definedName name="Wg">#REF!</definedName>
    <definedName name="wid">#REF!</definedName>
    <definedName name="width_of_cover_slab">#REF!</definedName>
    <definedName name="Width_of_projection_of_cover_slab">#REF!</definedName>
    <definedName name="wil">#REF!</definedName>
    <definedName name="wind.m">#REF!</definedName>
    <definedName name="wind_pressure">#REF!</definedName>
    <definedName name="Winform" localSheetId="6">#REF!</definedName>
    <definedName name="Winform">#REF!</definedName>
    <definedName name="wkarea">#REF!</definedName>
    <definedName name="WKS">#REF!</definedName>
    <definedName name="wktable">#REF!</definedName>
    <definedName name="WLP" localSheetId="6">#REF!</definedName>
    <definedName name="WLP">#REF!</definedName>
    <definedName name="Wm_50_kg">#REF!</definedName>
    <definedName name="Wm_70_kg">#REF!</definedName>
    <definedName name="wmm75tph">#REF!</definedName>
    <definedName name="WMP60T">#REF!</definedName>
    <definedName name="wndf">#REF!</definedName>
    <definedName name="WOL" localSheetId="6">#REF!</definedName>
    <definedName name="WOL">#REF!</definedName>
    <definedName name="women">#REF!</definedName>
    <definedName name="word">#REF!</definedName>
    <definedName name="wordings" localSheetId="6">#REF!</definedName>
    <definedName name="wordings">#REF!</definedName>
    <definedName name="work">#REF!</definedName>
    <definedName name="WORKCAPTAL_BGT2">#REF!</definedName>
    <definedName name="workeq">#REF!</definedName>
    <definedName name="WORKING_BGT2" localSheetId="6">#REF!</definedName>
    <definedName name="WORKING_BGT2">#REF!</definedName>
    <definedName name="WorkingDays">#REF!</definedName>
    <definedName name="WP" localSheetId="6">#REF!</definedName>
    <definedName name="WP">#REF!</definedName>
    <definedName name="WPR">#REF!</definedName>
    <definedName name="WQEW">#REF!</definedName>
    <definedName name="wqewe">[27]GWC!#REF!</definedName>
    <definedName name="wqwqe" localSheetId="6">#REF!</definedName>
    <definedName name="wqwqe">#REF!</definedName>
    <definedName name="wqwrwrqwrqr">[27]GWC!#REF!</definedName>
    <definedName name="wr" hidden="1">{#N/A,#N/A,FALSE,"COVER1.XLS ";#N/A,#N/A,FALSE,"RACT1.XLS";#N/A,#N/A,FALSE,"RACT2.XLS";#N/A,#N/A,FALSE,"ECCMP";#N/A,#N/A,FALSE,"WELDER.XLS"}</definedName>
    <definedName name="wrd" localSheetId="6" hidden="1">{#N/A,#N/A,FALSE,"WRSUMMARY";#N/A,#N/A,FALSE,"ANNEX-1";#N/A,#N/A,FALSE,"ANNEX-2";#N/A,#N/A,FALSE,"ANNEX-3";#N/A,#N/A,FALSE,"WORKING"}</definedName>
    <definedName name="wrd" hidden="1">{#N/A,#N/A,FALSE,"WRSUMMARY";#N/A,#N/A,FALSE,"ANNEX-1";#N/A,#N/A,FALSE,"ANNEX-2";#N/A,#N/A,FALSE,"ANNEX-3";#N/A,#N/A,FALSE,"WORKING"}</definedName>
    <definedName name="WRITE" localSheetId="6" hidden="1">{#N/A,#N/A,FALSE,"CCTV"}</definedName>
    <definedName name="WRITE" hidden="1">{#N/A,#N/A,FALSE,"CCTV"}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abc." localSheetId="6" hidden="1">{"Execavation",#N/A,FALSE,"furniture (employer)"}</definedName>
    <definedName name="wrn.abc." hidden="1">{"Execavation",#N/A,FALSE,"furniture (employer)"}</definedName>
    <definedName name="wrn.BM." localSheetId="6" hidden="1">{#N/A,#N/A,FALSE,"CCTV"}</definedName>
    <definedName name="wrn.BM." hidden="1">{#N/A,#N/A,FALSE,"CCTV"}</definedName>
    <definedName name="wrn.budget." localSheetId="6" hidden="1">{"form-D1",#N/A,FALSE,"FORM-D1";"form-D1_amt",#N/A,FALSE,"FORM-D1"}</definedName>
    <definedName name="wrn.budget." hidden="1">{"form-D1",#N/A,FALSE,"FORM-D1";"form-D1_amt",#N/A,FALSE,"FORM-D1"}</definedName>
    <definedName name="wrn.budget._1">NA()</definedName>
    <definedName name="wrn.Co." localSheetId="6" hidden="1">{#N/A,#N/A,TRUE,"GW-Cond";#N/A,#N/A,TRUE,"HW"}</definedName>
    <definedName name="wrn.Co." hidden="1">{#N/A,#N/A,TRUE,"GW-Cond";#N/A,#N/A,TRUE,"HW"}</definedName>
    <definedName name="wrn.Complete._.Cost._.Sheet." localSheetId="6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mplete._.Cost._.Sheet.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st." localSheetId="6" hidden="1">{#N/A,#N/A,FALSE,"abs";#N/A,#N/A,FALSE,"Annex-I";#N/A,#N/A,FALSE,"Annex-II";#N/A,#N/A,FALSE,"Annex-III";#N/A,#N/A,FALSE,"Annex-IV";#N/A,#N/A,FALSE,"Annex-V";#N/A,#N/A,FALSE,"Annex-VI"}</definedName>
    <definedName name="wrn.cost." hidden="1">{#N/A,#N/A,FALSE,"abs";#N/A,#N/A,FALSE,"Annex-I";#N/A,#N/A,FALSE,"Annex-II";#N/A,#N/A,FALSE,"Annex-III";#N/A,#N/A,FALSE,"Annex-IV";#N/A,#N/A,FALSE,"Annex-V";#N/A,#N/A,FALSE,"Annex-VI"}</definedName>
    <definedName name="wrn.Cost._.Summary." localSheetId="6" hidden="1">{"Cost Summary",#N/A,FALSE,"B";"Cost Detail 1",#N/A,FALSE,"C";"Cost Detail 2",#N/A,FALSE,"C"}</definedName>
    <definedName name="wrn.Cost._.Summary." hidden="1">{"Cost Summary",#N/A,FALSE,"B";"Cost Detail 1",#N/A,FALSE,"C";"Cost Detail 2",#N/A,FALSE,"C"}</definedName>
    <definedName name="wrn.costprint." localSheetId="6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ostprint.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localSheetId="6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DRB._.CLAIMS._.FOR._.BILL._.A3._.SIZE.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localSheetId="6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ll." localSheetId="6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ull.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ull._.Report." localSheetId="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item1." localSheetId="6" hidden="1">{#N/A,#N/A,FALSE,"Wadhal";#N/A,#N/A,FALSE,"Manglad U-S";#N/A,#N/A,FALSE,"Manglad D-S";#N/A,#N/A,FALSE,"Ratanpur U-S";#N/A,#N/A,FALSE,"Ratanpur D-S";#N/A,#N/A,FALSE,"VI Face"}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anpower._.Details." localSheetId="6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anpower._.Details.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onthly._.Report." localSheetId="6" hidden="1">{#N/A,#N/A,TRUE,"STEEL";#N/A,#N/A,TRUE,"OUTSIDE FAB.";#N/A,#N/A,TRUE,"WIP";#N/A,#N/A,TRUE,"FINISHED GOODS";#N/A,#N/A,TRUE,"SCRAP"}</definedName>
    <definedName name="wrn.Monthly._.Report." hidden="1">{#N/A,#N/A,TRUE,"STEEL";#N/A,#N/A,TRUE,"OUTSIDE FAB.";#N/A,#N/A,TRUE,"WIP";#N/A,#N/A,TRUE,"FINISHED GOODS";#N/A,#N/A,TRUE,"SCRAP"}</definedName>
    <definedName name="wrn.piping.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5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LANNING." localSheetId="6" hidden="1">{"PLANNING",#N/A,FALSE,"A"}</definedName>
    <definedName name="wrn.PLANNING." hidden="1">{"PLANNING",#N/A,FALSE,"A"}</definedName>
    <definedName name="wrn.RCC.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5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6" hidden="1">{#N/A,#N/A,FALSE,"COVER.XLS";#N/A,#N/A,FALSE,"RACT1.XLS";#N/A,#N/A,FALSE,"RACT2.XLS";#N/A,#N/A,FALSE,"ECCMP";#N/A,#N/A,FALSE,"WELDER.XLS"}</definedName>
    <definedName name="wrn.report." localSheetId="5" hidden="1">{#N/A,#N/A,FALSE,"COVER.XLS";#N/A,#N/A,FALSE,"RACT1.XLS";#N/A,#N/A,FALSE,"RACT2.XLS";#N/A,#N/A,FALSE,"ECCMP";#N/A,#N/A,FALSE,"WELDER.XLS"}</definedName>
    <definedName name="wrn.report." hidden="1">{#N/A,#N/A,FALSE,"COVER.XLS";#N/A,#N/A,FALSE,"RACT1.XLS";#N/A,#N/A,FALSE,"RACT2.XLS";#N/A,#N/A,FALSE,"ECCMP";#N/A,#N/A,FALSE,"WELDER.XLS"}</definedName>
    <definedName name="wrn.RPLINS." localSheetId="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5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localSheetId="6" hidden="1">{#N/A,#N/A,FALSE,"COVER1.XLS ";#N/A,#N/A,FALSE,"RACT1.XLS";#N/A,#N/A,FALSE,"RACT2.XLS";#N/A,#N/A,FALSE,"ECCMP";#N/A,#N/A,FALSE,"WELDER.XLS"}</definedName>
    <definedName name="wrn.summary." localSheetId="5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rn.test." hidden="1">{#N/A,#N/A,FALSE,"Motor List"}</definedName>
    <definedName name="wrn.Test._.Report." localSheetId="6" hidden="1">{#N/A,#N/A,FALSE,"DATA D.I.";#N/A,#N/A,FALSE,"DATA C.I."}</definedName>
    <definedName name="wrn.Test._.Report." hidden="1">{#N/A,#N/A,FALSE,"DATA D.I.";#N/A,#N/A,FALSE,"DATA C.I."}</definedName>
    <definedName name="wrn.WEEKLY." localSheetId="6" hidden="1">{#N/A,#N/A,FALSE,"WRSUMMARY";#N/A,#N/A,FALSE,"ANNEX-1";#N/A,#N/A,FALSE,"ANNEX-2";#N/A,#N/A,FALSE,"ANNEX-3";#N/A,#N/A,FALSE,"WORKING"}</definedName>
    <definedName name="wrn.WEEKLY." hidden="1">{#N/A,#N/A,FALSE,"WRSUMMARY";#N/A,#N/A,FALSE,"ANNEX-1";#N/A,#N/A,FALSE,"ANNEX-2";#N/A,#N/A,FALSE,"ANNEX-3";#N/A,#N/A,FALSE,"WORKING"}</definedName>
    <definedName name="WT" localSheetId="6">#REF!</definedName>
    <definedName name="WT">#REF!</definedName>
    <definedName name="wt.m">#REF!</definedName>
    <definedName name="Wtan1">#REF!</definedName>
    <definedName name="wu">#REF!</definedName>
    <definedName name="ww" localSheetId="6">#REF!</definedName>
    <definedName name="ww">#REF!</definedName>
    <definedName name="www" localSheetId="6">#REF!</definedName>
    <definedName name="www">#REF!</definedName>
    <definedName name="wwww" hidden="1">#REF!</definedName>
    <definedName name="x" localSheetId="6">#REF!</definedName>
    <definedName name="x">#REF!</definedName>
    <definedName name="X_1">"#REF!"</definedName>
    <definedName name="X_2">"#REF!"</definedName>
    <definedName name="X0G">#REF!</definedName>
    <definedName name="x1byr1">#REF!</definedName>
    <definedName name="x1x">#REF!</definedName>
    <definedName name="X2G">#REF!</definedName>
    <definedName name="x2x">#REF!</definedName>
    <definedName name="x3x">#REF!</definedName>
    <definedName name="xas">#REF!</definedName>
    <definedName name="xbyr">#REF!</definedName>
    <definedName name="xc" hidden="1">{"form-D1",#N/A,FALSE,"FORM-D1";"form-D1_amt",#N/A,FALSE,"FORM-D1"}</definedName>
    <definedName name="xd">#REF!</definedName>
    <definedName name="xdfgzx">#REF!</definedName>
    <definedName name="Xl" localSheetId="6">#REF!</definedName>
    <definedName name="Xl">#REF!</definedName>
    <definedName name="Xl___0">#REF!</definedName>
    <definedName name="Xl___13">#REF!</definedName>
    <definedName name="Xm">#REF!</definedName>
    <definedName name="xon">#REF!</definedName>
    <definedName name="xon_1">#REF!</definedName>
    <definedName name="xp">#REF!</definedName>
    <definedName name="xp_1">#REF!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13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hidden="1">#REF!</definedName>
    <definedName name="XREF_COLUMN_1yyyyyyyy" hidden="1">#REF!</definedName>
    <definedName name="XREF_COLUMN_2" hidden="1">#REF!</definedName>
    <definedName name="XREF_COLUMN_20" hidden="1">#REF!</definedName>
    <definedName name="XREF_COLUMN_21" hidden="1">#REF!</definedName>
    <definedName name="XREF_COLUMN_2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20</definedName>
    <definedName name="XRefCopy1" localSheetId="6" hidden="1">#REF!</definedName>
    <definedName name="XRefCopy1" hidden="1">#REF!</definedName>
    <definedName name="XRefCopy10" localSheetId="6" hidden="1">#REF!</definedName>
    <definedName name="XRefCopy10" hidden="1">#REF!</definedName>
    <definedName name="XRefCopy10Row" localSheetId="6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4" hidden="1">#REF!</definedName>
    <definedName name="XRefCopy64Row" hidden="1">#REF!</definedName>
    <definedName name="XRefCopy65" hidden="1">#REF!</definedName>
    <definedName name="XRefCopy65Row" hidden="1">#REF!</definedName>
    <definedName name="XRefCopy68" hidden="1">#REF!</definedName>
    <definedName name="XRefCopy68Row" hidden="1">#REF!</definedName>
    <definedName name="XRefCopy69" hidden="1">#REF!</definedName>
    <definedName name="XRefCopy69Row" hidden="1">#REF!</definedName>
    <definedName name="XRefCopy6Row" hidden="1">#REF!</definedName>
    <definedName name="XRefCopy7" hidden="1">#REF!</definedName>
    <definedName name="XRefCopy70" hidden="1">#REF!</definedName>
    <definedName name="XRefCopy70Row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56</definedName>
    <definedName name="XRefPaste10" localSheetId="6" hidden="1">#REF!</definedName>
    <definedName name="XRefPaste10" hidden="1">#REF!</definedName>
    <definedName name="XRefPaste10Row" localSheetId="6" hidden="1">#REF!</definedName>
    <definedName name="XRefPaste10Row" hidden="1">#REF!</definedName>
    <definedName name="XRefPaste11" localSheetId="6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Row" hidden="1">#REF!</definedName>
    <definedName name="XRefPaste45Row" hidden="1">#REF!</definedName>
    <definedName name="XRefPaste4Row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1Row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45</definedName>
    <definedName name="xs">#REF!</definedName>
    <definedName name="Xso">#REF!</definedName>
    <definedName name="xt">#REF!</definedName>
    <definedName name="XX" localSheetId="6">#REF!</definedName>
    <definedName name="XX">#REF!</definedName>
    <definedName name="xxh02">[18]CAL!#REF!</definedName>
    <definedName name="xxh03">[18]CAL!#REF!</definedName>
    <definedName name="xxx">#REF!</definedName>
    <definedName name="XXXX">#REF!</definedName>
    <definedName name="XXXXX">#REF!</definedName>
    <definedName name="XYZ">#REF!</definedName>
    <definedName name="xyz_1">#REF!</definedName>
    <definedName name="xzq">#REF!</definedName>
    <definedName name="XZZ">#REF!</definedName>
    <definedName name="y" hidden="1">#REF!</definedName>
    <definedName name="y_strainer">#REF!</definedName>
    <definedName name="Y0">#REF!</definedName>
    <definedName name="Yen" localSheetId="6">#REF!</definedName>
    <definedName name="Yen">#REF!</definedName>
    <definedName name="yes">#REF!</definedName>
    <definedName name="YG">#REF!</definedName>
    <definedName name="ygk" localSheetId="6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ygk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ygnjg">#REF!</definedName>
    <definedName name="yhh">#REF!</definedName>
    <definedName name="yit">#REF!</definedName>
    <definedName name="yry">#REF!</definedName>
    <definedName name="ys">#REF!</definedName>
    <definedName name="ysat">#REF!</definedName>
    <definedName name="ysub">#REF!</definedName>
    <definedName name="yt5ft">#REF!</definedName>
    <definedName name="ytfytfvg">#REF!</definedName>
    <definedName name="yy" localSheetId="6">#REF!</definedName>
    <definedName name="yy">#REF!</definedName>
    <definedName name="yyy" localSheetId="6" hidden="1">{"'PROFITABILITY'!$A$1:$F$45"}</definedName>
    <definedName name="yyy" hidden="1">{"'PROFITABILITY'!$A$1:$F$45"}</definedName>
    <definedName name="yyy1" localSheetId="6" hidden="1">{"'PROFITABILITY'!$A$1:$F$45"}</definedName>
    <definedName name="yyy1" hidden="1">{"'PROFITABILITY'!$A$1:$F$45"}</definedName>
    <definedName name="yyyyyyyyyyy">#REF!</definedName>
    <definedName name="z" localSheetId="6" hidden="1">{"'PROFITABILITY'!$A$1:$F$45"}</definedName>
    <definedName name="z" hidden="1">{"'PROFITABILITY'!$A$1:$F$45"}</definedName>
    <definedName name="z_1">#REF!</definedName>
    <definedName name="z0at">#REF!</definedName>
    <definedName name="Z0eq138">#REF!</definedName>
    <definedName name="Z0eq4.16">#REF!</definedName>
    <definedName name="Z0G">#REF!</definedName>
    <definedName name="Z0p">#REF!</definedName>
    <definedName name="Z0ps">#REF!</definedName>
    <definedName name="Z0s">#REF!</definedName>
    <definedName name="Z0So">#REF!</definedName>
    <definedName name="Z0t">#REF!</definedName>
    <definedName name="Z1A">#REF!</definedName>
    <definedName name="z1at">#REF!</definedName>
    <definedName name="Z1eq138">#REF!</definedName>
    <definedName name="Z1eq4.16">#REF!</definedName>
    <definedName name="Z1G">#REF!</definedName>
    <definedName name="Z1p">#REF!</definedName>
    <definedName name="Z1ps">#REF!</definedName>
    <definedName name="Z1s">#REF!</definedName>
    <definedName name="Z1so">#REF!</definedName>
    <definedName name="Z1t">#REF!</definedName>
    <definedName name="Z1x">#REF!</definedName>
    <definedName name="Z1y">#REF!</definedName>
    <definedName name="Z2A">#REF!</definedName>
    <definedName name="z2at">#REF!</definedName>
    <definedName name="Z2eq138">#REF!</definedName>
    <definedName name="Z2eq4.16">#REF!</definedName>
    <definedName name="Z2G">#REF!</definedName>
    <definedName name="Z2p">#REF!</definedName>
    <definedName name="Z2ps">#REF!</definedName>
    <definedName name="Z2s">#REF!</definedName>
    <definedName name="Z2So">#REF!</definedName>
    <definedName name="Z2t">#REF!</definedName>
    <definedName name="Z2x">#REF!</definedName>
    <definedName name="z2y">#REF!</definedName>
    <definedName name="za">#REF!</definedName>
    <definedName name="ZAA">#REF!</definedName>
    <definedName name="zae">#REF!</definedName>
    <definedName name="Zbat">#REF!</definedName>
    <definedName name="Zch">#REF!</definedName>
    <definedName name="zcvnsfgf">#REF!</definedName>
    <definedName name="zdr">#REF!</definedName>
    <definedName name="Ze">#REF!</definedName>
    <definedName name="zed">#REF!</definedName>
    <definedName name="zed_1">#REF!</definedName>
    <definedName name="Zeq00.48">#REF!</definedName>
    <definedName name="zeq10.48">#REF!</definedName>
    <definedName name="Zeq20.48">#REF!</definedName>
    <definedName name="zes">#REF!</definedName>
    <definedName name="zet0">#REF!</definedName>
    <definedName name="zet75">#REF!</definedName>
    <definedName name="zeta">#REF!</definedName>
    <definedName name="ZG">#REF!</definedName>
    <definedName name="Zh">#REF!</definedName>
    <definedName name="zl" localSheetId="6">#REF!</definedName>
    <definedName name="zl">#REF!</definedName>
    <definedName name="zl___0">#REF!</definedName>
    <definedName name="zl___13">#REF!</definedName>
    <definedName name="zlpu">#REF!</definedName>
    <definedName name="zlpu___0">#REF!</definedName>
    <definedName name="zlpu___13">#REF!</definedName>
    <definedName name="Zm">#REF!</definedName>
    <definedName name="znDonnéesRelais">#REF!</definedName>
    <definedName name="zngr">#REF!</definedName>
    <definedName name="znTypesRelais">#REF!</definedName>
    <definedName name="Zone_impres_MI">#REF!</definedName>
    <definedName name="zp">#REF!</definedName>
    <definedName name="Zps">#REF!</definedName>
    <definedName name="zpsb">#REF!</definedName>
    <definedName name="Zpt">#REF!</definedName>
    <definedName name="zptb">#REF!</definedName>
    <definedName name="ZR">#REF!</definedName>
    <definedName name="zs">#REF!</definedName>
    <definedName name="zs___0">#REF!</definedName>
    <definedName name="zs___13">#REF!</definedName>
    <definedName name="ZS0">#REF!</definedName>
    <definedName name="zsdfgzsd">#REF!</definedName>
    <definedName name="zsdfs">#REF!</definedName>
    <definedName name="zsdfzds">#REF!</definedName>
    <definedName name="zsdrfsdz">#REF!</definedName>
    <definedName name="zsdvz">#REF!</definedName>
    <definedName name="zsdzsd">#REF!</definedName>
    <definedName name="ZSo">#REF!</definedName>
    <definedName name="Zspan">#REF!</definedName>
    <definedName name="zspu">#REF!</definedName>
    <definedName name="zspu___0">#REF!</definedName>
    <definedName name="zspu___13">#REF!</definedName>
    <definedName name="ZSS">#REF!</definedName>
    <definedName name="ZSS___0">#REF!</definedName>
    <definedName name="ZSS___13">#REF!</definedName>
    <definedName name="zssderr">#REF!</definedName>
    <definedName name="Zst">#REF!</definedName>
    <definedName name="zstb">#REF!</definedName>
    <definedName name="zsxfdfg">#REF!</definedName>
    <definedName name="Zt">#REF!</definedName>
    <definedName name="ztpu">#REF!</definedName>
    <definedName name="ztpu___0">#REF!</definedName>
    <definedName name="ztpu___13">#REF!</definedName>
    <definedName name="zUI228">#REF!</definedName>
    <definedName name="Zusammenfassung">#REF!</definedName>
    <definedName name="zxdfgzd">#REF!</definedName>
    <definedName name="ZY">#REF!</definedName>
    <definedName name="ZY___0">#REF!</definedName>
    <definedName name="ZY___13">#REF!</definedName>
    <definedName name="zz">#REF!</definedName>
    <definedName name="ZZZ" localSheetId="6" hidden="1">{"'PROFITABILITY'!$A$1:$F$45"}</definedName>
    <definedName name="ZZZ" hidden="1">{"'PROFITABILITY'!$A$1:$F$45"}</definedName>
    <definedName name="ZZZZ">#REF!</definedName>
    <definedName name="zzzzzz">#REF!</definedName>
    <definedName name="π">PI()</definedName>
    <definedName name="ガス_灯油混焼" localSheetId="6">#REF!</definedName>
    <definedName name="ガス_灯油混焼">#REF!</definedName>
    <definedName name="صص">#N/A</definedName>
    <definedName name="قغغغ">#N/A</definedName>
    <definedName name="كبرببح">#N/A</definedName>
    <definedName name="محكنج">#N/A</definedName>
    <definedName name="نتمهحت">#N/A</definedName>
    <definedName name="يثظثتكنم">#N/A</definedName>
    <definedName name="ينتثيمنثي">#N/A</definedName>
    <definedName name="ينمتاستا">#N/A</definedName>
    <definedName name="간경1" localSheetId="6">#REF!</definedName>
    <definedName name="간경1">#REF!</definedName>
    <definedName name="간경2" localSheetId="6">#REF!</definedName>
    <definedName name="간경2">#REF!</definedName>
    <definedName name="간경3">#REF!</definedName>
    <definedName name="간경4">#REF!</definedName>
    <definedName name="간노1">#REF!</definedName>
    <definedName name="간노2">#REF!</definedName>
    <definedName name="간재">#REF!</definedName>
    <definedName name="감가">#REF!</definedName>
    <definedName name="건축">#REF!</definedName>
    <definedName name="견적비교">#REF!</definedName>
    <definedName name="결산정리">#REF!</definedName>
    <definedName name="결산조정계정">#REF!</definedName>
    <definedName name="계정">#REF!</definedName>
    <definedName name="공">#REF!</definedName>
    <definedName name="공장">#REF!</definedName>
    <definedName name="공종">#REF!</definedName>
    <definedName name="관급" localSheetId="6">#REF!,#REF!,#REF!</definedName>
    <definedName name="관급">#REF!,#REF!,#REF!</definedName>
    <definedName name="구분" localSheetId="6">#REF!</definedName>
    <definedName name="구분">#REF!</definedName>
    <definedName name="기계" localSheetId="6">#REF!</definedName>
    <definedName name="기계">#REF!</definedName>
    <definedName name="기타" localSheetId="6">#REF!</definedName>
    <definedName name="기타">#REF!</definedName>
    <definedName name="ㄷ1">#REF!</definedName>
    <definedName name="단가비교">#N/A</definedName>
    <definedName name="단가비교표" localSheetId="6">#REF!,#REF!</definedName>
    <definedName name="단가비교표">#REF!,#REF!</definedName>
    <definedName name="도면외주" localSheetId="6" hidden="1">#REF!</definedName>
    <definedName name="도면외주" hidden="1">#REF!</definedName>
    <definedName name="도면용역비" localSheetId="6" hidden="1">#REF!</definedName>
    <definedName name="도면용역비" hidden="1">#REF!</definedName>
    <definedName name="리리리" localSheetId="6">#REF!,#REF!,#REF!</definedName>
    <definedName name="리리리">#REF!,#REF!,#REF!</definedName>
    <definedName name="ㅁ1" localSheetId="6">#REF!</definedName>
    <definedName name="ㅁ1">#REF!</definedName>
    <definedName name="버티">#N/A</definedName>
    <definedName name="부대공사" localSheetId="6" hidden="1">#REF!</definedName>
    <definedName name="부대공사" hidden="1">#REF!</definedName>
    <definedName name="사외" localSheetId="6">#REF!</definedName>
    <definedName name="사외">#REF!</definedName>
    <definedName name="사진" localSheetId="6">#REF!</definedName>
    <definedName name="사진">#REF!</definedName>
    <definedName name="소모비">#REF!</definedName>
    <definedName name="ㅇ191">#REF!</definedName>
    <definedName name="약수">#N/A</definedName>
    <definedName name="원가" localSheetId="6">#REF!</definedName>
    <definedName name="원가">#REF!</definedName>
    <definedName name="월별영업" localSheetId="6">#REF!</definedName>
    <definedName name="월별영업">#REF!</definedName>
    <definedName name="인원" localSheetId="6">#REF!</definedName>
    <definedName name="인원">#REF!</definedName>
    <definedName name="일위" localSheetId="6">#REF!,#REF!</definedName>
    <definedName name="일위">#REF!,#REF!</definedName>
    <definedName name="임용태">#N/A</definedName>
    <definedName name="작업계획" localSheetId="6">#REF!</definedName>
    <definedName name="작업계획">#REF!</definedName>
    <definedName name="전" localSheetId="6">#REF!</definedName>
    <definedName name="전">#REF!</definedName>
    <definedName name="전계장금액" localSheetId="6" hidden="1">#REF!</definedName>
    <definedName name="전계장금액" hidden="1">#REF!</definedName>
    <definedName name="전기계장">#REF!</definedName>
    <definedName name="전체" localSheetId="6">#REF!</definedName>
    <definedName name="전체">#REF!</definedName>
    <definedName name="조직">#REF!</definedName>
    <definedName name="조직1">#REF!</definedName>
    <definedName name="주택사업본부">#REF!</definedName>
    <definedName name="중기">#REF!</definedName>
    <definedName name="직노">#REF!</definedName>
    <definedName name="철구사업본부">#REF!</definedName>
    <definedName name="추가분" localSheetId="6" hidden="1">{"'장비'!$A$3:$M$12"}</definedName>
    <definedName name="추가분" hidden="1">{"'장비'!$A$3:$M$12"}</definedName>
    <definedName name="토목">#REF!</definedName>
    <definedName name="토목1">#REF!</definedName>
    <definedName name="토목변경" localSheetId="6" hidden="1">{"'장비'!$A$3:$M$12"}</definedName>
    <definedName name="토목변경" hidden="1">{"'장비'!$A$3:$M$12"}</definedName>
    <definedName name="토목실행예산" localSheetId="6" hidden="1">{"'장비'!$A$3:$M$12"}</definedName>
    <definedName name="토목실행예산" hidden="1">{"'장비'!$A$3:$M$12"}</definedName>
    <definedName name="토목조정분" localSheetId="6" hidden="1">{"'장비'!$A$3:$M$12"}</definedName>
    <definedName name="토목조정분" hidden="1">{"'장비'!$A$3:$M$12"}</definedName>
    <definedName name="표지1">#REF!</definedName>
    <definedName name="한강진">#N/A</definedName>
    <definedName name="후_담당간사에게_제출한다." localSheetId="6">#REF!</definedName>
    <definedName name="후_담당간사에게_제출한다.">#REF!</definedName>
    <definedName name="ㅣ814" localSheetId="6">#REF!</definedName>
    <definedName name="ㅣ814">#REF!</definedName>
    <definedName name="ㅣ833" localSheetId="6">#REF!</definedName>
    <definedName name="ㅣ833">#REF!</definedName>
    <definedName name="中操ｹｰﾌﾞﾙ処理室">#REF!</definedName>
    <definedName name="合計">#REF!</definedName>
    <definedName name="小計">#REF!</definedName>
    <definedName name="材料費">#REF!</definedName>
    <definedName name="直接経費">#REF!</definedName>
    <definedName name="間接費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1" i="100" l="1"/>
  <c r="I118" i="92" l="1"/>
  <c r="I117" i="92" l="1"/>
  <c r="I116" i="92"/>
  <c r="I115" i="92"/>
  <c r="I114" i="92" l="1"/>
  <c r="I113" i="92"/>
  <c r="R32" i="99" l="1"/>
  <c r="N32" i="99"/>
  <c r="X29" i="99"/>
  <c r="P29" i="99"/>
  <c r="V28" i="99"/>
  <c r="V32" i="99" s="1"/>
  <c r="R28" i="99"/>
  <c r="T29" i="99" s="1"/>
  <c r="V26" i="99"/>
  <c r="R26" i="99"/>
  <c r="N26" i="99"/>
  <c r="AY25" i="99"/>
  <c r="AM18" i="99"/>
  <c r="AM17" i="99"/>
  <c r="AM16" i="99"/>
  <c r="AM15" i="99"/>
  <c r="AI14" i="99"/>
  <c r="AM14" i="99" s="1"/>
  <c r="AM13" i="99"/>
  <c r="AM12" i="99"/>
  <c r="AJ12" i="99"/>
  <c r="AM11" i="99"/>
  <c r="AJ11" i="99"/>
  <c r="AM10" i="99"/>
  <c r="AO3" i="99"/>
  <c r="I112" i="92"/>
  <c r="I111" i="92"/>
  <c r="Z28" i="99" l="1"/>
  <c r="AD28" i="99"/>
  <c r="AB29" i="99"/>
  <c r="I110" i="92"/>
  <c r="Z32" i="99" l="1"/>
  <c r="Z26" i="99"/>
  <c r="AD32" i="99"/>
  <c r="AD26" i="99"/>
  <c r="AF29" i="99"/>
  <c r="AH28" i="99"/>
  <c r="I109" i="92"/>
  <c r="AJ29" i="99" l="1"/>
  <c r="AH26" i="99"/>
  <c r="AH32" i="99"/>
  <c r="AL28" i="99"/>
  <c r="I108" i="92"/>
  <c r="AN29" i="99" l="1"/>
  <c r="AL26" i="99"/>
  <c r="AL32" i="99"/>
  <c r="AP28" i="99"/>
  <c r="I106" i="92"/>
  <c r="I105" i="92"/>
  <c r="AR29" i="99" l="1"/>
  <c r="AV29" i="99" s="1"/>
  <c r="AP26" i="99"/>
  <c r="AP32" i="99"/>
  <c r="B38" i="99"/>
  <c r="I107" i="92"/>
  <c r="I104" i="92"/>
  <c r="F38" i="99" l="1"/>
  <c r="B36" i="99"/>
  <c r="D39" i="99"/>
  <c r="B42" i="99"/>
  <c r="I103" i="92"/>
  <c r="H39" i="99" l="1"/>
  <c r="F42" i="99"/>
  <c r="F36" i="99"/>
  <c r="J38" i="99"/>
  <c r="I102" i="92"/>
  <c r="I101" i="92"/>
  <c r="J16" i="91"/>
  <c r="J15" i="91"/>
  <c r="I100" i="92"/>
  <c r="I97" i="92"/>
  <c r="I98" i="92"/>
  <c r="I99" i="92"/>
  <c r="J42" i="99" l="1"/>
  <c r="L39" i="99"/>
  <c r="J36" i="99"/>
  <c r="N38" i="99"/>
  <c r="I96" i="92"/>
  <c r="P39" i="99" l="1"/>
  <c r="N42" i="99"/>
  <c r="N36" i="99"/>
  <c r="R38" i="99"/>
  <c r="I95" i="92"/>
  <c r="I94" i="92"/>
  <c r="AE100" i="97"/>
  <c r="AB100" i="97"/>
  <c r="Y100" i="97"/>
  <c r="M100" i="97"/>
  <c r="J100" i="97"/>
  <c r="G100" i="97"/>
  <c r="AE99" i="97"/>
  <c r="AB99" i="97"/>
  <c r="Y99" i="97"/>
  <c r="M99" i="97"/>
  <c r="J99" i="97"/>
  <c r="G99" i="97"/>
  <c r="AE98" i="97"/>
  <c r="AB98" i="97"/>
  <c r="Y98" i="97"/>
  <c r="M98" i="97"/>
  <c r="J98" i="97"/>
  <c r="G98" i="97"/>
  <c r="AE97" i="97"/>
  <c r="AB97" i="97"/>
  <c r="Y97" i="97"/>
  <c r="M97" i="97"/>
  <c r="J97" i="97"/>
  <c r="G97" i="97"/>
  <c r="AE96" i="97"/>
  <c r="AB96" i="97"/>
  <c r="Y96" i="97"/>
  <c r="M96" i="97"/>
  <c r="J96" i="97"/>
  <c r="G96" i="97"/>
  <c r="AE95" i="97"/>
  <c r="AB95" i="97"/>
  <c r="Y95" i="97"/>
  <c r="M95" i="97"/>
  <c r="J95" i="97"/>
  <c r="G95" i="97"/>
  <c r="AE94" i="97"/>
  <c r="AB94" i="97"/>
  <c r="Y94" i="97"/>
  <c r="M94" i="97"/>
  <c r="J94" i="97"/>
  <c r="G94" i="97"/>
  <c r="AE93" i="97"/>
  <c r="AB93" i="97"/>
  <c r="Y93" i="97"/>
  <c r="M93" i="97"/>
  <c r="J93" i="97"/>
  <c r="G93" i="97"/>
  <c r="AE92" i="97"/>
  <c r="AB92" i="97"/>
  <c r="Y92" i="97"/>
  <c r="M92" i="97"/>
  <c r="J92" i="97"/>
  <c r="G92" i="97"/>
  <c r="AE91" i="97"/>
  <c r="AB91" i="97"/>
  <c r="Y91" i="97"/>
  <c r="M91" i="97"/>
  <c r="J91" i="97"/>
  <c r="G91" i="97"/>
  <c r="AE90" i="97"/>
  <c r="AB90" i="97"/>
  <c r="Y90" i="97"/>
  <c r="M90" i="97"/>
  <c r="J90" i="97"/>
  <c r="G90" i="97"/>
  <c r="AE89" i="97"/>
  <c r="AB89" i="97"/>
  <c r="Y89" i="97"/>
  <c r="M89" i="97"/>
  <c r="J89" i="97"/>
  <c r="G89" i="97"/>
  <c r="AE88" i="97"/>
  <c r="AB88" i="97"/>
  <c r="Y88" i="97"/>
  <c r="M88" i="97"/>
  <c r="J88" i="97"/>
  <c r="G88" i="97"/>
  <c r="AE87" i="97"/>
  <c r="AB87" i="97"/>
  <c r="Y87" i="97"/>
  <c r="M87" i="97"/>
  <c r="J87" i="97"/>
  <c r="G87" i="97"/>
  <c r="AE86" i="97"/>
  <c r="AB86" i="97"/>
  <c r="Y86" i="97"/>
  <c r="M86" i="97"/>
  <c r="J86" i="97"/>
  <c r="G86" i="97"/>
  <c r="AE85" i="97"/>
  <c r="AB85" i="97"/>
  <c r="Y85" i="97"/>
  <c r="M85" i="97"/>
  <c r="J85" i="97"/>
  <c r="G85" i="97"/>
  <c r="AE84" i="97"/>
  <c r="AB84" i="97"/>
  <c r="Y84" i="97"/>
  <c r="M84" i="97"/>
  <c r="J84" i="97"/>
  <c r="G84" i="97"/>
  <c r="AE83" i="97"/>
  <c r="AB83" i="97"/>
  <c r="Y83" i="97"/>
  <c r="M83" i="97"/>
  <c r="J83" i="97"/>
  <c r="G83" i="97"/>
  <c r="AE82" i="97"/>
  <c r="AB82" i="97"/>
  <c r="Y82" i="97"/>
  <c r="M82" i="97"/>
  <c r="J82" i="97"/>
  <c r="G82" i="97"/>
  <c r="AE81" i="97"/>
  <c r="AB81" i="97"/>
  <c r="Y81" i="97"/>
  <c r="M81" i="97"/>
  <c r="J81" i="97"/>
  <c r="G81" i="97"/>
  <c r="AE80" i="97"/>
  <c r="AB80" i="97"/>
  <c r="Y80" i="97"/>
  <c r="M80" i="97"/>
  <c r="J80" i="97"/>
  <c r="G80" i="97"/>
  <c r="AE79" i="97"/>
  <c r="AB79" i="97"/>
  <c r="Y79" i="97"/>
  <c r="M79" i="97"/>
  <c r="J79" i="97"/>
  <c r="G79" i="97"/>
  <c r="AE78" i="97"/>
  <c r="AB78" i="97"/>
  <c r="Y78" i="97"/>
  <c r="M78" i="97"/>
  <c r="J78" i="97"/>
  <c r="G78" i="97"/>
  <c r="AE77" i="97"/>
  <c r="AB77" i="97"/>
  <c r="Y77" i="97"/>
  <c r="M77" i="97"/>
  <c r="J77" i="97"/>
  <c r="G77" i="97"/>
  <c r="AE76" i="97"/>
  <c r="AB76" i="97"/>
  <c r="Y76" i="97"/>
  <c r="M76" i="97"/>
  <c r="J76" i="97"/>
  <c r="G76" i="97"/>
  <c r="AE75" i="97"/>
  <c r="AB75" i="97"/>
  <c r="Y75" i="97"/>
  <c r="M75" i="97"/>
  <c r="J75" i="97"/>
  <c r="G75" i="97"/>
  <c r="AE74" i="97"/>
  <c r="AB74" i="97"/>
  <c r="Y74" i="97"/>
  <c r="M74" i="97"/>
  <c r="J74" i="97"/>
  <c r="G74" i="97"/>
  <c r="AE73" i="97"/>
  <c r="AB73" i="97"/>
  <c r="Y73" i="97"/>
  <c r="M73" i="97"/>
  <c r="J73" i="97"/>
  <c r="G73" i="97"/>
  <c r="AE72" i="97"/>
  <c r="AB72" i="97"/>
  <c r="Y72" i="97"/>
  <c r="M72" i="97"/>
  <c r="J72" i="97"/>
  <c r="G72" i="97"/>
  <c r="AE71" i="97"/>
  <c r="AB71" i="97"/>
  <c r="Y71" i="97"/>
  <c r="M71" i="97"/>
  <c r="J71" i="97"/>
  <c r="G71" i="97"/>
  <c r="AE70" i="97"/>
  <c r="AB70" i="97"/>
  <c r="Y70" i="97"/>
  <c r="M70" i="97"/>
  <c r="J70" i="97"/>
  <c r="G70" i="97"/>
  <c r="AE69" i="97"/>
  <c r="AB69" i="97"/>
  <c r="Y69" i="97"/>
  <c r="M69" i="97"/>
  <c r="J69" i="97"/>
  <c r="G69" i="97"/>
  <c r="A69" i="97"/>
  <c r="A70" i="97" s="1"/>
  <c r="A71" i="97" s="1"/>
  <c r="A72" i="97" s="1"/>
  <c r="A73" i="97" s="1"/>
  <c r="A74" i="97" s="1"/>
  <c r="A75" i="97" s="1"/>
  <c r="A76" i="97" s="1"/>
  <c r="A77" i="97" s="1"/>
  <c r="A78" i="97" s="1"/>
  <c r="A79" i="97" s="1"/>
  <c r="A80" i="97" s="1"/>
  <c r="A81" i="97" s="1"/>
  <c r="A82" i="97" s="1"/>
  <c r="A83" i="97" s="1"/>
  <c r="A84" i="97" s="1"/>
  <c r="A85" i="97" s="1"/>
  <c r="A86" i="97" s="1"/>
  <c r="A87" i="97" s="1"/>
  <c r="A88" i="97" s="1"/>
  <c r="A89" i="97" s="1"/>
  <c r="A90" i="97" s="1"/>
  <c r="A91" i="97" s="1"/>
  <c r="A92" i="97" s="1"/>
  <c r="A93" i="97" s="1"/>
  <c r="A94" i="97" s="1"/>
  <c r="A95" i="97" s="1"/>
  <c r="A96" i="97" s="1"/>
  <c r="A97" i="97" s="1"/>
  <c r="A98" i="97" s="1"/>
  <c r="A99" i="97" s="1"/>
  <c r="R32" i="97"/>
  <c r="N32" i="97"/>
  <c r="P29" i="97"/>
  <c r="R28" i="97"/>
  <c r="T29" i="97" s="1"/>
  <c r="R26" i="97"/>
  <c r="AY25" i="97"/>
  <c r="AG14" i="97"/>
  <c r="AG15" i="97" s="1"/>
  <c r="AP15" i="97" s="1"/>
  <c r="AM12" i="97"/>
  <c r="AJ12" i="97"/>
  <c r="AJ11" i="97"/>
  <c r="AM10" i="97"/>
  <c r="AJ10" i="97"/>
  <c r="AG10" i="97"/>
  <c r="AG13" i="97" s="1"/>
  <c r="AP13" i="97" s="1"/>
  <c r="AO3" i="97"/>
  <c r="I93" i="92"/>
  <c r="I92" i="92"/>
  <c r="R42" i="99" l="1"/>
  <c r="R36" i="99"/>
  <c r="V38" i="99"/>
  <c r="T39" i="99"/>
  <c r="AP14" i="97"/>
  <c r="AP10" i="97"/>
  <c r="V28" i="97"/>
  <c r="AG11" i="97"/>
  <c r="AP11" i="97" s="1"/>
  <c r="AG12" i="97"/>
  <c r="AP12" i="97" s="1"/>
  <c r="I91" i="92"/>
  <c r="V42" i="99" l="1"/>
  <c r="V36" i="99"/>
  <c r="Z38" i="99"/>
  <c r="X39" i="99"/>
  <c r="X29" i="97"/>
  <c r="V26" i="97"/>
  <c r="V32" i="97"/>
  <c r="Z28" i="97"/>
  <c r="I89" i="92"/>
  <c r="I90" i="92"/>
  <c r="I88" i="92"/>
  <c r="I6" i="92"/>
  <c r="I7" i="92"/>
  <c r="I8" i="92"/>
  <c r="I9" i="92"/>
  <c r="I10" i="92"/>
  <c r="I11" i="92"/>
  <c r="I12" i="92"/>
  <c r="I13" i="92"/>
  <c r="I14" i="92"/>
  <c r="I15" i="92"/>
  <c r="I16" i="92"/>
  <c r="I17" i="92"/>
  <c r="I18" i="92"/>
  <c r="I19" i="92"/>
  <c r="I20" i="92"/>
  <c r="I21" i="92"/>
  <c r="I22" i="92"/>
  <c r="I23" i="92"/>
  <c r="I24" i="92"/>
  <c r="I25" i="92"/>
  <c r="I26" i="92"/>
  <c r="I27" i="92"/>
  <c r="I28" i="92"/>
  <c r="I29" i="92"/>
  <c r="I30" i="92"/>
  <c r="I31" i="92"/>
  <c r="I32" i="92"/>
  <c r="I33" i="92"/>
  <c r="I34" i="92"/>
  <c r="I35" i="92"/>
  <c r="I36" i="92"/>
  <c r="I37" i="92"/>
  <c r="I38" i="92"/>
  <c r="I39" i="92"/>
  <c r="I40" i="92"/>
  <c r="I41" i="92"/>
  <c r="I42" i="92"/>
  <c r="I43" i="92"/>
  <c r="I44" i="92"/>
  <c r="I45" i="92"/>
  <c r="I46" i="92"/>
  <c r="I47" i="92"/>
  <c r="I48" i="92"/>
  <c r="I49" i="92"/>
  <c r="I50" i="92"/>
  <c r="I51" i="92"/>
  <c r="I52" i="92"/>
  <c r="I53" i="92"/>
  <c r="I54" i="92"/>
  <c r="I55" i="92"/>
  <c r="I56" i="92"/>
  <c r="I57" i="92"/>
  <c r="I58" i="92"/>
  <c r="I59" i="92"/>
  <c r="I60" i="92"/>
  <c r="I61" i="92"/>
  <c r="I62" i="92"/>
  <c r="I63" i="92"/>
  <c r="I64" i="92"/>
  <c r="I65" i="92"/>
  <c r="I66" i="92"/>
  <c r="I67" i="92"/>
  <c r="I68" i="92"/>
  <c r="I69" i="92"/>
  <c r="I70" i="92"/>
  <c r="I71" i="92"/>
  <c r="I72" i="92"/>
  <c r="I73" i="92"/>
  <c r="I74" i="92"/>
  <c r="I75" i="92"/>
  <c r="I76" i="92"/>
  <c r="I77" i="92"/>
  <c r="I78" i="92"/>
  <c r="I79" i="92"/>
  <c r="I80" i="92"/>
  <c r="I81" i="92"/>
  <c r="I82" i="92"/>
  <c r="I83" i="92"/>
  <c r="I84" i="92"/>
  <c r="I85" i="92"/>
  <c r="I86" i="92"/>
  <c r="I87" i="92"/>
  <c r="I5" i="92"/>
  <c r="Z42" i="99" l="1"/>
  <c r="Z36" i="99"/>
  <c r="AD38" i="99"/>
  <c r="AB39" i="99"/>
  <c r="AB29" i="97"/>
  <c r="Z32" i="97"/>
  <c r="Z26" i="97"/>
  <c r="AD28" i="97"/>
  <c r="K3" i="92"/>
  <c r="AH38" i="99" l="1"/>
  <c r="AD36" i="99"/>
  <c r="AF39" i="99"/>
  <c r="AD42" i="99"/>
  <c r="AD32" i="97"/>
  <c r="AD26" i="97"/>
  <c r="AH28" i="97"/>
  <c r="AF29" i="97"/>
  <c r="J24" i="91"/>
  <c r="I3" i="92"/>
  <c r="H3" i="92"/>
  <c r="J11" i="91"/>
  <c r="J12" i="91"/>
  <c r="J13" i="91"/>
  <c r="J14" i="91"/>
  <c r="J17" i="91"/>
  <c r="J18" i="91"/>
  <c r="J19" i="91"/>
  <c r="J20" i="91"/>
  <c r="J21" i="91"/>
  <c r="J22" i="91"/>
  <c r="J23" i="91"/>
  <c r="J26" i="91"/>
  <c r="J10" i="91"/>
  <c r="L7" i="91"/>
  <c r="AL38" i="99" l="1"/>
  <c r="AH36" i="99"/>
  <c r="AJ39" i="99"/>
  <c r="AH42" i="99"/>
  <c r="AH32" i="97"/>
  <c r="AH26" i="97"/>
  <c r="AL28" i="97"/>
  <c r="AJ29" i="97"/>
  <c r="A6" i="92"/>
  <c r="A7" i="92" s="1"/>
  <c r="A8" i="92" s="1"/>
  <c r="A9" i="92" s="1"/>
  <c r="A10" i="92" s="1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A60" i="92" s="1"/>
  <c r="A61" i="92" s="1"/>
  <c r="A62" i="92" s="1"/>
  <c r="A63" i="92" s="1"/>
  <c r="A64" i="92" s="1"/>
  <c r="A65" i="92" s="1"/>
  <c r="A66" i="92" s="1"/>
  <c r="A67" i="92" s="1"/>
  <c r="A68" i="92" s="1"/>
  <c r="A69" i="92" s="1"/>
  <c r="A70" i="92" s="1"/>
  <c r="A71" i="92" s="1"/>
  <c r="A72" i="92" s="1"/>
  <c r="A73" i="92" s="1"/>
  <c r="A74" i="92" s="1"/>
  <c r="A75" i="92" s="1"/>
  <c r="A76" i="92" s="1"/>
  <c r="A77" i="92" s="1"/>
  <c r="A78" i="92" s="1"/>
  <c r="A79" i="92" s="1"/>
  <c r="A80" i="92" s="1"/>
  <c r="A81" i="92" s="1"/>
  <c r="A82" i="92" s="1"/>
  <c r="A83" i="92" s="1"/>
  <c r="A84" i="92" s="1"/>
  <c r="A85" i="92" s="1"/>
  <c r="A86" i="92" s="1"/>
  <c r="A87" i="92" s="1"/>
  <c r="A88" i="92" s="1"/>
  <c r="A89" i="92" s="1"/>
  <c r="A90" i="92" s="1"/>
  <c r="A91" i="92" s="1"/>
  <c r="A92" i="92" s="1"/>
  <c r="A93" i="92" s="1"/>
  <c r="A94" i="92" s="1"/>
  <c r="A95" i="92" s="1"/>
  <c r="A96" i="92" s="1"/>
  <c r="A97" i="92" s="1"/>
  <c r="A98" i="92" s="1"/>
  <c r="A99" i="92" s="1"/>
  <c r="A100" i="92" s="1"/>
  <c r="A101" i="92" s="1"/>
  <c r="A102" i="92" s="1"/>
  <c r="A103" i="92" s="1"/>
  <c r="A104" i="92" s="1"/>
  <c r="A105" i="92" s="1"/>
  <c r="A106" i="92" s="1"/>
  <c r="A107" i="92" s="1"/>
  <c r="A108" i="92" s="1"/>
  <c r="A109" i="92" s="1"/>
  <c r="A110" i="92" s="1"/>
  <c r="A111" i="92" s="1"/>
  <c r="A112" i="92" s="1"/>
  <c r="A113" i="92" s="1"/>
  <c r="A114" i="92" s="1"/>
  <c r="A115" i="92" s="1"/>
  <c r="A116" i="92" s="1"/>
  <c r="A117" i="92" s="1"/>
  <c r="A118" i="92" s="1"/>
  <c r="A119" i="92" s="1"/>
  <c r="A120" i="92" s="1"/>
  <c r="A121" i="92" s="1"/>
  <c r="A122" i="92" s="1"/>
  <c r="A123" i="92" s="1"/>
  <c r="A124" i="92" s="1"/>
  <c r="A1" i="92"/>
  <c r="AL42" i="99" l="1"/>
  <c r="AN39" i="99"/>
  <c r="AL36" i="99"/>
  <c r="AP38" i="99"/>
  <c r="AL32" i="97"/>
  <c r="AL26" i="97"/>
  <c r="AP28" i="97"/>
  <c r="AN29" i="97"/>
  <c r="F26" i="91"/>
  <c r="F24" i="91"/>
  <c r="F23" i="91"/>
  <c r="F22" i="91"/>
  <c r="F21" i="91"/>
  <c r="F20" i="91"/>
  <c r="F19" i="91"/>
  <c r="F18" i="91"/>
  <c r="B47" i="99" l="1"/>
  <c r="AP42" i="99"/>
  <c r="AR39" i="99"/>
  <c r="AV39" i="99" s="1"/>
  <c r="AP36" i="99"/>
  <c r="AR29" i="97"/>
  <c r="B38" i="97"/>
  <c r="AP32" i="97"/>
  <c r="AP26" i="97"/>
  <c r="AV29" i="97"/>
  <c r="F16" i="91"/>
  <c r="F15" i="91"/>
  <c r="F13" i="91"/>
  <c r="F12" i="91"/>
  <c r="F11" i="91"/>
  <c r="F10" i="91"/>
  <c r="D48" i="99" l="1"/>
  <c r="B51" i="99"/>
  <c r="F47" i="99"/>
  <c r="B45" i="99"/>
  <c r="B42" i="97"/>
  <c r="D39" i="97"/>
  <c r="F38" i="97"/>
  <c r="B36" i="97"/>
  <c r="M2" i="80"/>
  <c r="F51" i="99" l="1"/>
  <c r="H48" i="99"/>
  <c r="F45" i="99"/>
  <c r="J47" i="99"/>
  <c r="J38" i="97"/>
  <c r="F36" i="97"/>
  <c r="F42" i="97"/>
  <c r="H39" i="97"/>
  <c r="L2" i="80"/>
  <c r="L48" i="99" l="1"/>
  <c r="J51" i="99"/>
  <c r="J45" i="99"/>
  <c r="N47" i="99"/>
  <c r="N38" i="97"/>
  <c r="J36" i="97"/>
  <c r="J42" i="97"/>
  <c r="L39" i="97"/>
  <c r="N2" i="80"/>
  <c r="R47" i="99" l="1"/>
  <c r="N45" i="99"/>
  <c r="P48" i="99"/>
  <c r="N51" i="99"/>
  <c r="R38" i="97"/>
  <c r="N36" i="97"/>
  <c r="N42" i="97"/>
  <c r="P39" i="97"/>
  <c r="U43" i="80"/>
  <c r="U28" i="80"/>
  <c r="T48" i="99" l="1"/>
  <c r="R51" i="99"/>
  <c r="R45" i="99"/>
  <c r="V47" i="99"/>
  <c r="V38" i="97"/>
  <c r="R36" i="97"/>
  <c r="R42" i="97"/>
  <c r="T39" i="97"/>
  <c r="K2" i="80"/>
  <c r="V51" i="99" l="1"/>
  <c r="X48" i="99"/>
  <c r="V45" i="99"/>
  <c r="Z47" i="99"/>
  <c r="Z38" i="97"/>
  <c r="V36" i="97"/>
  <c r="V42" i="97"/>
  <c r="X39" i="97"/>
  <c r="A26" i="80"/>
  <c r="A28" i="80"/>
  <c r="A30" i="80"/>
  <c r="A32" i="80"/>
  <c r="A34" i="80"/>
  <c r="A36" i="80"/>
  <c r="A38" i="80"/>
  <c r="A40" i="80"/>
  <c r="A42" i="80"/>
  <c r="A44" i="80"/>
  <c r="A46" i="80"/>
  <c r="A48" i="80"/>
  <c r="A50" i="80"/>
  <c r="A52" i="80"/>
  <c r="A54" i="80"/>
  <c r="A56" i="80"/>
  <c r="A58" i="80"/>
  <c r="A60" i="80"/>
  <c r="A62" i="80"/>
  <c r="A64" i="80"/>
  <c r="A66" i="80"/>
  <c r="A68" i="80"/>
  <c r="A70" i="80"/>
  <c r="A72" i="80"/>
  <c r="A74" i="80"/>
  <c r="A76" i="80"/>
  <c r="A78" i="80"/>
  <c r="A80" i="80"/>
  <c r="A82" i="80"/>
  <c r="A84" i="80"/>
  <c r="A86" i="80"/>
  <c r="A88" i="80"/>
  <c r="A90" i="80"/>
  <c r="A92" i="80"/>
  <c r="A94" i="80"/>
  <c r="A96" i="80"/>
  <c r="A98" i="80"/>
  <c r="A100" i="80"/>
  <c r="A102" i="80"/>
  <c r="A104" i="80"/>
  <c r="A106" i="80"/>
  <c r="A108" i="80"/>
  <c r="A110" i="80"/>
  <c r="A112" i="80"/>
  <c r="A114" i="80"/>
  <c r="A116" i="80"/>
  <c r="A118" i="80"/>
  <c r="A120" i="80"/>
  <c r="A122" i="80"/>
  <c r="A124" i="80"/>
  <c r="A126" i="80"/>
  <c r="A128" i="80"/>
  <c r="A130" i="80"/>
  <c r="A132" i="80"/>
  <c r="A134" i="80"/>
  <c r="A136" i="80"/>
  <c r="A138" i="80"/>
  <c r="A140" i="80"/>
  <c r="A142" i="80"/>
  <c r="A144" i="80"/>
  <c r="A146" i="80"/>
  <c r="A148" i="80"/>
  <c r="A150" i="80"/>
  <c r="A152" i="80"/>
  <c r="A154" i="80"/>
  <c r="A156" i="80"/>
  <c r="A158" i="80"/>
  <c r="A160" i="80"/>
  <c r="A162" i="80"/>
  <c r="A164" i="80"/>
  <c r="A166" i="80"/>
  <c r="A168" i="80"/>
  <c r="A170" i="80"/>
  <c r="A172" i="80"/>
  <c r="A174" i="80"/>
  <c r="A176" i="80"/>
  <c r="A178" i="80"/>
  <c r="A180" i="80"/>
  <c r="A182" i="80"/>
  <c r="A184" i="80"/>
  <c r="A186" i="80"/>
  <c r="A188" i="80"/>
  <c r="A190" i="80"/>
  <c r="A192" i="80"/>
  <c r="A194" i="80"/>
  <c r="A196" i="80"/>
  <c r="A198" i="80"/>
  <c r="A200" i="80"/>
  <c r="A202" i="80"/>
  <c r="A204" i="80"/>
  <c r="A206" i="80"/>
  <c r="A208" i="80"/>
  <c r="A210" i="80"/>
  <c r="A212" i="80"/>
  <c r="A214" i="80"/>
  <c r="A216" i="80"/>
  <c r="A218" i="80"/>
  <c r="A220" i="80"/>
  <c r="A222" i="80"/>
  <c r="A224" i="80"/>
  <c r="A226" i="80"/>
  <c r="A228" i="80"/>
  <c r="A230" i="80"/>
  <c r="A232" i="80"/>
  <c r="A234" i="80"/>
  <c r="A236" i="80"/>
  <c r="A238" i="80"/>
  <c r="A240" i="80"/>
  <c r="A242" i="80"/>
  <c r="A244" i="80"/>
  <c r="A246" i="80"/>
  <c r="A248" i="80"/>
  <c r="A250" i="80"/>
  <c r="A252" i="80"/>
  <c r="A254" i="80"/>
  <c r="A256" i="80"/>
  <c r="A258" i="80"/>
  <c r="A260" i="80"/>
  <c r="A262" i="80"/>
  <c r="A264" i="80"/>
  <c r="A266" i="80"/>
  <c r="A268" i="80"/>
  <c r="A270" i="80"/>
  <c r="A272" i="80"/>
  <c r="A274" i="80"/>
  <c r="A276" i="80"/>
  <c r="A278" i="80"/>
  <c r="A280" i="80"/>
  <c r="A282" i="80"/>
  <c r="A284" i="80"/>
  <c r="A286" i="80"/>
  <c r="A288" i="80"/>
  <c r="A290" i="80"/>
  <c r="A292" i="80"/>
  <c r="A294" i="80"/>
  <c r="A296" i="80"/>
  <c r="A298" i="80"/>
  <c r="A300" i="80"/>
  <c r="A302" i="80"/>
  <c r="A304" i="80"/>
  <c r="A306" i="80"/>
  <c r="A308" i="80"/>
  <c r="A310" i="80"/>
  <c r="A312" i="80"/>
  <c r="A314" i="80"/>
  <c r="A316" i="80"/>
  <c r="A318" i="80"/>
  <c r="A320" i="80"/>
  <c r="A322" i="80"/>
  <c r="A324" i="80"/>
  <c r="A326" i="80"/>
  <c r="A328" i="80"/>
  <c r="A330" i="80"/>
  <c r="A332" i="80"/>
  <c r="A334" i="80"/>
  <c r="A336" i="80"/>
  <c r="A338" i="80"/>
  <c r="A340" i="80"/>
  <c r="A342" i="80"/>
  <c r="A344" i="80"/>
  <c r="A346" i="80"/>
  <c r="A348" i="80"/>
  <c r="A350" i="80"/>
  <c r="A352" i="80"/>
  <c r="A354" i="80"/>
  <c r="A356" i="80"/>
  <c r="A358" i="80"/>
  <c r="A360" i="80"/>
  <c r="A362" i="80"/>
  <c r="A364" i="80"/>
  <c r="A366" i="80"/>
  <c r="A368" i="80"/>
  <c r="A370" i="80"/>
  <c r="A372" i="80"/>
  <c r="A374" i="80"/>
  <c r="A376" i="80"/>
  <c r="A378" i="80"/>
  <c r="A380" i="80"/>
  <c r="A382" i="80"/>
  <c r="A384" i="80"/>
  <c r="A386" i="80"/>
  <c r="A388" i="80"/>
  <c r="A390" i="80"/>
  <c r="A392" i="80"/>
  <c r="A394" i="80"/>
  <c r="A396" i="80"/>
  <c r="A398" i="80"/>
  <c r="A400" i="80"/>
  <c r="A402" i="80"/>
  <c r="A404" i="80"/>
  <c r="A406" i="80"/>
  <c r="A408" i="80"/>
  <c r="A410" i="80"/>
  <c r="A412" i="80"/>
  <c r="A414" i="80"/>
  <c r="A416" i="80"/>
  <c r="A418" i="80"/>
  <c r="A420" i="80"/>
  <c r="A422" i="80"/>
  <c r="A424" i="80"/>
  <c r="A426" i="80"/>
  <c r="A428" i="80"/>
  <c r="A430" i="80"/>
  <c r="A432" i="80"/>
  <c r="A434" i="80"/>
  <c r="A436" i="80"/>
  <c r="A438" i="80"/>
  <c r="A440" i="80"/>
  <c r="A442" i="80"/>
  <c r="A444" i="80"/>
  <c r="A446" i="80"/>
  <c r="A448" i="80"/>
  <c r="A450" i="80"/>
  <c r="A452" i="80"/>
  <c r="A454" i="80"/>
  <c r="A456" i="80"/>
  <c r="A458" i="80"/>
  <c r="A460" i="80"/>
  <c r="A462" i="80"/>
  <c r="A464" i="80"/>
  <c r="A466" i="80"/>
  <c r="A468" i="80"/>
  <c r="A470" i="80"/>
  <c r="A472" i="80"/>
  <c r="A474" i="80"/>
  <c r="A476" i="80"/>
  <c r="A478" i="80"/>
  <c r="A480" i="80"/>
  <c r="A482" i="80"/>
  <c r="A484" i="80"/>
  <c r="A486" i="80"/>
  <c r="A488" i="80"/>
  <c r="A490" i="80"/>
  <c r="A492" i="80"/>
  <c r="A494" i="80"/>
  <c r="A496" i="80"/>
  <c r="A498" i="80"/>
  <c r="A500" i="80"/>
  <c r="A502" i="80"/>
  <c r="A504" i="80"/>
  <c r="A506" i="80"/>
  <c r="A508" i="80"/>
  <c r="A510" i="80"/>
  <c r="A512" i="80"/>
  <c r="A514" i="80"/>
  <c r="A516" i="80"/>
  <c r="A518" i="80"/>
  <c r="A520" i="80"/>
  <c r="A522" i="80"/>
  <c r="A524" i="80"/>
  <c r="A526" i="80"/>
  <c r="A528" i="80"/>
  <c r="A530" i="80"/>
  <c r="A532" i="80"/>
  <c r="A534" i="80"/>
  <c r="A536" i="80"/>
  <c r="A538" i="80"/>
  <c r="A540" i="80"/>
  <c r="A542" i="80"/>
  <c r="A544" i="80"/>
  <c r="A546" i="80"/>
  <c r="A548" i="80"/>
  <c r="A550" i="80"/>
  <c r="A552" i="80"/>
  <c r="A554" i="80"/>
  <c r="A556" i="80"/>
  <c r="A558" i="80"/>
  <c r="A560" i="80"/>
  <c r="A562" i="80"/>
  <c r="A564" i="80"/>
  <c r="A566" i="80"/>
  <c r="A568" i="80"/>
  <c r="A570" i="80"/>
  <c r="A572" i="80"/>
  <c r="A574" i="80"/>
  <c r="A576" i="80"/>
  <c r="A578" i="80"/>
  <c r="A580" i="80"/>
  <c r="A582" i="80"/>
  <c r="A584" i="80"/>
  <c r="A586" i="80"/>
  <c r="A588" i="80"/>
  <c r="A590" i="80"/>
  <c r="A592" i="80"/>
  <c r="A594" i="80"/>
  <c r="A596" i="80"/>
  <c r="A598" i="80"/>
  <c r="A600" i="80"/>
  <c r="A602" i="80"/>
  <c r="A604" i="80"/>
  <c r="A606" i="80"/>
  <c r="A608" i="80"/>
  <c r="A610" i="80"/>
  <c r="A612" i="80"/>
  <c r="A614" i="80"/>
  <c r="A616" i="80"/>
  <c r="A8" i="80"/>
  <c r="A10" i="80"/>
  <c r="A12" i="80"/>
  <c r="A14" i="80"/>
  <c r="A16" i="80"/>
  <c r="A18" i="80"/>
  <c r="A20" i="80"/>
  <c r="A22" i="80"/>
  <c r="A24" i="80"/>
  <c r="G45" i="80"/>
  <c r="Z51" i="99" l="1"/>
  <c r="Z45" i="99"/>
  <c r="AD47" i="99"/>
  <c r="AB48" i="99"/>
  <c r="AB39" i="97"/>
  <c r="Z36" i="97"/>
  <c r="Z42" i="97"/>
  <c r="AD38" i="97"/>
  <c r="G607" i="80"/>
  <c r="G609" i="80"/>
  <c r="G611" i="80"/>
  <c r="G613" i="80"/>
  <c r="G615" i="80"/>
  <c r="G605" i="80"/>
  <c r="AD51" i="99" l="1"/>
  <c r="AD45" i="99"/>
  <c r="AH47" i="99"/>
  <c r="AF48" i="99"/>
  <c r="AF39" i="97"/>
  <c r="AH38" i="97"/>
  <c r="AD36" i="97"/>
  <c r="AD42" i="97"/>
  <c r="A6" i="80"/>
  <c r="AH51" i="99" l="1"/>
  <c r="AH45" i="99"/>
  <c r="AL47" i="99"/>
  <c r="AJ48" i="99"/>
  <c r="AH42" i="97"/>
  <c r="AL38" i="97"/>
  <c r="AH36" i="97"/>
  <c r="AJ39" i="97"/>
  <c r="G603" i="80"/>
  <c r="G601" i="80"/>
  <c r="G599" i="80"/>
  <c r="G597" i="80"/>
  <c r="G595" i="80"/>
  <c r="G593" i="80"/>
  <c r="G591" i="80"/>
  <c r="G589" i="80"/>
  <c r="G587" i="80"/>
  <c r="G585" i="80"/>
  <c r="G583" i="80"/>
  <c r="G581" i="80"/>
  <c r="G579" i="80"/>
  <c r="G577" i="80"/>
  <c r="G575" i="80"/>
  <c r="G573" i="80"/>
  <c r="G571" i="80"/>
  <c r="G569" i="80"/>
  <c r="G567" i="80"/>
  <c r="G565" i="80"/>
  <c r="G563" i="80"/>
  <c r="G561" i="80"/>
  <c r="G559" i="80"/>
  <c r="G557" i="80"/>
  <c r="G555" i="80"/>
  <c r="G553" i="80"/>
  <c r="G551" i="80"/>
  <c r="G549" i="80"/>
  <c r="G547" i="80"/>
  <c r="G545" i="80"/>
  <c r="G543" i="80"/>
  <c r="G541" i="80"/>
  <c r="G539" i="80"/>
  <c r="G537" i="80"/>
  <c r="G535" i="80"/>
  <c r="G533" i="80"/>
  <c r="G531" i="80"/>
  <c r="G529" i="80"/>
  <c r="G527" i="80"/>
  <c r="G525" i="80"/>
  <c r="G523" i="80"/>
  <c r="G521" i="80"/>
  <c r="G519" i="80"/>
  <c r="G517" i="80"/>
  <c r="G515" i="80"/>
  <c r="G513" i="80"/>
  <c r="G511" i="80"/>
  <c r="G509" i="80"/>
  <c r="G507" i="80"/>
  <c r="G505" i="80"/>
  <c r="G503" i="80"/>
  <c r="G501" i="80"/>
  <c r="G499" i="80"/>
  <c r="G497" i="80"/>
  <c r="G495" i="80"/>
  <c r="G493" i="80"/>
  <c r="G491" i="80"/>
  <c r="G489" i="80"/>
  <c r="G487" i="80"/>
  <c r="G485" i="80"/>
  <c r="G483" i="80"/>
  <c r="G481" i="80"/>
  <c r="G479" i="80"/>
  <c r="G477" i="80"/>
  <c r="G475" i="80"/>
  <c r="G473" i="80"/>
  <c r="G471" i="80"/>
  <c r="G469" i="80"/>
  <c r="G467" i="80"/>
  <c r="G465" i="80"/>
  <c r="G463" i="80"/>
  <c r="G461" i="80"/>
  <c r="G459" i="80"/>
  <c r="G457" i="80"/>
  <c r="G455" i="80"/>
  <c r="G453" i="80"/>
  <c r="G451" i="80"/>
  <c r="G449" i="80"/>
  <c r="G447" i="80"/>
  <c r="G445" i="80"/>
  <c r="G443" i="80"/>
  <c r="G441" i="80"/>
  <c r="G439" i="80"/>
  <c r="G437" i="80"/>
  <c r="G435" i="80"/>
  <c r="G433" i="80"/>
  <c r="G431" i="80"/>
  <c r="G429" i="80"/>
  <c r="G427" i="80"/>
  <c r="G425" i="80"/>
  <c r="G423" i="80"/>
  <c r="G421" i="80"/>
  <c r="G419" i="80"/>
  <c r="G417" i="80"/>
  <c r="G415" i="80"/>
  <c r="G413" i="80"/>
  <c r="G411" i="80"/>
  <c r="G409" i="80"/>
  <c r="G407" i="80"/>
  <c r="G405" i="80"/>
  <c r="G403" i="80"/>
  <c r="G401" i="80"/>
  <c r="G399" i="80"/>
  <c r="G397" i="80"/>
  <c r="G395" i="80"/>
  <c r="G393" i="80"/>
  <c r="G391" i="80"/>
  <c r="G389" i="80"/>
  <c r="G387" i="80"/>
  <c r="G385" i="80"/>
  <c r="G383" i="80"/>
  <c r="G381" i="80"/>
  <c r="G379" i="80"/>
  <c r="G377" i="80"/>
  <c r="G375" i="80"/>
  <c r="G373" i="80"/>
  <c r="G371" i="80"/>
  <c r="G369" i="80"/>
  <c r="G367" i="80"/>
  <c r="G365" i="80"/>
  <c r="G363" i="80"/>
  <c r="G361" i="80"/>
  <c r="G359" i="80"/>
  <c r="G357" i="80"/>
  <c r="G355" i="80"/>
  <c r="G353" i="80"/>
  <c r="G351" i="80"/>
  <c r="G349" i="80"/>
  <c r="G347" i="80"/>
  <c r="G345" i="80"/>
  <c r="G343" i="80"/>
  <c r="G341" i="80"/>
  <c r="G339" i="80"/>
  <c r="G337" i="80"/>
  <c r="G335" i="80"/>
  <c r="G333" i="80"/>
  <c r="G331" i="80"/>
  <c r="G329" i="80"/>
  <c r="G327" i="80"/>
  <c r="G325" i="80"/>
  <c r="G323" i="80"/>
  <c r="G321" i="80"/>
  <c r="G319" i="80"/>
  <c r="G317" i="80"/>
  <c r="G315" i="80"/>
  <c r="G313" i="80"/>
  <c r="G311" i="80"/>
  <c r="G309" i="80"/>
  <c r="G307" i="80"/>
  <c r="G305" i="80"/>
  <c r="G303" i="80"/>
  <c r="G301" i="80"/>
  <c r="G299" i="80"/>
  <c r="G297" i="80"/>
  <c r="G295" i="80"/>
  <c r="G293" i="80"/>
  <c r="G291" i="80"/>
  <c r="G289" i="80"/>
  <c r="G287" i="80"/>
  <c r="G285" i="80"/>
  <c r="G283" i="80"/>
  <c r="G281" i="80"/>
  <c r="G279" i="80"/>
  <c r="G277" i="80"/>
  <c r="G275" i="80"/>
  <c r="G273" i="80"/>
  <c r="G271" i="80"/>
  <c r="G269" i="80"/>
  <c r="G267" i="80"/>
  <c r="G265" i="80"/>
  <c r="G263" i="80"/>
  <c r="G261" i="80"/>
  <c r="G259" i="80"/>
  <c r="G257" i="80"/>
  <c r="G255" i="80"/>
  <c r="G253" i="80"/>
  <c r="G251" i="80"/>
  <c r="G249" i="80"/>
  <c r="G247" i="80"/>
  <c r="G245" i="80"/>
  <c r="G243" i="80"/>
  <c r="G241" i="80"/>
  <c r="G239" i="80"/>
  <c r="G237" i="80"/>
  <c r="G235" i="80"/>
  <c r="G233" i="80"/>
  <c r="G231" i="80"/>
  <c r="G229" i="80"/>
  <c r="G227" i="80"/>
  <c r="G225" i="80"/>
  <c r="G223" i="80"/>
  <c r="G221" i="80"/>
  <c r="G219" i="80"/>
  <c r="G217" i="80"/>
  <c r="G215" i="80"/>
  <c r="G213" i="80"/>
  <c r="G211" i="80"/>
  <c r="G209" i="80"/>
  <c r="G207" i="80"/>
  <c r="G205" i="80"/>
  <c r="G203" i="80"/>
  <c r="G201" i="80"/>
  <c r="G199" i="80"/>
  <c r="G197" i="80"/>
  <c r="G195" i="80"/>
  <c r="G193" i="80"/>
  <c r="G191" i="80"/>
  <c r="G189" i="80"/>
  <c r="G187" i="80"/>
  <c r="G185" i="80"/>
  <c r="G183" i="80"/>
  <c r="G181" i="80"/>
  <c r="G179" i="80"/>
  <c r="G177" i="80"/>
  <c r="G175" i="80"/>
  <c r="G173" i="80"/>
  <c r="G171" i="80"/>
  <c r="G169" i="80"/>
  <c r="G167" i="80"/>
  <c r="G165" i="80"/>
  <c r="G163" i="80"/>
  <c r="G161" i="80"/>
  <c r="G159" i="80"/>
  <c r="G157" i="80"/>
  <c r="G155" i="80"/>
  <c r="G153" i="80"/>
  <c r="G151" i="80"/>
  <c r="G149" i="80"/>
  <c r="G147" i="80"/>
  <c r="G145" i="80"/>
  <c r="G143" i="80"/>
  <c r="G141" i="80"/>
  <c r="G139" i="80"/>
  <c r="G137" i="80"/>
  <c r="G135" i="80"/>
  <c r="G133" i="80"/>
  <c r="G131" i="80"/>
  <c r="G129" i="80"/>
  <c r="G127" i="80"/>
  <c r="G125" i="80"/>
  <c r="G123" i="80"/>
  <c r="G121" i="80"/>
  <c r="G119" i="80"/>
  <c r="G117" i="80"/>
  <c r="G115" i="80"/>
  <c r="G113" i="80"/>
  <c r="G111" i="80"/>
  <c r="G109" i="80"/>
  <c r="G107" i="80"/>
  <c r="G105" i="80"/>
  <c r="G103" i="80"/>
  <c r="G101" i="80"/>
  <c r="G99" i="80"/>
  <c r="G97" i="80"/>
  <c r="G95" i="80"/>
  <c r="G93" i="80"/>
  <c r="G91" i="80"/>
  <c r="G89" i="80"/>
  <c r="G87" i="80"/>
  <c r="G85" i="80"/>
  <c r="G83" i="80"/>
  <c r="G81" i="80"/>
  <c r="G79" i="80"/>
  <c r="G77" i="80"/>
  <c r="G75" i="80"/>
  <c r="G73" i="80"/>
  <c r="G71" i="80"/>
  <c r="G69" i="80"/>
  <c r="G67" i="80"/>
  <c r="G65" i="80"/>
  <c r="G63" i="80"/>
  <c r="G61" i="80"/>
  <c r="G59" i="80"/>
  <c r="G57" i="80"/>
  <c r="G55" i="80"/>
  <c r="G53" i="80"/>
  <c r="G51" i="80"/>
  <c r="G49" i="80"/>
  <c r="G47" i="80"/>
  <c r="G43" i="80"/>
  <c r="G41" i="80"/>
  <c r="G39" i="80"/>
  <c r="G37" i="80"/>
  <c r="G35" i="80"/>
  <c r="G33" i="80"/>
  <c r="G31" i="80"/>
  <c r="G29" i="80"/>
  <c r="G27" i="80"/>
  <c r="G25" i="80"/>
  <c r="G23" i="80"/>
  <c r="G21" i="80"/>
  <c r="G19" i="80"/>
  <c r="G17" i="80"/>
  <c r="G15" i="80"/>
  <c r="G13" i="80"/>
  <c r="G11" i="80"/>
  <c r="G9" i="80"/>
  <c r="G7" i="80"/>
  <c r="I6" i="80"/>
  <c r="I8" i="80" s="1"/>
  <c r="I10" i="80" s="1"/>
  <c r="I12" i="80" s="1"/>
  <c r="I14" i="80" s="1"/>
  <c r="I16" i="80" s="1"/>
  <c r="I18" i="80" s="1"/>
  <c r="I20" i="80" s="1"/>
  <c r="I22" i="80" s="1"/>
  <c r="I24" i="80" s="1"/>
  <c r="I26" i="80" s="1"/>
  <c r="I28" i="80" s="1"/>
  <c r="I30" i="80" s="1"/>
  <c r="I32" i="80" s="1"/>
  <c r="I34" i="80" s="1"/>
  <c r="I36" i="80" s="1"/>
  <c r="I38" i="80" s="1"/>
  <c r="I40" i="80" s="1"/>
  <c r="G5" i="80"/>
  <c r="O2" i="80"/>
  <c r="AL51" i="99" l="1"/>
  <c r="AL45" i="99"/>
  <c r="AP47" i="99"/>
  <c r="AN48" i="99"/>
  <c r="AP38" i="97"/>
  <c r="AL36" i="97"/>
  <c r="AL42" i="97"/>
  <c r="AN39" i="97"/>
  <c r="I42" i="80"/>
  <c r="I44" i="80" s="1"/>
  <c r="I46" i="80" s="1"/>
  <c r="I48" i="80" s="1"/>
  <c r="I50" i="80" s="1"/>
  <c r="I52" i="80" s="1"/>
  <c r="I54" i="80" s="1"/>
  <c r="I56" i="80" s="1"/>
  <c r="I58" i="80" s="1"/>
  <c r="I60" i="80" s="1"/>
  <c r="I62" i="80" s="1"/>
  <c r="I64" i="80" s="1"/>
  <c r="I66" i="80" s="1"/>
  <c r="I68" i="80" s="1"/>
  <c r="I70" i="80" s="1"/>
  <c r="I72" i="80" s="1"/>
  <c r="I74" i="80" s="1"/>
  <c r="I76" i="80" s="1"/>
  <c r="I78" i="80" s="1"/>
  <c r="I80" i="80" s="1"/>
  <c r="I82" i="80" s="1"/>
  <c r="I84" i="80" s="1"/>
  <c r="I86" i="80" s="1"/>
  <c r="I88" i="80" s="1"/>
  <c r="I90" i="80" s="1"/>
  <c r="I92" i="80" s="1"/>
  <c r="I94" i="80" s="1"/>
  <c r="I96" i="80" s="1"/>
  <c r="I98" i="80" s="1"/>
  <c r="I100" i="80" s="1"/>
  <c r="I102" i="80" s="1"/>
  <c r="I104" i="80" s="1"/>
  <c r="I106" i="80" s="1"/>
  <c r="I108" i="80" s="1"/>
  <c r="I110" i="80" s="1"/>
  <c r="I112" i="80" s="1"/>
  <c r="I114" i="80" s="1"/>
  <c r="I116" i="80" s="1"/>
  <c r="I118" i="80" s="1"/>
  <c r="I120" i="80" s="1"/>
  <c r="I122" i="80" s="1"/>
  <c r="I124" i="80" s="1"/>
  <c r="I126" i="80" s="1"/>
  <c r="I128" i="80" s="1"/>
  <c r="I130" i="80" s="1"/>
  <c r="I132" i="80" s="1"/>
  <c r="I134" i="80" s="1"/>
  <c r="I136" i="80" s="1"/>
  <c r="I138" i="80" s="1"/>
  <c r="I140" i="80" s="1"/>
  <c r="I142" i="80" s="1"/>
  <c r="I144" i="80" s="1"/>
  <c r="I146" i="80" s="1"/>
  <c r="I148" i="80" s="1"/>
  <c r="I150" i="80" s="1"/>
  <c r="I152" i="80" s="1"/>
  <c r="I154" i="80" s="1"/>
  <c r="I156" i="80" s="1"/>
  <c r="I158" i="80" s="1"/>
  <c r="I160" i="80" s="1"/>
  <c r="I162" i="80" s="1"/>
  <c r="I164" i="80" s="1"/>
  <c r="I166" i="80" s="1"/>
  <c r="I168" i="80" s="1"/>
  <c r="I170" i="80" s="1"/>
  <c r="I172" i="80" s="1"/>
  <c r="I174" i="80" s="1"/>
  <c r="I176" i="80" s="1"/>
  <c r="I178" i="80" s="1"/>
  <c r="I180" i="80" s="1"/>
  <c r="I182" i="80" s="1"/>
  <c r="I184" i="80" s="1"/>
  <c r="I186" i="80" s="1"/>
  <c r="I188" i="80" s="1"/>
  <c r="I190" i="80" s="1"/>
  <c r="I192" i="80" s="1"/>
  <c r="I194" i="80" s="1"/>
  <c r="I196" i="80" s="1"/>
  <c r="I198" i="80" s="1"/>
  <c r="I200" i="80" s="1"/>
  <c r="I202" i="80" s="1"/>
  <c r="I204" i="80" s="1"/>
  <c r="I206" i="80" s="1"/>
  <c r="I208" i="80" s="1"/>
  <c r="I210" i="80" s="1"/>
  <c r="I212" i="80" s="1"/>
  <c r="I214" i="80" s="1"/>
  <c r="I216" i="80" s="1"/>
  <c r="I218" i="80" s="1"/>
  <c r="I220" i="80" s="1"/>
  <c r="I222" i="80" s="1"/>
  <c r="I224" i="80" s="1"/>
  <c r="I226" i="80" s="1"/>
  <c r="I228" i="80" s="1"/>
  <c r="I230" i="80" s="1"/>
  <c r="I232" i="80" s="1"/>
  <c r="I234" i="80" s="1"/>
  <c r="I236" i="80" s="1"/>
  <c r="I238" i="80" s="1"/>
  <c r="I240" i="80" s="1"/>
  <c r="I242" i="80" s="1"/>
  <c r="I244" i="80" s="1"/>
  <c r="I246" i="80" s="1"/>
  <c r="I248" i="80" s="1"/>
  <c r="I250" i="80" s="1"/>
  <c r="I252" i="80" s="1"/>
  <c r="I254" i="80" s="1"/>
  <c r="I256" i="80" s="1"/>
  <c r="I258" i="80" s="1"/>
  <c r="I260" i="80" s="1"/>
  <c r="I262" i="80" s="1"/>
  <c r="I264" i="80" s="1"/>
  <c r="I266" i="80" s="1"/>
  <c r="I268" i="80" s="1"/>
  <c r="I270" i="80" s="1"/>
  <c r="I272" i="80" s="1"/>
  <c r="I274" i="80" s="1"/>
  <c r="I276" i="80" s="1"/>
  <c r="I278" i="80" s="1"/>
  <c r="I280" i="80" s="1"/>
  <c r="I282" i="80" s="1"/>
  <c r="I284" i="80" s="1"/>
  <c r="I286" i="80" s="1"/>
  <c r="I288" i="80" s="1"/>
  <c r="I290" i="80" s="1"/>
  <c r="I292" i="80" s="1"/>
  <c r="I294" i="80" s="1"/>
  <c r="I296" i="80" s="1"/>
  <c r="I298" i="80" s="1"/>
  <c r="I300" i="80" s="1"/>
  <c r="I302" i="80" s="1"/>
  <c r="I304" i="80" s="1"/>
  <c r="I306" i="80" s="1"/>
  <c r="I308" i="80" s="1"/>
  <c r="I310" i="80" s="1"/>
  <c r="I312" i="80" s="1"/>
  <c r="I314" i="80" s="1"/>
  <c r="I316" i="80" s="1"/>
  <c r="I318" i="80" s="1"/>
  <c r="I320" i="80" s="1"/>
  <c r="I322" i="80" s="1"/>
  <c r="I324" i="80" s="1"/>
  <c r="I326" i="80" s="1"/>
  <c r="I328" i="80" s="1"/>
  <c r="I330" i="80" s="1"/>
  <c r="I332" i="80" s="1"/>
  <c r="I334" i="80" s="1"/>
  <c r="I336" i="80" s="1"/>
  <c r="I338" i="80" s="1"/>
  <c r="I340" i="80" s="1"/>
  <c r="I342" i="80" s="1"/>
  <c r="I344" i="80" s="1"/>
  <c r="I346" i="80" s="1"/>
  <c r="I348" i="80" s="1"/>
  <c r="I350" i="80" s="1"/>
  <c r="I352" i="80" s="1"/>
  <c r="I354" i="80" s="1"/>
  <c r="I356" i="80" s="1"/>
  <c r="I358" i="80" s="1"/>
  <c r="I360" i="80" s="1"/>
  <c r="I362" i="80" s="1"/>
  <c r="I364" i="80" s="1"/>
  <c r="I366" i="80" s="1"/>
  <c r="I368" i="80" s="1"/>
  <c r="I370" i="80" s="1"/>
  <c r="I372" i="80" s="1"/>
  <c r="I374" i="80" s="1"/>
  <c r="I376" i="80" s="1"/>
  <c r="I378" i="80" s="1"/>
  <c r="I380" i="80" s="1"/>
  <c r="I382" i="80" s="1"/>
  <c r="I384" i="80" s="1"/>
  <c r="I386" i="80" s="1"/>
  <c r="I388" i="80" s="1"/>
  <c r="I390" i="80" s="1"/>
  <c r="I392" i="80" s="1"/>
  <c r="I394" i="80" s="1"/>
  <c r="I396" i="80" s="1"/>
  <c r="I398" i="80" s="1"/>
  <c r="I400" i="80" s="1"/>
  <c r="I402" i="80" s="1"/>
  <c r="I404" i="80" s="1"/>
  <c r="I406" i="80" s="1"/>
  <c r="I408" i="80" s="1"/>
  <c r="I410" i="80" s="1"/>
  <c r="I412" i="80" s="1"/>
  <c r="I414" i="80" s="1"/>
  <c r="I416" i="80" s="1"/>
  <c r="I418" i="80" s="1"/>
  <c r="I420" i="80" s="1"/>
  <c r="I422" i="80" s="1"/>
  <c r="I424" i="80" s="1"/>
  <c r="I426" i="80" s="1"/>
  <c r="I428" i="80" s="1"/>
  <c r="I430" i="80" s="1"/>
  <c r="I432" i="80" s="1"/>
  <c r="I434" i="80" s="1"/>
  <c r="I436" i="80" s="1"/>
  <c r="I438" i="80" s="1"/>
  <c r="I440" i="80" s="1"/>
  <c r="I442" i="80" s="1"/>
  <c r="I444" i="80" s="1"/>
  <c r="I446" i="80" s="1"/>
  <c r="I448" i="80" s="1"/>
  <c r="I450" i="80" s="1"/>
  <c r="I452" i="80" s="1"/>
  <c r="I454" i="80" s="1"/>
  <c r="I456" i="80" s="1"/>
  <c r="I458" i="80" s="1"/>
  <c r="I460" i="80" s="1"/>
  <c r="I462" i="80" s="1"/>
  <c r="I464" i="80" s="1"/>
  <c r="I466" i="80" s="1"/>
  <c r="I468" i="80" s="1"/>
  <c r="I470" i="80" s="1"/>
  <c r="I472" i="80" s="1"/>
  <c r="I474" i="80" s="1"/>
  <c r="I476" i="80" s="1"/>
  <c r="I478" i="80" s="1"/>
  <c r="I480" i="80" s="1"/>
  <c r="I482" i="80" s="1"/>
  <c r="I484" i="80" s="1"/>
  <c r="I486" i="80" s="1"/>
  <c r="I488" i="80" s="1"/>
  <c r="I490" i="80" s="1"/>
  <c r="I492" i="80" s="1"/>
  <c r="I494" i="80" s="1"/>
  <c r="I496" i="80" s="1"/>
  <c r="I498" i="80" s="1"/>
  <c r="I500" i="80" s="1"/>
  <c r="I502" i="80" s="1"/>
  <c r="I504" i="80" s="1"/>
  <c r="I506" i="80" s="1"/>
  <c r="I508" i="80" s="1"/>
  <c r="I510" i="80" s="1"/>
  <c r="I512" i="80" s="1"/>
  <c r="I514" i="80" s="1"/>
  <c r="I516" i="80" s="1"/>
  <c r="I518" i="80" s="1"/>
  <c r="I520" i="80" s="1"/>
  <c r="I522" i="80" s="1"/>
  <c r="I524" i="80" s="1"/>
  <c r="I526" i="80" s="1"/>
  <c r="I528" i="80" s="1"/>
  <c r="I530" i="80" s="1"/>
  <c r="I532" i="80" s="1"/>
  <c r="I534" i="80" s="1"/>
  <c r="I536" i="80" s="1"/>
  <c r="I538" i="80" s="1"/>
  <c r="I540" i="80" s="1"/>
  <c r="I542" i="80" s="1"/>
  <c r="I544" i="80" s="1"/>
  <c r="I546" i="80" s="1"/>
  <c r="I548" i="80" s="1"/>
  <c r="I550" i="80" s="1"/>
  <c r="I552" i="80" s="1"/>
  <c r="I554" i="80" s="1"/>
  <c r="I556" i="80" s="1"/>
  <c r="I558" i="80" s="1"/>
  <c r="I560" i="80" s="1"/>
  <c r="I562" i="80" s="1"/>
  <c r="I564" i="80" s="1"/>
  <c r="I566" i="80" s="1"/>
  <c r="I568" i="80" s="1"/>
  <c r="I570" i="80" s="1"/>
  <c r="I572" i="80" s="1"/>
  <c r="I574" i="80" s="1"/>
  <c r="I576" i="80" s="1"/>
  <c r="I578" i="80" s="1"/>
  <c r="I580" i="80" s="1"/>
  <c r="I582" i="80" s="1"/>
  <c r="I584" i="80" s="1"/>
  <c r="I586" i="80" s="1"/>
  <c r="I588" i="80" s="1"/>
  <c r="I590" i="80" s="1"/>
  <c r="I592" i="80" s="1"/>
  <c r="I594" i="80" s="1"/>
  <c r="I596" i="80" s="1"/>
  <c r="I598" i="80" s="1"/>
  <c r="I600" i="80" s="1"/>
  <c r="I602" i="80" s="1"/>
  <c r="I604" i="80" s="1"/>
  <c r="I606" i="80" s="1"/>
  <c r="I608" i="80" s="1"/>
  <c r="I610" i="80" s="1"/>
  <c r="I612" i="80" s="1"/>
  <c r="I614" i="80" s="1"/>
  <c r="AP45" i="99" l="1"/>
  <c r="B56" i="99"/>
  <c r="AR48" i="99"/>
  <c r="AV48" i="99" s="1"/>
  <c r="AP51" i="99"/>
  <c r="AP36" i="97"/>
  <c r="B48" i="97"/>
  <c r="AP42" i="97"/>
  <c r="AR39" i="97"/>
  <c r="AV39" i="97" s="1"/>
  <c r="F56" i="99" l="1"/>
  <c r="D57" i="99"/>
  <c r="B60" i="99"/>
  <c r="B54" i="99"/>
  <c r="F48" i="97"/>
  <c r="B46" i="97"/>
  <c r="B52" i="97"/>
  <c r="D49" i="97"/>
  <c r="F54" i="99" l="1"/>
  <c r="J56" i="99"/>
  <c r="H57" i="99"/>
  <c r="F60" i="99"/>
  <c r="J48" i="97"/>
  <c r="F46" i="97"/>
  <c r="F52" i="97"/>
  <c r="H49" i="97"/>
  <c r="N56" i="99" l="1"/>
  <c r="J54" i="99"/>
  <c r="L57" i="99"/>
  <c r="J60" i="99"/>
  <c r="J52" i="97"/>
  <c r="L49" i="97"/>
  <c r="N48" i="97"/>
  <c r="J46" i="97"/>
  <c r="P57" i="99" l="1"/>
  <c r="N60" i="99"/>
  <c r="R56" i="99"/>
  <c r="N54" i="99"/>
  <c r="N52" i="97"/>
  <c r="P49" i="97"/>
  <c r="R48" i="97"/>
  <c r="N46" i="97"/>
  <c r="R60" i="99" l="1"/>
  <c r="T57" i="99"/>
  <c r="R54" i="99"/>
  <c r="V56" i="99"/>
  <c r="V48" i="97"/>
  <c r="R46" i="97"/>
  <c r="R52" i="97"/>
  <c r="T49" i="97"/>
  <c r="X57" i="99" l="1"/>
  <c r="V60" i="99"/>
  <c r="V54" i="99"/>
  <c r="Z56" i="99"/>
  <c r="Z48" i="97"/>
  <c r="V46" i="97"/>
  <c r="V52" i="97"/>
  <c r="X49" i="97"/>
  <c r="AD56" i="99" l="1"/>
  <c r="Z54" i="99"/>
  <c r="AB57" i="99"/>
  <c r="Z60" i="99"/>
  <c r="AD48" i="97"/>
  <c r="Z46" i="97"/>
  <c r="Z52" i="97"/>
  <c r="AB49" i="97"/>
  <c r="AF57" i="99" l="1"/>
  <c r="AD60" i="99"/>
  <c r="AD54" i="99"/>
  <c r="AH56" i="99"/>
  <c r="AH48" i="97"/>
  <c r="AD46" i="97"/>
  <c r="AD52" i="97"/>
  <c r="AF49" i="97"/>
  <c r="AH60" i="99" l="1"/>
  <c r="AJ57" i="99"/>
  <c r="AH54" i="99"/>
  <c r="AL56" i="99"/>
  <c r="AH46" i="97"/>
  <c r="AL48" i="97"/>
  <c r="AH52" i="97"/>
  <c r="AJ49" i="97"/>
  <c r="AN57" i="99" l="1"/>
  <c r="AL60" i="99"/>
  <c r="AL54" i="99"/>
  <c r="AP56" i="99"/>
  <c r="AP48" i="97"/>
  <c r="AL52" i="97"/>
  <c r="AN49" i="97"/>
  <c r="AL46" i="97"/>
  <c r="AP60" i="99" l="1"/>
  <c r="AP54" i="99"/>
  <c r="B65" i="99"/>
  <c r="AR57" i="99"/>
  <c r="AV57" i="99" s="1"/>
  <c r="AP52" i="97"/>
  <c r="AP46" i="97"/>
  <c r="AR49" i="97"/>
  <c r="AV49" i="97" s="1"/>
  <c r="B58" i="97"/>
  <c r="B69" i="99" l="1"/>
  <c r="B63" i="99"/>
  <c r="F65" i="99"/>
  <c r="D66" i="99"/>
  <c r="B56" i="97"/>
  <c r="D59" i="97"/>
  <c r="F58" i="97"/>
  <c r="B62" i="97"/>
  <c r="F63" i="99" l="1"/>
  <c r="J65" i="99"/>
  <c r="H66" i="99"/>
  <c r="F69" i="99"/>
  <c r="H59" i="97"/>
  <c r="F56" i="97"/>
  <c r="J58" i="97"/>
  <c r="F62" i="97"/>
  <c r="N65" i="99" l="1"/>
  <c r="L66" i="99"/>
  <c r="J69" i="99"/>
  <c r="J63" i="99"/>
  <c r="J56" i="97"/>
  <c r="L59" i="97"/>
  <c r="N58" i="97"/>
  <c r="J62" i="97"/>
  <c r="R65" i="99" l="1"/>
  <c r="P66" i="99"/>
  <c r="N69" i="99"/>
  <c r="N63" i="99"/>
  <c r="N56" i="97"/>
  <c r="P59" i="97"/>
  <c r="R58" i="97"/>
  <c r="N62" i="97"/>
  <c r="R63" i="99" l="1"/>
  <c r="V65" i="99"/>
  <c r="T66" i="99"/>
  <c r="R69" i="99"/>
  <c r="T59" i="97"/>
  <c r="AV59" i="97" s="1"/>
  <c r="AV25" i="97" s="1"/>
  <c r="V58" i="97"/>
  <c r="R62" i="97"/>
  <c r="R56" i="97"/>
  <c r="Z65" i="99" l="1"/>
  <c r="V63" i="99"/>
  <c r="X66" i="99"/>
  <c r="V69" i="99"/>
  <c r="AB66" i="99" l="1"/>
  <c r="Z69" i="99"/>
  <c r="AD65" i="99"/>
  <c r="Z63" i="99"/>
  <c r="AD69" i="99" l="1"/>
  <c r="AF66" i="99"/>
  <c r="AD63" i="99"/>
  <c r="AH65" i="99"/>
  <c r="AJ66" i="99" l="1"/>
  <c r="AH69" i="99"/>
  <c r="AH63" i="99"/>
  <c r="AL65" i="99"/>
  <c r="AP65" i="99" l="1"/>
  <c r="AL63" i="99"/>
  <c r="AN66" i="99"/>
  <c r="AL69" i="99"/>
  <c r="AR66" i="99" l="1"/>
  <c r="AV66" i="99" s="1"/>
  <c r="AP69" i="99"/>
  <c r="AP63" i="99"/>
  <c r="B75" i="99"/>
  <c r="F75" i="99" l="1"/>
  <c r="B73" i="99"/>
  <c r="B79" i="99"/>
  <c r="D76" i="99"/>
  <c r="F79" i="99" l="1"/>
  <c r="F73" i="99"/>
  <c r="J75" i="99"/>
  <c r="H76" i="99"/>
  <c r="J79" i="99" l="1"/>
  <c r="L76" i="99"/>
  <c r="J73" i="99"/>
  <c r="N75" i="99"/>
  <c r="N79" i="99" l="1"/>
  <c r="N73" i="99"/>
  <c r="R75" i="99"/>
  <c r="P76" i="99"/>
  <c r="R73" i="99" l="1"/>
  <c r="V75" i="99"/>
  <c r="T76" i="99"/>
  <c r="R79" i="99"/>
  <c r="Z75" i="99" l="1"/>
  <c r="X76" i="99"/>
  <c r="V79" i="99"/>
  <c r="V73" i="99"/>
  <c r="AD75" i="99" l="1"/>
  <c r="AB76" i="99"/>
  <c r="Z79" i="99"/>
  <c r="Z73" i="99"/>
  <c r="AD73" i="99" l="1"/>
  <c r="AH75" i="99"/>
  <c r="AF76" i="99"/>
  <c r="AD79" i="99"/>
  <c r="AL75" i="99" l="1"/>
  <c r="AH73" i="99"/>
  <c r="AJ76" i="99"/>
  <c r="AH79" i="99"/>
  <c r="AL79" i="99" l="1"/>
  <c r="AN76" i="99"/>
  <c r="AP75" i="99"/>
  <c r="AL73" i="99"/>
  <c r="B83" i="99" l="1"/>
  <c r="AP79" i="99"/>
  <c r="AR76" i="99"/>
  <c r="AV76" i="99" s="1"/>
  <c r="AP73" i="99"/>
  <c r="D84" i="99" l="1"/>
  <c r="B87" i="99"/>
  <c r="B81" i="99"/>
  <c r="F83" i="99"/>
  <c r="F87" i="99" l="1"/>
  <c r="H84" i="99"/>
  <c r="F81" i="99"/>
  <c r="J83" i="99"/>
  <c r="L84" i="99" l="1"/>
  <c r="J87" i="99"/>
  <c r="J81" i="99"/>
  <c r="N83" i="99"/>
  <c r="R83" i="99" l="1"/>
  <c r="N81" i="99"/>
  <c r="N87" i="99"/>
  <c r="P84" i="99"/>
  <c r="R87" i="99" l="1"/>
  <c r="R81" i="99"/>
  <c r="V83" i="99"/>
  <c r="T84" i="99"/>
  <c r="V87" i="99" l="1"/>
  <c r="X84" i="99"/>
  <c r="V81" i="99"/>
  <c r="Z83" i="99"/>
  <c r="Z87" i="99" l="1"/>
  <c r="Z81" i="99"/>
  <c r="AD83" i="99"/>
  <c r="AB84" i="99"/>
  <c r="AD81" i="99" l="1"/>
  <c r="AH83" i="99"/>
  <c r="AF84" i="99"/>
  <c r="AD87" i="99"/>
  <c r="AL83" i="99" l="1"/>
  <c r="AJ84" i="99"/>
  <c r="AH87" i="99"/>
  <c r="AH81" i="99"/>
  <c r="AP83" i="99" l="1"/>
  <c r="AN84" i="99"/>
  <c r="AL87" i="99"/>
  <c r="AL81" i="99"/>
  <c r="AP81" i="99" l="1"/>
  <c r="AR84" i="99"/>
  <c r="AV84" i="99" s="1"/>
  <c r="AP87" i="99"/>
  <c r="B91" i="99"/>
  <c r="D92" i="99" l="1"/>
  <c r="B95" i="99"/>
  <c r="B89" i="99"/>
  <c r="F91" i="99"/>
  <c r="F89" i="99" l="1"/>
  <c r="J91" i="99"/>
  <c r="H92" i="99"/>
  <c r="F95" i="99"/>
  <c r="N91" i="99" l="1"/>
  <c r="J89" i="99"/>
  <c r="L92" i="99"/>
  <c r="J95" i="99"/>
  <c r="P92" i="99" l="1"/>
  <c r="N95" i="99"/>
  <c r="N89" i="99"/>
  <c r="R91" i="99"/>
  <c r="R95" i="99" l="1"/>
  <c r="T92" i="99"/>
  <c r="R89" i="99"/>
  <c r="V91" i="99"/>
  <c r="X92" i="99" l="1"/>
  <c r="V95" i="99"/>
  <c r="V89" i="99"/>
  <c r="Z91" i="99"/>
  <c r="AD91" i="99" l="1"/>
  <c r="Z89" i="99"/>
  <c r="Z95" i="99"/>
  <c r="AB92" i="99"/>
  <c r="AD95" i="99" l="1"/>
  <c r="AD89" i="99"/>
  <c r="AH91" i="99"/>
  <c r="AF92" i="99"/>
  <c r="AH95" i="99" l="1"/>
  <c r="AJ92" i="99"/>
  <c r="AH89" i="99"/>
  <c r="AL91" i="99"/>
  <c r="AL95" i="99" l="1"/>
  <c r="AL89" i="99"/>
  <c r="AP91" i="99"/>
  <c r="AN92" i="99"/>
  <c r="AP89" i="99" l="1"/>
  <c r="B99" i="99"/>
  <c r="AR92" i="99"/>
  <c r="AV92" i="99" s="1"/>
  <c r="AP95" i="99"/>
  <c r="F99" i="99" l="1"/>
  <c r="D100" i="99"/>
  <c r="B103" i="99"/>
  <c r="B97" i="99"/>
  <c r="J99" i="99" l="1"/>
  <c r="H100" i="99"/>
  <c r="F103" i="99"/>
  <c r="F97" i="99"/>
  <c r="L100" i="99" l="1"/>
  <c r="J103" i="99"/>
  <c r="J97" i="99"/>
  <c r="N99" i="99"/>
  <c r="P100" i="99" l="1"/>
  <c r="N103" i="99"/>
  <c r="N97" i="99"/>
  <c r="R99" i="99"/>
  <c r="R97" i="99" l="1"/>
  <c r="V99" i="99"/>
  <c r="T100" i="99"/>
  <c r="R103" i="99"/>
  <c r="Z99" i="99" l="1"/>
  <c r="V97" i="99"/>
  <c r="X100" i="99"/>
  <c r="V103" i="99"/>
  <c r="AB100" i="99" l="1"/>
  <c r="Z103" i="99"/>
  <c r="Z97" i="99"/>
  <c r="AD99" i="99"/>
  <c r="AD103" i="99" l="1"/>
  <c r="AF100" i="99"/>
  <c r="AD97" i="99"/>
  <c r="AH99" i="99"/>
  <c r="AJ100" i="99" l="1"/>
  <c r="AH103" i="99"/>
  <c r="AH97" i="99"/>
  <c r="AL99" i="99"/>
  <c r="AP99" i="99" l="1"/>
  <c r="AL97" i="99"/>
  <c r="AL103" i="99"/>
  <c r="AN100" i="99"/>
  <c r="AP103" i="99" l="1"/>
  <c r="AP97" i="99"/>
  <c r="B107" i="99"/>
  <c r="AR100" i="99"/>
  <c r="AV100" i="99" s="1"/>
  <c r="F107" i="99" l="1"/>
  <c r="B105" i="99"/>
  <c r="D108" i="99"/>
  <c r="B111" i="99"/>
  <c r="F105" i="99" l="1"/>
  <c r="J107" i="99"/>
  <c r="H108" i="99"/>
  <c r="F111" i="99"/>
  <c r="J111" i="99" l="1"/>
  <c r="L108" i="99"/>
  <c r="N107" i="99"/>
  <c r="J105" i="99"/>
  <c r="R107" i="99" l="1"/>
  <c r="P108" i="99"/>
  <c r="N111" i="99"/>
  <c r="N105" i="99"/>
  <c r="V107" i="99" l="1"/>
  <c r="T108" i="99"/>
  <c r="R111" i="99"/>
  <c r="R105" i="99"/>
  <c r="X108" i="99" l="1"/>
  <c r="V111" i="99"/>
  <c r="V105" i="99"/>
  <c r="Z107" i="99"/>
  <c r="AB108" i="99" l="1"/>
  <c r="Z111" i="99"/>
  <c r="Z105" i="99"/>
  <c r="AD107" i="99"/>
  <c r="AH107" i="99" l="1"/>
  <c r="AD105" i="99"/>
  <c r="AF108" i="99"/>
  <c r="AD111" i="99"/>
  <c r="AL107" i="99" l="1"/>
  <c r="AH105" i="99"/>
  <c r="AJ108" i="99"/>
  <c r="AH111" i="99"/>
  <c r="AL111" i="99" l="1"/>
  <c r="AN108" i="99"/>
  <c r="AL105" i="99"/>
  <c r="AP107" i="99"/>
  <c r="AP111" i="99" l="1"/>
  <c r="AR108" i="99"/>
  <c r="AV108" i="99" s="1"/>
  <c r="AP105" i="99"/>
  <c r="B115" i="99"/>
  <c r="B119" i="99" l="1"/>
  <c r="D116" i="99"/>
  <c r="B113" i="99"/>
  <c r="F115" i="99"/>
  <c r="F119" i="99" l="1"/>
  <c r="F113" i="99"/>
  <c r="J115" i="99"/>
  <c r="H116" i="99"/>
  <c r="N115" i="99" l="1"/>
  <c r="J113" i="99"/>
  <c r="L116" i="99"/>
  <c r="J119" i="99"/>
  <c r="N113" i="99" l="1"/>
  <c r="R115" i="99"/>
  <c r="P116" i="99"/>
  <c r="N119" i="99"/>
  <c r="R119" i="99" l="1"/>
  <c r="T116" i="99"/>
  <c r="V114" i="99"/>
  <c r="R113" i="99"/>
  <c r="V115" i="99"/>
  <c r="Z115" i="99" s="1"/>
  <c r="X116" i="99" l="1"/>
  <c r="V119" i="99"/>
  <c r="V113" i="99"/>
  <c r="AD115" i="99"/>
  <c r="AB116" i="99"/>
  <c r="Z119" i="99"/>
  <c r="Z113" i="99"/>
  <c r="AF116" i="99" l="1"/>
  <c r="AD119" i="99"/>
  <c r="AD113" i="99"/>
  <c r="AH115" i="99"/>
  <c r="AJ116" i="99" l="1"/>
  <c r="AH119" i="99"/>
  <c r="AH113" i="99"/>
  <c r="AL115" i="99"/>
  <c r="AP115" i="99" l="1"/>
  <c r="AN116" i="99"/>
  <c r="AL119" i="99"/>
  <c r="AL113" i="99"/>
  <c r="AP113" i="99" l="1"/>
  <c r="AR116" i="99"/>
  <c r="AV116" i="99" s="1"/>
  <c r="AP119" i="99"/>
  <c r="B123" i="99"/>
  <c r="F123" i="99" l="1"/>
  <c r="B121" i="99"/>
  <c r="B127" i="99"/>
  <c r="D124" i="99"/>
  <c r="J123" i="99" l="1"/>
  <c r="F121" i="99"/>
  <c r="F127" i="99"/>
  <c r="H124" i="99"/>
  <c r="J127" i="99" l="1"/>
  <c r="L124" i="99"/>
  <c r="J121" i="99"/>
  <c r="N123" i="99"/>
  <c r="N127" i="99" l="1"/>
  <c r="P124" i="99"/>
  <c r="N121" i="99"/>
  <c r="R123" i="99"/>
  <c r="R127" i="99" l="1"/>
  <c r="R121" i="99"/>
  <c r="V123" i="99"/>
  <c r="T124" i="99"/>
  <c r="Z123" i="99" l="1"/>
  <c r="V121" i="99"/>
  <c r="X124" i="99"/>
  <c r="V127" i="99"/>
  <c r="Z121" i="99" l="1"/>
  <c r="AD123" i="99"/>
  <c r="AB124" i="99"/>
  <c r="Z127" i="99"/>
  <c r="AD127" i="99" l="1"/>
  <c r="AF124" i="99"/>
  <c r="AH123" i="99"/>
  <c r="AD121" i="99"/>
  <c r="AL123" i="99" l="1"/>
  <c r="AJ124" i="99"/>
  <c r="AH127" i="99"/>
  <c r="AH121" i="99"/>
  <c r="AP123" i="99" l="1"/>
  <c r="AN124" i="99"/>
  <c r="AL127" i="99"/>
  <c r="AL121" i="99"/>
  <c r="AR124" i="99" l="1"/>
  <c r="AV124" i="99" s="1"/>
  <c r="AP127" i="99"/>
  <c r="AP121" i="99"/>
  <c r="B132" i="99"/>
  <c r="B136" i="99" l="1"/>
  <c r="D133" i="99"/>
  <c r="B130" i="99"/>
  <c r="F132" i="99"/>
  <c r="F136" i="99" l="1"/>
  <c r="H133" i="99"/>
  <c r="F130" i="99"/>
  <c r="J132" i="99"/>
  <c r="L133" i="99" l="1"/>
  <c r="J130" i="99"/>
  <c r="J136" i="99"/>
  <c r="N132" i="99"/>
  <c r="R132" i="99" l="1"/>
  <c r="N136" i="99"/>
  <c r="P133" i="99"/>
  <c r="N130" i="99"/>
  <c r="V132" i="99" l="1"/>
  <c r="R130" i="99"/>
  <c r="T133" i="99"/>
  <c r="R136" i="99"/>
  <c r="V136" i="99" l="1"/>
  <c r="X133" i="99"/>
  <c r="V130" i="99"/>
  <c r="Z132" i="99"/>
  <c r="Z136" i="99" l="1"/>
  <c r="AB133" i="99"/>
  <c r="Z130" i="99"/>
  <c r="AD132" i="99"/>
  <c r="AD130" i="99" l="1"/>
  <c r="AH132" i="99"/>
  <c r="AD136" i="99"/>
  <c r="AF133" i="99"/>
  <c r="AL132" i="99" l="1"/>
  <c r="AH130" i="99"/>
  <c r="AH136" i="99"/>
  <c r="AJ133" i="99"/>
  <c r="AL130" i="99" l="1"/>
  <c r="AL136" i="99"/>
  <c r="AP132" i="99"/>
  <c r="AN133" i="99"/>
  <c r="B141" i="99" l="1"/>
  <c r="AP136" i="99"/>
  <c r="AR133" i="99"/>
  <c r="AV133" i="99" s="1"/>
  <c r="AP130" i="99"/>
  <c r="B139" i="99" l="1"/>
  <c r="D142" i="99"/>
  <c r="F141" i="99"/>
  <c r="B145" i="99"/>
  <c r="J141" i="99" l="1"/>
  <c r="F139" i="99"/>
  <c r="F145" i="99"/>
  <c r="H142" i="99"/>
  <c r="N141" i="99" l="1"/>
  <c r="J139" i="99"/>
  <c r="L142" i="99"/>
  <c r="J145" i="99"/>
  <c r="N145" i="99" l="1"/>
  <c r="P142" i="99"/>
  <c r="N139" i="99"/>
  <c r="R141" i="99"/>
  <c r="V141" i="99" l="1"/>
  <c r="R139" i="99"/>
  <c r="R145" i="99"/>
  <c r="T142" i="99"/>
  <c r="V139" i="99" l="1"/>
  <c r="X142" i="99"/>
  <c r="Z141" i="99"/>
  <c r="V145" i="99"/>
  <c r="AD141" i="99" l="1"/>
  <c r="Z145" i="99"/>
  <c r="AB142" i="99"/>
  <c r="Z139" i="99"/>
  <c r="AH141" i="99" l="1"/>
  <c r="AD139" i="99"/>
  <c r="AF142" i="99"/>
  <c r="AD145" i="99"/>
  <c r="AH145" i="99" l="1"/>
  <c r="AJ142" i="99"/>
  <c r="AL141" i="99"/>
  <c r="AH139" i="99"/>
  <c r="AL145" i="99" l="1"/>
  <c r="AN142" i="99"/>
  <c r="AP141" i="99"/>
  <c r="AL139" i="99"/>
  <c r="AP145" i="99" l="1"/>
  <c r="AP139" i="99"/>
  <c r="B151" i="99"/>
  <c r="AR142" i="99"/>
  <c r="AV142" i="99" s="1"/>
  <c r="B155" i="99" l="1"/>
  <c r="D152" i="99"/>
  <c r="B149" i="99"/>
  <c r="F151" i="99"/>
  <c r="F149" i="99" l="1"/>
  <c r="H152" i="99"/>
  <c r="J151" i="99"/>
  <c r="F155" i="99"/>
  <c r="N151" i="99" l="1"/>
  <c r="J149" i="99"/>
  <c r="L152" i="99"/>
  <c r="J155" i="99"/>
  <c r="N149" i="99" l="1"/>
  <c r="P152" i="99"/>
  <c r="R151" i="99"/>
  <c r="N155" i="99"/>
  <c r="V151" i="99" l="1"/>
  <c r="R149" i="99"/>
  <c r="R155" i="99"/>
  <c r="T152" i="99"/>
  <c r="Z151" i="99" l="1"/>
  <c r="V149" i="99"/>
  <c r="X152" i="99"/>
  <c r="V155" i="99"/>
  <c r="Z155" i="99" l="1"/>
  <c r="AB152" i="99"/>
  <c r="Z149" i="99"/>
  <c r="AD151" i="99"/>
  <c r="AH151" i="99" l="1"/>
  <c r="AD149" i="99"/>
  <c r="AD155" i="99"/>
  <c r="AF152" i="99"/>
  <c r="AH149" i="99" l="1"/>
  <c r="AJ152" i="99"/>
  <c r="AL151" i="99"/>
  <c r="AH155" i="99"/>
  <c r="AP151" i="99" l="1"/>
  <c r="AL149" i="99"/>
  <c r="AL155" i="99"/>
  <c r="AN152" i="99"/>
  <c r="B160" i="99" l="1"/>
  <c r="AP149" i="99"/>
  <c r="AR152" i="99"/>
  <c r="AV152" i="99" s="1"/>
  <c r="AP155" i="99"/>
  <c r="B158" i="99" l="1"/>
  <c r="D161" i="99"/>
  <c r="F160" i="99"/>
  <c r="B164" i="99"/>
  <c r="J160" i="99" l="1"/>
  <c r="F164" i="99"/>
  <c r="F158" i="99"/>
  <c r="H161" i="99"/>
  <c r="L161" i="99" l="1"/>
  <c r="J164" i="99"/>
  <c r="N160" i="99"/>
  <c r="J158" i="99"/>
  <c r="N164" i="99" l="1"/>
  <c r="N158" i="99"/>
  <c r="P161" i="99"/>
  <c r="R160" i="99"/>
  <c r="T161" i="99" l="1"/>
  <c r="R164" i="99"/>
  <c r="R158" i="99"/>
  <c r="V160" i="99"/>
  <c r="V158" i="99" l="1"/>
  <c r="X161" i="99"/>
  <c r="V164" i="99"/>
  <c r="Z160" i="99"/>
  <c r="Z164" i="99" l="1"/>
  <c r="AD160" i="99"/>
  <c r="Z158" i="99"/>
  <c r="AB161" i="99"/>
  <c r="AD158" i="99" l="1"/>
  <c r="AD164" i="99"/>
  <c r="AF161" i="99"/>
  <c r="AH160" i="99"/>
  <c r="AH158" i="99" l="1"/>
  <c r="AL160" i="99"/>
  <c r="AJ161" i="99"/>
  <c r="AV161" i="99" s="1"/>
  <c r="AV25" i="99" s="1"/>
  <c r="AH164" i="99"/>
  <c r="AL158" i="99" l="1"/>
  <c r="AL164" i="9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tc={FA6838EE-E5B0-4100-914A-5985954484C3}</author>
    <author>tc={C73C1DA1-4A36-4150-9FBE-A4108742B5DA}</author>
    <author>tc={FB002323-643E-4DB4-8B29-196939105587}</author>
  </authors>
  <commentList>
    <comment ref="D4" authorId="0" shapeId="0" xr:uid="{FA6838EE-E5B0-4100-914A-5985954484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DD60+0 to gantry </t>
      </text>
    </comment>
    <comment ref="D6" authorId="1" shapeId="0" xr:uid="{C73C1DA1-4A36-4150-9FBE-A4108742B5DA}">
      <text>
        <t>[Threaded comment]
Your version of Excel allows you to read this threaded comment; however, any edits to it will get removed if the file is opened in a newer version of Excel. Learn more: https://go.microsoft.com/fwlink/?linkid=870924
Comment:
    DC2+0 to DD60+0</t>
      </text>
    </comment>
    <comment ref="D202" authorId="2" shapeId="0" xr:uid="{FB002323-643E-4DB4-8B29-196939105587}">
      <text>
        <t>[Threaded comment]
Your version of Excel allows you to read this threaded comment; however, any edits to it will get removed if the file is opened in a newer version of Excel. Learn more: https://go.microsoft.com/fwlink/?linkid=870924
Comment:
    DD60+25 to DD60+18</t>
      </text>
    </comment>
  </commentList>
</comments>
</file>

<file path=xl/sharedStrings.xml><?xml version="1.0" encoding="utf-8"?>
<sst xmlns="http://schemas.openxmlformats.org/spreadsheetml/2006/main" count="3888" uniqueCount="684">
  <si>
    <t>Balance</t>
  </si>
  <si>
    <t>Remarks</t>
  </si>
  <si>
    <t>DA+3</t>
  </si>
  <si>
    <t>DA+0</t>
  </si>
  <si>
    <t>DA-3</t>
  </si>
  <si>
    <t>40/3</t>
  </si>
  <si>
    <t>40/4</t>
  </si>
  <si>
    <t>44/0</t>
  </si>
  <si>
    <t>36/0</t>
  </si>
  <si>
    <t>31/0</t>
  </si>
  <si>
    <t>32/0</t>
  </si>
  <si>
    <t>14/0</t>
  </si>
  <si>
    <t>16/0</t>
  </si>
  <si>
    <t>17/0</t>
  </si>
  <si>
    <t>No of Gangs</t>
  </si>
  <si>
    <t>30/1</t>
  </si>
  <si>
    <t xml:space="preserve">Earthing </t>
  </si>
  <si>
    <t>DA+9</t>
  </si>
  <si>
    <t>Approved</t>
  </si>
  <si>
    <t>18/0</t>
  </si>
  <si>
    <t>19/0</t>
  </si>
  <si>
    <t>20/0</t>
  </si>
  <si>
    <t>21/0</t>
  </si>
  <si>
    <t>22/0</t>
  </si>
  <si>
    <t>23/0</t>
  </si>
  <si>
    <t>24/0</t>
  </si>
  <si>
    <t>25/0</t>
  </si>
  <si>
    <t>26/0</t>
  </si>
  <si>
    <t>27/0</t>
  </si>
  <si>
    <t>27/1</t>
  </si>
  <si>
    <t>27/2</t>
  </si>
  <si>
    <t>28/0</t>
  </si>
  <si>
    <t>29/0</t>
  </si>
  <si>
    <t>30/0</t>
  </si>
  <si>
    <t>32/1</t>
  </si>
  <si>
    <t>33/0</t>
  </si>
  <si>
    <t>33/1</t>
  </si>
  <si>
    <t>33/2</t>
  </si>
  <si>
    <t>33/3</t>
  </si>
  <si>
    <t>35/0</t>
  </si>
  <si>
    <t>38/0</t>
  </si>
  <si>
    <t>39/0</t>
  </si>
  <si>
    <t>40/0</t>
  </si>
  <si>
    <t>41/0</t>
  </si>
  <si>
    <t>41/1</t>
  </si>
  <si>
    <t>42/0</t>
  </si>
  <si>
    <t>43/0</t>
  </si>
  <si>
    <t>DA+6</t>
  </si>
  <si>
    <t>Total</t>
  </si>
  <si>
    <t>31/1</t>
  </si>
  <si>
    <t>S. No.</t>
  </si>
  <si>
    <t>Foundation</t>
  </si>
  <si>
    <t>G S Earthwire 7/3.66mm size</t>
  </si>
  <si>
    <t>EA</t>
  </si>
  <si>
    <t>27/3</t>
  </si>
  <si>
    <t>DA-1.5</t>
  </si>
  <si>
    <t>27/4</t>
  </si>
  <si>
    <t>27/5</t>
  </si>
  <si>
    <t>KM</t>
  </si>
  <si>
    <t>SET</t>
  </si>
  <si>
    <t>27/6</t>
  </si>
  <si>
    <t>31/2</t>
  </si>
  <si>
    <t>31/3</t>
  </si>
  <si>
    <t>32/2</t>
  </si>
  <si>
    <t>34/0</t>
  </si>
  <si>
    <t>15/0</t>
  </si>
  <si>
    <t>37/0</t>
  </si>
  <si>
    <t>42/3</t>
  </si>
  <si>
    <t>DA+1.5</t>
  </si>
  <si>
    <t>42/1</t>
  </si>
  <si>
    <t>42/2</t>
  </si>
  <si>
    <t>DC2+0</t>
  </si>
  <si>
    <t>20/1</t>
  </si>
  <si>
    <t>20/2</t>
  </si>
  <si>
    <t>20/3</t>
  </si>
  <si>
    <t>20/4</t>
  </si>
  <si>
    <t>DD45+0</t>
  </si>
  <si>
    <t>21/1</t>
  </si>
  <si>
    <t>21/2</t>
  </si>
  <si>
    <t>21/3</t>
  </si>
  <si>
    <t>21/4</t>
  </si>
  <si>
    <t>DD45+3</t>
  </si>
  <si>
    <t>DB2+0</t>
  </si>
  <si>
    <t>DC1+0</t>
  </si>
  <si>
    <t>DD60+18</t>
  </si>
  <si>
    <t>33/4</t>
  </si>
  <si>
    <t>DD60+0</t>
  </si>
  <si>
    <t>18/1</t>
  </si>
  <si>
    <t>18/2</t>
  </si>
  <si>
    <t>DB1+0</t>
  </si>
  <si>
    <t>40/1</t>
  </si>
  <si>
    <t>40/2</t>
  </si>
  <si>
    <t>DD60+9</t>
  </si>
  <si>
    <t>DB1+9</t>
  </si>
  <si>
    <t>DD60+3</t>
  </si>
  <si>
    <t>DB2+9</t>
  </si>
  <si>
    <t>DC1+3</t>
  </si>
  <si>
    <t>DD60+25</t>
  </si>
  <si>
    <t>DB1+3</t>
  </si>
  <si>
    <t>DB1+6</t>
  </si>
  <si>
    <t>DB2+3</t>
  </si>
  <si>
    <t>DB2+6</t>
  </si>
  <si>
    <t>Gantry</t>
  </si>
  <si>
    <t>DC2-3</t>
  </si>
  <si>
    <t>18/6</t>
  </si>
  <si>
    <t>18/5</t>
  </si>
  <si>
    <t>18/4</t>
  </si>
  <si>
    <t>18/3</t>
  </si>
  <si>
    <t>Completed</t>
  </si>
  <si>
    <t>4/0</t>
  </si>
  <si>
    <t>5/0</t>
  </si>
  <si>
    <t>6/0</t>
  </si>
  <si>
    <t>6/1</t>
  </si>
  <si>
    <t>6/2</t>
  </si>
  <si>
    <t>7/0</t>
  </si>
  <si>
    <t>8/0</t>
  </si>
  <si>
    <t>9/0</t>
  </si>
  <si>
    <t>10/0</t>
  </si>
  <si>
    <t>11/0</t>
  </si>
  <si>
    <t>12/0</t>
  </si>
  <si>
    <t>13/0</t>
  </si>
  <si>
    <t>1/0</t>
  </si>
  <si>
    <t>UOM</t>
  </si>
  <si>
    <t>15/1</t>
  </si>
  <si>
    <t>Qty</t>
  </si>
  <si>
    <t>WIP</t>
  </si>
  <si>
    <t>9/4</t>
  </si>
  <si>
    <t>9/5</t>
  </si>
  <si>
    <t>9/6</t>
  </si>
  <si>
    <t>Check Survey</t>
  </si>
  <si>
    <t>8/1</t>
  </si>
  <si>
    <t>8/2</t>
  </si>
  <si>
    <t>8/3</t>
  </si>
  <si>
    <t>8/4</t>
  </si>
  <si>
    <t>8/5</t>
  </si>
  <si>
    <t>8/6</t>
  </si>
  <si>
    <t>8/7</t>
  </si>
  <si>
    <t>8/8</t>
  </si>
  <si>
    <t>8/9</t>
  </si>
  <si>
    <t>8/10</t>
  </si>
  <si>
    <t>8/11</t>
  </si>
  <si>
    <t>DB1+12</t>
  </si>
  <si>
    <t>9/1</t>
  </si>
  <si>
    <t>9/2</t>
  </si>
  <si>
    <t>9/3</t>
  </si>
  <si>
    <t>9/7</t>
  </si>
  <si>
    <t>9/8</t>
  </si>
  <si>
    <t>9/9</t>
  </si>
  <si>
    <t>9/10</t>
  </si>
  <si>
    <t>9/11</t>
  </si>
  <si>
    <t>10/1</t>
  </si>
  <si>
    <t>10/2</t>
  </si>
  <si>
    <t>15/2</t>
  </si>
  <si>
    <t>15/3</t>
  </si>
  <si>
    <t>15/4</t>
  </si>
  <si>
    <t>15/5</t>
  </si>
  <si>
    <t>15/6</t>
  </si>
  <si>
    <t>15/7</t>
  </si>
  <si>
    <t>15/8</t>
  </si>
  <si>
    <t>15/9</t>
  </si>
  <si>
    <t>15/10</t>
  </si>
  <si>
    <t>15/11</t>
  </si>
  <si>
    <t>15/12</t>
  </si>
  <si>
    <t>18/7</t>
  </si>
  <si>
    <t>20/5</t>
  </si>
  <si>
    <t>20/6</t>
  </si>
  <si>
    <t>21/5</t>
  </si>
  <si>
    <t>DC2+15</t>
  </si>
  <si>
    <t>DD60+35</t>
  </si>
  <si>
    <t>29/1</t>
  </si>
  <si>
    <t>29/2</t>
  </si>
  <si>
    <t>29/3</t>
  </si>
  <si>
    <t>29/4</t>
  </si>
  <si>
    <t>29/5</t>
  </si>
  <si>
    <t>30/2</t>
  </si>
  <si>
    <t>30/3</t>
  </si>
  <si>
    <t>30/4</t>
  </si>
  <si>
    <t>30/5</t>
  </si>
  <si>
    <t>30/6</t>
  </si>
  <si>
    <t>30/7</t>
  </si>
  <si>
    <t>30/8</t>
  </si>
  <si>
    <t>30/9</t>
  </si>
  <si>
    <t>30/10</t>
  </si>
  <si>
    <t>31/4</t>
  </si>
  <si>
    <t>31/5</t>
  </si>
  <si>
    <t>31/6</t>
  </si>
  <si>
    <t>31/7</t>
  </si>
  <si>
    <t>31/8</t>
  </si>
  <si>
    <t>31/9</t>
  </si>
  <si>
    <t>31/10</t>
  </si>
  <si>
    <t>4/5</t>
  </si>
  <si>
    <t>5/1</t>
  </si>
  <si>
    <t>5/2</t>
  </si>
  <si>
    <t>5/3</t>
  </si>
  <si>
    <t>5/4</t>
  </si>
  <si>
    <t>5/5</t>
  </si>
  <si>
    <t>5/6</t>
  </si>
  <si>
    <t>5/7</t>
  </si>
  <si>
    <t>5/8</t>
  </si>
  <si>
    <t>5/9</t>
  </si>
  <si>
    <t>5/10</t>
  </si>
  <si>
    <t>6/3</t>
  </si>
  <si>
    <t>6/4</t>
  </si>
  <si>
    <t>6/5</t>
  </si>
  <si>
    <t>6/6</t>
  </si>
  <si>
    <t>6/7</t>
  </si>
  <si>
    <t>6/8</t>
  </si>
  <si>
    <t>6/9</t>
  </si>
  <si>
    <t>6/10</t>
  </si>
  <si>
    <t>6/11</t>
  </si>
  <si>
    <t>7/1</t>
  </si>
  <si>
    <t>7/2</t>
  </si>
  <si>
    <t>7/3</t>
  </si>
  <si>
    <t>7/4</t>
  </si>
  <si>
    <t>7/5</t>
  </si>
  <si>
    <t>7/6</t>
  </si>
  <si>
    <t>8A/0</t>
  </si>
  <si>
    <t>13A/0</t>
  </si>
  <si>
    <t>Type of</t>
  </si>
  <si>
    <t>Tower</t>
  </si>
  <si>
    <t>6/12</t>
  </si>
  <si>
    <t>7A/0</t>
  </si>
  <si>
    <t>7A/1</t>
  </si>
  <si>
    <t>7A/2</t>
  </si>
  <si>
    <t>7A/3</t>
  </si>
  <si>
    <t>7A/4</t>
  </si>
  <si>
    <t>7A/5</t>
  </si>
  <si>
    <t>AP</t>
  </si>
  <si>
    <t>Tower No.</t>
  </si>
  <si>
    <t>AP-1</t>
  </si>
  <si>
    <t>AP-3</t>
  </si>
  <si>
    <t>AP-4</t>
  </si>
  <si>
    <t>AP-6</t>
  </si>
  <si>
    <t>AP-7</t>
  </si>
  <si>
    <t>AP-7A</t>
  </si>
  <si>
    <t>AP-8</t>
  </si>
  <si>
    <t>AP-8A</t>
  </si>
  <si>
    <t>AP-9</t>
  </si>
  <si>
    <t>AP-10</t>
  </si>
  <si>
    <t>AP-11</t>
  </si>
  <si>
    <t>AP-12</t>
  </si>
  <si>
    <t>AP-13</t>
  </si>
  <si>
    <t>AP-14</t>
  </si>
  <si>
    <t>AP-15</t>
  </si>
  <si>
    <t>AP-16</t>
  </si>
  <si>
    <t>AP-17</t>
  </si>
  <si>
    <t>AP-18</t>
  </si>
  <si>
    <t>AP-19</t>
  </si>
  <si>
    <t>AP-20</t>
  </si>
  <si>
    <t>AP-21</t>
  </si>
  <si>
    <t>AP-22</t>
  </si>
  <si>
    <t>AP-23</t>
  </si>
  <si>
    <t>AP-24</t>
  </si>
  <si>
    <t>AP-25</t>
  </si>
  <si>
    <t>AP-26</t>
  </si>
  <si>
    <t>AP-27</t>
  </si>
  <si>
    <t>AP-28</t>
  </si>
  <si>
    <t>AP-29</t>
  </si>
  <si>
    <t>AP-30</t>
  </si>
  <si>
    <t>AP-31</t>
  </si>
  <si>
    <t>AP-32</t>
  </si>
  <si>
    <t>AP-33</t>
  </si>
  <si>
    <t>33/5</t>
  </si>
  <si>
    <t>33/6</t>
  </si>
  <si>
    <t>33/7</t>
  </si>
  <si>
    <t>33/8</t>
  </si>
  <si>
    <t>33/9</t>
  </si>
  <si>
    <t>AP-34</t>
  </si>
  <si>
    <t>34/1</t>
  </si>
  <si>
    <t>34/2</t>
  </si>
  <si>
    <t>34/3</t>
  </si>
  <si>
    <t>34/4</t>
  </si>
  <si>
    <t>34/5</t>
  </si>
  <si>
    <t>34/6</t>
  </si>
  <si>
    <t>34/7</t>
  </si>
  <si>
    <t>34/8</t>
  </si>
  <si>
    <t>34/9</t>
  </si>
  <si>
    <t>34/10</t>
  </si>
  <si>
    <t>34/11</t>
  </si>
  <si>
    <t>34/12</t>
  </si>
  <si>
    <t>AP-35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</si>
  <si>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</si>
  <si>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</si>
  <si>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</si>
  <si>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</si>
  <si>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</si>
  <si>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</si>
  <si>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</si>
  <si>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</si>
  <si>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</si>
  <si>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</si>
  <si>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</si>
  <si>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AP-36</t>
  </si>
  <si>
    <t>AP-37</t>
  </si>
  <si>
    <t>37/1</t>
  </si>
  <si>
    <t>37/2</t>
  </si>
  <si>
    <t>37/3</t>
  </si>
  <si>
    <t>37/4</t>
  </si>
  <si>
    <t>37/5</t>
  </si>
  <si>
    <t>AP-38</t>
  </si>
  <si>
    <t>38/1</t>
  </si>
  <si>
    <t>38/2</t>
  </si>
  <si>
    <t>38/3</t>
  </si>
  <si>
    <t>38/4</t>
  </si>
  <si>
    <t>38/5</t>
  </si>
  <si>
    <t>38/6</t>
  </si>
  <si>
    <t>38/7</t>
  </si>
  <si>
    <t>38/8</t>
  </si>
  <si>
    <t>38/9</t>
  </si>
  <si>
    <t>38/10</t>
  </si>
  <si>
    <t>AP-39</t>
  </si>
  <si>
    <t>39/1</t>
  </si>
  <si>
    <t>39/2</t>
  </si>
  <si>
    <t>39/3</t>
  </si>
  <si>
    <t>39/4</t>
  </si>
  <si>
    <t>39/5</t>
  </si>
  <si>
    <t>39/6</t>
  </si>
  <si>
    <t>39/7</t>
  </si>
  <si>
    <t>39/8</t>
  </si>
  <si>
    <t>39/9</t>
  </si>
  <si>
    <t>39/10</t>
  </si>
  <si>
    <t>39/11</t>
  </si>
  <si>
    <t>AP-40</t>
  </si>
  <si>
    <t>40/5</t>
  </si>
  <si>
    <t>40/6</t>
  </si>
  <si>
    <t>40/7</t>
  </si>
  <si>
    <t>40/8</t>
  </si>
  <si>
    <t>40/9</t>
  </si>
  <si>
    <t>40/10</t>
  </si>
  <si>
    <t>40/11</t>
  </si>
  <si>
    <t>AP-40A</t>
  </si>
  <si>
    <t>40A/0</t>
  </si>
  <si>
    <t>AP-41</t>
  </si>
  <si>
    <t>AP-42</t>
  </si>
  <si>
    <t>AP-43</t>
  </si>
  <si>
    <t>43/1</t>
  </si>
  <si>
    <t>43/2</t>
  </si>
  <si>
    <t>43/3</t>
  </si>
  <si>
    <t>43/4</t>
  </si>
  <si>
    <t>43/5</t>
  </si>
  <si>
    <t>43/6</t>
  </si>
  <si>
    <t>43/7</t>
  </si>
  <si>
    <t>43/8</t>
  </si>
  <si>
    <t>AP-44</t>
  </si>
  <si>
    <t>Location</t>
  </si>
  <si>
    <t xml:space="preserve">No of </t>
  </si>
  <si>
    <t>AP-13A</t>
  </si>
  <si>
    <t xml:space="preserve">Over all Tower Location details </t>
  </si>
  <si>
    <t>AP-5A</t>
  </si>
  <si>
    <t>5A/0</t>
  </si>
  <si>
    <t>AP-23A</t>
  </si>
  <si>
    <t>23A/0</t>
  </si>
  <si>
    <t>32A/0</t>
  </si>
  <si>
    <t>32A/1</t>
  </si>
  <si>
    <t>37A/0</t>
  </si>
  <si>
    <t>37A/1</t>
  </si>
  <si>
    <t>37A/2</t>
  </si>
  <si>
    <t>37A/3</t>
  </si>
  <si>
    <t>37A/4</t>
  </si>
  <si>
    <t>37A/5</t>
  </si>
  <si>
    <t>37A/6</t>
  </si>
  <si>
    <t>AP-37A</t>
  </si>
  <si>
    <t>%</t>
  </si>
  <si>
    <t>32/3</t>
  </si>
  <si>
    <t>32/4</t>
  </si>
  <si>
    <t>32/5</t>
  </si>
  <si>
    <t>32/6</t>
  </si>
  <si>
    <t>32/7</t>
  </si>
  <si>
    <t>AP- 4A/0</t>
  </si>
  <si>
    <t>4A/0</t>
  </si>
  <si>
    <t>4A/1</t>
  </si>
  <si>
    <t>4A/2</t>
  </si>
  <si>
    <t>4A/3</t>
  </si>
  <si>
    <t>4A/4</t>
  </si>
  <si>
    <t>4A/5</t>
  </si>
  <si>
    <t>4A/6</t>
  </si>
  <si>
    <t>AP-29A/0</t>
  </si>
  <si>
    <t>29A/0</t>
  </si>
  <si>
    <t>29A/1</t>
  </si>
  <si>
    <t>29A/2</t>
  </si>
  <si>
    <t>29A/3</t>
  </si>
  <si>
    <t>29A/4</t>
  </si>
  <si>
    <t>29A/5</t>
  </si>
  <si>
    <t>29A/6</t>
  </si>
  <si>
    <t>AP-32A/0</t>
  </si>
  <si>
    <t>Span</t>
  </si>
  <si>
    <t>Cumm.</t>
  </si>
  <si>
    <t xml:space="preserve">DS Status as on </t>
  </si>
  <si>
    <t>Length (m)</t>
  </si>
  <si>
    <t>Span (km)</t>
  </si>
  <si>
    <t>SPT</t>
  </si>
  <si>
    <t xml:space="preserve">Completed </t>
  </si>
  <si>
    <t>NH</t>
  </si>
  <si>
    <t>132 KV PL</t>
  </si>
  <si>
    <t>400 KV PL</t>
  </si>
  <si>
    <t>11KV LINE</t>
  </si>
  <si>
    <t>Rly</t>
  </si>
  <si>
    <t>220 kv PL</t>
  </si>
  <si>
    <t>400 kv PL</t>
  </si>
  <si>
    <t>765 kv PL</t>
  </si>
  <si>
    <t>DA+4.5</t>
  </si>
  <si>
    <t xml:space="preserve">Tower Erection </t>
  </si>
  <si>
    <t>36A/0</t>
  </si>
  <si>
    <t>36A/1</t>
  </si>
  <si>
    <t>36A/2</t>
  </si>
  <si>
    <t>RC</t>
  </si>
  <si>
    <t>AP5</t>
  </si>
  <si>
    <t xml:space="preserve">TP tower modified cross arms </t>
  </si>
  <si>
    <t xml:space="preserve">Gantry </t>
  </si>
  <si>
    <t>44/1</t>
  </si>
  <si>
    <t>44/2</t>
  </si>
  <si>
    <t>44/3</t>
  </si>
  <si>
    <t>44/4</t>
  </si>
  <si>
    <t>44/5</t>
  </si>
  <si>
    <t>45/0</t>
  </si>
  <si>
    <t>46/0</t>
  </si>
  <si>
    <t>PLC</t>
  </si>
  <si>
    <t>2A/0</t>
  </si>
  <si>
    <t>AP-2A</t>
  </si>
  <si>
    <t>2A/1</t>
  </si>
  <si>
    <t>2A/2</t>
  </si>
  <si>
    <t>2A/3</t>
  </si>
  <si>
    <t>2A/4</t>
  </si>
  <si>
    <t>2A/5</t>
  </si>
  <si>
    <t>2A/6</t>
  </si>
  <si>
    <t>3A/0</t>
  </si>
  <si>
    <t>3A/1</t>
  </si>
  <si>
    <t>3A/2</t>
  </si>
  <si>
    <t>3A/3</t>
  </si>
  <si>
    <t>3A/4</t>
  </si>
  <si>
    <t>3A/5</t>
  </si>
  <si>
    <t>3A/6</t>
  </si>
  <si>
    <t>3B/0</t>
  </si>
  <si>
    <t>3B/1</t>
  </si>
  <si>
    <t>3B/2</t>
  </si>
  <si>
    <t>3B/3</t>
  </si>
  <si>
    <t>NO CHANGE S</t>
  </si>
  <si>
    <t>AP45</t>
  </si>
  <si>
    <t>AP46</t>
  </si>
  <si>
    <t>Stringing</t>
  </si>
  <si>
    <t>T</t>
  </si>
  <si>
    <t>CP</t>
  </si>
  <si>
    <t xml:space="preserve">Tack welding </t>
  </si>
  <si>
    <t>Plan</t>
  </si>
  <si>
    <t>PARTICULARS</t>
  </si>
  <si>
    <t>Comp</t>
  </si>
  <si>
    <t>Cumulative</t>
  </si>
  <si>
    <t>Till</t>
  </si>
  <si>
    <t>as on</t>
  </si>
  <si>
    <t>Actual</t>
  </si>
  <si>
    <t>Detail Survey </t>
  </si>
  <si>
    <t>Stub Supply</t>
  </si>
  <si>
    <t>FOUNDATION</t>
  </si>
  <si>
    <t>NOS</t>
  </si>
  <si>
    <t>Tower Supply</t>
  </si>
  <si>
    <t>SETS</t>
  </si>
  <si>
    <t>TOWER ERECTION</t>
  </si>
  <si>
    <t>Insulator Supply</t>
  </si>
  <si>
    <t>Hardware Fittings Supply</t>
  </si>
  <si>
    <t>AL-59 Zebra Conductor</t>
  </si>
  <si>
    <t>TSE - Section</t>
  </si>
  <si>
    <t>Manual - Section</t>
  </si>
  <si>
    <t>No</t>
  </si>
  <si>
    <t>OPGW Stringing</t>
  </si>
  <si>
    <t>ROW</t>
  </si>
  <si>
    <t>Details of Erection</t>
  </si>
  <si>
    <t>CUMM. SR.NO</t>
  </si>
  <si>
    <t>MONTH SR.NO.</t>
  </si>
  <si>
    <t>Location No</t>
  </si>
  <si>
    <t>Type of Tower</t>
  </si>
  <si>
    <t>Starting Date</t>
  </si>
  <si>
    <t xml:space="preserve">Completion date </t>
  </si>
  <si>
    <t>Gang name</t>
  </si>
  <si>
    <t>Tower Weight</t>
  </si>
  <si>
    <t>Revenue</t>
  </si>
  <si>
    <t xml:space="preserve">Name of Supervisor </t>
  </si>
  <si>
    <t>Status</t>
  </si>
  <si>
    <t xml:space="preserve">Prop. Name </t>
  </si>
  <si>
    <t>PGCIL</t>
  </si>
  <si>
    <t>Engineer/Supervisor</t>
  </si>
  <si>
    <t>Section Incharge</t>
  </si>
  <si>
    <t>Project Manger</t>
  </si>
  <si>
    <t>Regional Manager</t>
  </si>
  <si>
    <t>PCH</t>
  </si>
  <si>
    <t>Planning Engineer</t>
  </si>
  <si>
    <t>LOA End Date</t>
  </si>
  <si>
    <t>NOA Start Date</t>
  </si>
  <si>
    <t>Client Name</t>
  </si>
  <si>
    <t>Project Name</t>
  </si>
  <si>
    <t>Project Code</t>
  </si>
  <si>
    <t>LINE NAME- : 765 KV D/C Rishabdeo - Mandsaur &amp; Lilo</t>
  </si>
  <si>
    <t>DAILY PROGRESS REPORT (TA-504)</t>
  </si>
  <si>
    <t>NOA Date :- 15-July-2024</t>
  </si>
  <si>
    <t>Completion Date :- 14-June-2026</t>
  </si>
  <si>
    <t>SUPPLY VALUE = 212.95 Cr.</t>
  </si>
  <si>
    <t>SERVICE VALUE = 37.28 Cr.</t>
  </si>
  <si>
    <t>F&amp;I VALUE = 5.26 Cr.</t>
  </si>
  <si>
    <t>Plan depends on hold Route clearance From Dec onwards</t>
  </si>
  <si>
    <t>TA-504 - 765 KV D/C Rishabdeo - Mandsaur &amp; Lilo</t>
  </si>
  <si>
    <t>11/1</t>
  </si>
  <si>
    <t>11/2</t>
  </si>
  <si>
    <t>11/3</t>
  </si>
  <si>
    <t>11/4</t>
  </si>
  <si>
    <t>12/1</t>
  </si>
  <si>
    <t>12/2</t>
  </si>
  <si>
    <t>12/3</t>
  </si>
  <si>
    <t>12/4</t>
  </si>
  <si>
    <t>12/5</t>
  </si>
  <si>
    <t>13/1</t>
  </si>
  <si>
    <t>13/5</t>
  </si>
  <si>
    <t>13/6</t>
  </si>
  <si>
    <t>14/2</t>
  </si>
  <si>
    <t>14/3</t>
  </si>
  <si>
    <t>14/4</t>
  </si>
  <si>
    <t>14/5</t>
  </si>
  <si>
    <t>14/6</t>
  </si>
  <si>
    <t>14/7</t>
  </si>
  <si>
    <t>16/1</t>
  </si>
  <si>
    <t>16/2</t>
  </si>
  <si>
    <t>16/3</t>
  </si>
  <si>
    <t>16/5</t>
  </si>
  <si>
    <t>16/6</t>
  </si>
  <si>
    <t>17/1</t>
  </si>
  <si>
    <t>17/2</t>
  </si>
  <si>
    <t>17/3</t>
  </si>
  <si>
    <t>17/5</t>
  </si>
  <si>
    <t>17/6</t>
  </si>
  <si>
    <t>17/7</t>
  </si>
  <si>
    <t>17/8</t>
  </si>
  <si>
    <t>17/9</t>
  </si>
  <si>
    <t>18/8</t>
  </si>
  <si>
    <t>19/1</t>
  </si>
  <si>
    <t>19/3</t>
  </si>
  <si>
    <t>22/1</t>
  </si>
  <si>
    <t>22/2</t>
  </si>
  <si>
    <t>22/3</t>
  </si>
  <si>
    <t>22/4</t>
  </si>
  <si>
    <t>23/1</t>
  </si>
  <si>
    <t>23/2</t>
  </si>
  <si>
    <t>23/3</t>
  </si>
  <si>
    <t>23/4</t>
  </si>
  <si>
    <t>23/5</t>
  </si>
  <si>
    <t>23/6</t>
  </si>
  <si>
    <t>23/7</t>
  </si>
  <si>
    <t>24/1</t>
  </si>
  <si>
    <t>25/3.</t>
  </si>
  <si>
    <t>25/4</t>
  </si>
  <si>
    <t>26/1</t>
  </si>
  <si>
    <t>26/3</t>
  </si>
  <si>
    <t>26/4</t>
  </si>
  <si>
    <t>26/5</t>
  </si>
  <si>
    <t>26/6</t>
  </si>
  <si>
    <t>26/8</t>
  </si>
  <si>
    <t>Sainik Traders</t>
  </si>
  <si>
    <t>pankaj-2</t>
  </si>
  <si>
    <t>Karam Mahto</t>
  </si>
  <si>
    <t>Pankaj-2</t>
  </si>
  <si>
    <t>Pinki Devi</t>
  </si>
  <si>
    <t>Pankaj</t>
  </si>
  <si>
    <t>Ghyansham Mahto</t>
  </si>
  <si>
    <t>Neha Const.</t>
  </si>
  <si>
    <r>
      <rPr>
        <b/>
        <sz val="18"/>
        <rFont val="Calibri"/>
        <family val="2"/>
      </rPr>
      <t xml:space="preserve">            </t>
    </r>
    <r>
      <rPr>
        <b/>
        <u/>
        <sz val="18"/>
        <rFont val="Calibri"/>
        <family val="2"/>
      </rPr>
      <t>Visual Chart :- 765kV D/C Rishabdeo Mandsaur Transmission Line, WZ-04,</t>
    </r>
  </si>
  <si>
    <t xml:space="preserve">             Project Code : TA504</t>
  </si>
  <si>
    <t>Dated:</t>
  </si>
  <si>
    <t>LEGEND:</t>
  </si>
  <si>
    <t>Description of Item</t>
  </si>
  <si>
    <t>Total Line Qty</t>
  </si>
  <si>
    <t>Total Completed</t>
  </si>
  <si>
    <t>WIP locations</t>
  </si>
  <si>
    <t>Total Balance</t>
  </si>
  <si>
    <t>Stringing Comp</t>
  </si>
  <si>
    <t>Location No.</t>
  </si>
  <si>
    <t>Erection Comp</t>
  </si>
  <si>
    <t>Stringing WIP</t>
  </si>
  <si>
    <t>Earthing</t>
  </si>
  <si>
    <t>Foundation Comp</t>
  </si>
  <si>
    <t>C</t>
  </si>
  <si>
    <t>B</t>
  </si>
  <si>
    <t>SPAN</t>
  </si>
  <si>
    <t>Erection</t>
  </si>
  <si>
    <t>D</t>
  </si>
  <si>
    <t>A</t>
  </si>
  <si>
    <t>Tack Welding</t>
  </si>
  <si>
    <t>Earthing Comp</t>
  </si>
  <si>
    <t>Holdup location</t>
  </si>
  <si>
    <t>Stringing (Rough Sag)</t>
  </si>
  <si>
    <t>Stringing (Final Sag)</t>
  </si>
  <si>
    <t>TREE CUTTING CLEARANCE</t>
  </si>
  <si>
    <t>NH/SH Xing</t>
  </si>
  <si>
    <t>132/220/400/765 Kv CROSSING</t>
  </si>
  <si>
    <t>Gas pipeline</t>
  </si>
  <si>
    <t xml:space="preserve">   RAILWAY Xing</t>
  </si>
  <si>
    <t xml:space="preserve">     RIVER X-ING</t>
  </si>
  <si>
    <t>HOLD</t>
  </si>
  <si>
    <t>S.T.-ROW</t>
  </si>
  <si>
    <t>PT</t>
  </si>
  <si>
    <t>Powerline X-ing</t>
  </si>
  <si>
    <t>765 kV line</t>
  </si>
  <si>
    <t>TP Tower</t>
  </si>
  <si>
    <t>PT/CP</t>
  </si>
  <si>
    <t>FOREST</t>
  </si>
  <si>
    <t>ULE/RC</t>
  </si>
  <si>
    <t>Mr. Rajiv Sharma</t>
  </si>
  <si>
    <t>Prasant Kumar</t>
  </si>
  <si>
    <t>Khemchand</t>
  </si>
  <si>
    <t>Ashutosh Prakash</t>
  </si>
  <si>
    <t>Teklal Mahto</t>
  </si>
  <si>
    <t>Rameswar Mahto</t>
  </si>
  <si>
    <t>Rajesh Singh</t>
  </si>
  <si>
    <t>TA 504</t>
  </si>
  <si>
    <t xml:space="preserve">765 KV D/C Rishabdeo - Mandsaur &amp; Lilo     </t>
  </si>
  <si>
    <t>Rameshwar Mahto</t>
  </si>
  <si>
    <t>Mr. Abir Kumar Das</t>
  </si>
  <si>
    <t xml:space="preserve">CLIENT-Rajasthan IVE Mewar Transmission Limited (POWER GRID CORPORATION OF INDIA)    </t>
  </si>
  <si>
    <t>26/10</t>
  </si>
  <si>
    <t>Summary of Tower Quantities</t>
  </si>
  <si>
    <t>Sl No</t>
  </si>
  <si>
    <t>Twr Type</t>
  </si>
  <si>
    <t xml:space="preserve">Total Qty </t>
  </si>
  <si>
    <t>Fdn Completed</t>
  </si>
  <si>
    <t>Erection Completed</t>
  </si>
  <si>
    <t>Balance as per Fdn</t>
  </si>
  <si>
    <t>=</t>
  </si>
  <si>
    <t>DC1+0(T)</t>
  </si>
  <si>
    <t>DC1+6</t>
  </si>
  <si>
    <t>DC1+9</t>
  </si>
  <si>
    <t>DC2+3</t>
  </si>
  <si>
    <t>DC2+6</t>
  </si>
  <si>
    <t>DC2+9</t>
  </si>
  <si>
    <t>DD45+6</t>
  </si>
  <si>
    <t>DD45+9</t>
  </si>
  <si>
    <t>DD60+6</t>
  </si>
  <si>
    <r>
      <rPr>
        <b/>
        <sz val="18"/>
        <rFont val="Calibri"/>
        <family val="2"/>
      </rPr>
      <t xml:space="preserve">            </t>
    </r>
    <r>
      <rPr>
        <b/>
        <u/>
        <sz val="18"/>
        <rFont val="Calibri"/>
        <family val="2"/>
      </rPr>
      <t>Visual Chart :- Lilo 765KV D/C  Chittorgarh-Rishabdeo Transmission line</t>
    </r>
  </si>
  <si>
    <t>HOLDUP</t>
  </si>
  <si>
    <t>Tapping Point</t>
  </si>
  <si>
    <t>S.T.</t>
  </si>
  <si>
    <t>11/5</t>
  </si>
  <si>
    <t>16/4</t>
  </si>
  <si>
    <t>Rajesh Kumar</t>
  </si>
  <si>
    <t>13/4</t>
  </si>
  <si>
    <t>19/2</t>
  </si>
  <si>
    <t>HOREL MAHTO</t>
  </si>
  <si>
    <t>PUNAM KUMARI-1</t>
  </si>
  <si>
    <t>13/3</t>
  </si>
  <si>
    <t>DC11+0</t>
  </si>
  <si>
    <t>17/4</t>
  </si>
  <si>
    <t>26/7</t>
  </si>
  <si>
    <t>PUNAM KUMARI-2</t>
  </si>
  <si>
    <t>1 Jan'25</t>
  </si>
  <si>
    <t>Route Alignment</t>
  </si>
  <si>
    <t>Kms</t>
  </si>
  <si>
    <t>Under approval for Main Line &amp; Lilo</t>
  </si>
  <si>
    <t>Detail Survey</t>
  </si>
  <si>
    <t>Nos</t>
  </si>
  <si>
    <t>Twr</t>
  </si>
  <si>
    <t>14/1</t>
  </si>
  <si>
    <t>26/2</t>
  </si>
  <si>
    <t>Mukhi Lal</t>
  </si>
  <si>
    <t>25/2</t>
  </si>
  <si>
    <t>57 locs under approval</t>
  </si>
  <si>
    <t>20 Kms under approval</t>
  </si>
  <si>
    <t>Date :- 26 Jan 2026.</t>
  </si>
  <si>
    <t>Number of TSE</t>
  </si>
  <si>
    <t>S.no</t>
  </si>
  <si>
    <t>Sec</t>
  </si>
  <si>
    <t>From AP</t>
  </si>
  <si>
    <t>To AP</t>
  </si>
  <si>
    <t>Span (M)</t>
  </si>
  <si>
    <t>Method</t>
  </si>
  <si>
    <t>Section Readiness</t>
  </si>
  <si>
    <t>P/O Starting Date</t>
  </si>
  <si>
    <t>P/O Completion Date</t>
  </si>
  <si>
    <t>P/O</t>
  </si>
  <si>
    <t>F/S Starting Date</t>
  </si>
  <si>
    <t>F/S/ Completion Date</t>
  </si>
  <si>
    <t>Length</t>
  </si>
  <si>
    <t>Gang Name</t>
  </si>
  <si>
    <t>Hindrance</t>
  </si>
  <si>
    <t>TSE</t>
  </si>
  <si>
    <t>Ready</t>
  </si>
  <si>
    <t>Insulator Hoisting</t>
  </si>
  <si>
    <t xml:space="preserve">U/C 220 KV </t>
  </si>
  <si>
    <t>Bhinder</t>
  </si>
  <si>
    <t>Mr. Nabajit Baruah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</si>
</sst>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_-* #,##0.00_-;\-* #,##0.00_-;_-* &quot;-&quot;??_-;_-@_-"/>
    <numFmt numFmtId="166" formatCode="0.000"/>
    <numFmt numFmtId="167" formatCode="0.0000"/>
    <numFmt numFmtId="168" formatCode="[$-409]d\-mmm\-yy;@"/>
    <numFmt numFmtId="169" formatCode="0.0"/>
    <numFmt numFmtId="171" formatCode="[$-F800]dddd\,\ mmmm\ dd\,\ yyyy"/>
  </numFmts>
  <fonts count="4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name val="Calibri"/>
      <family val="2"/>
    </font>
    <font>
      <sz val="12"/>
      <color indexed="8"/>
      <name val="Verdana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</font>
    <font>
      <sz val="10"/>
      <color rgb="FF000000"/>
      <name val="Times New Roman"/>
      <family val="1"/>
    </font>
    <font>
      <sz val="12"/>
      <color theme="9" tint="-0.249977111117893"/>
      <name val="Tahoma"/>
      <family val="2"/>
    </font>
    <font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name val="Arial"/>
      <family val="2"/>
    </font>
    <font>
      <b/>
      <u/>
      <sz val="18"/>
      <name val="Calibri"/>
      <family val="2"/>
      <scheme val="minor"/>
    </font>
    <font>
      <b/>
      <sz val="18"/>
      <name val="Calibri"/>
      <family val="2"/>
    </font>
    <font>
      <b/>
      <u/>
      <sz val="18"/>
      <name val="Calibri"/>
      <family val="2"/>
    </font>
    <font>
      <b/>
      <u/>
      <sz val="11"/>
      <color theme="1"/>
      <name val="Calibri"/>
      <family val="2"/>
      <scheme val="minor"/>
    </font>
    <font>
      <b/>
      <sz val="10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b/>
      <sz val="8"/>
      <name val="Arial Narrow"/>
      <family val="2"/>
    </font>
    <font>
      <sz val="10"/>
      <color theme="0"/>
      <name val="Arial"/>
      <family val="2"/>
    </font>
    <font>
      <b/>
      <sz val="10"/>
      <color rgb="FFFFFF00"/>
      <name val="Arial"/>
      <family val="2"/>
    </font>
    <font>
      <b/>
      <sz val="10"/>
      <name val="Arial"/>
      <family val="2"/>
    </font>
    <font>
      <sz val="8"/>
      <name val="Arial Narrow"/>
      <family val="2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33">
    <xf numFmtId="0" fontId="0" fillId="0" borderId="0"/>
    <xf numFmtId="16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4" fillId="0" borderId="0" applyNumberFormat="0" applyFill="0" applyBorder="0" applyProtection="0">
      <alignment vertical="top" wrapText="1"/>
    </xf>
    <xf numFmtId="0" fontId="3" fillId="0" borderId="0">
      <protection locked="0"/>
    </xf>
    <xf numFmtId="0" fontId="4" fillId="0" borderId="0" applyNumberFormat="0" applyFill="0" applyBorder="0" applyProtection="0">
      <alignment vertical="top" wrapText="1"/>
    </xf>
    <xf numFmtId="0" fontId="3" fillId="0" borderId="0">
      <protection locked="0"/>
    </xf>
    <xf numFmtId="0" fontId="1" fillId="0" borderId="0"/>
    <xf numFmtId="0" fontId="1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protection locked="0"/>
    </xf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>
      <alignment vertical="center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" fillId="0" borderId="0"/>
    <xf numFmtId="0" fontId="5" fillId="0" borderId="0"/>
    <xf numFmtId="0" fontId="5" fillId="9" borderId="17" applyNumberFormat="0" applyFont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2" fillId="0" borderId="0">
      <alignment vertical="center"/>
    </xf>
    <xf numFmtId="0" fontId="20" fillId="0" borderId="0">
      <alignment vertical="center"/>
    </xf>
    <xf numFmtId="0" fontId="5" fillId="0" borderId="0"/>
    <xf numFmtId="9" fontId="5" fillId="0" borderId="0" applyFont="0" applyFill="0" applyBorder="0" applyAlignment="0" applyProtection="0"/>
    <xf numFmtId="0" fontId="2" fillId="0" borderId="0">
      <protection locked="0"/>
    </xf>
    <xf numFmtId="0" fontId="2" fillId="0" borderId="0">
      <protection locked="0"/>
    </xf>
    <xf numFmtId="0" fontId="2" fillId="0" borderId="0">
      <alignment vertical="center"/>
    </xf>
    <xf numFmtId="0" fontId="2" fillId="0" borderId="0">
      <protection locked="0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/>
    <xf numFmtId="0" fontId="2" fillId="0" borderId="0">
      <alignment vertical="center"/>
    </xf>
    <xf numFmtId="0" fontId="5" fillId="0" borderId="0"/>
    <xf numFmtId="0" fontId="1" fillId="0" borderId="0"/>
    <xf numFmtId="0" fontId="5" fillId="0" borderId="0"/>
    <xf numFmtId="0" fontId="21" fillId="0" borderId="0"/>
    <xf numFmtId="43" fontId="2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480">
    <xf numFmtId="0" fontId="0" fillId="0" borderId="0" xfId="0"/>
    <xf numFmtId="0" fontId="18" fillId="2" borderId="0" xfId="43" applyFont="1" applyFill="1"/>
    <xf numFmtId="0" fontId="14" fillId="0" borderId="0" xfId="43" applyFont="1" applyAlignment="1">
      <alignment horizontal="center" vertical="center"/>
    </xf>
    <xf numFmtId="0" fontId="18" fillId="0" borderId="0" xfId="43" applyFont="1"/>
    <xf numFmtId="0" fontId="11" fillId="0" borderId="0" xfId="43" applyFont="1"/>
    <xf numFmtId="0" fontId="11" fillId="0" borderId="0" xfId="43" applyFont="1" applyAlignment="1">
      <alignment horizontal="left" indent="1"/>
    </xf>
    <xf numFmtId="0" fontId="13" fillId="6" borderId="1" xfId="43" applyFont="1" applyFill="1" applyBorder="1" applyAlignment="1">
      <alignment horizontal="center" vertical="center" wrapText="1"/>
    </xf>
    <xf numFmtId="14" fontId="13" fillId="6" borderId="1" xfId="43" applyNumberFormat="1" applyFont="1" applyFill="1" applyBorder="1" applyAlignment="1">
      <alignment horizontal="center" vertical="center" wrapText="1"/>
    </xf>
    <xf numFmtId="0" fontId="14" fillId="0" borderId="1" xfId="43" quotePrefix="1" applyFont="1" applyBorder="1" applyAlignment="1">
      <alignment horizontal="center" vertical="center"/>
    </xf>
    <xf numFmtId="0" fontId="14" fillId="7" borderId="1" xfId="43" quotePrefix="1" applyFont="1" applyFill="1" applyBorder="1" applyAlignment="1">
      <alignment horizontal="center" vertical="center"/>
    </xf>
    <xf numFmtId="0" fontId="13" fillId="0" borderId="1" xfId="43" quotePrefix="1" applyFont="1" applyBorder="1" applyAlignment="1">
      <alignment horizontal="center" vertical="center"/>
    </xf>
    <xf numFmtId="0" fontId="13" fillId="0" borderId="1" xfId="43" quotePrefix="1" applyFont="1" applyBorder="1" applyAlignment="1">
      <alignment horizontal="left" vertical="center" indent="1"/>
    </xf>
    <xf numFmtId="167" fontId="15" fillId="0" borderId="1" xfId="43" applyNumberFormat="1" applyFont="1" applyBorder="1" applyAlignment="1">
      <alignment horizontal="center" vertical="center"/>
    </xf>
    <xf numFmtId="0" fontId="14" fillId="10" borderId="1" xfId="43" quotePrefix="1" applyFont="1" applyFill="1" applyBorder="1" applyAlignment="1">
      <alignment horizontal="center" vertical="center"/>
    </xf>
    <xf numFmtId="0" fontId="11" fillId="0" borderId="1" xfId="43" quotePrefix="1" applyFont="1" applyBorder="1" applyAlignment="1">
      <alignment horizontal="right" vertical="center"/>
    </xf>
    <xf numFmtId="0" fontId="15" fillId="0" borderId="1" xfId="43" applyFont="1" applyBorder="1" applyAlignment="1">
      <alignment horizontal="center" vertical="center"/>
    </xf>
    <xf numFmtId="0" fontId="14" fillId="2" borderId="1" xfId="43" quotePrefix="1" applyFont="1" applyFill="1" applyBorder="1" applyAlignment="1">
      <alignment horizontal="center" vertical="center"/>
    </xf>
    <xf numFmtId="0" fontId="13" fillId="0" borderId="1" xfId="43" applyFont="1" applyBorder="1" applyAlignment="1">
      <alignment horizontal="left" vertical="center" indent="1"/>
    </xf>
    <xf numFmtId="0" fontId="14" fillId="0" borderId="1" xfId="43" quotePrefix="1" applyFont="1" applyBorder="1" applyAlignment="1">
      <alignment horizontal="left" vertical="center" indent="1"/>
    </xf>
    <xf numFmtId="2" fontId="15" fillId="0" borderId="1" xfId="43" applyNumberFormat="1" applyFont="1" applyBorder="1" applyAlignment="1">
      <alignment horizontal="center" vertical="center"/>
    </xf>
    <xf numFmtId="166" fontId="15" fillId="0" borderId="1" xfId="43" applyNumberFormat="1" applyFont="1" applyBorder="1" applyAlignment="1">
      <alignment horizontal="center" vertical="center"/>
    </xf>
    <xf numFmtId="0" fontId="14" fillId="0" borderId="1" xfId="43" applyFont="1" applyBorder="1" applyAlignment="1">
      <alignment horizontal="center" vertical="center"/>
    </xf>
    <xf numFmtId="0" fontId="14" fillId="5" borderId="1" xfId="43" quotePrefix="1" applyFont="1" applyFill="1" applyBorder="1" applyAlignment="1">
      <alignment horizontal="center" vertical="center"/>
    </xf>
    <xf numFmtId="0" fontId="13" fillId="5" borderId="1" xfId="43" quotePrefix="1" applyFont="1" applyFill="1" applyBorder="1" applyAlignment="1">
      <alignment horizontal="left" vertical="center" indent="1"/>
    </xf>
    <xf numFmtId="0" fontId="13" fillId="2" borderId="1" xfId="43" quotePrefix="1" applyFont="1" applyFill="1" applyBorder="1" applyAlignment="1">
      <alignment horizontal="left" vertical="center" indent="1"/>
    </xf>
    <xf numFmtId="0" fontId="15" fillId="2" borderId="1" xfId="43" applyFont="1" applyFill="1" applyBorder="1" applyAlignment="1">
      <alignment horizontal="center" vertical="center"/>
    </xf>
    <xf numFmtId="2" fontId="15" fillId="2" borderId="1" xfId="43" applyNumberFormat="1" applyFont="1" applyFill="1" applyBorder="1" applyAlignment="1">
      <alignment horizontal="center" vertical="center"/>
    </xf>
    <xf numFmtId="166" fontId="15" fillId="2" borderId="1" xfId="43" applyNumberFormat="1" applyFont="1" applyFill="1" applyBorder="1" applyAlignment="1">
      <alignment horizontal="center" vertical="center"/>
    </xf>
    <xf numFmtId="2" fontId="13" fillId="2" borderId="1" xfId="43" quotePrefix="1" applyNumberFormat="1" applyFont="1" applyFill="1" applyBorder="1" applyAlignment="1">
      <alignment horizontal="center" vertical="center"/>
    </xf>
    <xf numFmtId="166" fontId="13" fillId="2" borderId="1" xfId="43" quotePrefix="1" applyNumberFormat="1" applyFont="1" applyFill="1" applyBorder="1" applyAlignment="1">
      <alignment horizontal="center" vertical="center"/>
    </xf>
    <xf numFmtId="166" fontId="15" fillId="2" borderId="1" xfId="43" applyNumberFormat="1" applyFont="1" applyFill="1" applyBorder="1" applyAlignment="1">
      <alignment horizontal="left" vertical="center" indent="3"/>
    </xf>
    <xf numFmtId="166" fontId="16" fillId="2" borderId="1" xfId="43" applyNumberFormat="1" applyFont="1" applyFill="1" applyBorder="1" applyAlignment="1">
      <alignment horizontal="center" vertical="center"/>
    </xf>
    <xf numFmtId="166" fontId="15" fillId="2" borderId="1" xfId="43" applyNumberFormat="1" applyFont="1" applyFill="1" applyBorder="1" applyAlignment="1">
      <alignment vertical="center"/>
    </xf>
    <xf numFmtId="0" fontId="14" fillId="11" borderId="1" xfId="43" quotePrefix="1" applyFont="1" applyFill="1" applyBorder="1" applyAlignment="1">
      <alignment horizontal="center" vertical="center"/>
    </xf>
    <xf numFmtId="0" fontId="13" fillId="11" borderId="1" xfId="43" quotePrefix="1" applyFont="1" applyFill="1" applyBorder="1" applyAlignment="1">
      <alignment horizontal="center" vertical="center"/>
    </xf>
    <xf numFmtId="0" fontId="13" fillId="11" borderId="1" xfId="43" quotePrefix="1" applyFont="1" applyFill="1" applyBorder="1" applyAlignment="1">
      <alignment horizontal="left" vertical="center" indent="1"/>
    </xf>
    <xf numFmtId="167" fontId="15" fillId="11" borderId="1" xfId="43" applyNumberFormat="1" applyFont="1" applyFill="1" applyBorder="1" applyAlignment="1">
      <alignment horizontal="center" vertical="center"/>
    </xf>
    <xf numFmtId="0" fontId="14" fillId="11" borderId="0" xfId="43" applyFont="1" applyFill="1" applyAlignment="1">
      <alignment horizontal="center" vertical="center"/>
    </xf>
    <xf numFmtId="2" fontId="13" fillId="11" borderId="1" xfId="43" quotePrefix="1" applyNumberFormat="1" applyFont="1" applyFill="1" applyBorder="1" applyAlignment="1">
      <alignment horizontal="center" vertical="center"/>
    </xf>
    <xf numFmtId="0" fontId="14" fillId="8" borderId="1" xfId="43" quotePrefix="1" applyFont="1" applyFill="1" applyBorder="1" applyAlignment="1">
      <alignment horizontal="center" vertical="center"/>
    </xf>
    <xf numFmtId="0" fontId="13" fillId="8" borderId="1" xfId="43" quotePrefix="1" applyFont="1" applyFill="1" applyBorder="1" applyAlignment="1">
      <alignment horizontal="left" vertical="center" indent="1"/>
    </xf>
    <xf numFmtId="166" fontId="15" fillId="8" borderId="1" xfId="43" applyNumberFormat="1" applyFont="1" applyFill="1" applyBorder="1" applyAlignment="1">
      <alignment horizontal="center" vertical="center"/>
    </xf>
    <xf numFmtId="0" fontId="14" fillId="8" borderId="0" xfId="43" applyFont="1" applyFill="1" applyAlignment="1">
      <alignment horizontal="center" vertical="center"/>
    </xf>
    <xf numFmtId="0" fontId="13" fillId="2" borderId="1" xfId="43" quotePrefix="1" applyFont="1" applyFill="1" applyBorder="1" applyAlignment="1">
      <alignment horizontal="center" vertical="center"/>
    </xf>
    <xf numFmtId="0" fontId="14" fillId="2" borderId="1" xfId="43" quotePrefix="1" applyFont="1" applyFill="1" applyBorder="1" applyAlignment="1">
      <alignment horizontal="left" vertical="center" indent="1"/>
    </xf>
    <xf numFmtId="0" fontId="11" fillId="2" borderId="0" xfId="43" applyFont="1" applyFill="1"/>
    <xf numFmtId="0" fontId="11" fillId="2" borderId="0" xfId="43" applyFont="1" applyFill="1" applyAlignment="1">
      <alignment horizontal="left" indent="1"/>
    </xf>
    <xf numFmtId="167" fontId="15" fillId="2" borderId="1" xfId="43" applyNumberFormat="1" applyFont="1" applyFill="1" applyBorder="1" applyAlignment="1">
      <alignment horizontal="center" vertical="center"/>
    </xf>
    <xf numFmtId="0" fontId="14" fillId="2" borderId="0" xfId="43" applyFont="1" applyFill="1" applyAlignment="1">
      <alignment horizontal="center" vertical="center"/>
    </xf>
    <xf numFmtId="0" fontId="14" fillId="2" borderId="1" xfId="43" applyFont="1" applyFill="1" applyBorder="1" applyAlignment="1">
      <alignment horizontal="left" vertical="center" indent="1"/>
    </xf>
    <xf numFmtId="0" fontId="14" fillId="8" borderId="1" xfId="43" quotePrefix="1" applyFont="1" applyFill="1" applyBorder="1" applyAlignment="1">
      <alignment horizontal="left" vertical="center" indent="1"/>
    </xf>
    <xf numFmtId="0" fontId="14" fillId="12" borderId="1" xfId="43" quotePrefix="1" applyFont="1" applyFill="1" applyBorder="1" applyAlignment="1">
      <alignment horizontal="center" vertical="center"/>
    </xf>
    <xf numFmtId="0" fontId="14" fillId="12" borderId="1" xfId="43" quotePrefix="1" applyFont="1" applyFill="1" applyBorder="1" applyAlignment="1">
      <alignment horizontal="left" vertical="center" indent="1"/>
    </xf>
    <xf numFmtId="0" fontId="14" fillId="13" borderId="1" xfId="43" quotePrefix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2" fillId="0" borderId="1" xfId="43" quotePrefix="1" applyFont="1" applyBorder="1" applyAlignment="1">
      <alignment horizontal="center" vertical="center"/>
    </xf>
    <xf numFmtId="0" fontId="13" fillId="0" borderId="1" xfId="43" applyFont="1" applyBorder="1" applyAlignment="1">
      <alignment horizontal="center" vertical="center"/>
    </xf>
    <xf numFmtId="0" fontId="13" fillId="8" borderId="1" xfId="43" quotePrefix="1" applyFont="1" applyFill="1" applyBorder="1" applyAlignment="1">
      <alignment horizontal="center" vertical="center"/>
    </xf>
    <xf numFmtId="0" fontId="13" fillId="5" borderId="1" xfId="43" quotePrefix="1" applyFont="1" applyFill="1" applyBorder="1" applyAlignment="1">
      <alignment horizontal="center" vertical="center"/>
    </xf>
    <xf numFmtId="0" fontId="11" fillId="0" borderId="0" xfId="43" applyFont="1" applyAlignment="1">
      <alignment horizontal="center"/>
    </xf>
    <xf numFmtId="0" fontId="12" fillId="2" borderId="1" xfId="43" quotePrefix="1" applyFont="1" applyFill="1" applyBorder="1" applyAlignment="1">
      <alignment horizontal="center" vertical="center"/>
    </xf>
    <xf numFmtId="166" fontId="14" fillId="2" borderId="1" xfId="43" quotePrefix="1" applyNumberFormat="1" applyFont="1" applyFill="1" applyBorder="1" applyAlignment="1">
      <alignment horizontal="left" vertical="center" indent="1"/>
    </xf>
    <xf numFmtId="166" fontId="14" fillId="2" borderId="1" xfId="43" quotePrefix="1" applyNumberFormat="1" applyFont="1" applyFill="1" applyBorder="1" applyAlignment="1">
      <alignment horizontal="center" vertical="center"/>
    </xf>
    <xf numFmtId="166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/>
    </xf>
    <xf numFmtId="0" fontId="11" fillId="2" borderId="0" xfId="43" applyFont="1" applyFill="1" applyAlignment="1">
      <alignment horizontal="center"/>
    </xf>
    <xf numFmtId="0" fontId="14" fillId="0" borderId="0" xfId="43" quotePrefix="1" applyFont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vertical="center"/>
    </xf>
    <xf numFmtId="14" fontId="1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168" fontId="8" fillId="0" borderId="2" xfId="0" applyNumberFormat="1" applyFont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" fontId="12" fillId="2" borderId="1" xfId="0" quotePrefix="1" applyNumberFormat="1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1" fillId="0" borderId="0" xfId="0" applyFont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11" fillId="2" borderId="0" xfId="0" applyFont="1" applyFill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0" fontId="11" fillId="0" borderId="2" xfId="0" applyFont="1" applyBorder="1"/>
    <xf numFmtId="14" fontId="11" fillId="0" borderId="1" xfId="0" quotePrefix="1" applyNumberFormat="1" applyFont="1" applyBorder="1" applyAlignment="1">
      <alignment horizontal="center" vertical="center"/>
    </xf>
    <xf numFmtId="14" fontId="11" fillId="2" borderId="1" xfId="0" quotePrefix="1" applyNumberFormat="1" applyFont="1" applyFill="1" applyBorder="1" applyAlignment="1">
      <alignment horizontal="center" vertical="center"/>
    </xf>
    <xf numFmtId="17" fontId="11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20" borderId="1" xfId="0" applyFill="1" applyBorder="1" applyAlignment="1">
      <alignment horizontal="left" vertical="top"/>
    </xf>
    <xf numFmtId="0" fontId="25" fillId="0" borderId="0" xfId="0" applyFont="1" applyAlignment="1">
      <alignment vertical="center"/>
    </xf>
    <xf numFmtId="0" fontId="26" fillId="15" borderId="1" xfId="0" applyFont="1" applyFill="1" applyBorder="1" applyAlignment="1">
      <alignment horizontal="center" vertical="center" wrapText="1"/>
    </xf>
    <xf numFmtId="17" fontId="26" fillId="15" borderId="1" xfId="0" applyNumberFormat="1" applyFont="1" applyFill="1" applyBorder="1" applyAlignment="1">
      <alignment horizontal="center" vertical="center" wrapText="1"/>
    </xf>
    <xf numFmtId="0" fontId="25" fillId="15" borderId="1" xfId="0" applyFont="1" applyFill="1" applyBorder="1" applyAlignment="1">
      <alignment vertical="center" wrapText="1"/>
    </xf>
    <xf numFmtId="0" fontId="25" fillId="16" borderId="3" xfId="0" applyFont="1" applyFill="1" applyBorder="1" applyAlignment="1">
      <alignment vertical="center" wrapText="1"/>
    </xf>
    <xf numFmtId="0" fontId="25" fillId="16" borderId="3" xfId="0" applyFont="1" applyFill="1" applyBorder="1" applyAlignment="1">
      <alignment horizontal="center" vertical="center" wrapText="1"/>
    </xf>
    <xf numFmtId="1" fontId="25" fillId="16" borderId="3" xfId="0" applyNumberFormat="1" applyFont="1" applyFill="1" applyBorder="1" applyAlignment="1">
      <alignment horizontal="center" vertical="center" wrapText="1"/>
    </xf>
    <xf numFmtId="0" fontId="26" fillId="16" borderId="3" xfId="0" applyFont="1" applyFill="1" applyBorder="1" applyAlignment="1">
      <alignment horizontal="center" vertical="center" wrapText="1"/>
    </xf>
    <xf numFmtId="0" fontId="25" fillId="16" borderId="1" xfId="0" applyFont="1" applyFill="1" applyBorder="1" applyAlignment="1">
      <alignment vertical="center" wrapText="1"/>
    </xf>
    <xf numFmtId="0" fontId="25" fillId="16" borderId="1" xfId="0" applyFont="1" applyFill="1" applyBorder="1" applyAlignment="1">
      <alignment horizontal="center" vertical="center" wrapText="1"/>
    </xf>
    <xf numFmtId="1" fontId="25" fillId="16" borderId="1" xfId="0" applyNumberFormat="1" applyFont="1" applyFill="1" applyBorder="1" applyAlignment="1">
      <alignment horizontal="center" vertical="center" wrapText="1"/>
    </xf>
    <xf numFmtId="0" fontId="26" fillId="16" borderId="1" xfId="0" applyFont="1" applyFill="1" applyBorder="1" applyAlignment="1">
      <alignment horizontal="center" vertical="center" wrapText="1"/>
    </xf>
    <xf numFmtId="0" fontId="25" fillId="17" borderId="1" xfId="0" applyFont="1" applyFill="1" applyBorder="1" applyAlignment="1">
      <alignment vertical="center" wrapText="1"/>
    </xf>
    <xf numFmtId="0" fontId="25" fillId="17" borderId="1" xfId="0" applyFont="1" applyFill="1" applyBorder="1" applyAlignment="1">
      <alignment horizontal="center" vertical="center" wrapText="1"/>
    </xf>
    <xf numFmtId="1" fontId="25" fillId="17" borderId="1" xfId="0" applyNumberFormat="1" applyFont="1" applyFill="1" applyBorder="1" applyAlignment="1">
      <alignment horizontal="center" vertical="center" wrapText="1"/>
    </xf>
    <xf numFmtId="0" fontId="26" fillId="17" borderId="1" xfId="0" applyFont="1" applyFill="1" applyBorder="1" applyAlignment="1">
      <alignment vertical="center" wrapText="1"/>
    </xf>
    <xf numFmtId="0" fontId="26" fillId="17" borderId="1" xfId="0" applyFont="1" applyFill="1" applyBorder="1" applyAlignment="1">
      <alignment horizontal="center" vertical="center" wrapText="1"/>
    </xf>
    <xf numFmtId="1" fontId="26" fillId="17" borderId="1" xfId="0" applyNumberFormat="1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vertical="center" wrapText="1"/>
    </xf>
    <xf numFmtId="0" fontId="28" fillId="17" borderId="1" xfId="0" applyFont="1" applyFill="1" applyBorder="1" applyAlignment="1">
      <alignment horizontal="center" vertical="center" wrapText="1"/>
    </xf>
    <xf numFmtId="1" fontId="27" fillId="17" borderId="1" xfId="0" applyNumberFormat="1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horizontal="center" vertical="center" wrapText="1"/>
    </xf>
    <xf numFmtId="0" fontId="25" fillId="18" borderId="1" xfId="0" applyFont="1" applyFill="1" applyBorder="1" applyAlignment="1">
      <alignment vertical="center" wrapText="1"/>
    </xf>
    <xf numFmtId="0" fontId="25" fillId="18" borderId="1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25" fillId="18" borderId="1" xfId="0" applyFont="1" applyFill="1" applyBorder="1" applyAlignment="1">
      <alignment horizontal="left" vertical="center" wrapText="1"/>
    </xf>
    <xf numFmtId="0" fontId="25" fillId="19" borderId="1" xfId="0" applyFont="1" applyFill="1" applyBorder="1" applyAlignment="1">
      <alignment vertical="center" wrapText="1"/>
    </xf>
    <xf numFmtId="0" fontId="25" fillId="19" borderId="1" xfId="0" applyFont="1" applyFill="1" applyBorder="1" applyAlignment="1">
      <alignment horizontal="center" vertical="center" wrapText="1"/>
    </xf>
    <xf numFmtId="1" fontId="25" fillId="19" borderId="1" xfId="0" applyNumberFormat="1" applyFont="1" applyFill="1" applyBorder="1" applyAlignment="1">
      <alignment horizontal="center" vertical="center" wrapText="1"/>
    </xf>
    <xf numFmtId="166" fontId="25" fillId="19" borderId="1" xfId="0" applyNumberFormat="1" applyFont="1" applyFill="1" applyBorder="1" applyAlignment="1">
      <alignment horizontal="center" vertical="center" wrapText="1"/>
    </xf>
    <xf numFmtId="9" fontId="25" fillId="19" borderId="1" xfId="131" applyFont="1" applyFill="1" applyBorder="1" applyAlignment="1">
      <alignment horizontal="center" vertical="center" wrapText="1"/>
    </xf>
    <xf numFmtId="9" fontId="25" fillId="19" borderId="1" xfId="0" applyNumberFormat="1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27" fillId="18" borderId="1" xfId="0" applyFont="1" applyFill="1" applyBorder="1" applyAlignment="1">
      <alignment vertical="center" wrapText="1"/>
    </xf>
    <xf numFmtId="0" fontId="28" fillId="18" borderId="1" xfId="0" applyFont="1" applyFill="1" applyBorder="1" applyAlignment="1">
      <alignment horizontal="center" vertical="center" wrapText="1"/>
    </xf>
    <xf numFmtId="0" fontId="27" fillId="18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left" vertical="center" wrapText="1"/>
    </xf>
    <xf numFmtId="1" fontId="26" fillId="16" borderId="3" xfId="0" applyNumberFormat="1" applyFon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/>
    </xf>
    <xf numFmtId="1" fontId="11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24" fillId="2" borderId="8" xfId="68" applyFont="1" applyFill="1" applyBorder="1" applyAlignment="1" applyProtection="1">
      <alignment horizontal="left" vertical="center"/>
      <protection locked="0"/>
    </xf>
    <xf numFmtId="0" fontId="5" fillId="0" borderId="0" xfId="0" applyFont="1"/>
    <xf numFmtId="0" fontId="24" fillId="2" borderId="0" xfId="68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5" fillId="2" borderId="0" xfId="68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left" vertical="center"/>
      <protection locked="0"/>
    </xf>
    <xf numFmtId="0" fontId="0" fillId="2" borderId="0" xfId="0" applyFill="1" applyAlignment="1" applyProtection="1">
      <alignment horizontal="left" vertical="center"/>
      <protection locked="0"/>
    </xf>
    <xf numFmtId="0" fontId="0" fillId="23" borderId="7" xfId="0" applyFill="1" applyBorder="1"/>
    <xf numFmtId="0" fontId="0" fillId="23" borderId="6" xfId="0" applyFill="1" applyBorder="1"/>
    <xf numFmtId="0" fontId="0" fillId="2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6" borderId="0" xfId="0" applyFill="1"/>
    <xf numFmtId="0" fontId="35" fillId="0" borderId="0" xfId="68" applyFont="1"/>
    <xf numFmtId="0" fontId="36" fillId="0" borderId="0" xfId="68" applyFont="1"/>
    <xf numFmtId="0" fontId="35" fillId="0" borderId="0" xfId="68" applyFont="1" applyAlignment="1">
      <alignment horizontal="center" wrapText="1"/>
    </xf>
    <xf numFmtId="0" fontId="37" fillId="0" borderId="0" xfId="68" applyFont="1" applyAlignment="1">
      <alignment horizontal="center"/>
    </xf>
    <xf numFmtId="0" fontId="37" fillId="0" borderId="0" xfId="68" applyFont="1"/>
    <xf numFmtId="0" fontId="35" fillId="0" borderId="0" xfId="68" applyFont="1" applyAlignment="1">
      <alignment horizontal="center" vertical="top"/>
    </xf>
    <xf numFmtId="0" fontId="35" fillId="0" borderId="0" xfId="68" applyFont="1" applyAlignment="1">
      <alignment horizontal="center" vertical="top" wrapText="1"/>
    </xf>
    <xf numFmtId="0" fontId="23" fillId="0" borderId="0" xfId="0" applyFont="1" applyAlignment="1">
      <alignment horizontal="left"/>
    </xf>
    <xf numFmtId="1" fontId="0" fillId="0" borderId="0" xfId="0" applyNumberFormat="1"/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9" xfId="0" applyBorder="1" applyAlignment="1">
      <alignment vertical="center"/>
    </xf>
    <xf numFmtId="0" fontId="38" fillId="0" borderId="8" xfId="0" applyFont="1" applyBorder="1"/>
    <xf numFmtId="0" fontId="38" fillId="0" borderId="0" xfId="0" applyFont="1"/>
    <xf numFmtId="0" fontId="38" fillId="0" borderId="9" xfId="0" applyFont="1" applyBorder="1"/>
    <xf numFmtId="1" fontId="1" fillId="0" borderId="0" xfId="0" applyNumberFormat="1" applyFont="1" applyAlignment="1">
      <alignment vertical="center"/>
    </xf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1" fontId="0" fillId="5" borderId="1" xfId="0" applyNumberFormat="1" applyFill="1" applyBorder="1" applyAlignment="1">
      <alignment horizontal="center"/>
    </xf>
    <xf numFmtId="1" fontId="0" fillId="24" borderId="1" xfId="0" applyNumberFormat="1" applyFill="1" applyBorder="1" applyAlignment="1">
      <alignment horizontal="center"/>
    </xf>
    <xf numFmtId="49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9" fontId="29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0" borderId="0" xfId="0" applyAlignment="1">
      <alignment horizontal="right"/>
    </xf>
    <xf numFmtId="1" fontId="0" fillId="0" borderId="9" xfId="0" applyNumberFormat="1" applyBorder="1"/>
    <xf numFmtId="0" fontId="1" fillId="22" borderId="0" xfId="0" applyFon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0" fontId="0" fillId="4" borderId="0" xfId="0" applyFill="1" applyAlignment="1">
      <alignment horizontal="center"/>
    </xf>
    <xf numFmtId="0" fontId="1" fillId="27" borderId="0" xfId="0" applyFont="1" applyFill="1" applyAlignment="1">
      <alignment horizontal="left"/>
    </xf>
    <xf numFmtId="0" fontId="1" fillId="27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vertical="center"/>
    </xf>
    <xf numFmtId="0" fontId="0" fillId="0" borderId="18" xfId="0" applyBorder="1"/>
    <xf numFmtId="0" fontId="0" fillId="0" borderId="19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0" fontId="0" fillId="6" borderId="39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6" borderId="39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41" fillId="0" borderId="0" xfId="68" applyFont="1"/>
    <xf numFmtId="0" fontId="35" fillId="3" borderId="0" xfId="68" applyFont="1" applyFill="1" applyAlignment="1">
      <alignment horizontal="center" vertical="top" wrapText="1"/>
    </xf>
    <xf numFmtId="0" fontId="37" fillId="3" borderId="0" xfId="68" applyFont="1" applyFill="1"/>
    <xf numFmtId="0" fontId="40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1" fontId="0" fillId="29" borderId="1" xfId="0" applyNumberFormat="1" applyFill="1" applyBorder="1" applyAlignment="1">
      <alignment horizontal="center"/>
    </xf>
    <xf numFmtId="0" fontId="0" fillId="29" borderId="1" xfId="0" applyFill="1" applyBorder="1" applyAlignment="1">
      <alignment horizontal="center"/>
    </xf>
    <xf numFmtId="0" fontId="0" fillId="24" borderId="0" xfId="0" applyFill="1"/>
    <xf numFmtId="0" fontId="40" fillId="0" borderId="0" xfId="0" applyFont="1"/>
    <xf numFmtId="1" fontId="0" fillId="30" borderId="21" xfId="0" applyNumberFormat="1" applyFill="1" applyBorder="1" applyAlignment="1">
      <alignment horizontal="center"/>
    </xf>
    <xf numFmtId="1" fontId="0" fillId="30" borderId="23" xfId="0" applyNumberFormat="1" applyFill="1" applyBorder="1" applyAlignment="1">
      <alignment horizontal="center"/>
    </xf>
    <xf numFmtId="0" fontId="0" fillId="30" borderId="27" xfId="0" applyFill="1" applyBorder="1" applyAlignment="1">
      <alignment horizontal="center"/>
    </xf>
    <xf numFmtId="0" fontId="0" fillId="30" borderId="29" xfId="0" applyFill="1" applyBorder="1" applyAlignment="1">
      <alignment horizontal="center"/>
    </xf>
    <xf numFmtId="0" fontId="2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168" fontId="8" fillId="2" borderId="1" xfId="0" applyNumberFormat="1" applyFont="1" applyFill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left" vertical="center" wrapText="1"/>
    </xf>
    <xf numFmtId="1" fontId="10" fillId="0" borderId="1" xfId="0" applyNumberFormat="1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16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4" fillId="0" borderId="50" xfId="68" applyFont="1" applyBorder="1" applyAlignment="1">
      <alignment horizontal="center" vertical="center" wrapText="1"/>
    </xf>
    <xf numFmtId="0" fontId="34" fillId="0" borderId="7" xfId="68" applyFont="1" applyBorder="1" applyAlignment="1">
      <alignment horizontal="center" vertical="center" wrapText="1"/>
    </xf>
    <xf numFmtId="0" fontId="34" fillId="0" borderId="51" xfId="68" applyFont="1" applyBorder="1" applyAlignment="1">
      <alignment horizontal="center" vertical="center" wrapText="1"/>
    </xf>
    <xf numFmtId="0" fontId="34" fillId="0" borderId="54" xfId="68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31" borderId="38" xfId="0" applyFont="1" applyFill="1" applyBorder="1" applyAlignment="1">
      <alignment vertical="center"/>
    </xf>
    <xf numFmtId="0" fontId="9" fillId="31" borderId="40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8" fillId="28" borderId="38" xfId="0" applyFont="1" applyFill="1" applyBorder="1" applyAlignment="1">
      <alignment horizontal="center" vertical="center"/>
    </xf>
    <xf numFmtId="0" fontId="8" fillId="28" borderId="39" xfId="0" applyFont="1" applyFill="1" applyBorder="1" applyAlignment="1">
      <alignment horizontal="center" vertical="center"/>
    </xf>
    <xf numFmtId="0" fontId="8" fillId="28" borderId="39" xfId="0" applyFont="1" applyFill="1" applyBorder="1" applyAlignment="1">
      <alignment horizontal="center" vertical="center" wrapText="1"/>
    </xf>
    <xf numFmtId="0" fontId="8" fillId="28" borderId="39" xfId="79" applyFont="1" applyFill="1" applyBorder="1" applyAlignment="1">
      <alignment horizontal="center" vertical="center" wrapText="1"/>
    </xf>
    <xf numFmtId="0" fontId="8" fillId="28" borderId="40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32" borderId="3" xfId="79" applyFont="1" applyFill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166" fontId="0" fillId="24" borderId="3" xfId="0" applyNumberFormat="1" applyFill="1" applyBorder="1" applyAlignment="1">
      <alignment horizontal="center" vertical="center"/>
    </xf>
    <xf numFmtId="0" fontId="0" fillId="24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8" fillId="32" borderId="1" xfId="79" applyFont="1" applyFill="1" applyBorder="1" applyAlignment="1">
      <alignment horizontal="center" vertical="center" wrapText="1"/>
    </xf>
    <xf numFmtId="166" fontId="0" fillId="2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6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44" fontId="8" fillId="5" borderId="1" xfId="132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wrapText="1"/>
    </xf>
    <xf numFmtId="16" fontId="0" fillId="0" borderId="3" xfId="0" quotePrefix="1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26" fillId="14" borderId="1" xfId="0" applyFont="1" applyFill="1" applyBorder="1" applyAlignment="1">
      <alignment vertical="center"/>
    </xf>
    <xf numFmtId="0" fontId="26" fillId="14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right" vertical="center"/>
    </xf>
    <xf numFmtId="0" fontId="26" fillId="15" borderId="1" xfId="0" applyFont="1" applyFill="1" applyBorder="1" applyAlignment="1">
      <alignment horizontal="center" vertical="center" wrapText="1"/>
    </xf>
    <xf numFmtId="17" fontId="26" fillId="15" borderId="1" xfId="0" applyNumberFormat="1" applyFont="1" applyFill="1" applyBorder="1" applyAlignment="1">
      <alignment horizontal="center" vertical="center" wrapText="1"/>
    </xf>
    <xf numFmtId="0" fontId="26" fillId="14" borderId="7" xfId="0" applyFont="1" applyFill="1" applyBorder="1" applyAlignment="1">
      <alignment horizontal="right" vertical="center"/>
    </xf>
    <xf numFmtId="0" fontId="26" fillId="14" borderId="6" xfId="0" applyFont="1" applyFill="1" applyBorder="1" applyAlignment="1">
      <alignment horizontal="right" vertical="center"/>
    </xf>
    <xf numFmtId="0" fontId="26" fillId="14" borderId="11" xfId="0" applyFont="1" applyFill="1" applyBorder="1" applyAlignment="1">
      <alignment horizontal="right" vertical="center"/>
    </xf>
    <xf numFmtId="0" fontId="24" fillId="2" borderId="1" xfId="0" applyFont="1" applyFill="1" applyBorder="1" applyAlignment="1">
      <alignment horizontal="center" vertical="center"/>
    </xf>
    <xf numFmtId="0" fontId="34" fillId="0" borderId="48" xfId="68" applyFont="1" applyBorder="1" applyAlignment="1">
      <alignment horizontal="left" vertical="center" wrapText="1"/>
    </xf>
    <xf numFmtId="0" fontId="34" fillId="0" borderId="49" xfId="68" applyFont="1" applyBorder="1" applyAlignment="1">
      <alignment horizontal="left" vertical="center" wrapText="1"/>
    </xf>
    <xf numFmtId="0" fontId="34" fillId="0" borderId="24" xfId="68" applyFont="1" applyBorder="1" applyAlignment="1">
      <alignment horizontal="left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24" borderId="1" xfId="0" applyFill="1" applyBorder="1" applyAlignment="1">
      <alignment horizontal="center"/>
    </xf>
    <xf numFmtId="0" fontId="0" fillId="2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30" fillId="2" borderId="12" xfId="68" applyFont="1" applyFill="1" applyBorder="1" applyAlignment="1" applyProtection="1">
      <alignment horizontal="center" vertical="center"/>
      <protection locked="0"/>
    </xf>
    <xf numFmtId="0" fontId="30" fillId="2" borderId="13" xfId="68" applyFont="1" applyFill="1" applyBorder="1" applyAlignment="1" applyProtection="1">
      <alignment horizontal="center" vertical="center"/>
      <protection locked="0"/>
    </xf>
    <xf numFmtId="0" fontId="30" fillId="2" borderId="14" xfId="68" applyFont="1" applyFill="1" applyBorder="1" applyAlignment="1" applyProtection="1">
      <alignment horizontal="center" vertical="center"/>
      <protection locked="0"/>
    </xf>
    <xf numFmtId="0" fontId="33" fillId="21" borderId="0" xfId="0" applyFont="1" applyFill="1" applyAlignment="1">
      <alignment horizontal="left"/>
    </xf>
    <xf numFmtId="14" fontId="33" fillId="21" borderId="0" xfId="0" applyNumberFormat="1" applyFont="1" applyFill="1" applyAlignment="1">
      <alignment horizontal="left"/>
    </xf>
    <xf numFmtId="0" fontId="8" fillId="22" borderId="16" xfId="0" applyFont="1" applyFill="1" applyBorder="1" applyAlignment="1">
      <alignment horizontal="center"/>
    </xf>
    <xf numFmtId="0" fontId="8" fillId="22" borderId="4" xfId="0" applyFont="1" applyFill="1" applyBorder="1" applyAlignment="1">
      <alignment horizontal="center"/>
    </xf>
    <xf numFmtId="0" fontId="8" fillId="22" borderId="5" xfId="0" applyFont="1" applyFill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17" fillId="0" borderId="46" xfId="0" applyFont="1" applyBorder="1" applyAlignment="1">
      <alignment horizontal="center" vertical="center" wrapText="1"/>
    </xf>
    <xf numFmtId="0" fontId="17" fillId="0" borderId="44" xfId="0" applyFont="1" applyBorder="1" applyAlignment="1">
      <alignment horizontal="center" vertical="center" wrapText="1"/>
    </xf>
    <xf numFmtId="0" fontId="17" fillId="0" borderId="34" xfId="0" applyFont="1" applyBorder="1" applyAlignment="1">
      <alignment horizontal="center" vertical="center" wrapText="1"/>
    </xf>
    <xf numFmtId="0" fontId="17" fillId="0" borderId="33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8" fillId="0" borderId="14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0" fillId="23" borderId="6" xfId="0" applyFill="1" applyBorder="1" applyAlignment="1">
      <alignment horizontal="center"/>
    </xf>
    <xf numFmtId="0" fontId="0" fillId="23" borderId="11" xfId="0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0" borderId="46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24" borderId="22" xfId="0" applyFill="1" applyBorder="1" applyAlignment="1">
      <alignment horizontal="center"/>
    </xf>
    <xf numFmtId="0" fontId="0" fillId="24" borderId="22" xfId="0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0" fillId="24" borderId="28" xfId="0" applyFill="1" applyBorder="1" applyAlignment="1">
      <alignment horizontal="center"/>
    </xf>
    <xf numFmtId="0" fontId="0" fillId="24" borderId="28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1" fillId="0" borderId="33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0" fontId="0" fillId="0" borderId="55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17" fillId="24" borderId="0" xfId="0" applyFont="1" applyFill="1" applyAlignment="1">
      <alignment horizontal="center"/>
    </xf>
    <xf numFmtId="0" fontId="0" fillId="0" borderId="10" xfId="0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5" fillId="28" borderId="0" xfId="68" applyFont="1" applyFill="1" applyAlignment="1">
      <alignment horizontal="center" vertical="center" wrapText="1"/>
    </xf>
    <xf numFmtId="0" fontId="0" fillId="28" borderId="0" xfId="0" applyFill="1" applyAlignment="1">
      <alignment horizontal="center"/>
    </xf>
    <xf numFmtId="0" fontId="38" fillId="0" borderId="0" xfId="0" applyFont="1" applyAlignment="1">
      <alignment horizontal="center"/>
    </xf>
    <xf numFmtId="1" fontId="1" fillId="0" borderId="34" xfId="0" applyNumberFormat="1" applyFont="1" applyBorder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" fontId="1" fillId="0" borderId="33" xfId="0" applyNumberFormat="1" applyFont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39" fillId="25" borderId="1" xfId="0" applyFont="1" applyFill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0" fontId="39" fillId="25" borderId="7" xfId="0" applyFont="1" applyFill="1" applyBorder="1" applyAlignment="1">
      <alignment horizontal="center"/>
    </xf>
    <xf numFmtId="0" fontId="39" fillId="25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32" fillId="2" borderId="12" xfId="68" applyFont="1" applyFill="1" applyBorder="1" applyAlignment="1" applyProtection="1">
      <alignment horizontal="center" vertical="center"/>
      <protection locked="0"/>
    </xf>
    <xf numFmtId="0" fontId="33" fillId="21" borderId="0" xfId="0" applyFont="1" applyFill="1" applyAlignment="1">
      <alignment horizontal="center"/>
    </xf>
    <xf numFmtId="0" fontId="33" fillId="21" borderId="9" xfId="0" applyFont="1" applyFill="1" applyBorder="1" applyAlignment="1">
      <alignment horizontal="left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34" fillId="0" borderId="31" xfId="68" applyFont="1" applyBorder="1" applyAlignment="1">
      <alignment horizontal="center" vertical="center" wrapText="1"/>
    </xf>
    <xf numFmtId="0" fontId="34" fillId="0" borderId="3" xfId="68" applyFont="1" applyBorder="1" applyAlignment="1">
      <alignment horizontal="center" vertical="center" wrapText="1"/>
    </xf>
    <xf numFmtId="0" fontId="34" fillId="0" borderId="32" xfId="68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32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4" fillId="0" borderId="25" xfId="68" applyFont="1" applyBorder="1" applyAlignment="1">
      <alignment horizontal="center" vertical="center" wrapText="1"/>
    </xf>
    <xf numFmtId="0" fontId="34" fillId="0" borderId="1" xfId="68" applyFont="1" applyBorder="1" applyAlignment="1">
      <alignment horizontal="center" vertical="center" wrapText="1"/>
    </xf>
    <xf numFmtId="0" fontId="34" fillId="0" borderId="26" xfId="68" applyFont="1" applyBorder="1" applyAlignment="1">
      <alignment horizontal="center" vertical="center" wrapText="1"/>
    </xf>
    <xf numFmtId="0" fontId="0" fillId="5" borderId="26" xfId="0" applyFill="1" applyBorder="1" applyAlignment="1">
      <alignment horizontal="center"/>
    </xf>
    <xf numFmtId="166" fontId="0" fillId="0" borderId="3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0" borderId="32" xfId="0" applyNumberFormat="1" applyBorder="1" applyAlignment="1">
      <alignment horizontal="center"/>
    </xf>
    <xf numFmtId="0" fontId="34" fillId="0" borderId="27" xfId="68" applyFont="1" applyBorder="1" applyAlignment="1">
      <alignment horizontal="center" vertical="center" wrapText="1"/>
    </xf>
    <xf numFmtId="0" fontId="34" fillId="0" borderId="28" xfId="68" applyFont="1" applyBorder="1" applyAlignment="1">
      <alignment horizontal="center" vertical="center" wrapText="1"/>
    </xf>
    <xf numFmtId="0" fontId="34" fillId="0" borderId="29" xfId="68" applyFont="1" applyBorder="1" applyAlignment="1">
      <alignment horizontal="center" vertical="center" wrapText="1"/>
    </xf>
    <xf numFmtId="166" fontId="0" fillId="0" borderId="30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5" borderId="29" xfId="0" applyFill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66" fontId="0" fillId="0" borderId="36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29" borderId="1" xfId="0" applyFill="1" applyBorder="1" applyAlignment="1">
      <alignment horizontal="center"/>
    </xf>
    <xf numFmtId="0" fontId="0" fillId="30" borderId="35" xfId="0" applyFill="1" applyBorder="1" applyAlignment="1">
      <alignment horizontal="center"/>
    </xf>
    <xf numFmtId="0" fontId="0" fillId="30" borderId="37" xfId="0" applyFill="1" applyBorder="1" applyAlignment="1">
      <alignment horizontal="center"/>
    </xf>
    <xf numFmtId="0" fontId="40" fillId="0" borderId="16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0" fillId="6" borderId="38" xfId="0" applyFill="1" applyBorder="1" applyAlignment="1">
      <alignment horizontal="center" vertical="center" wrapText="1"/>
    </xf>
    <xf numFmtId="0" fontId="0" fillId="6" borderId="39" xfId="0" applyFill="1" applyBorder="1" applyAlignment="1">
      <alignment horizontal="center" vertical="center" wrapText="1"/>
    </xf>
    <xf numFmtId="0" fontId="0" fillId="6" borderId="40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39" xfId="0" applyFill="1" applyBorder="1" applyAlignment="1">
      <alignment horizontal="center" vertical="center"/>
    </xf>
    <xf numFmtId="1" fontId="0" fillId="6" borderId="39" xfId="0" applyNumberFormat="1" applyFill="1" applyBorder="1" applyAlignment="1">
      <alignment horizontal="center" vertical="center"/>
    </xf>
    <xf numFmtId="0" fontId="0" fillId="6" borderId="40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0" fontId="0" fillId="6" borderId="38" xfId="0" applyFill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9" fillId="2" borderId="12" xfId="43" applyFont="1" applyFill="1" applyBorder="1" applyAlignment="1">
      <alignment horizontal="center" vertical="center"/>
    </xf>
    <xf numFmtId="0" fontId="19" fillId="2" borderId="13" xfId="43" applyFont="1" applyFill="1" applyBorder="1" applyAlignment="1">
      <alignment horizontal="center" vertical="center"/>
    </xf>
    <xf numFmtId="0" fontId="19" fillId="2" borderId="13" xfId="43" applyFont="1" applyFill="1" applyBorder="1" applyAlignment="1">
      <alignment horizontal="left" vertical="center"/>
    </xf>
    <xf numFmtId="0" fontId="19" fillId="2" borderId="14" xfId="43" applyFont="1" applyFill="1" applyBorder="1" applyAlignment="1">
      <alignment horizontal="center" vertical="center"/>
    </xf>
    <xf numFmtId="0" fontId="13" fillId="6" borderId="1" xfId="43" applyFont="1" applyFill="1" applyBorder="1" applyAlignment="1">
      <alignment horizontal="center" vertical="center" wrapText="1"/>
    </xf>
    <xf numFmtId="171" fontId="11" fillId="2" borderId="1" xfId="0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 wrapText="1"/>
    </xf>
    <xf numFmtId="171" fontId="0" fillId="0" borderId="3" xfId="0" applyNumberFormat="1" applyBorder="1" applyAlignment="1">
      <alignment horizontal="center" vertical="center" wrapText="1"/>
    </xf>
    <xf numFmtId="171" fontId="1" fillId="0" borderId="1" xfId="0" applyNumberFormat="1" applyFon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</cellXfs>
  <cellStyles count="133">
    <cellStyle name="Comma 2" xfId="1" xr:uid="{00000000-0005-0000-0000-000000000000}"/>
    <cellStyle name="Comma 2 2" xfId="2" xr:uid="{00000000-0005-0000-0000-000001000000}"/>
    <cellStyle name="Comma 2 2 2" xfId="3" xr:uid="{00000000-0005-0000-0000-000002000000}"/>
    <cellStyle name="Comma 2 2 3" xfId="4" xr:uid="{00000000-0005-0000-0000-000003000000}"/>
    <cellStyle name="Comma 2 3" xfId="5" xr:uid="{00000000-0005-0000-0000-000004000000}"/>
    <cellStyle name="Comma 2 4" xfId="6" xr:uid="{00000000-0005-0000-0000-000005000000}"/>
    <cellStyle name="Comma 2 5" xfId="7" xr:uid="{00000000-0005-0000-0000-000006000000}"/>
    <cellStyle name="Comma 2 6" xfId="124" xr:uid="{D9040429-735E-41AA-943B-C5FD84E0700C}"/>
    <cellStyle name="Comma 3" xfId="8" xr:uid="{00000000-0005-0000-0000-000007000000}"/>
    <cellStyle name="Comma 3 2" xfId="121" xr:uid="{4E1DF4C9-FBB9-4AAD-8113-C47F2A862076}"/>
    <cellStyle name="Comma 4" xfId="9" xr:uid="{00000000-0005-0000-0000-000008000000}"/>
    <cellStyle name="Comma 4 2" xfId="10" xr:uid="{00000000-0005-0000-0000-000009000000}"/>
    <cellStyle name="Comma 4 3" xfId="11" xr:uid="{00000000-0005-0000-0000-00000A000000}"/>
    <cellStyle name="Comma 4 4" xfId="12" xr:uid="{00000000-0005-0000-0000-00000B000000}"/>
    <cellStyle name="Comma 4 5" xfId="120" xr:uid="{D84910D4-C030-4903-9C7A-3644C0142949}"/>
    <cellStyle name="Comma 5" xfId="13" xr:uid="{00000000-0005-0000-0000-00000C000000}"/>
    <cellStyle name="Comma 5 2" xfId="126" xr:uid="{E40CA749-47D9-49F8-B8C2-F56B1463DD21}"/>
    <cellStyle name="Comma 6" xfId="14" xr:uid="{00000000-0005-0000-0000-00000D000000}"/>
    <cellStyle name="Comma 8" xfId="98" xr:uid="{404F2925-68E2-463C-BCB9-4BE0676E3BA4}"/>
    <cellStyle name="Comma 9 3" xfId="15" xr:uid="{00000000-0005-0000-0000-00000E000000}"/>
    <cellStyle name="Currency 2" xfId="132" xr:uid="{3818FDB2-EECE-4FF8-8FFD-AD9DC4B71759}"/>
    <cellStyle name="Hyperlink 2" xfId="16" xr:uid="{00000000-0005-0000-0000-000010000000}"/>
    <cellStyle name="Normal" xfId="0" builtinId="0"/>
    <cellStyle name="Normal 10" xfId="17" xr:uid="{00000000-0005-0000-0000-000012000000}"/>
    <cellStyle name="Normal 10 2" xfId="18" xr:uid="{00000000-0005-0000-0000-000013000000}"/>
    <cellStyle name="Normal 10 2 2" xfId="19" xr:uid="{00000000-0005-0000-0000-000014000000}"/>
    <cellStyle name="Normal 10 2 2 2" xfId="20" xr:uid="{00000000-0005-0000-0000-000015000000}"/>
    <cellStyle name="Normal 10 2 3" xfId="21" xr:uid="{00000000-0005-0000-0000-000016000000}"/>
    <cellStyle name="Normal 10 3" xfId="22" xr:uid="{00000000-0005-0000-0000-000017000000}"/>
    <cellStyle name="Normal 10 3 2" xfId="23" xr:uid="{00000000-0005-0000-0000-000018000000}"/>
    <cellStyle name="Normal 10 4" xfId="24" xr:uid="{00000000-0005-0000-0000-000019000000}"/>
    <cellStyle name="Normal 11" xfId="25" xr:uid="{00000000-0005-0000-0000-00001A000000}"/>
    <cellStyle name="Normal 11 2" xfId="26" xr:uid="{00000000-0005-0000-0000-00001B000000}"/>
    <cellStyle name="Normal 11 2 2" xfId="27" xr:uid="{00000000-0005-0000-0000-00001C000000}"/>
    <cellStyle name="Normal 11 3" xfId="28" xr:uid="{00000000-0005-0000-0000-00001D000000}"/>
    <cellStyle name="Normal 12" xfId="29" xr:uid="{00000000-0005-0000-0000-00001E000000}"/>
    <cellStyle name="Normal 12 2" xfId="30" xr:uid="{00000000-0005-0000-0000-00001F000000}"/>
    <cellStyle name="Normal 13" xfId="31" xr:uid="{00000000-0005-0000-0000-000020000000}"/>
    <cellStyle name="Normal 14" xfId="32" xr:uid="{00000000-0005-0000-0000-000021000000}"/>
    <cellStyle name="Normal 14 2 2" xfId="33" xr:uid="{00000000-0005-0000-0000-000022000000}"/>
    <cellStyle name="Normal 15" xfId="102" xr:uid="{36EFC056-7BCB-4BCD-B148-3A2A3A274F4D}"/>
    <cellStyle name="Normal 16" xfId="103" xr:uid="{56D46472-3D51-40E5-B26F-0B44264806AE}"/>
    <cellStyle name="Normal 16 2" xfId="115" xr:uid="{02615D38-7A9F-46E7-BE9D-027E4ABAAB7A}"/>
    <cellStyle name="Normal 17 2" xfId="129" xr:uid="{9244BE8A-2F9E-4EE5-A36F-F195CBBBA572}"/>
    <cellStyle name="Normal 197" xfId="34" xr:uid="{00000000-0005-0000-0000-000023000000}"/>
    <cellStyle name="Normal 2" xfId="35" xr:uid="{00000000-0005-0000-0000-000024000000}"/>
    <cellStyle name="Normal 2 10" xfId="117" xr:uid="{4ABD6936-CD53-4415-A09C-01A65630EF1F}"/>
    <cellStyle name="Normal 2 2" xfId="36" xr:uid="{00000000-0005-0000-0000-000025000000}"/>
    <cellStyle name="Normal 2 2 2" xfId="37" xr:uid="{00000000-0005-0000-0000-000026000000}"/>
    <cellStyle name="Normal 2 2 2 2" xfId="106" xr:uid="{1950B71A-0A97-4C07-9E07-85A0D74BE3E5}"/>
    <cellStyle name="Normal 2 2 3" xfId="38" xr:uid="{00000000-0005-0000-0000-000027000000}"/>
    <cellStyle name="Normal 2 2 4" xfId="39" xr:uid="{00000000-0005-0000-0000-000028000000}"/>
    <cellStyle name="Normal 2 2 4 2" xfId="107" xr:uid="{9D4E0B18-1998-4CAB-BD86-310022C82D88}"/>
    <cellStyle name="Normal 2 3" xfId="40" xr:uid="{00000000-0005-0000-0000-000029000000}"/>
    <cellStyle name="Normal 2 3 2" xfId="41" xr:uid="{00000000-0005-0000-0000-00002A000000}"/>
    <cellStyle name="Normal 2 3 3" xfId="42" xr:uid="{00000000-0005-0000-0000-00002B000000}"/>
    <cellStyle name="Normal 2 3 3 2" xfId="108" xr:uid="{C3D29ABF-A365-4871-A020-364842B8B8BA}"/>
    <cellStyle name="Normal 2 3 5" xfId="130" xr:uid="{8539FFF8-915C-4155-83B7-0B0530F3E8FA}"/>
    <cellStyle name="Normal 2 4" xfId="43" xr:uid="{00000000-0005-0000-0000-00002C000000}"/>
    <cellStyle name="Normal 2 5" xfId="44" xr:uid="{00000000-0005-0000-0000-00002D000000}"/>
    <cellStyle name="Normal 2 5 2" xfId="45" xr:uid="{00000000-0005-0000-0000-00002E000000}"/>
    <cellStyle name="Normal 2 5 2 2" xfId="46" xr:uid="{00000000-0005-0000-0000-00002F000000}"/>
    <cellStyle name="Normal 2 5 3" xfId="47" xr:uid="{00000000-0005-0000-0000-000030000000}"/>
    <cellStyle name="Normal 2 6" xfId="48" xr:uid="{00000000-0005-0000-0000-000031000000}"/>
    <cellStyle name="Normal 2 6 2" xfId="109" xr:uid="{CBDEDFF1-C3EB-4926-B44A-65CAD5D26333}"/>
    <cellStyle name="Normal 23 3" xfId="49" xr:uid="{00000000-0005-0000-0000-000032000000}"/>
    <cellStyle name="Normal 23 3 2" xfId="50" xr:uid="{00000000-0005-0000-0000-000033000000}"/>
    <cellStyle name="Normal 23 3 3" xfId="51" xr:uid="{00000000-0005-0000-0000-000034000000}"/>
    <cellStyle name="Normal 3" xfId="52" xr:uid="{00000000-0005-0000-0000-000035000000}"/>
    <cellStyle name="Normal 3 10" xfId="53" xr:uid="{00000000-0005-0000-0000-000036000000}"/>
    <cellStyle name="Normal 3 2" xfId="54" xr:uid="{00000000-0005-0000-0000-000037000000}"/>
    <cellStyle name="Normal 3 2 2" xfId="55" xr:uid="{00000000-0005-0000-0000-000038000000}"/>
    <cellStyle name="Normal 3 2 3" xfId="56" xr:uid="{00000000-0005-0000-0000-000039000000}"/>
    <cellStyle name="Normal 3 2 4" xfId="57" xr:uid="{00000000-0005-0000-0000-00003A000000}"/>
    <cellStyle name="Normal 3 2 5" xfId="127" xr:uid="{FD0A2D7F-2CBD-4133-87C0-49F28C5D6189}"/>
    <cellStyle name="Normal 3 3" xfId="58" xr:uid="{00000000-0005-0000-0000-00003B000000}"/>
    <cellStyle name="Normal 3 4" xfId="59" xr:uid="{00000000-0005-0000-0000-00003C000000}"/>
    <cellStyle name="Normal 3 4 2" xfId="111" xr:uid="{7EA37697-BB05-4287-ACC7-F2107C5EE84D}"/>
    <cellStyle name="Normal 3 5" xfId="110" xr:uid="{9324B33E-8A11-40AC-AF29-9224DEB3AABB}"/>
    <cellStyle name="Normal 3 6" xfId="119" xr:uid="{160033A4-EDD1-49FC-994B-622F29BBB4D7}"/>
    <cellStyle name="Normal 31 2" xfId="60" xr:uid="{00000000-0005-0000-0000-00003D000000}"/>
    <cellStyle name="Normal 4" xfId="61" xr:uid="{00000000-0005-0000-0000-00003E000000}"/>
    <cellStyle name="Normal 4 2" xfId="62" xr:uid="{00000000-0005-0000-0000-00003F000000}"/>
    <cellStyle name="Normal 4 2 2" xfId="63" xr:uid="{00000000-0005-0000-0000-000040000000}"/>
    <cellStyle name="Normal 4 2 2 2" xfId="100" xr:uid="{4634081C-9563-4E15-8819-C68AD14E9EBD}"/>
    <cellStyle name="Normal 4 2 3" xfId="64" xr:uid="{00000000-0005-0000-0000-000041000000}"/>
    <cellStyle name="Normal 4 2 4" xfId="65" xr:uid="{00000000-0005-0000-0000-000042000000}"/>
    <cellStyle name="Normal 4 2 5 2" xfId="101" xr:uid="{226C5A13-E120-496D-8D03-108D0536986D}"/>
    <cellStyle name="Normal 4 2 6" xfId="97" xr:uid="{2C686F8A-F326-4095-913B-CBC74DFDDB75}"/>
    <cellStyle name="Normal 4 2 7" xfId="116" xr:uid="{40AE9381-4049-4BEF-A013-1DEFF8168D48}"/>
    <cellStyle name="Normal 4 3" xfId="66" xr:uid="{00000000-0005-0000-0000-000043000000}"/>
    <cellStyle name="Normal 4 4" xfId="104" xr:uid="{5C7CCD4E-BC51-4BFB-914E-3B2518F09BC4}"/>
    <cellStyle name="Normal 4 5" xfId="125" xr:uid="{AEE50F95-E992-425C-A2BF-53BCDA7D32E1}"/>
    <cellStyle name="Normal 40" xfId="95" xr:uid="{0C09BF61-5442-4542-88D9-DC6AF6CF22A3}"/>
    <cellStyle name="Normal 42" xfId="122" xr:uid="{ACB8AD22-F130-4E9D-B350-6E2DE2330D90}"/>
    <cellStyle name="Normal 48" xfId="123" xr:uid="{40323F61-F1A3-4F9A-90CB-EAAD2194631A}"/>
    <cellStyle name="Normal 5" xfId="67" xr:uid="{00000000-0005-0000-0000-000044000000}"/>
    <cellStyle name="Normal 5 2" xfId="68" xr:uid="{00000000-0005-0000-0000-000045000000}"/>
    <cellStyle name="Normal 5 2 2" xfId="69" xr:uid="{00000000-0005-0000-0000-000046000000}"/>
    <cellStyle name="Normal 5 3" xfId="70" xr:uid="{00000000-0005-0000-0000-000047000000}"/>
    <cellStyle name="Normal 5 4" xfId="71" xr:uid="{00000000-0005-0000-0000-000048000000}"/>
    <cellStyle name="Normal 5 5" xfId="72" xr:uid="{00000000-0005-0000-0000-000049000000}"/>
    <cellStyle name="Normal 6" xfId="73" xr:uid="{00000000-0005-0000-0000-00004A000000}"/>
    <cellStyle name="Normal 6 2" xfId="118" xr:uid="{0573FD5B-C45E-432F-B3E3-56C4A5C813DF}"/>
    <cellStyle name="Normal 7" xfId="74" xr:uid="{00000000-0005-0000-0000-00004B000000}"/>
    <cellStyle name="Normal 7 2" xfId="75" xr:uid="{00000000-0005-0000-0000-00004C000000}"/>
    <cellStyle name="Normal 7 3" xfId="76" xr:uid="{00000000-0005-0000-0000-00004D000000}"/>
    <cellStyle name="Normal 7 4" xfId="77" xr:uid="{00000000-0005-0000-0000-00004E000000}"/>
    <cellStyle name="Normal 7 4 2" xfId="112" xr:uid="{59D25E1A-ACEC-4992-B85E-0D5BF77CF2F0}"/>
    <cellStyle name="Normal 8" xfId="78" xr:uid="{00000000-0005-0000-0000-00004F000000}"/>
    <cellStyle name="Normal 8 2" xfId="79" xr:uid="{00000000-0005-0000-0000-000050000000}"/>
    <cellStyle name="Normal 8 2 2" xfId="80" xr:uid="{00000000-0005-0000-0000-000051000000}"/>
    <cellStyle name="Normal 8 3" xfId="81" xr:uid="{00000000-0005-0000-0000-000052000000}"/>
    <cellStyle name="Normal 8 4" xfId="82" xr:uid="{00000000-0005-0000-0000-000053000000}"/>
    <cellStyle name="Normal 8 5" xfId="83" xr:uid="{00000000-0005-0000-0000-000054000000}"/>
    <cellStyle name="Normal 9" xfId="84" xr:uid="{00000000-0005-0000-0000-000055000000}"/>
    <cellStyle name="Normal 9 2" xfId="113" xr:uid="{4C6FAB44-E997-4AAC-8700-AB165A4C8CC3}"/>
    <cellStyle name="Note 4" xfId="96" xr:uid="{589FFF6E-9E51-4239-B591-B833E23EFDD2}"/>
    <cellStyle name="Percent" xfId="131" builtinId="5"/>
    <cellStyle name="Percent 2" xfId="85" xr:uid="{00000000-0005-0000-0000-000056000000}"/>
    <cellStyle name="Percent 2 2" xfId="86" xr:uid="{00000000-0005-0000-0000-000057000000}"/>
    <cellStyle name="Percent 2 2 2" xfId="87" xr:uid="{00000000-0005-0000-0000-000058000000}"/>
    <cellStyle name="Percent 2 2 2 2" xfId="88" xr:uid="{00000000-0005-0000-0000-000059000000}"/>
    <cellStyle name="Percent 2 2 3" xfId="89" xr:uid="{00000000-0005-0000-0000-00005A000000}"/>
    <cellStyle name="Percent 2 3" xfId="90" xr:uid="{00000000-0005-0000-0000-00005B000000}"/>
    <cellStyle name="Percent 2 3 2" xfId="91" xr:uid="{00000000-0005-0000-0000-00005C000000}"/>
    <cellStyle name="Percent 2 4" xfId="92" xr:uid="{00000000-0005-0000-0000-00005D000000}"/>
    <cellStyle name="Percent 2 5" xfId="105" xr:uid="{D8E5AD55-2957-42B6-8C96-5A71C465A783}"/>
    <cellStyle name="Percent 2 6" xfId="128" xr:uid="{ABFC4042-8DFD-46CC-A2EA-97E0C5DD60D1}"/>
    <cellStyle name="Percent 3" xfId="93" xr:uid="{00000000-0005-0000-0000-00005E000000}"/>
    <cellStyle name="Percent 3 2" xfId="114" xr:uid="{0F5A9A25-3A20-4DD4-9227-110C458DB748}"/>
    <cellStyle name="Percent 4" xfId="99" xr:uid="{87EB6BFB-3578-4EC8-9990-8F6A8F930EC6}"/>
    <cellStyle name="TableStyleLight1" xfId="94" xr:uid="{00000000-0005-0000-0000-00005F000000}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 tint="-0.24994659260841701"/>
      </font>
      <fill>
        <patternFill>
          <bgColor rgb="FFFFFF0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b/>
        <i val="0"/>
        <color theme="7" tint="-0.24994659260841701"/>
      </font>
      <fill>
        <patternFill>
          <bgColor rgb="FFFFFF00"/>
        </patternFill>
      </fill>
    </dxf>
    <dxf>
      <font>
        <color rgb="FFFF000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b/>
        <i val="0"/>
        <color rgb="FFFF0000"/>
      </font>
      <fill>
        <patternFill>
          <fgColor theme="0"/>
          <bgColor theme="0" tint="-4.9989318521683403E-2"/>
        </patternFill>
      </fill>
    </dxf>
    <dxf>
      <font>
        <b/>
        <i val="0"/>
        <color theme="1"/>
      </font>
      <fill>
        <patternFill>
          <fgColor theme="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CC"/>
      <color rgb="FFFFFF99"/>
      <color rgb="FFFF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theme" Target="theme/theme1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9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externalLink" Target="externalLinks/externalLink81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92" Type="http://schemas.microsoft.com/office/2017/10/relationships/person" Target="persons/perso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7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56" Type="http://schemas.openxmlformats.org/officeDocument/2006/relationships/externalLink" Target="externalLinks/externalLink49.xml"/><Relationship Id="rId77" Type="http://schemas.openxmlformats.org/officeDocument/2006/relationships/externalLink" Target="externalLinks/externalLink70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93917DF-854D-4EF2-8678-09177589E45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" name="Rectangle 11">
          <a:extLst>
            <a:ext uri="{FF2B5EF4-FFF2-40B4-BE49-F238E27FC236}">
              <a16:creationId xmlns:a16="http://schemas.microsoft.com/office/drawing/2014/main" id="{F91CEE33-D48B-4829-9144-4EDB925ED01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D513207-875C-4FE9-BA12-863356F9B0A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" name="Rectangle 11">
          <a:extLst>
            <a:ext uri="{FF2B5EF4-FFF2-40B4-BE49-F238E27FC236}">
              <a16:creationId xmlns:a16="http://schemas.microsoft.com/office/drawing/2014/main" id="{91232921-2B42-4748-A114-31B516122CE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2952D6-C06E-4C88-8683-265A5CFC535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" name="Rectangle 11">
          <a:extLst>
            <a:ext uri="{FF2B5EF4-FFF2-40B4-BE49-F238E27FC236}">
              <a16:creationId xmlns:a16="http://schemas.microsoft.com/office/drawing/2014/main" id="{C0A3478B-C7A2-412E-AB6F-22404CDA7DF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DE911E4-DA05-4197-88D5-4C8B779E75C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4047E8-8817-4C1B-99B1-D58BED15FE9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7687817-4376-4052-837D-2882C64A2EA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1" name="Rectangle 11">
          <a:extLst>
            <a:ext uri="{FF2B5EF4-FFF2-40B4-BE49-F238E27FC236}">
              <a16:creationId xmlns:a16="http://schemas.microsoft.com/office/drawing/2014/main" id="{0813AC1F-AAC5-446A-8D0A-E8A001D5086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8A9DBFC7-C8B2-42D4-B881-2E5EB039A60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3" name="Rectangle 11">
          <a:extLst>
            <a:ext uri="{FF2B5EF4-FFF2-40B4-BE49-F238E27FC236}">
              <a16:creationId xmlns:a16="http://schemas.microsoft.com/office/drawing/2014/main" id="{63F0CB34-CBE2-4D77-8D59-A022CA2F9AC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B543125-6D4F-4801-AFFD-29E7AEA8E60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5" name="Rectangle 11">
          <a:extLst>
            <a:ext uri="{FF2B5EF4-FFF2-40B4-BE49-F238E27FC236}">
              <a16:creationId xmlns:a16="http://schemas.microsoft.com/office/drawing/2014/main" id="{7FB8F216-599D-4403-AACE-9237410FEBB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FD5EDC0-AFF0-4780-9AD6-7678421B84F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7" name="Rectangle 11">
          <a:extLst>
            <a:ext uri="{FF2B5EF4-FFF2-40B4-BE49-F238E27FC236}">
              <a16:creationId xmlns:a16="http://schemas.microsoft.com/office/drawing/2014/main" id="{C9E25510-A102-4E14-9526-F61EA05DB74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F991375-53B7-41A5-9DF9-260C6348B4D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" name="Rectangle 11">
          <a:extLst>
            <a:ext uri="{FF2B5EF4-FFF2-40B4-BE49-F238E27FC236}">
              <a16:creationId xmlns:a16="http://schemas.microsoft.com/office/drawing/2014/main" id="{FD430DC0-50E2-40B4-8C1F-FD53150694E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67B8333D-95CD-4990-BF0C-9BA8237D09E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D5694F9-2A31-4874-B783-C9EC9CBCD60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3A39F2F0-04BD-4295-A5AA-10287337FAE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" name="Rectangle 11">
          <a:extLst>
            <a:ext uri="{FF2B5EF4-FFF2-40B4-BE49-F238E27FC236}">
              <a16:creationId xmlns:a16="http://schemas.microsoft.com/office/drawing/2014/main" id="{6719B5BB-B37C-4C0F-8055-DEF666EB310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5AF62DF-5A75-483D-8C7C-76A761C8221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" name="Rectangle 11">
          <a:extLst>
            <a:ext uri="{FF2B5EF4-FFF2-40B4-BE49-F238E27FC236}">
              <a16:creationId xmlns:a16="http://schemas.microsoft.com/office/drawing/2014/main" id="{551E76BA-EDB5-4C1A-A28B-FEE59FDF89A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7635DFE-D7E3-481C-B642-BCDA33C198C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" name="Rectangle 11">
          <a:extLst>
            <a:ext uri="{FF2B5EF4-FFF2-40B4-BE49-F238E27FC236}">
              <a16:creationId xmlns:a16="http://schemas.microsoft.com/office/drawing/2014/main" id="{ACBD5DD0-43A2-4DD0-85D1-1F59AFAE5F4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73F71FE-00E0-40AC-86CB-007A2200BBA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9" name="Rectangle 11">
          <a:extLst>
            <a:ext uri="{FF2B5EF4-FFF2-40B4-BE49-F238E27FC236}">
              <a16:creationId xmlns:a16="http://schemas.microsoft.com/office/drawing/2014/main" id="{73FF84D0-C5FC-4669-AA18-625F37579B0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E0E8AD9-A8F7-4530-824E-F8107CAC4E9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1" name="Rectangle 11">
          <a:extLst>
            <a:ext uri="{FF2B5EF4-FFF2-40B4-BE49-F238E27FC236}">
              <a16:creationId xmlns:a16="http://schemas.microsoft.com/office/drawing/2014/main" id="{BB12A967-27E6-49CC-8C8B-AFE5B382D70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7A18DF8A-6647-4462-8BA0-8D8B9FE7C32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71A4C3D4-4D18-494E-9B8E-3548219CF5C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5095B0D9-BA85-4ADB-AB68-B8F08599FED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5" name="Rectangle 11">
          <a:extLst>
            <a:ext uri="{FF2B5EF4-FFF2-40B4-BE49-F238E27FC236}">
              <a16:creationId xmlns:a16="http://schemas.microsoft.com/office/drawing/2014/main" id="{13495F9F-EC53-40A9-B530-C9914EFDFC7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9598FF39-54FD-41BA-8C25-65272E32A32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7" name="Rectangle 11">
          <a:extLst>
            <a:ext uri="{FF2B5EF4-FFF2-40B4-BE49-F238E27FC236}">
              <a16:creationId xmlns:a16="http://schemas.microsoft.com/office/drawing/2014/main" id="{0E99A71E-A3CE-4AAF-8962-D501A65D88E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89B90FA-08C6-42A1-86BE-4A8AB9CCB9C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" name="Rectangle 11">
          <a:extLst>
            <a:ext uri="{FF2B5EF4-FFF2-40B4-BE49-F238E27FC236}">
              <a16:creationId xmlns:a16="http://schemas.microsoft.com/office/drawing/2014/main" id="{726ED2B9-6139-4781-9A65-5B7984DD5FB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DF32809-C6FA-49B7-A949-411E483D34A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" name="Rectangle 11">
          <a:extLst>
            <a:ext uri="{FF2B5EF4-FFF2-40B4-BE49-F238E27FC236}">
              <a16:creationId xmlns:a16="http://schemas.microsoft.com/office/drawing/2014/main" id="{E93E2F67-724D-4A5A-ABF6-5591A622701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336C2CFF-2403-4BC2-BA37-19715439BED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" name="Rectangle 11">
          <a:extLst>
            <a:ext uri="{FF2B5EF4-FFF2-40B4-BE49-F238E27FC236}">
              <a16:creationId xmlns:a16="http://schemas.microsoft.com/office/drawing/2014/main" id="{92C1FFCD-3873-4DB3-A122-BED8C903C3A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7747C7F-69B6-473C-A3C2-65ACD1E5DB7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AA70D08-5CED-4019-BC06-1D19A0793FA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2BD76800-1B89-4623-945E-7330DCF9504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" name="Rectangle 11">
          <a:extLst>
            <a:ext uri="{FF2B5EF4-FFF2-40B4-BE49-F238E27FC236}">
              <a16:creationId xmlns:a16="http://schemas.microsoft.com/office/drawing/2014/main" id="{57A8A25B-4A31-4838-86DF-D73903165B6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8C1978EF-3DD8-42CF-BE4B-A28D6B06A4F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9" name="Rectangle 11">
          <a:extLst>
            <a:ext uri="{FF2B5EF4-FFF2-40B4-BE49-F238E27FC236}">
              <a16:creationId xmlns:a16="http://schemas.microsoft.com/office/drawing/2014/main" id="{34254253-A37F-4E1E-8626-C0CBC1DD128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7A113E6-C8D0-4425-A4B5-44A2C94DAD7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1" name="Rectangle 11">
          <a:extLst>
            <a:ext uri="{FF2B5EF4-FFF2-40B4-BE49-F238E27FC236}">
              <a16:creationId xmlns:a16="http://schemas.microsoft.com/office/drawing/2014/main" id="{0C091C52-60A5-4B6A-A769-4812F7D345F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5154BB6-5B61-413D-ADCD-8DDBB658953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3" name="Rectangle 11">
          <a:extLst>
            <a:ext uri="{FF2B5EF4-FFF2-40B4-BE49-F238E27FC236}">
              <a16:creationId xmlns:a16="http://schemas.microsoft.com/office/drawing/2014/main" id="{3FBBAE3B-B90A-4EB8-BB2A-17DA39BA3CD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6FE97CA-D6C9-46C5-B30C-1CD03676221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5" name="Rectangle 11">
          <a:extLst>
            <a:ext uri="{FF2B5EF4-FFF2-40B4-BE49-F238E27FC236}">
              <a16:creationId xmlns:a16="http://schemas.microsoft.com/office/drawing/2014/main" id="{B19BAAEC-3CA9-4B33-AB82-2915910027F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2D6DA28A-366C-454A-9302-7014B0BD661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8DCECE33-0EEE-4E5A-AAAA-A32B02793C5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FC7BCAB4-FC9D-4EF0-AAE3-4101B53ADFC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" name="Rectangle 11">
          <a:extLst>
            <a:ext uri="{FF2B5EF4-FFF2-40B4-BE49-F238E27FC236}">
              <a16:creationId xmlns:a16="http://schemas.microsoft.com/office/drawing/2014/main" id="{D7002295-E346-4A26-803C-0A0A00BDB3A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A1ABBCC-41C2-4406-B1FB-A95870F4623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" name="Rectangle 11">
          <a:extLst>
            <a:ext uri="{FF2B5EF4-FFF2-40B4-BE49-F238E27FC236}">
              <a16:creationId xmlns:a16="http://schemas.microsoft.com/office/drawing/2014/main" id="{8E82CDC4-95E2-4544-B793-D74AC0E5F05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4CD541F-0D5A-469E-BD70-B49EB4CC799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" name="Rectangle 11">
          <a:extLst>
            <a:ext uri="{FF2B5EF4-FFF2-40B4-BE49-F238E27FC236}">
              <a16:creationId xmlns:a16="http://schemas.microsoft.com/office/drawing/2014/main" id="{CDF7B4F0-5331-4F98-A832-228D2C053B5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7A146CB-4A4A-401E-A375-12B34700038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" name="Rectangle 11">
          <a:extLst>
            <a:ext uri="{FF2B5EF4-FFF2-40B4-BE49-F238E27FC236}">
              <a16:creationId xmlns:a16="http://schemas.microsoft.com/office/drawing/2014/main" id="{BABF38DC-0F3E-4841-9092-C0526DA0CFE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4725056-D35A-40C6-9809-75761A80502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7" name="Rectangle 11">
          <a:extLst>
            <a:ext uri="{FF2B5EF4-FFF2-40B4-BE49-F238E27FC236}">
              <a16:creationId xmlns:a16="http://schemas.microsoft.com/office/drawing/2014/main" id="{7D01D5E2-D960-4DBA-9CA0-828B9CC8E2B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AD28468-3787-4713-9567-6820C7734BC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8266198-6338-4523-B9B2-3237C91ED90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938C047E-54F5-4450-8DE0-970D642CBA9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1" name="Rectangle 11">
          <a:extLst>
            <a:ext uri="{FF2B5EF4-FFF2-40B4-BE49-F238E27FC236}">
              <a16:creationId xmlns:a16="http://schemas.microsoft.com/office/drawing/2014/main" id="{63C91A4F-76C2-48CE-87D7-E58573D6616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F760B14-DE88-4A91-B014-3E0C0F68ADD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3" name="Rectangle 11">
          <a:extLst>
            <a:ext uri="{FF2B5EF4-FFF2-40B4-BE49-F238E27FC236}">
              <a16:creationId xmlns:a16="http://schemas.microsoft.com/office/drawing/2014/main" id="{B3CDC317-9563-4657-A9BC-6BA7354460C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56E35076-E3DA-4521-9C08-E87248C0917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5" name="Rectangle 11">
          <a:extLst>
            <a:ext uri="{FF2B5EF4-FFF2-40B4-BE49-F238E27FC236}">
              <a16:creationId xmlns:a16="http://schemas.microsoft.com/office/drawing/2014/main" id="{D16AD4E5-3883-4247-839A-C9C0AC9D159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E05098B1-4958-4FDE-B3C8-EADF85E3570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7" name="Rectangle 11">
          <a:extLst>
            <a:ext uri="{FF2B5EF4-FFF2-40B4-BE49-F238E27FC236}">
              <a16:creationId xmlns:a16="http://schemas.microsoft.com/office/drawing/2014/main" id="{AF060A03-F6A2-4F4D-881A-7438DB5E14E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83E21F-0604-4E75-84EF-1075B1B05A4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79" name="Rectangle 11">
          <a:extLst>
            <a:ext uri="{FF2B5EF4-FFF2-40B4-BE49-F238E27FC236}">
              <a16:creationId xmlns:a16="http://schemas.microsoft.com/office/drawing/2014/main" id="{C5012BCA-8E7E-4CE4-A038-37E7A35A46F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1AF83FA-F896-49FC-B9D2-7A04D464424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58308E35-2C1B-4BA0-9A77-C23F15A410D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4B22049-59D1-4339-9B56-764D70179A9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3" name="Rectangle 11">
          <a:extLst>
            <a:ext uri="{FF2B5EF4-FFF2-40B4-BE49-F238E27FC236}">
              <a16:creationId xmlns:a16="http://schemas.microsoft.com/office/drawing/2014/main" id="{D87F8D51-28DF-4CAD-9F8F-86AFFAD83CD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460F888B-DED8-451E-82A6-6E74D29E5CF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5" name="Rectangle 11">
          <a:extLst>
            <a:ext uri="{FF2B5EF4-FFF2-40B4-BE49-F238E27FC236}">
              <a16:creationId xmlns:a16="http://schemas.microsoft.com/office/drawing/2014/main" id="{84A695E2-B985-4B3E-8D1A-629EA9B1C1D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908AD0BC-655D-4150-A10A-48301F9A223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7" name="Rectangle 11">
          <a:extLst>
            <a:ext uri="{FF2B5EF4-FFF2-40B4-BE49-F238E27FC236}">
              <a16:creationId xmlns:a16="http://schemas.microsoft.com/office/drawing/2014/main" id="{71CEF50C-B67F-4DBB-95A8-1C33BAEC3BE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98258AE-62D5-4484-9B71-14341F84E0C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89" name="Rectangle 11">
          <a:extLst>
            <a:ext uri="{FF2B5EF4-FFF2-40B4-BE49-F238E27FC236}">
              <a16:creationId xmlns:a16="http://schemas.microsoft.com/office/drawing/2014/main" id="{AB3CD49A-A600-4D17-A634-9291E372A66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7F273BA-238D-46B7-AFB3-C8FF92B227C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1" name="Rectangle 11">
          <a:extLst>
            <a:ext uri="{FF2B5EF4-FFF2-40B4-BE49-F238E27FC236}">
              <a16:creationId xmlns:a16="http://schemas.microsoft.com/office/drawing/2014/main" id="{D7686F77-700A-4ECD-A202-4AA5DF3E911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2D15B5F7-C551-4BEE-973B-37998ECD691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3B2A8E3-6364-4968-BE81-A8FAFD85E37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38E48C5-0AA5-43CE-B487-37B64456492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5" name="Rectangle 11">
          <a:extLst>
            <a:ext uri="{FF2B5EF4-FFF2-40B4-BE49-F238E27FC236}">
              <a16:creationId xmlns:a16="http://schemas.microsoft.com/office/drawing/2014/main" id="{1D9754E4-582C-40EE-AC8C-2EFD0ED882D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6D54EBA4-9CAD-4FBC-B2E4-84775B787BD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97" name="Rectangle 11">
          <a:extLst>
            <a:ext uri="{FF2B5EF4-FFF2-40B4-BE49-F238E27FC236}">
              <a16:creationId xmlns:a16="http://schemas.microsoft.com/office/drawing/2014/main" id="{64339D93-4454-4717-BEB4-B94E7E27D3E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7328616-80F6-47C9-B1F9-64187993909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99" name="Rectangle 11">
          <a:extLst>
            <a:ext uri="{FF2B5EF4-FFF2-40B4-BE49-F238E27FC236}">
              <a16:creationId xmlns:a16="http://schemas.microsoft.com/office/drawing/2014/main" id="{B3B00F4F-638E-4208-AAAF-4933130C5DC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C87A57EA-AF23-4A96-87D8-C9564A8055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1" name="Rectangle 11">
          <a:extLst>
            <a:ext uri="{FF2B5EF4-FFF2-40B4-BE49-F238E27FC236}">
              <a16:creationId xmlns:a16="http://schemas.microsoft.com/office/drawing/2014/main" id="{AA8E7BA0-E862-49A9-9519-B36D3758D47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417A3FE4-93B3-4E5E-9C25-13C40032ED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3" name="Rectangle 11">
          <a:extLst>
            <a:ext uri="{FF2B5EF4-FFF2-40B4-BE49-F238E27FC236}">
              <a16:creationId xmlns:a16="http://schemas.microsoft.com/office/drawing/2014/main" id="{B1F80F57-FE56-44F6-96E8-6940D77A339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FF46E998-343C-4EAF-B0AC-910D9ABB626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748A6611-153A-44B3-9A74-136B03F197F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2C6F768-A4D2-41E9-AB9C-7D166CE5D5E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7" name="Rectangle 11">
          <a:extLst>
            <a:ext uri="{FF2B5EF4-FFF2-40B4-BE49-F238E27FC236}">
              <a16:creationId xmlns:a16="http://schemas.microsoft.com/office/drawing/2014/main" id="{30EE9C1A-9F69-4169-BBAC-0D4BCE75166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B8036C6-090F-4E46-8FEF-82C3169DF6E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09" name="Rectangle 11">
          <a:extLst>
            <a:ext uri="{FF2B5EF4-FFF2-40B4-BE49-F238E27FC236}">
              <a16:creationId xmlns:a16="http://schemas.microsoft.com/office/drawing/2014/main" id="{BC6E6B0E-1AD2-45D6-B2D0-E4C7064B402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116B717E-D949-4470-A9F1-20BA1214CF4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1" name="Rectangle 11">
          <a:extLst>
            <a:ext uri="{FF2B5EF4-FFF2-40B4-BE49-F238E27FC236}">
              <a16:creationId xmlns:a16="http://schemas.microsoft.com/office/drawing/2014/main" id="{EB16FFAC-E009-406B-BC08-149FD451AD7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DE6E878-0D14-436E-A1BC-05D5DD8731D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3" name="Rectangle 11">
          <a:extLst>
            <a:ext uri="{FF2B5EF4-FFF2-40B4-BE49-F238E27FC236}">
              <a16:creationId xmlns:a16="http://schemas.microsoft.com/office/drawing/2014/main" id="{F1F24A26-2203-45FD-9253-13A9F825A8B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6EA1584D-77FD-4A9F-B6D5-56EDE1F9839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5" name="Rectangle 11">
          <a:extLst>
            <a:ext uri="{FF2B5EF4-FFF2-40B4-BE49-F238E27FC236}">
              <a16:creationId xmlns:a16="http://schemas.microsoft.com/office/drawing/2014/main" id="{9514C2F9-112D-4BF1-B69F-0E9AFBE8B85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0E2E658E-7C77-4775-B81B-8F2DAF9FC45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E36EFA9-55EA-4B66-B62D-6B598BBA714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31DA269-284E-4D78-959A-80B09361289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19" name="Rectangle 11">
          <a:extLst>
            <a:ext uri="{FF2B5EF4-FFF2-40B4-BE49-F238E27FC236}">
              <a16:creationId xmlns:a16="http://schemas.microsoft.com/office/drawing/2014/main" id="{032894DB-E5AD-45CE-BCE2-3A10B5373AC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B00EC070-D5A7-4A6C-88A2-95BEAE3EB76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1" name="Rectangle 11">
          <a:extLst>
            <a:ext uri="{FF2B5EF4-FFF2-40B4-BE49-F238E27FC236}">
              <a16:creationId xmlns:a16="http://schemas.microsoft.com/office/drawing/2014/main" id="{E238528C-0128-4814-BD0B-AC8C75A1134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CF450C6-077B-4045-9A47-857097BCAD8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3" name="Rectangle 11">
          <a:extLst>
            <a:ext uri="{FF2B5EF4-FFF2-40B4-BE49-F238E27FC236}">
              <a16:creationId xmlns:a16="http://schemas.microsoft.com/office/drawing/2014/main" id="{5D57D035-52D4-4CA1-99E7-3C5FAE4374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6F9F92CE-ADA0-4C22-B71C-68F529892EC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5" name="Rectangle 11">
          <a:extLst>
            <a:ext uri="{FF2B5EF4-FFF2-40B4-BE49-F238E27FC236}">
              <a16:creationId xmlns:a16="http://schemas.microsoft.com/office/drawing/2014/main" id="{CE8D2D33-ACCC-4456-A588-5F86B1ECC33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F101AE47-F575-452F-8BD7-69578C527E6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7" name="Rectangle 11">
          <a:extLst>
            <a:ext uri="{FF2B5EF4-FFF2-40B4-BE49-F238E27FC236}">
              <a16:creationId xmlns:a16="http://schemas.microsoft.com/office/drawing/2014/main" id="{2F45DF9E-4522-41B7-A8AC-84B3A0496FC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047EFE1-54CB-46D4-B7B0-ABE7A25A440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A73FD52C-2855-4E01-999E-52246919507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74B37F6C-D8C5-4B4C-AF70-D938A71A81E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1" name="Rectangle 11">
          <a:extLst>
            <a:ext uri="{FF2B5EF4-FFF2-40B4-BE49-F238E27FC236}">
              <a16:creationId xmlns:a16="http://schemas.microsoft.com/office/drawing/2014/main" id="{6C0513AF-6E2D-47BA-B5ED-3122F112483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25EAEDD-572C-4C06-A29A-853596DDEAA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3" name="Rectangle 11">
          <a:extLst>
            <a:ext uri="{FF2B5EF4-FFF2-40B4-BE49-F238E27FC236}">
              <a16:creationId xmlns:a16="http://schemas.microsoft.com/office/drawing/2014/main" id="{AA2FD70A-5EBA-49BD-BF3E-A154A796E84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549648B-46EC-452C-8037-F4C3F781E0B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5" name="Rectangle 11">
          <a:extLst>
            <a:ext uri="{FF2B5EF4-FFF2-40B4-BE49-F238E27FC236}">
              <a16:creationId xmlns:a16="http://schemas.microsoft.com/office/drawing/2014/main" id="{1B255350-FF0E-482E-8BAB-D95D3D554B7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C282B566-5222-44ED-AA89-67C96A9B9E0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7" name="Rectangle 11">
          <a:extLst>
            <a:ext uri="{FF2B5EF4-FFF2-40B4-BE49-F238E27FC236}">
              <a16:creationId xmlns:a16="http://schemas.microsoft.com/office/drawing/2014/main" id="{1D6E6B59-0B71-4B76-A4BC-F3DFFA96AE0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BA4306B-C8E0-478E-B748-784013E6AF8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39" name="Rectangle 11">
          <a:extLst>
            <a:ext uri="{FF2B5EF4-FFF2-40B4-BE49-F238E27FC236}">
              <a16:creationId xmlns:a16="http://schemas.microsoft.com/office/drawing/2014/main" id="{85826BB3-9A72-48B7-B263-40605D0BA56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ADECF61-E68A-4AD5-9F1A-47B88D9DDB8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50D1D21-15A0-487E-9E54-65EDD68F628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4A7D28E5-0A92-41CF-8E18-B21900C2FA6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3" name="Rectangle 11">
          <a:extLst>
            <a:ext uri="{FF2B5EF4-FFF2-40B4-BE49-F238E27FC236}">
              <a16:creationId xmlns:a16="http://schemas.microsoft.com/office/drawing/2014/main" id="{1490F0B7-874C-4F3C-BC49-EFF524E2CA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006C8A2C-E8AB-4A08-A4E0-63437B76CE9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5" name="Rectangle 11">
          <a:extLst>
            <a:ext uri="{FF2B5EF4-FFF2-40B4-BE49-F238E27FC236}">
              <a16:creationId xmlns:a16="http://schemas.microsoft.com/office/drawing/2014/main" id="{3694DF71-DAF4-450D-9C7A-5CE03810D0B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01499F5-8ABB-4C4D-B81C-63165BD2032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7" name="Rectangle 11">
          <a:extLst>
            <a:ext uri="{FF2B5EF4-FFF2-40B4-BE49-F238E27FC236}">
              <a16:creationId xmlns:a16="http://schemas.microsoft.com/office/drawing/2014/main" id="{70269545-5533-4D60-96FE-B58648F62BF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361D46E-E657-4DF3-ACE8-390E96EEAB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49" name="Rectangle 11">
          <a:extLst>
            <a:ext uri="{FF2B5EF4-FFF2-40B4-BE49-F238E27FC236}">
              <a16:creationId xmlns:a16="http://schemas.microsoft.com/office/drawing/2014/main" id="{6B4F6CE4-C970-4DDC-9F8D-5BC09FB919F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09FCD22-F294-46D9-ADAD-746BD9D7E20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1" name="Rectangle 11">
          <a:extLst>
            <a:ext uri="{FF2B5EF4-FFF2-40B4-BE49-F238E27FC236}">
              <a16:creationId xmlns:a16="http://schemas.microsoft.com/office/drawing/2014/main" id="{6BC6CB17-288C-4942-B8DD-6D16B578A45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BF0C86D-B092-4CC0-942F-72124A4FBF6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5701BCE-D2A9-4D71-BD4A-E9FCF55714F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35056242-83DA-4C5C-90B6-5ECA38B520B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5" name="Rectangle 11">
          <a:extLst>
            <a:ext uri="{FF2B5EF4-FFF2-40B4-BE49-F238E27FC236}">
              <a16:creationId xmlns:a16="http://schemas.microsoft.com/office/drawing/2014/main" id="{9AA54084-830D-487E-804A-5D92CDC5BC1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A4723E90-89B1-4FDA-BC01-CA4F9B5B167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7" name="Rectangle 11">
          <a:extLst>
            <a:ext uri="{FF2B5EF4-FFF2-40B4-BE49-F238E27FC236}">
              <a16:creationId xmlns:a16="http://schemas.microsoft.com/office/drawing/2014/main" id="{16E7DDD9-1C6C-43B5-9956-28DCB2E3432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CBFFAAB-5980-4B57-817D-D07669AEF68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59" name="Rectangle 11">
          <a:extLst>
            <a:ext uri="{FF2B5EF4-FFF2-40B4-BE49-F238E27FC236}">
              <a16:creationId xmlns:a16="http://schemas.microsoft.com/office/drawing/2014/main" id="{DB3A3CF2-0590-4F34-A26A-9695A43158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2C28372F-64A1-4005-9FD3-46E757BA676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1" name="Rectangle 11">
          <a:extLst>
            <a:ext uri="{FF2B5EF4-FFF2-40B4-BE49-F238E27FC236}">
              <a16:creationId xmlns:a16="http://schemas.microsoft.com/office/drawing/2014/main" id="{DD9A7103-1744-4D95-A370-2784F645416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5F98F15C-B1DE-4406-8A6F-F69F681C0D9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3" name="Rectangle 11">
          <a:extLst>
            <a:ext uri="{FF2B5EF4-FFF2-40B4-BE49-F238E27FC236}">
              <a16:creationId xmlns:a16="http://schemas.microsoft.com/office/drawing/2014/main" id="{231D6C47-64BE-4756-BEA4-3BD34339FA1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E64B40CF-2699-48DA-8CF4-7FF25D2B347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CB056C5E-3B7F-417B-BDB9-3C0B2D572A3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90284DBC-F7A5-4303-A590-60344272642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7" name="Rectangle 11">
          <a:extLst>
            <a:ext uri="{FF2B5EF4-FFF2-40B4-BE49-F238E27FC236}">
              <a16:creationId xmlns:a16="http://schemas.microsoft.com/office/drawing/2014/main" id="{CFFA9B81-D8FB-4F5F-BDAA-D795FBF5A84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2406B627-8517-40DA-90B1-6B606B5739F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69" name="Rectangle 11">
          <a:extLst>
            <a:ext uri="{FF2B5EF4-FFF2-40B4-BE49-F238E27FC236}">
              <a16:creationId xmlns:a16="http://schemas.microsoft.com/office/drawing/2014/main" id="{363BB3FC-890D-4BB5-A56F-1F070E397D5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BEF77882-5161-405D-A93C-AEDA8546779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1" name="Rectangle 11">
          <a:extLst>
            <a:ext uri="{FF2B5EF4-FFF2-40B4-BE49-F238E27FC236}">
              <a16:creationId xmlns:a16="http://schemas.microsoft.com/office/drawing/2014/main" id="{EBB025A3-3747-4931-9704-11E24182276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F2EED6ED-1749-4327-A891-701342FE7F6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3" name="Rectangle 11">
          <a:extLst>
            <a:ext uri="{FF2B5EF4-FFF2-40B4-BE49-F238E27FC236}">
              <a16:creationId xmlns:a16="http://schemas.microsoft.com/office/drawing/2014/main" id="{16D946AF-2A7B-4A3E-A77D-E6B734C9234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F4963482-19BE-46F3-A1AF-92A177C0C5C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5" name="Rectangle 11">
          <a:extLst>
            <a:ext uri="{FF2B5EF4-FFF2-40B4-BE49-F238E27FC236}">
              <a16:creationId xmlns:a16="http://schemas.microsoft.com/office/drawing/2014/main" id="{D43713C5-BF17-4C24-BD05-BF5D3802E2E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C46F98F9-712B-42F0-9C9C-0564C74C7E5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6A9C9544-8791-45D6-A798-1794D7342D7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08E483DF-CA30-41D4-A786-E2D61135579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79" name="Rectangle 11">
          <a:extLst>
            <a:ext uri="{FF2B5EF4-FFF2-40B4-BE49-F238E27FC236}">
              <a16:creationId xmlns:a16="http://schemas.microsoft.com/office/drawing/2014/main" id="{BB6DD294-7CF6-46BB-8605-5FDAA78591A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4FD6AB5C-4B63-4369-B7C8-51BD94A5805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1" name="Rectangle 11">
          <a:extLst>
            <a:ext uri="{FF2B5EF4-FFF2-40B4-BE49-F238E27FC236}">
              <a16:creationId xmlns:a16="http://schemas.microsoft.com/office/drawing/2014/main" id="{00CDEEDB-E42A-4B4E-BDE2-E4B67DCE1BA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49614A9C-7BAB-41D8-9475-A4C3243F143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3" name="Rectangle 11">
          <a:extLst>
            <a:ext uri="{FF2B5EF4-FFF2-40B4-BE49-F238E27FC236}">
              <a16:creationId xmlns:a16="http://schemas.microsoft.com/office/drawing/2014/main" id="{398EEAB9-7CD5-436E-ACDB-A8EAE52AE0A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F8D1ACEA-1ACC-457A-A6BB-38FFF1DF78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5" name="Rectangle 11">
          <a:extLst>
            <a:ext uri="{FF2B5EF4-FFF2-40B4-BE49-F238E27FC236}">
              <a16:creationId xmlns:a16="http://schemas.microsoft.com/office/drawing/2014/main" id="{3594695E-0E08-456F-9F90-2EAE8494E48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6" name="Rectangle 185">
          <a:extLst>
            <a:ext uri="{FF2B5EF4-FFF2-40B4-BE49-F238E27FC236}">
              <a16:creationId xmlns:a16="http://schemas.microsoft.com/office/drawing/2014/main" id="{2FB884BC-2185-47CD-9A70-676DB49264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7" name="Rectangle 11">
          <a:extLst>
            <a:ext uri="{FF2B5EF4-FFF2-40B4-BE49-F238E27FC236}">
              <a16:creationId xmlns:a16="http://schemas.microsoft.com/office/drawing/2014/main" id="{03211AD9-AE1D-4D0D-B4BE-EA7481147F9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8" name="Rectangle 187">
          <a:extLst>
            <a:ext uri="{FF2B5EF4-FFF2-40B4-BE49-F238E27FC236}">
              <a16:creationId xmlns:a16="http://schemas.microsoft.com/office/drawing/2014/main" id="{58388972-48B5-4534-BB6A-687A9290596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89" name="Rectangle 188">
          <a:extLst>
            <a:ext uri="{FF2B5EF4-FFF2-40B4-BE49-F238E27FC236}">
              <a16:creationId xmlns:a16="http://schemas.microsoft.com/office/drawing/2014/main" id="{F2C927B4-6BBF-4F0D-9B79-D93EACCE9A9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90" name="Rectangle 189">
          <a:extLst>
            <a:ext uri="{FF2B5EF4-FFF2-40B4-BE49-F238E27FC236}">
              <a16:creationId xmlns:a16="http://schemas.microsoft.com/office/drawing/2014/main" id="{70D2F863-DB8A-4440-8622-3980550C188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91" name="Rectangle 11">
          <a:extLst>
            <a:ext uri="{FF2B5EF4-FFF2-40B4-BE49-F238E27FC236}">
              <a16:creationId xmlns:a16="http://schemas.microsoft.com/office/drawing/2014/main" id="{670F60A9-A813-48E3-B008-C6337C79857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92" name="Rectangle 191">
          <a:extLst>
            <a:ext uri="{FF2B5EF4-FFF2-40B4-BE49-F238E27FC236}">
              <a16:creationId xmlns:a16="http://schemas.microsoft.com/office/drawing/2014/main" id="{191EB915-D8DF-4CD8-BC7B-95F5A219BA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193" name="Rectangle 11">
          <a:extLst>
            <a:ext uri="{FF2B5EF4-FFF2-40B4-BE49-F238E27FC236}">
              <a16:creationId xmlns:a16="http://schemas.microsoft.com/office/drawing/2014/main" id="{2F737889-338C-4E3E-A62C-95FE3105A82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4" name="Rectangle 193">
          <a:extLst>
            <a:ext uri="{FF2B5EF4-FFF2-40B4-BE49-F238E27FC236}">
              <a16:creationId xmlns:a16="http://schemas.microsoft.com/office/drawing/2014/main" id="{73B92BF0-AA60-49F2-BE7C-53E1131749D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5" name="Rectangle 11">
          <a:extLst>
            <a:ext uri="{FF2B5EF4-FFF2-40B4-BE49-F238E27FC236}">
              <a16:creationId xmlns:a16="http://schemas.microsoft.com/office/drawing/2014/main" id="{7A8C86E9-A0AC-4673-9446-C1FCE18D754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44CA2C55-EFA3-4EB7-9D1E-098B8C0DA1E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7" name="Rectangle 11">
          <a:extLst>
            <a:ext uri="{FF2B5EF4-FFF2-40B4-BE49-F238E27FC236}">
              <a16:creationId xmlns:a16="http://schemas.microsoft.com/office/drawing/2014/main" id="{C8876487-9D47-4462-8384-433F546F81F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8" name="Rectangle 197">
          <a:extLst>
            <a:ext uri="{FF2B5EF4-FFF2-40B4-BE49-F238E27FC236}">
              <a16:creationId xmlns:a16="http://schemas.microsoft.com/office/drawing/2014/main" id="{DE8D6F0B-84DA-485C-ADEB-37EDC5ADA19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199" name="Rectangle 11">
          <a:extLst>
            <a:ext uri="{FF2B5EF4-FFF2-40B4-BE49-F238E27FC236}">
              <a16:creationId xmlns:a16="http://schemas.microsoft.com/office/drawing/2014/main" id="{16F16136-55DA-4B0D-944A-B3BCE9E6398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0" name="Rectangle 199">
          <a:extLst>
            <a:ext uri="{FF2B5EF4-FFF2-40B4-BE49-F238E27FC236}">
              <a16:creationId xmlns:a16="http://schemas.microsoft.com/office/drawing/2014/main" id="{BEB71C47-1078-4BA4-BB1C-BA9A6369C4E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1" name="Rectangle 200">
          <a:extLst>
            <a:ext uri="{FF2B5EF4-FFF2-40B4-BE49-F238E27FC236}">
              <a16:creationId xmlns:a16="http://schemas.microsoft.com/office/drawing/2014/main" id="{45CB3B95-B531-4F98-AB6A-934988CE9C7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2" name="Rectangle 201">
          <a:extLst>
            <a:ext uri="{FF2B5EF4-FFF2-40B4-BE49-F238E27FC236}">
              <a16:creationId xmlns:a16="http://schemas.microsoft.com/office/drawing/2014/main" id="{5D3CB0F2-0319-4824-A80F-78C78E234BF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3" name="Rectangle 11">
          <a:extLst>
            <a:ext uri="{FF2B5EF4-FFF2-40B4-BE49-F238E27FC236}">
              <a16:creationId xmlns:a16="http://schemas.microsoft.com/office/drawing/2014/main" id="{E05CE825-4112-47EF-870F-1E04F31BA67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4" name="Rectangle 203">
          <a:extLst>
            <a:ext uri="{FF2B5EF4-FFF2-40B4-BE49-F238E27FC236}">
              <a16:creationId xmlns:a16="http://schemas.microsoft.com/office/drawing/2014/main" id="{5B69B5F7-470F-43C1-8420-209384225F2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5" name="Rectangle 11">
          <a:extLst>
            <a:ext uri="{FF2B5EF4-FFF2-40B4-BE49-F238E27FC236}">
              <a16:creationId xmlns:a16="http://schemas.microsoft.com/office/drawing/2014/main" id="{2A89953E-1962-4D7F-A83A-194C51ED5F8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6" name="Rectangle 205">
          <a:extLst>
            <a:ext uri="{FF2B5EF4-FFF2-40B4-BE49-F238E27FC236}">
              <a16:creationId xmlns:a16="http://schemas.microsoft.com/office/drawing/2014/main" id="{A6501EE2-0A8F-432D-A072-D7FC4533D0B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7" name="Rectangle 11">
          <a:extLst>
            <a:ext uri="{FF2B5EF4-FFF2-40B4-BE49-F238E27FC236}">
              <a16:creationId xmlns:a16="http://schemas.microsoft.com/office/drawing/2014/main" id="{9D2671CA-115A-441E-A808-8EBEEFBC87A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8" name="Rectangle 207">
          <a:extLst>
            <a:ext uri="{FF2B5EF4-FFF2-40B4-BE49-F238E27FC236}">
              <a16:creationId xmlns:a16="http://schemas.microsoft.com/office/drawing/2014/main" id="{42DD9810-8E6B-428F-9D69-E5CA9BA4E51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09" name="Rectangle 11">
          <a:extLst>
            <a:ext uri="{FF2B5EF4-FFF2-40B4-BE49-F238E27FC236}">
              <a16:creationId xmlns:a16="http://schemas.microsoft.com/office/drawing/2014/main" id="{F107C2D1-DE00-41EA-B533-4AF86AA2B6A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0" name="Rectangle 209">
          <a:extLst>
            <a:ext uri="{FF2B5EF4-FFF2-40B4-BE49-F238E27FC236}">
              <a16:creationId xmlns:a16="http://schemas.microsoft.com/office/drawing/2014/main" id="{FC78184A-915C-42D5-9A4B-5862667FAA9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1" name="Rectangle 11">
          <a:extLst>
            <a:ext uri="{FF2B5EF4-FFF2-40B4-BE49-F238E27FC236}">
              <a16:creationId xmlns:a16="http://schemas.microsoft.com/office/drawing/2014/main" id="{64BA2CD3-D0D8-44B5-AEDB-65D99E3FDD4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2" name="Rectangle 211">
          <a:extLst>
            <a:ext uri="{FF2B5EF4-FFF2-40B4-BE49-F238E27FC236}">
              <a16:creationId xmlns:a16="http://schemas.microsoft.com/office/drawing/2014/main" id="{4E57C4C5-96E4-4109-BC57-A69A9C1E6DE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3" name="Rectangle 212">
          <a:extLst>
            <a:ext uri="{FF2B5EF4-FFF2-40B4-BE49-F238E27FC236}">
              <a16:creationId xmlns:a16="http://schemas.microsoft.com/office/drawing/2014/main" id="{42214DAE-BC3F-4D55-8D7B-BCD46E90729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4" name="Rectangle 213">
          <a:extLst>
            <a:ext uri="{FF2B5EF4-FFF2-40B4-BE49-F238E27FC236}">
              <a16:creationId xmlns:a16="http://schemas.microsoft.com/office/drawing/2014/main" id="{D43D1637-96C1-46B7-8154-E56C213A2C0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5" name="Rectangle 11">
          <a:extLst>
            <a:ext uri="{FF2B5EF4-FFF2-40B4-BE49-F238E27FC236}">
              <a16:creationId xmlns:a16="http://schemas.microsoft.com/office/drawing/2014/main" id="{71CE9F63-1E50-4AB9-9EA2-7B7BCFACDA3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6" name="Rectangle 215">
          <a:extLst>
            <a:ext uri="{FF2B5EF4-FFF2-40B4-BE49-F238E27FC236}">
              <a16:creationId xmlns:a16="http://schemas.microsoft.com/office/drawing/2014/main" id="{F6DA1D0E-734E-4A1D-8668-13085CBAB60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7" name="Rectangle 11">
          <a:extLst>
            <a:ext uri="{FF2B5EF4-FFF2-40B4-BE49-F238E27FC236}">
              <a16:creationId xmlns:a16="http://schemas.microsoft.com/office/drawing/2014/main" id="{B9AE49DC-667E-4138-948C-7C17C7A256C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8" name="Rectangle 217">
          <a:extLst>
            <a:ext uri="{FF2B5EF4-FFF2-40B4-BE49-F238E27FC236}">
              <a16:creationId xmlns:a16="http://schemas.microsoft.com/office/drawing/2014/main" id="{529CB81E-7747-4B75-B76C-D85A8E37C2F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19" name="Rectangle 11">
          <a:extLst>
            <a:ext uri="{FF2B5EF4-FFF2-40B4-BE49-F238E27FC236}">
              <a16:creationId xmlns:a16="http://schemas.microsoft.com/office/drawing/2014/main" id="{A1EFA00C-06F8-4227-A5F1-99EE71D99F0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0" name="Rectangle 219">
          <a:extLst>
            <a:ext uri="{FF2B5EF4-FFF2-40B4-BE49-F238E27FC236}">
              <a16:creationId xmlns:a16="http://schemas.microsoft.com/office/drawing/2014/main" id="{0CFBDBF4-1BE4-42E4-8A87-DF56DDB3C8D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1" name="Rectangle 11">
          <a:extLst>
            <a:ext uri="{FF2B5EF4-FFF2-40B4-BE49-F238E27FC236}">
              <a16:creationId xmlns:a16="http://schemas.microsoft.com/office/drawing/2014/main" id="{78A231DC-F3E0-441E-B88B-B13E0E3F000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2" name="Rectangle 221">
          <a:extLst>
            <a:ext uri="{FF2B5EF4-FFF2-40B4-BE49-F238E27FC236}">
              <a16:creationId xmlns:a16="http://schemas.microsoft.com/office/drawing/2014/main" id="{024A192C-1B43-47C8-B209-5D8ABCB400A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3" name="Rectangle 11">
          <a:extLst>
            <a:ext uri="{FF2B5EF4-FFF2-40B4-BE49-F238E27FC236}">
              <a16:creationId xmlns:a16="http://schemas.microsoft.com/office/drawing/2014/main" id="{0DD4B7A7-A6E4-4776-9747-E0DFE48BBE2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4" name="Rectangle 223">
          <a:extLst>
            <a:ext uri="{FF2B5EF4-FFF2-40B4-BE49-F238E27FC236}">
              <a16:creationId xmlns:a16="http://schemas.microsoft.com/office/drawing/2014/main" id="{C79CCAF2-B878-4533-92D2-0D0BEED96A9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5" name="Rectangle 224">
          <a:extLst>
            <a:ext uri="{FF2B5EF4-FFF2-40B4-BE49-F238E27FC236}">
              <a16:creationId xmlns:a16="http://schemas.microsoft.com/office/drawing/2014/main" id="{20894A76-E64D-4DC0-B7A6-3C1E947A4CF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6" name="Rectangle 225">
          <a:extLst>
            <a:ext uri="{FF2B5EF4-FFF2-40B4-BE49-F238E27FC236}">
              <a16:creationId xmlns:a16="http://schemas.microsoft.com/office/drawing/2014/main" id="{C541CB45-3D53-4C6B-9751-8F60F2CD332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7" name="Rectangle 11">
          <a:extLst>
            <a:ext uri="{FF2B5EF4-FFF2-40B4-BE49-F238E27FC236}">
              <a16:creationId xmlns:a16="http://schemas.microsoft.com/office/drawing/2014/main" id="{9C90EC0E-F66E-45A8-B941-767F845316F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8" name="Rectangle 227">
          <a:extLst>
            <a:ext uri="{FF2B5EF4-FFF2-40B4-BE49-F238E27FC236}">
              <a16:creationId xmlns:a16="http://schemas.microsoft.com/office/drawing/2014/main" id="{1892C8E0-67AC-4175-8F89-6B25D68F52E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29" name="Rectangle 11">
          <a:extLst>
            <a:ext uri="{FF2B5EF4-FFF2-40B4-BE49-F238E27FC236}">
              <a16:creationId xmlns:a16="http://schemas.microsoft.com/office/drawing/2014/main" id="{DD34B0A9-D33C-4B39-A789-D42DCF17FEC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0" name="Rectangle 229">
          <a:extLst>
            <a:ext uri="{FF2B5EF4-FFF2-40B4-BE49-F238E27FC236}">
              <a16:creationId xmlns:a16="http://schemas.microsoft.com/office/drawing/2014/main" id="{C9291E7C-A1A1-4F3C-AC4F-F87E4348654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1" name="Rectangle 11">
          <a:extLst>
            <a:ext uri="{FF2B5EF4-FFF2-40B4-BE49-F238E27FC236}">
              <a16:creationId xmlns:a16="http://schemas.microsoft.com/office/drawing/2014/main" id="{2C2EFC4A-07F6-4AAC-81FD-21A45CE69BF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2" name="Rectangle 231">
          <a:extLst>
            <a:ext uri="{FF2B5EF4-FFF2-40B4-BE49-F238E27FC236}">
              <a16:creationId xmlns:a16="http://schemas.microsoft.com/office/drawing/2014/main" id="{85B5D23D-E2D8-4045-9841-89A29D848FA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3" name="Rectangle 11">
          <a:extLst>
            <a:ext uri="{FF2B5EF4-FFF2-40B4-BE49-F238E27FC236}">
              <a16:creationId xmlns:a16="http://schemas.microsoft.com/office/drawing/2014/main" id="{A5850B1E-F961-451B-A8B8-6B988225336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4" name="Rectangle 233">
          <a:extLst>
            <a:ext uri="{FF2B5EF4-FFF2-40B4-BE49-F238E27FC236}">
              <a16:creationId xmlns:a16="http://schemas.microsoft.com/office/drawing/2014/main" id="{512B9E5A-0424-42A2-BC1B-6D7B4F72944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5" name="Rectangle 11">
          <a:extLst>
            <a:ext uri="{FF2B5EF4-FFF2-40B4-BE49-F238E27FC236}">
              <a16:creationId xmlns:a16="http://schemas.microsoft.com/office/drawing/2014/main" id="{C8A2A0E2-95B5-4D22-BE41-4F6E5D9BAF4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6" name="Rectangle 235">
          <a:extLst>
            <a:ext uri="{FF2B5EF4-FFF2-40B4-BE49-F238E27FC236}">
              <a16:creationId xmlns:a16="http://schemas.microsoft.com/office/drawing/2014/main" id="{F1DF4AB7-99D4-4784-A221-A402E93C88D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7" name="Rectangle 236">
          <a:extLst>
            <a:ext uri="{FF2B5EF4-FFF2-40B4-BE49-F238E27FC236}">
              <a16:creationId xmlns:a16="http://schemas.microsoft.com/office/drawing/2014/main" id="{0E3CCA1C-AC5F-4836-9F17-AEF6DAA3BFA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8" name="Rectangle 237">
          <a:extLst>
            <a:ext uri="{FF2B5EF4-FFF2-40B4-BE49-F238E27FC236}">
              <a16:creationId xmlns:a16="http://schemas.microsoft.com/office/drawing/2014/main" id="{FFC8C751-C853-491A-B136-DC18F019A18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39" name="Rectangle 11">
          <a:extLst>
            <a:ext uri="{FF2B5EF4-FFF2-40B4-BE49-F238E27FC236}">
              <a16:creationId xmlns:a16="http://schemas.microsoft.com/office/drawing/2014/main" id="{712F6CB5-5B5C-496B-A612-29025708871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0" name="Rectangle 239">
          <a:extLst>
            <a:ext uri="{FF2B5EF4-FFF2-40B4-BE49-F238E27FC236}">
              <a16:creationId xmlns:a16="http://schemas.microsoft.com/office/drawing/2014/main" id="{04801F20-667D-480F-9D0C-6D54F20DBD8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1" name="Rectangle 11">
          <a:extLst>
            <a:ext uri="{FF2B5EF4-FFF2-40B4-BE49-F238E27FC236}">
              <a16:creationId xmlns:a16="http://schemas.microsoft.com/office/drawing/2014/main" id="{F8E61797-15B6-4ECA-A1A1-AB38B5FD1E8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2" name="Rectangle 241">
          <a:extLst>
            <a:ext uri="{FF2B5EF4-FFF2-40B4-BE49-F238E27FC236}">
              <a16:creationId xmlns:a16="http://schemas.microsoft.com/office/drawing/2014/main" id="{055302BB-813F-45F7-9363-046696CBC82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3" name="Rectangle 11">
          <a:extLst>
            <a:ext uri="{FF2B5EF4-FFF2-40B4-BE49-F238E27FC236}">
              <a16:creationId xmlns:a16="http://schemas.microsoft.com/office/drawing/2014/main" id="{CCCC71DD-5C96-441A-B8AB-0B0CF0CCA48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4" name="Rectangle 243">
          <a:extLst>
            <a:ext uri="{FF2B5EF4-FFF2-40B4-BE49-F238E27FC236}">
              <a16:creationId xmlns:a16="http://schemas.microsoft.com/office/drawing/2014/main" id="{4C1DEC72-EB49-456F-89D2-F84B86C4EE4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5" name="Rectangle 11">
          <a:extLst>
            <a:ext uri="{FF2B5EF4-FFF2-40B4-BE49-F238E27FC236}">
              <a16:creationId xmlns:a16="http://schemas.microsoft.com/office/drawing/2014/main" id="{617465E0-CB65-4F84-A1B3-7B6E9C9E514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6" name="Rectangle 245">
          <a:extLst>
            <a:ext uri="{FF2B5EF4-FFF2-40B4-BE49-F238E27FC236}">
              <a16:creationId xmlns:a16="http://schemas.microsoft.com/office/drawing/2014/main" id="{5435C725-BA7A-4B45-AC47-3D5B832F54A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7" name="Rectangle 11">
          <a:extLst>
            <a:ext uri="{FF2B5EF4-FFF2-40B4-BE49-F238E27FC236}">
              <a16:creationId xmlns:a16="http://schemas.microsoft.com/office/drawing/2014/main" id="{07CD5F30-C4CF-44FE-B28A-19E29DFB418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8" name="Rectangle 247">
          <a:extLst>
            <a:ext uri="{FF2B5EF4-FFF2-40B4-BE49-F238E27FC236}">
              <a16:creationId xmlns:a16="http://schemas.microsoft.com/office/drawing/2014/main" id="{3B826F10-31F6-41E3-8727-595BAF48F6F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49" name="Rectangle 248">
          <a:extLst>
            <a:ext uri="{FF2B5EF4-FFF2-40B4-BE49-F238E27FC236}">
              <a16:creationId xmlns:a16="http://schemas.microsoft.com/office/drawing/2014/main" id="{260451CF-6591-4786-95C2-19D2C254A45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0" name="Rectangle 249">
          <a:extLst>
            <a:ext uri="{FF2B5EF4-FFF2-40B4-BE49-F238E27FC236}">
              <a16:creationId xmlns:a16="http://schemas.microsoft.com/office/drawing/2014/main" id="{140B0D55-56F4-4465-910D-548B3FFE2FC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1" name="Rectangle 11">
          <a:extLst>
            <a:ext uri="{FF2B5EF4-FFF2-40B4-BE49-F238E27FC236}">
              <a16:creationId xmlns:a16="http://schemas.microsoft.com/office/drawing/2014/main" id="{AEB51CDA-8588-4AAF-B0A3-EE6D883684A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2" name="Rectangle 251">
          <a:extLst>
            <a:ext uri="{FF2B5EF4-FFF2-40B4-BE49-F238E27FC236}">
              <a16:creationId xmlns:a16="http://schemas.microsoft.com/office/drawing/2014/main" id="{D350239F-6437-41FB-A7BD-D455FD979C6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3" name="Rectangle 11">
          <a:extLst>
            <a:ext uri="{FF2B5EF4-FFF2-40B4-BE49-F238E27FC236}">
              <a16:creationId xmlns:a16="http://schemas.microsoft.com/office/drawing/2014/main" id="{3F197168-A909-466B-A9DC-F6631801670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4" name="Rectangle 253">
          <a:extLst>
            <a:ext uri="{FF2B5EF4-FFF2-40B4-BE49-F238E27FC236}">
              <a16:creationId xmlns:a16="http://schemas.microsoft.com/office/drawing/2014/main" id="{5E59960B-18AC-424B-B3BE-695B11822C0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5" name="Rectangle 11">
          <a:extLst>
            <a:ext uri="{FF2B5EF4-FFF2-40B4-BE49-F238E27FC236}">
              <a16:creationId xmlns:a16="http://schemas.microsoft.com/office/drawing/2014/main" id="{6CAF4A14-BE2C-4165-9ECE-C202203E132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6" name="Rectangle 255">
          <a:extLst>
            <a:ext uri="{FF2B5EF4-FFF2-40B4-BE49-F238E27FC236}">
              <a16:creationId xmlns:a16="http://schemas.microsoft.com/office/drawing/2014/main" id="{FEA9BC70-D304-44E6-BAF3-D95946ABBA9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7" name="Rectangle 11">
          <a:extLst>
            <a:ext uri="{FF2B5EF4-FFF2-40B4-BE49-F238E27FC236}">
              <a16:creationId xmlns:a16="http://schemas.microsoft.com/office/drawing/2014/main" id="{D202E5C5-320A-423A-AFC1-AFC23CB6439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8" name="Rectangle 257">
          <a:extLst>
            <a:ext uri="{FF2B5EF4-FFF2-40B4-BE49-F238E27FC236}">
              <a16:creationId xmlns:a16="http://schemas.microsoft.com/office/drawing/2014/main" id="{E50DA452-5ED2-43B0-9E5E-398AF927E8B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59" name="Rectangle 11">
          <a:extLst>
            <a:ext uri="{FF2B5EF4-FFF2-40B4-BE49-F238E27FC236}">
              <a16:creationId xmlns:a16="http://schemas.microsoft.com/office/drawing/2014/main" id="{D05B9F97-11B8-4628-9607-EBD3AA1FF8B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0" name="Rectangle 259">
          <a:extLst>
            <a:ext uri="{FF2B5EF4-FFF2-40B4-BE49-F238E27FC236}">
              <a16:creationId xmlns:a16="http://schemas.microsoft.com/office/drawing/2014/main" id="{E260230B-3EF0-44CC-9C76-D2D6ACB3439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1" name="Rectangle 260">
          <a:extLst>
            <a:ext uri="{FF2B5EF4-FFF2-40B4-BE49-F238E27FC236}">
              <a16:creationId xmlns:a16="http://schemas.microsoft.com/office/drawing/2014/main" id="{9F4892DC-A2DC-4588-B8BD-838DEBDB210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2" name="Rectangle 261">
          <a:extLst>
            <a:ext uri="{FF2B5EF4-FFF2-40B4-BE49-F238E27FC236}">
              <a16:creationId xmlns:a16="http://schemas.microsoft.com/office/drawing/2014/main" id="{C762903A-7694-49C6-9A0E-6708B8D75DB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3" name="Rectangle 11">
          <a:extLst>
            <a:ext uri="{FF2B5EF4-FFF2-40B4-BE49-F238E27FC236}">
              <a16:creationId xmlns:a16="http://schemas.microsoft.com/office/drawing/2014/main" id="{3ADA8417-FF6A-461C-B316-C6C4C65A005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4" name="Rectangle 263">
          <a:extLst>
            <a:ext uri="{FF2B5EF4-FFF2-40B4-BE49-F238E27FC236}">
              <a16:creationId xmlns:a16="http://schemas.microsoft.com/office/drawing/2014/main" id="{BE6257B3-A632-428A-8948-5CE2C7C0C57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5" name="Rectangle 11">
          <a:extLst>
            <a:ext uri="{FF2B5EF4-FFF2-40B4-BE49-F238E27FC236}">
              <a16:creationId xmlns:a16="http://schemas.microsoft.com/office/drawing/2014/main" id="{94776543-A86E-4F93-8FE6-87E77B4F63F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6" name="Rectangle 265">
          <a:extLst>
            <a:ext uri="{FF2B5EF4-FFF2-40B4-BE49-F238E27FC236}">
              <a16:creationId xmlns:a16="http://schemas.microsoft.com/office/drawing/2014/main" id="{1348FCC0-E0DB-4DBD-8DA0-D34D964DB4D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7" name="Rectangle 11">
          <a:extLst>
            <a:ext uri="{FF2B5EF4-FFF2-40B4-BE49-F238E27FC236}">
              <a16:creationId xmlns:a16="http://schemas.microsoft.com/office/drawing/2014/main" id="{E1B3BD0E-8DC7-4915-8748-84388DC897F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8" name="Rectangle 267">
          <a:extLst>
            <a:ext uri="{FF2B5EF4-FFF2-40B4-BE49-F238E27FC236}">
              <a16:creationId xmlns:a16="http://schemas.microsoft.com/office/drawing/2014/main" id="{D30ECEB4-DFD1-4D59-9B4A-CCF2E946A0C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69" name="Rectangle 11">
          <a:extLst>
            <a:ext uri="{FF2B5EF4-FFF2-40B4-BE49-F238E27FC236}">
              <a16:creationId xmlns:a16="http://schemas.microsoft.com/office/drawing/2014/main" id="{C9B32D99-5E7C-4445-BDCE-278C6344920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0" name="Rectangle 269">
          <a:extLst>
            <a:ext uri="{FF2B5EF4-FFF2-40B4-BE49-F238E27FC236}">
              <a16:creationId xmlns:a16="http://schemas.microsoft.com/office/drawing/2014/main" id="{39F900EE-344A-4239-A9A4-1965091B889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1" name="Rectangle 11">
          <a:extLst>
            <a:ext uri="{FF2B5EF4-FFF2-40B4-BE49-F238E27FC236}">
              <a16:creationId xmlns:a16="http://schemas.microsoft.com/office/drawing/2014/main" id="{944BE8A1-0FEB-4B9A-8084-5A7EB37AAD0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2" name="Rectangle 271">
          <a:extLst>
            <a:ext uri="{FF2B5EF4-FFF2-40B4-BE49-F238E27FC236}">
              <a16:creationId xmlns:a16="http://schemas.microsoft.com/office/drawing/2014/main" id="{143D7D62-E2E4-4E19-90FD-8C1C7FF81A0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3" name="Rectangle 272">
          <a:extLst>
            <a:ext uri="{FF2B5EF4-FFF2-40B4-BE49-F238E27FC236}">
              <a16:creationId xmlns:a16="http://schemas.microsoft.com/office/drawing/2014/main" id="{31B7EDBF-8B1E-4846-A498-4A83B870D3E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4" name="Rectangle 273">
          <a:extLst>
            <a:ext uri="{FF2B5EF4-FFF2-40B4-BE49-F238E27FC236}">
              <a16:creationId xmlns:a16="http://schemas.microsoft.com/office/drawing/2014/main" id="{ECAB646D-E0D5-4BC0-9B57-B7AB29A9B65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5" name="Rectangle 11">
          <a:extLst>
            <a:ext uri="{FF2B5EF4-FFF2-40B4-BE49-F238E27FC236}">
              <a16:creationId xmlns:a16="http://schemas.microsoft.com/office/drawing/2014/main" id="{F2AF5229-B200-428A-B3B7-BF4EC56A72B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6" name="Rectangle 275">
          <a:extLst>
            <a:ext uri="{FF2B5EF4-FFF2-40B4-BE49-F238E27FC236}">
              <a16:creationId xmlns:a16="http://schemas.microsoft.com/office/drawing/2014/main" id="{3512332E-E0BF-4B25-9E34-0B57EAFF238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7" name="Rectangle 11">
          <a:extLst>
            <a:ext uri="{FF2B5EF4-FFF2-40B4-BE49-F238E27FC236}">
              <a16:creationId xmlns:a16="http://schemas.microsoft.com/office/drawing/2014/main" id="{3215610E-8575-441A-9745-07AB043D934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8" name="Rectangle 277">
          <a:extLst>
            <a:ext uri="{FF2B5EF4-FFF2-40B4-BE49-F238E27FC236}">
              <a16:creationId xmlns:a16="http://schemas.microsoft.com/office/drawing/2014/main" id="{2A593A11-4CBE-417F-BC84-54245A2C76D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79" name="Rectangle 11">
          <a:extLst>
            <a:ext uri="{FF2B5EF4-FFF2-40B4-BE49-F238E27FC236}">
              <a16:creationId xmlns:a16="http://schemas.microsoft.com/office/drawing/2014/main" id="{B15B74E2-5BC5-4CF6-92B9-007ECEBBE1F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0" name="Rectangle 279">
          <a:extLst>
            <a:ext uri="{FF2B5EF4-FFF2-40B4-BE49-F238E27FC236}">
              <a16:creationId xmlns:a16="http://schemas.microsoft.com/office/drawing/2014/main" id="{77F04498-1FBE-442C-BB98-85B5B56C21E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1" name="Rectangle 11">
          <a:extLst>
            <a:ext uri="{FF2B5EF4-FFF2-40B4-BE49-F238E27FC236}">
              <a16:creationId xmlns:a16="http://schemas.microsoft.com/office/drawing/2014/main" id="{2ADF4B68-4C74-439F-B3B8-8F07294E172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2" name="Rectangle 281">
          <a:extLst>
            <a:ext uri="{FF2B5EF4-FFF2-40B4-BE49-F238E27FC236}">
              <a16:creationId xmlns:a16="http://schemas.microsoft.com/office/drawing/2014/main" id="{5EB7BDA5-EA74-4C08-8175-44DF4985667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3" name="Rectangle 11">
          <a:extLst>
            <a:ext uri="{FF2B5EF4-FFF2-40B4-BE49-F238E27FC236}">
              <a16:creationId xmlns:a16="http://schemas.microsoft.com/office/drawing/2014/main" id="{EF93F719-9D19-48DA-B735-2A84B2C93F3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4" name="Rectangle 283">
          <a:extLst>
            <a:ext uri="{FF2B5EF4-FFF2-40B4-BE49-F238E27FC236}">
              <a16:creationId xmlns:a16="http://schemas.microsoft.com/office/drawing/2014/main" id="{9258E9F9-88E3-4F92-94D3-377E90E1F5F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5" name="Rectangle 284">
          <a:extLst>
            <a:ext uri="{FF2B5EF4-FFF2-40B4-BE49-F238E27FC236}">
              <a16:creationId xmlns:a16="http://schemas.microsoft.com/office/drawing/2014/main" id="{5048DC23-E20A-4109-929A-73E90904075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6" name="Rectangle 285">
          <a:extLst>
            <a:ext uri="{FF2B5EF4-FFF2-40B4-BE49-F238E27FC236}">
              <a16:creationId xmlns:a16="http://schemas.microsoft.com/office/drawing/2014/main" id="{94C7D7B3-45AF-4C7C-A3C6-38D9919A2D5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7" name="Rectangle 11">
          <a:extLst>
            <a:ext uri="{FF2B5EF4-FFF2-40B4-BE49-F238E27FC236}">
              <a16:creationId xmlns:a16="http://schemas.microsoft.com/office/drawing/2014/main" id="{5DA3AC7D-10F3-450D-8305-B3141EB5E02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8" name="Rectangle 287">
          <a:extLst>
            <a:ext uri="{FF2B5EF4-FFF2-40B4-BE49-F238E27FC236}">
              <a16:creationId xmlns:a16="http://schemas.microsoft.com/office/drawing/2014/main" id="{FA72619E-E6D6-4936-B9E7-3C9BC1E66F9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289" name="Rectangle 11">
          <a:extLst>
            <a:ext uri="{FF2B5EF4-FFF2-40B4-BE49-F238E27FC236}">
              <a16:creationId xmlns:a16="http://schemas.microsoft.com/office/drawing/2014/main" id="{8DED661F-FA4C-48D5-83D4-B4DB9903013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0" name="Rectangle 289">
          <a:extLst>
            <a:ext uri="{FF2B5EF4-FFF2-40B4-BE49-F238E27FC236}">
              <a16:creationId xmlns:a16="http://schemas.microsoft.com/office/drawing/2014/main" id="{58712BF0-DDE4-47FB-8E75-392D22B7813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1" name="Rectangle 11">
          <a:extLst>
            <a:ext uri="{FF2B5EF4-FFF2-40B4-BE49-F238E27FC236}">
              <a16:creationId xmlns:a16="http://schemas.microsoft.com/office/drawing/2014/main" id="{9441CD2E-456B-45E5-A4A0-02F0F67E3DB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2" name="Rectangle 291">
          <a:extLst>
            <a:ext uri="{FF2B5EF4-FFF2-40B4-BE49-F238E27FC236}">
              <a16:creationId xmlns:a16="http://schemas.microsoft.com/office/drawing/2014/main" id="{6F0BA101-E95B-4BA3-A4AD-FD79AB26537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3" name="Rectangle 11">
          <a:extLst>
            <a:ext uri="{FF2B5EF4-FFF2-40B4-BE49-F238E27FC236}">
              <a16:creationId xmlns:a16="http://schemas.microsoft.com/office/drawing/2014/main" id="{A2E40BED-2C26-4F07-8D2D-A57053A2F9E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4" name="Rectangle 293">
          <a:extLst>
            <a:ext uri="{FF2B5EF4-FFF2-40B4-BE49-F238E27FC236}">
              <a16:creationId xmlns:a16="http://schemas.microsoft.com/office/drawing/2014/main" id="{6A33A5D4-A656-4331-8D04-FB521011E4D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5" name="Rectangle 11">
          <a:extLst>
            <a:ext uri="{FF2B5EF4-FFF2-40B4-BE49-F238E27FC236}">
              <a16:creationId xmlns:a16="http://schemas.microsoft.com/office/drawing/2014/main" id="{69992894-CD33-46BF-8206-DD9357AB002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6" name="Rectangle 295">
          <a:extLst>
            <a:ext uri="{FF2B5EF4-FFF2-40B4-BE49-F238E27FC236}">
              <a16:creationId xmlns:a16="http://schemas.microsoft.com/office/drawing/2014/main" id="{E5AF9685-C0E6-4E86-B80B-01A47305390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7" name="Rectangle 296">
          <a:extLst>
            <a:ext uri="{FF2B5EF4-FFF2-40B4-BE49-F238E27FC236}">
              <a16:creationId xmlns:a16="http://schemas.microsoft.com/office/drawing/2014/main" id="{EBC352E6-7669-4DC0-AA39-D18795D83B0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8" name="Rectangle 297">
          <a:extLst>
            <a:ext uri="{FF2B5EF4-FFF2-40B4-BE49-F238E27FC236}">
              <a16:creationId xmlns:a16="http://schemas.microsoft.com/office/drawing/2014/main" id="{678AD738-F2D3-4280-8B0F-C24F4DCF773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299" name="Rectangle 11">
          <a:extLst>
            <a:ext uri="{FF2B5EF4-FFF2-40B4-BE49-F238E27FC236}">
              <a16:creationId xmlns:a16="http://schemas.microsoft.com/office/drawing/2014/main" id="{922D7911-F08E-44F7-A153-33F1C3CD1CE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0" name="Rectangle 299">
          <a:extLst>
            <a:ext uri="{FF2B5EF4-FFF2-40B4-BE49-F238E27FC236}">
              <a16:creationId xmlns:a16="http://schemas.microsoft.com/office/drawing/2014/main" id="{8159EDCB-7866-40A6-B2C7-7C887CB43AC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1" name="Rectangle 11">
          <a:extLst>
            <a:ext uri="{FF2B5EF4-FFF2-40B4-BE49-F238E27FC236}">
              <a16:creationId xmlns:a16="http://schemas.microsoft.com/office/drawing/2014/main" id="{BD048009-C108-451E-875A-456C3314162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2" name="Rectangle 301">
          <a:extLst>
            <a:ext uri="{FF2B5EF4-FFF2-40B4-BE49-F238E27FC236}">
              <a16:creationId xmlns:a16="http://schemas.microsoft.com/office/drawing/2014/main" id="{490DDA14-1128-41B9-AD93-7BB984CF223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3" name="Rectangle 11">
          <a:extLst>
            <a:ext uri="{FF2B5EF4-FFF2-40B4-BE49-F238E27FC236}">
              <a16:creationId xmlns:a16="http://schemas.microsoft.com/office/drawing/2014/main" id="{39BFA5D8-AE51-4BC5-B61D-B82763350C0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4" name="Rectangle 303">
          <a:extLst>
            <a:ext uri="{FF2B5EF4-FFF2-40B4-BE49-F238E27FC236}">
              <a16:creationId xmlns:a16="http://schemas.microsoft.com/office/drawing/2014/main" id="{AC319145-A67F-4CFA-924D-3AD73DC1977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5" name="Rectangle 11">
          <a:extLst>
            <a:ext uri="{FF2B5EF4-FFF2-40B4-BE49-F238E27FC236}">
              <a16:creationId xmlns:a16="http://schemas.microsoft.com/office/drawing/2014/main" id="{AF423583-0F17-4A15-927A-D82C67D8F5D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6" name="Rectangle 305">
          <a:extLst>
            <a:ext uri="{FF2B5EF4-FFF2-40B4-BE49-F238E27FC236}">
              <a16:creationId xmlns:a16="http://schemas.microsoft.com/office/drawing/2014/main" id="{F6A21583-2699-4DB5-8A71-B492745845F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7" name="Rectangle 11">
          <a:extLst>
            <a:ext uri="{FF2B5EF4-FFF2-40B4-BE49-F238E27FC236}">
              <a16:creationId xmlns:a16="http://schemas.microsoft.com/office/drawing/2014/main" id="{496383AF-7F0D-436F-B83C-E205B2637A0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8" name="Rectangle 307">
          <a:extLst>
            <a:ext uri="{FF2B5EF4-FFF2-40B4-BE49-F238E27FC236}">
              <a16:creationId xmlns:a16="http://schemas.microsoft.com/office/drawing/2014/main" id="{057F5C73-3A45-4606-933C-276A7EF971A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09" name="Rectangle 308">
          <a:extLst>
            <a:ext uri="{FF2B5EF4-FFF2-40B4-BE49-F238E27FC236}">
              <a16:creationId xmlns:a16="http://schemas.microsoft.com/office/drawing/2014/main" id="{EE6CBC74-3C04-48D6-803C-AABD67EEA08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0" name="Rectangle 309">
          <a:extLst>
            <a:ext uri="{FF2B5EF4-FFF2-40B4-BE49-F238E27FC236}">
              <a16:creationId xmlns:a16="http://schemas.microsoft.com/office/drawing/2014/main" id="{43223676-C82B-4DB1-BEBE-9029428F9DC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1" name="Rectangle 11">
          <a:extLst>
            <a:ext uri="{FF2B5EF4-FFF2-40B4-BE49-F238E27FC236}">
              <a16:creationId xmlns:a16="http://schemas.microsoft.com/office/drawing/2014/main" id="{97723A65-C63D-468D-A871-D92E1940289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2" name="Rectangle 311">
          <a:extLst>
            <a:ext uri="{FF2B5EF4-FFF2-40B4-BE49-F238E27FC236}">
              <a16:creationId xmlns:a16="http://schemas.microsoft.com/office/drawing/2014/main" id="{FB25F0A3-E63E-47D5-A44C-EC0DAA062F3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3" name="Rectangle 11">
          <a:extLst>
            <a:ext uri="{FF2B5EF4-FFF2-40B4-BE49-F238E27FC236}">
              <a16:creationId xmlns:a16="http://schemas.microsoft.com/office/drawing/2014/main" id="{16F4C054-E9AA-47A4-B683-74609A98EC3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4" name="Rectangle 313">
          <a:extLst>
            <a:ext uri="{FF2B5EF4-FFF2-40B4-BE49-F238E27FC236}">
              <a16:creationId xmlns:a16="http://schemas.microsoft.com/office/drawing/2014/main" id="{0E0C7C82-2BE0-4A63-8DBD-0635B008E54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5" name="Rectangle 11">
          <a:extLst>
            <a:ext uri="{FF2B5EF4-FFF2-40B4-BE49-F238E27FC236}">
              <a16:creationId xmlns:a16="http://schemas.microsoft.com/office/drawing/2014/main" id="{CA788D42-4693-4134-B63C-AD45F71E5D0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6" name="Rectangle 315">
          <a:extLst>
            <a:ext uri="{FF2B5EF4-FFF2-40B4-BE49-F238E27FC236}">
              <a16:creationId xmlns:a16="http://schemas.microsoft.com/office/drawing/2014/main" id="{F6CBD2BC-FE05-47F7-A462-5CDE44947EB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7" name="Rectangle 11">
          <a:extLst>
            <a:ext uri="{FF2B5EF4-FFF2-40B4-BE49-F238E27FC236}">
              <a16:creationId xmlns:a16="http://schemas.microsoft.com/office/drawing/2014/main" id="{B3FDA304-1137-4516-9513-2A529FCC854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8" name="Rectangle 317">
          <a:extLst>
            <a:ext uri="{FF2B5EF4-FFF2-40B4-BE49-F238E27FC236}">
              <a16:creationId xmlns:a16="http://schemas.microsoft.com/office/drawing/2014/main" id="{0617924D-D1EB-4191-B941-1DF3FC3298E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19" name="Rectangle 11">
          <a:extLst>
            <a:ext uri="{FF2B5EF4-FFF2-40B4-BE49-F238E27FC236}">
              <a16:creationId xmlns:a16="http://schemas.microsoft.com/office/drawing/2014/main" id="{17B695A0-B7B8-4D20-8D9E-2558F6A6A65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0" name="Rectangle 319">
          <a:extLst>
            <a:ext uri="{FF2B5EF4-FFF2-40B4-BE49-F238E27FC236}">
              <a16:creationId xmlns:a16="http://schemas.microsoft.com/office/drawing/2014/main" id="{F636DA52-EBC7-444B-B670-BD7FEB2824A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1" name="Rectangle 320">
          <a:extLst>
            <a:ext uri="{FF2B5EF4-FFF2-40B4-BE49-F238E27FC236}">
              <a16:creationId xmlns:a16="http://schemas.microsoft.com/office/drawing/2014/main" id="{141DA8B3-906B-4CB8-B3BC-39DB92C107E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2" name="Rectangle 321">
          <a:extLst>
            <a:ext uri="{FF2B5EF4-FFF2-40B4-BE49-F238E27FC236}">
              <a16:creationId xmlns:a16="http://schemas.microsoft.com/office/drawing/2014/main" id="{2EE78331-BCED-4715-A09F-34D9094626D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3" name="Rectangle 11">
          <a:extLst>
            <a:ext uri="{FF2B5EF4-FFF2-40B4-BE49-F238E27FC236}">
              <a16:creationId xmlns:a16="http://schemas.microsoft.com/office/drawing/2014/main" id="{D66DF886-76FB-43C0-8CAC-3D471EE612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4" name="Rectangle 323">
          <a:extLst>
            <a:ext uri="{FF2B5EF4-FFF2-40B4-BE49-F238E27FC236}">
              <a16:creationId xmlns:a16="http://schemas.microsoft.com/office/drawing/2014/main" id="{EAABA6AA-4F0C-4109-A704-6EE45B8EEE5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5" name="Rectangle 11">
          <a:extLst>
            <a:ext uri="{FF2B5EF4-FFF2-40B4-BE49-F238E27FC236}">
              <a16:creationId xmlns:a16="http://schemas.microsoft.com/office/drawing/2014/main" id="{BD036B13-CAE8-4168-A2F5-31BE6D5EF56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6" name="Rectangle 325">
          <a:extLst>
            <a:ext uri="{FF2B5EF4-FFF2-40B4-BE49-F238E27FC236}">
              <a16:creationId xmlns:a16="http://schemas.microsoft.com/office/drawing/2014/main" id="{E44C8CB9-7B90-4EF0-9FBB-679481A3B48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7" name="Rectangle 11">
          <a:extLst>
            <a:ext uri="{FF2B5EF4-FFF2-40B4-BE49-F238E27FC236}">
              <a16:creationId xmlns:a16="http://schemas.microsoft.com/office/drawing/2014/main" id="{B848A1DD-67F2-4D84-A90C-C2C907C3002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8" name="Rectangle 327">
          <a:extLst>
            <a:ext uri="{FF2B5EF4-FFF2-40B4-BE49-F238E27FC236}">
              <a16:creationId xmlns:a16="http://schemas.microsoft.com/office/drawing/2014/main" id="{2A51048E-B005-451D-A2B4-D33A1B564F1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29" name="Rectangle 11">
          <a:extLst>
            <a:ext uri="{FF2B5EF4-FFF2-40B4-BE49-F238E27FC236}">
              <a16:creationId xmlns:a16="http://schemas.microsoft.com/office/drawing/2014/main" id="{9E43095B-AF12-4E71-9E50-DE25A6BCD5D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0" name="Rectangle 329">
          <a:extLst>
            <a:ext uri="{FF2B5EF4-FFF2-40B4-BE49-F238E27FC236}">
              <a16:creationId xmlns:a16="http://schemas.microsoft.com/office/drawing/2014/main" id="{E46DE624-F462-4FBF-AA7F-EEC4B2F04C0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1" name="Rectangle 11">
          <a:extLst>
            <a:ext uri="{FF2B5EF4-FFF2-40B4-BE49-F238E27FC236}">
              <a16:creationId xmlns:a16="http://schemas.microsoft.com/office/drawing/2014/main" id="{6DFFE50F-7688-48A4-B6A5-FE8FCF1F678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2" name="Rectangle 331">
          <a:extLst>
            <a:ext uri="{FF2B5EF4-FFF2-40B4-BE49-F238E27FC236}">
              <a16:creationId xmlns:a16="http://schemas.microsoft.com/office/drawing/2014/main" id="{1F19217E-D4F1-4134-9896-AE99FBA0951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3" name="Rectangle 332">
          <a:extLst>
            <a:ext uri="{FF2B5EF4-FFF2-40B4-BE49-F238E27FC236}">
              <a16:creationId xmlns:a16="http://schemas.microsoft.com/office/drawing/2014/main" id="{FBB223F5-E17C-480E-B4DA-04F603FC498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4" name="Rectangle 333">
          <a:extLst>
            <a:ext uri="{FF2B5EF4-FFF2-40B4-BE49-F238E27FC236}">
              <a16:creationId xmlns:a16="http://schemas.microsoft.com/office/drawing/2014/main" id="{F2A19C6E-07A4-4953-8332-907843EC542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5" name="Rectangle 11">
          <a:extLst>
            <a:ext uri="{FF2B5EF4-FFF2-40B4-BE49-F238E27FC236}">
              <a16:creationId xmlns:a16="http://schemas.microsoft.com/office/drawing/2014/main" id="{17323B10-1F61-4CCC-A0AC-2C60A421AB6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6" name="Rectangle 335">
          <a:extLst>
            <a:ext uri="{FF2B5EF4-FFF2-40B4-BE49-F238E27FC236}">
              <a16:creationId xmlns:a16="http://schemas.microsoft.com/office/drawing/2014/main" id="{FA066918-1420-47BE-B559-7FBF55D94C5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7" name="Rectangle 11">
          <a:extLst>
            <a:ext uri="{FF2B5EF4-FFF2-40B4-BE49-F238E27FC236}">
              <a16:creationId xmlns:a16="http://schemas.microsoft.com/office/drawing/2014/main" id="{8A669BEE-3C8B-4007-B603-3E8965B6C2B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8" name="Rectangle 337">
          <a:extLst>
            <a:ext uri="{FF2B5EF4-FFF2-40B4-BE49-F238E27FC236}">
              <a16:creationId xmlns:a16="http://schemas.microsoft.com/office/drawing/2014/main" id="{77CE92D8-73EA-4764-B76E-5D39AFC04AC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39" name="Rectangle 11">
          <a:extLst>
            <a:ext uri="{FF2B5EF4-FFF2-40B4-BE49-F238E27FC236}">
              <a16:creationId xmlns:a16="http://schemas.microsoft.com/office/drawing/2014/main" id="{70F033AB-A805-4BD6-9614-6522DFFC958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0" name="Rectangle 339">
          <a:extLst>
            <a:ext uri="{FF2B5EF4-FFF2-40B4-BE49-F238E27FC236}">
              <a16:creationId xmlns:a16="http://schemas.microsoft.com/office/drawing/2014/main" id="{F73EB779-4841-4108-B448-D8E7DFB38BC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1" name="Rectangle 11">
          <a:extLst>
            <a:ext uri="{FF2B5EF4-FFF2-40B4-BE49-F238E27FC236}">
              <a16:creationId xmlns:a16="http://schemas.microsoft.com/office/drawing/2014/main" id="{2721E465-3703-4D4F-A241-8A604641A0B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2" name="Rectangle 341">
          <a:extLst>
            <a:ext uri="{FF2B5EF4-FFF2-40B4-BE49-F238E27FC236}">
              <a16:creationId xmlns:a16="http://schemas.microsoft.com/office/drawing/2014/main" id="{A3394D96-0B06-4454-A134-ED558189872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3" name="Rectangle 11">
          <a:extLst>
            <a:ext uri="{FF2B5EF4-FFF2-40B4-BE49-F238E27FC236}">
              <a16:creationId xmlns:a16="http://schemas.microsoft.com/office/drawing/2014/main" id="{117E3810-5C7B-42E5-A077-D1553ADFDA7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4" name="Rectangle 343">
          <a:extLst>
            <a:ext uri="{FF2B5EF4-FFF2-40B4-BE49-F238E27FC236}">
              <a16:creationId xmlns:a16="http://schemas.microsoft.com/office/drawing/2014/main" id="{E9472D65-8707-493E-9F56-0DDCCE93245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5" name="Rectangle 344">
          <a:extLst>
            <a:ext uri="{FF2B5EF4-FFF2-40B4-BE49-F238E27FC236}">
              <a16:creationId xmlns:a16="http://schemas.microsoft.com/office/drawing/2014/main" id="{A06BF257-8396-43A4-ADD1-7B93AD4BBCD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6" name="Rectangle 345">
          <a:extLst>
            <a:ext uri="{FF2B5EF4-FFF2-40B4-BE49-F238E27FC236}">
              <a16:creationId xmlns:a16="http://schemas.microsoft.com/office/drawing/2014/main" id="{2DF20B32-1BA0-4F39-823C-F5FE6AA29D8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7" name="Rectangle 11">
          <a:extLst>
            <a:ext uri="{FF2B5EF4-FFF2-40B4-BE49-F238E27FC236}">
              <a16:creationId xmlns:a16="http://schemas.microsoft.com/office/drawing/2014/main" id="{66675F41-E01E-44B9-9802-FDCB593A545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8" name="Rectangle 347">
          <a:extLst>
            <a:ext uri="{FF2B5EF4-FFF2-40B4-BE49-F238E27FC236}">
              <a16:creationId xmlns:a16="http://schemas.microsoft.com/office/drawing/2014/main" id="{C5229042-1306-445F-A5C5-B74C9AB7688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49" name="Rectangle 11">
          <a:extLst>
            <a:ext uri="{FF2B5EF4-FFF2-40B4-BE49-F238E27FC236}">
              <a16:creationId xmlns:a16="http://schemas.microsoft.com/office/drawing/2014/main" id="{419915E3-5F6E-4560-BCEC-36642B36F69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0" name="Rectangle 349">
          <a:extLst>
            <a:ext uri="{FF2B5EF4-FFF2-40B4-BE49-F238E27FC236}">
              <a16:creationId xmlns:a16="http://schemas.microsoft.com/office/drawing/2014/main" id="{4A1D729A-E160-4680-AD86-DBAFECEB5EE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1" name="Rectangle 11">
          <a:extLst>
            <a:ext uri="{FF2B5EF4-FFF2-40B4-BE49-F238E27FC236}">
              <a16:creationId xmlns:a16="http://schemas.microsoft.com/office/drawing/2014/main" id="{F9BA56E5-6D9A-4B39-9E3E-297F66F85BB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2" name="Rectangle 351">
          <a:extLst>
            <a:ext uri="{FF2B5EF4-FFF2-40B4-BE49-F238E27FC236}">
              <a16:creationId xmlns:a16="http://schemas.microsoft.com/office/drawing/2014/main" id="{3A82E4D7-0AA8-46DE-A95B-F6C5F88CDBD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3" name="Rectangle 11">
          <a:extLst>
            <a:ext uri="{FF2B5EF4-FFF2-40B4-BE49-F238E27FC236}">
              <a16:creationId xmlns:a16="http://schemas.microsoft.com/office/drawing/2014/main" id="{955D4824-4439-4C14-82AA-4E629133125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4" name="Rectangle 353">
          <a:extLst>
            <a:ext uri="{FF2B5EF4-FFF2-40B4-BE49-F238E27FC236}">
              <a16:creationId xmlns:a16="http://schemas.microsoft.com/office/drawing/2014/main" id="{1C21AB42-B08B-44E8-A445-BBA9938C665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5" name="Rectangle 11">
          <a:extLst>
            <a:ext uri="{FF2B5EF4-FFF2-40B4-BE49-F238E27FC236}">
              <a16:creationId xmlns:a16="http://schemas.microsoft.com/office/drawing/2014/main" id="{A6B52EEE-EB5C-47DA-B04B-EE05B681379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6" name="Rectangle 355">
          <a:extLst>
            <a:ext uri="{FF2B5EF4-FFF2-40B4-BE49-F238E27FC236}">
              <a16:creationId xmlns:a16="http://schemas.microsoft.com/office/drawing/2014/main" id="{1D5C796D-5605-4137-A02D-FF969E3FC6C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7" name="Rectangle 356">
          <a:extLst>
            <a:ext uri="{FF2B5EF4-FFF2-40B4-BE49-F238E27FC236}">
              <a16:creationId xmlns:a16="http://schemas.microsoft.com/office/drawing/2014/main" id="{8A588251-AD70-49C8-ACDE-793AF084BDB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8" name="Rectangle 357">
          <a:extLst>
            <a:ext uri="{FF2B5EF4-FFF2-40B4-BE49-F238E27FC236}">
              <a16:creationId xmlns:a16="http://schemas.microsoft.com/office/drawing/2014/main" id="{0C731835-5EAD-4D5D-A341-4F1345E5052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59" name="Rectangle 11">
          <a:extLst>
            <a:ext uri="{FF2B5EF4-FFF2-40B4-BE49-F238E27FC236}">
              <a16:creationId xmlns:a16="http://schemas.microsoft.com/office/drawing/2014/main" id="{9CAC12A5-094A-4B5D-A66C-29C144957EB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0" name="Rectangle 359">
          <a:extLst>
            <a:ext uri="{FF2B5EF4-FFF2-40B4-BE49-F238E27FC236}">
              <a16:creationId xmlns:a16="http://schemas.microsoft.com/office/drawing/2014/main" id="{4383FECF-938F-4BA3-B1BC-899A47F929F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1" name="Rectangle 11">
          <a:extLst>
            <a:ext uri="{FF2B5EF4-FFF2-40B4-BE49-F238E27FC236}">
              <a16:creationId xmlns:a16="http://schemas.microsoft.com/office/drawing/2014/main" id="{8F12ED13-3348-4239-A582-02173910495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2" name="Rectangle 361">
          <a:extLst>
            <a:ext uri="{FF2B5EF4-FFF2-40B4-BE49-F238E27FC236}">
              <a16:creationId xmlns:a16="http://schemas.microsoft.com/office/drawing/2014/main" id="{8003D685-CDE5-42B0-837F-B4A35526FC4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3" name="Rectangle 11">
          <a:extLst>
            <a:ext uri="{FF2B5EF4-FFF2-40B4-BE49-F238E27FC236}">
              <a16:creationId xmlns:a16="http://schemas.microsoft.com/office/drawing/2014/main" id="{2D3D7979-11AA-4BC4-BD96-49844940344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4" name="Rectangle 363">
          <a:extLst>
            <a:ext uri="{FF2B5EF4-FFF2-40B4-BE49-F238E27FC236}">
              <a16:creationId xmlns:a16="http://schemas.microsoft.com/office/drawing/2014/main" id="{25A10D30-520F-486F-AA10-0EF36E03B51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5" name="Rectangle 11">
          <a:extLst>
            <a:ext uri="{FF2B5EF4-FFF2-40B4-BE49-F238E27FC236}">
              <a16:creationId xmlns:a16="http://schemas.microsoft.com/office/drawing/2014/main" id="{2D0CF181-2499-4E98-A3EE-62DC63AE4BF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6" name="Rectangle 365">
          <a:extLst>
            <a:ext uri="{FF2B5EF4-FFF2-40B4-BE49-F238E27FC236}">
              <a16:creationId xmlns:a16="http://schemas.microsoft.com/office/drawing/2014/main" id="{6D29C8B4-AB8A-4260-B1FA-6416C3A8CF4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7" name="Rectangle 11">
          <a:extLst>
            <a:ext uri="{FF2B5EF4-FFF2-40B4-BE49-F238E27FC236}">
              <a16:creationId xmlns:a16="http://schemas.microsoft.com/office/drawing/2014/main" id="{030A90E2-D163-4438-A625-AF431B24D4E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8" name="Rectangle 367">
          <a:extLst>
            <a:ext uri="{FF2B5EF4-FFF2-40B4-BE49-F238E27FC236}">
              <a16:creationId xmlns:a16="http://schemas.microsoft.com/office/drawing/2014/main" id="{82956EE3-54E2-4876-A5A1-9159ACD851B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69" name="Rectangle 368">
          <a:extLst>
            <a:ext uri="{FF2B5EF4-FFF2-40B4-BE49-F238E27FC236}">
              <a16:creationId xmlns:a16="http://schemas.microsoft.com/office/drawing/2014/main" id="{7C8EEC8F-93F2-4E0C-965F-A61FF91112A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0" name="Rectangle 369">
          <a:extLst>
            <a:ext uri="{FF2B5EF4-FFF2-40B4-BE49-F238E27FC236}">
              <a16:creationId xmlns:a16="http://schemas.microsoft.com/office/drawing/2014/main" id="{F260162A-EF66-489D-AFEA-B4963627EAD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1" name="Rectangle 11">
          <a:extLst>
            <a:ext uri="{FF2B5EF4-FFF2-40B4-BE49-F238E27FC236}">
              <a16:creationId xmlns:a16="http://schemas.microsoft.com/office/drawing/2014/main" id="{5616CFF0-D1D5-400F-91EB-468D06E25DD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2" name="Rectangle 371">
          <a:extLst>
            <a:ext uri="{FF2B5EF4-FFF2-40B4-BE49-F238E27FC236}">
              <a16:creationId xmlns:a16="http://schemas.microsoft.com/office/drawing/2014/main" id="{9AA442A8-4CE6-4DED-B3D9-CC6C786F42F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3" name="Rectangle 11">
          <a:extLst>
            <a:ext uri="{FF2B5EF4-FFF2-40B4-BE49-F238E27FC236}">
              <a16:creationId xmlns:a16="http://schemas.microsoft.com/office/drawing/2014/main" id="{CA263329-9523-440F-88E1-B49EEFA132D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4" name="Rectangle 373">
          <a:extLst>
            <a:ext uri="{FF2B5EF4-FFF2-40B4-BE49-F238E27FC236}">
              <a16:creationId xmlns:a16="http://schemas.microsoft.com/office/drawing/2014/main" id="{78191A44-4B0F-4538-BD54-EBF267A57F1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5" name="Rectangle 11">
          <a:extLst>
            <a:ext uri="{FF2B5EF4-FFF2-40B4-BE49-F238E27FC236}">
              <a16:creationId xmlns:a16="http://schemas.microsoft.com/office/drawing/2014/main" id="{AB8DD42C-13EA-445F-BE0C-88B35E5B7F3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6" name="Rectangle 375">
          <a:extLst>
            <a:ext uri="{FF2B5EF4-FFF2-40B4-BE49-F238E27FC236}">
              <a16:creationId xmlns:a16="http://schemas.microsoft.com/office/drawing/2014/main" id="{EC6DAB3F-79F5-48DC-869E-F05BD0D6FA3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7" name="Rectangle 11">
          <a:extLst>
            <a:ext uri="{FF2B5EF4-FFF2-40B4-BE49-F238E27FC236}">
              <a16:creationId xmlns:a16="http://schemas.microsoft.com/office/drawing/2014/main" id="{D4FC9098-6AD9-42AB-91DA-995D3A288E7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8" name="Rectangle 377">
          <a:extLst>
            <a:ext uri="{FF2B5EF4-FFF2-40B4-BE49-F238E27FC236}">
              <a16:creationId xmlns:a16="http://schemas.microsoft.com/office/drawing/2014/main" id="{A62D7A40-F2FD-4F2E-9F56-1BD9F93F6B2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79" name="Rectangle 11">
          <a:extLst>
            <a:ext uri="{FF2B5EF4-FFF2-40B4-BE49-F238E27FC236}">
              <a16:creationId xmlns:a16="http://schemas.microsoft.com/office/drawing/2014/main" id="{6C8D51FA-FC5D-4B67-93AC-1D4BC8FA65A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0" name="Rectangle 379">
          <a:extLst>
            <a:ext uri="{FF2B5EF4-FFF2-40B4-BE49-F238E27FC236}">
              <a16:creationId xmlns:a16="http://schemas.microsoft.com/office/drawing/2014/main" id="{8C390B0E-7965-4E53-9FA0-AC4E41A55F3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1" name="Rectangle 380">
          <a:extLst>
            <a:ext uri="{FF2B5EF4-FFF2-40B4-BE49-F238E27FC236}">
              <a16:creationId xmlns:a16="http://schemas.microsoft.com/office/drawing/2014/main" id="{CE6E733C-469E-4A84-8C06-DE12329DCEB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2" name="Rectangle 381">
          <a:extLst>
            <a:ext uri="{FF2B5EF4-FFF2-40B4-BE49-F238E27FC236}">
              <a16:creationId xmlns:a16="http://schemas.microsoft.com/office/drawing/2014/main" id="{66446F91-CB3B-4439-8835-98700698853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3" name="Rectangle 11">
          <a:extLst>
            <a:ext uri="{FF2B5EF4-FFF2-40B4-BE49-F238E27FC236}">
              <a16:creationId xmlns:a16="http://schemas.microsoft.com/office/drawing/2014/main" id="{F5598235-94A7-4846-B4DF-95C6787ADEB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4" name="Rectangle 383">
          <a:extLst>
            <a:ext uri="{FF2B5EF4-FFF2-40B4-BE49-F238E27FC236}">
              <a16:creationId xmlns:a16="http://schemas.microsoft.com/office/drawing/2014/main" id="{274065A3-8C9B-44B9-828E-806E10AE229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385" name="Rectangle 11">
          <a:extLst>
            <a:ext uri="{FF2B5EF4-FFF2-40B4-BE49-F238E27FC236}">
              <a16:creationId xmlns:a16="http://schemas.microsoft.com/office/drawing/2014/main" id="{701516F5-7FD5-4E40-88CA-56DF2821CB3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86" name="Rectangle 385">
          <a:extLst>
            <a:ext uri="{FF2B5EF4-FFF2-40B4-BE49-F238E27FC236}">
              <a16:creationId xmlns:a16="http://schemas.microsoft.com/office/drawing/2014/main" id="{5188D7F6-0FF4-44F9-A3BE-C21A0D578AA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87" name="Rectangle 11">
          <a:extLst>
            <a:ext uri="{FF2B5EF4-FFF2-40B4-BE49-F238E27FC236}">
              <a16:creationId xmlns:a16="http://schemas.microsoft.com/office/drawing/2014/main" id="{8CAB3127-D1A1-423E-9202-282892D7191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88" name="Rectangle 387">
          <a:extLst>
            <a:ext uri="{FF2B5EF4-FFF2-40B4-BE49-F238E27FC236}">
              <a16:creationId xmlns:a16="http://schemas.microsoft.com/office/drawing/2014/main" id="{99D360E0-66B7-46CB-A208-B82D1336DF0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89" name="Rectangle 11">
          <a:extLst>
            <a:ext uri="{FF2B5EF4-FFF2-40B4-BE49-F238E27FC236}">
              <a16:creationId xmlns:a16="http://schemas.microsoft.com/office/drawing/2014/main" id="{8970E8E1-4699-4A8B-B673-5D5A6FA144B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0" name="Rectangle 389">
          <a:extLst>
            <a:ext uri="{FF2B5EF4-FFF2-40B4-BE49-F238E27FC236}">
              <a16:creationId xmlns:a16="http://schemas.microsoft.com/office/drawing/2014/main" id="{D9519A3E-7215-455E-8EC7-772A65831A6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1" name="Rectangle 11">
          <a:extLst>
            <a:ext uri="{FF2B5EF4-FFF2-40B4-BE49-F238E27FC236}">
              <a16:creationId xmlns:a16="http://schemas.microsoft.com/office/drawing/2014/main" id="{A506883F-995A-471F-85AC-2BF29CEE1D0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2" name="Rectangle 391">
          <a:extLst>
            <a:ext uri="{FF2B5EF4-FFF2-40B4-BE49-F238E27FC236}">
              <a16:creationId xmlns:a16="http://schemas.microsoft.com/office/drawing/2014/main" id="{5965AAB3-FCA3-4A3F-916C-499F8604B8D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3" name="Rectangle 392">
          <a:extLst>
            <a:ext uri="{FF2B5EF4-FFF2-40B4-BE49-F238E27FC236}">
              <a16:creationId xmlns:a16="http://schemas.microsoft.com/office/drawing/2014/main" id="{7C99CFCB-2322-41D1-90D6-D5BF1BA05E6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4" name="Rectangle 393">
          <a:extLst>
            <a:ext uri="{FF2B5EF4-FFF2-40B4-BE49-F238E27FC236}">
              <a16:creationId xmlns:a16="http://schemas.microsoft.com/office/drawing/2014/main" id="{1466E343-D831-438B-8845-B0E7C6D9F37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5" name="Rectangle 11">
          <a:extLst>
            <a:ext uri="{FF2B5EF4-FFF2-40B4-BE49-F238E27FC236}">
              <a16:creationId xmlns:a16="http://schemas.microsoft.com/office/drawing/2014/main" id="{E4DCB765-E777-4FC5-AB47-7AB68729665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6" name="Rectangle 395">
          <a:extLst>
            <a:ext uri="{FF2B5EF4-FFF2-40B4-BE49-F238E27FC236}">
              <a16:creationId xmlns:a16="http://schemas.microsoft.com/office/drawing/2014/main" id="{211AB50A-A340-44B7-87A1-27814AA657B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7" name="Rectangle 11">
          <a:extLst>
            <a:ext uri="{FF2B5EF4-FFF2-40B4-BE49-F238E27FC236}">
              <a16:creationId xmlns:a16="http://schemas.microsoft.com/office/drawing/2014/main" id="{5BFC2CED-55D0-4EA7-97F4-76414DB9042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8" name="Rectangle 397">
          <a:extLst>
            <a:ext uri="{FF2B5EF4-FFF2-40B4-BE49-F238E27FC236}">
              <a16:creationId xmlns:a16="http://schemas.microsoft.com/office/drawing/2014/main" id="{4352156B-7F96-41FD-8645-331B6A26BC0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399" name="Rectangle 11">
          <a:extLst>
            <a:ext uri="{FF2B5EF4-FFF2-40B4-BE49-F238E27FC236}">
              <a16:creationId xmlns:a16="http://schemas.microsoft.com/office/drawing/2014/main" id="{3C6EA591-0680-4B7F-A669-93251C0ECBF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0" name="Rectangle 399">
          <a:extLst>
            <a:ext uri="{FF2B5EF4-FFF2-40B4-BE49-F238E27FC236}">
              <a16:creationId xmlns:a16="http://schemas.microsoft.com/office/drawing/2014/main" id="{F15F934A-F876-482E-9853-E83C2C5EC5B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1" name="Rectangle 11">
          <a:extLst>
            <a:ext uri="{FF2B5EF4-FFF2-40B4-BE49-F238E27FC236}">
              <a16:creationId xmlns:a16="http://schemas.microsoft.com/office/drawing/2014/main" id="{2BBC494B-77C1-448C-A9F4-2B903D426F5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2" name="Rectangle 401">
          <a:extLst>
            <a:ext uri="{FF2B5EF4-FFF2-40B4-BE49-F238E27FC236}">
              <a16:creationId xmlns:a16="http://schemas.microsoft.com/office/drawing/2014/main" id="{51E3E9D0-651C-4BCF-A252-F41FEBEC3EE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3" name="Rectangle 11">
          <a:extLst>
            <a:ext uri="{FF2B5EF4-FFF2-40B4-BE49-F238E27FC236}">
              <a16:creationId xmlns:a16="http://schemas.microsoft.com/office/drawing/2014/main" id="{17556788-5061-4A06-9189-A33F069D43F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4" name="Rectangle 403">
          <a:extLst>
            <a:ext uri="{FF2B5EF4-FFF2-40B4-BE49-F238E27FC236}">
              <a16:creationId xmlns:a16="http://schemas.microsoft.com/office/drawing/2014/main" id="{8709B668-5983-4421-9CDE-0BBE1E666A6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5" name="Rectangle 404">
          <a:extLst>
            <a:ext uri="{FF2B5EF4-FFF2-40B4-BE49-F238E27FC236}">
              <a16:creationId xmlns:a16="http://schemas.microsoft.com/office/drawing/2014/main" id="{4C86CF53-24C9-4E1F-A654-1BBD9F8B2A2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6" name="Rectangle 405">
          <a:extLst>
            <a:ext uri="{FF2B5EF4-FFF2-40B4-BE49-F238E27FC236}">
              <a16:creationId xmlns:a16="http://schemas.microsoft.com/office/drawing/2014/main" id="{40D5FAEF-32A8-4038-A8F1-5238FF19504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7" name="Rectangle 11">
          <a:extLst>
            <a:ext uri="{FF2B5EF4-FFF2-40B4-BE49-F238E27FC236}">
              <a16:creationId xmlns:a16="http://schemas.microsoft.com/office/drawing/2014/main" id="{18EB0E95-B532-4431-B52E-8B93AE3BD4B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8" name="Rectangle 407">
          <a:extLst>
            <a:ext uri="{FF2B5EF4-FFF2-40B4-BE49-F238E27FC236}">
              <a16:creationId xmlns:a16="http://schemas.microsoft.com/office/drawing/2014/main" id="{FBAE698C-6776-479A-9452-63FDB3E970D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09" name="Rectangle 11">
          <a:extLst>
            <a:ext uri="{FF2B5EF4-FFF2-40B4-BE49-F238E27FC236}">
              <a16:creationId xmlns:a16="http://schemas.microsoft.com/office/drawing/2014/main" id="{40B6A1A5-BB5C-43A2-BA8A-122E0FADC37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0" name="Rectangle 409">
          <a:extLst>
            <a:ext uri="{FF2B5EF4-FFF2-40B4-BE49-F238E27FC236}">
              <a16:creationId xmlns:a16="http://schemas.microsoft.com/office/drawing/2014/main" id="{A1F15E10-9E0D-4363-9978-E614308FC85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1" name="Rectangle 11">
          <a:extLst>
            <a:ext uri="{FF2B5EF4-FFF2-40B4-BE49-F238E27FC236}">
              <a16:creationId xmlns:a16="http://schemas.microsoft.com/office/drawing/2014/main" id="{DC2C0575-6E9F-4F2A-B4EA-52C9F2C0417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2" name="Rectangle 411">
          <a:extLst>
            <a:ext uri="{FF2B5EF4-FFF2-40B4-BE49-F238E27FC236}">
              <a16:creationId xmlns:a16="http://schemas.microsoft.com/office/drawing/2014/main" id="{333DE7BA-6129-4D79-9D24-8CA5011D4C7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3" name="Rectangle 11">
          <a:extLst>
            <a:ext uri="{FF2B5EF4-FFF2-40B4-BE49-F238E27FC236}">
              <a16:creationId xmlns:a16="http://schemas.microsoft.com/office/drawing/2014/main" id="{EA831CCC-5348-407E-8A1F-C9A30F5F4AD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4" name="Rectangle 413">
          <a:extLst>
            <a:ext uri="{FF2B5EF4-FFF2-40B4-BE49-F238E27FC236}">
              <a16:creationId xmlns:a16="http://schemas.microsoft.com/office/drawing/2014/main" id="{F6FFFAF7-59F4-4FAD-828C-A989A7B898D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5" name="Rectangle 11">
          <a:extLst>
            <a:ext uri="{FF2B5EF4-FFF2-40B4-BE49-F238E27FC236}">
              <a16:creationId xmlns:a16="http://schemas.microsoft.com/office/drawing/2014/main" id="{91F1C1A5-ED56-4548-8D7F-FF1AEF6CAC0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6" name="Rectangle 415">
          <a:extLst>
            <a:ext uri="{FF2B5EF4-FFF2-40B4-BE49-F238E27FC236}">
              <a16:creationId xmlns:a16="http://schemas.microsoft.com/office/drawing/2014/main" id="{EE0B0D5F-BC0B-49EB-981D-B98B19652DD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7" name="Rectangle 416">
          <a:extLst>
            <a:ext uri="{FF2B5EF4-FFF2-40B4-BE49-F238E27FC236}">
              <a16:creationId xmlns:a16="http://schemas.microsoft.com/office/drawing/2014/main" id="{43AB3D7F-9DED-463D-9694-4916AC0C55E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8" name="Rectangle 417">
          <a:extLst>
            <a:ext uri="{FF2B5EF4-FFF2-40B4-BE49-F238E27FC236}">
              <a16:creationId xmlns:a16="http://schemas.microsoft.com/office/drawing/2014/main" id="{D5AAC80A-9447-4244-84E4-F592594D64F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19" name="Rectangle 11">
          <a:extLst>
            <a:ext uri="{FF2B5EF4-FFF2-40B4-BE49-F238E27FC236}">
              <a16:creationId xmlns:a16="http://schemas.microsoft.com/office/drawing/2014/main" id="{F6F4B34C-0E42-4091-A880-E73336A1EFB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0" name="Rectangle 419">
          <a:extLst>
            <a:ext uri="{FF2B5EF4-FFF2-40B4-BE49-F238E27FC236}">
              <a16:creationId xmlns:a16="http://schemas.microsoft.com/office/drawing/2014/main" id="{9DB155E7-E45C-403A-9E9E-E369F93633E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1" name="Rectangle 11">
          <a:extLst>
            <a:ext uri="{FF2B5EF4-FFF2-40B4-BE49-F238E27FC236}">
              <a16:creationId xmlns:a16="http://schemas.microsoft.com/office/drawing/2014/main" id="{03487D31-45B6-4893-B9B1-305D692C333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2" name="Rectangle 421">
          <a:extLst>
            <a:ext uri="{FF2B5EF4-FFF2-40B4-BE49-F238E27FC236}">
              <a16:creationId xmlns:a16="http://schemas.microsoft.com/office/drawing/2014/main" id="{EE84D54F-A93E-43F0-8515-8F49373B1A9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3" name="Rectangle 11">
          <a:extLst>
            <a:ext uri="{FF2B5EF4-FFF2-40B4-BE49-F238E27FC236}">
              <a16:creationId xmlns:a16="http://schemas.microsoft.com/office/drawing/2014/main" id="{537445C4-CC05-4F86-972E-DB71A76E533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4" name="Rectangle 423">
          <a:extLst>
            <a:ext uri="{FF2B5EF4-FFF2-40B4-BE49-F238E27FC236}">
              <a16:creationId xmlns:a16="http://schemas.microsoft.com/office/drawing/2014/main" id="{0AEE9870-0AEE-46C2-A5CF-4F23DB16E94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5" name="Rectangle 11">
          <a:extLst>
            <a:ext uri="{FF2B5EF4-FFF2-40B4-BE49-F238E27FC236}">
              <a16:creationId xmlns:a16="http://schemas.microsoft.com/office/drawing/2014/main" id="{DADBFF7A-58D2-40DC-B3FC-594A02FA9E0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6" name="Rectangle 425">
          <a:extLst>
            <a:ext uri="{FF2B5EF4-FFF2-40B4-BE49-F238E27FC236}">
              <a16:creationId xmlns:a16="http://schemas.microsoft.com/office/drawing/2014/main" id="{D37DA541-2249-4964-86EF-80927E61D44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7" name="Rectangle 11">
          <a:extLst>
            <a:ext uri="{FF2B5EF4-FFF2-40B4-BE49-F238E27FC236}">
              <a16:creationId xmlns:a16="http://schemas.microsoft.com/office/drawing/2014/main" id="{05F2B19A-C4CF-46ED-A6D4-69A565C7E71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8" name="Rectangle 427">
          <a:extLst>
            <a:ext uri="{FF2B5EF4-FFF2-40B4-BE49-F238E27FC236}">
              <a16:creationId xmlns:a16="http://schemas.microsoft.com/office/drawing/2014/main" id="{FF912984-D440-4266-9D6A-D5BDFCD9821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29" name="Rectangle 428">
          <a:extLst>
            <a:ext uri="{FF2B5EF4-FFF2-40B4-BE49-F238E27FC236}">
              <a16:creationId xmlns:a16="http://schemas.microsoft.com/office/drawing/2014/main" id="{84D48659-6CE2-4DD9-8E4B-8C48C6398FA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0" name="Rectangle 429">
          <a:extLst>
            <a:ext uri="{FF2B5EF4-FFF2-40B4-BE49-F238E27FC236}">
              <a16:creationId xmlns:a16="http://schemas.microsoft.com/office/drawing/2014/main" id="{CCB57421-89F2-4BC4-B877-AC101A7AE2C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1" name="Rectangle 11">
          <a:extLst>
            <a:ext uri="{FF2B5EF4-FFF2-40B4-BE49-F238E27FC236}">
              <a16:creationId xmlns:a16="http://schemas.microsoft.com/office/drawing/2014/main" id="{B074D75F-AAE9-4D42-A0B2-E37EA41CB29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2" name="Rectangle 431">
          <a:extLst>
            <a:ext uri="{FF2B5EF4-FFF2-40B4-BE49-F238E27FC236}">
              <a16:creationId xmlns:a16="http://schemas.microsoft.com/office/drawing/2014/main" id="{0DB3F643-DE1D-42BE-AD45-2BB84C8EBF9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3" name="Rectangle 11">
          <a:extLst>
            <a:ext uri="{FF2B5EF4-FFF2-40B4-BE49-F238E27FC236}">
              <a16:creationId xmlns:a16="http://schemas.microsoft.com/office/drawing/2014/main" id="{8BDED372-5F21-4BE7-BE31-CA60C233682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4" name="Rectangle 433">
          <a:extLst>
            <a:ext uri="{FF2B5EF4-FFF2-40B4-BE49-F238E27FC236}">
              <a16:creationId xmlns:a16="http://schemas.microsoft.com/office/drawing/2014/main" id="{D18CFF32-A621-4F45-8EA1-6576217DE09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5" name="Rectangle 11">
          <a:extLst>
            <a:ext uri="{FF2B5EF4-FFF2-40B4-BE49-F238E27FC236}">
              <a16:creationId xmlns:a16="http://schemas.microsoft.com/office/drawing/2014/main" id="{55825378-1A46-460E-9A8A-AD81078273C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6" name="Rectangle 435">
          <a:extLst>
            <a:ext uri="{FF2B5EF4-FFF2-40B4-BE49-F238E27FC236}">
              <a16:creationId xmlns:a16="http://schemas.microsoft.com/office/drawing/2014/main" id="{B01573E4-69F2-4FCC-B0D6-5717DA3A0E0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7" name="Rectangle 11">
          <a:extLst>
            <a:ext uri="{FF2B5EF4-FFF2-40B4-BE49-F238E27FC236}">
              <a16:creationId xmlns:a16="http://schemas.microsoft.com/office/drawing/2014/main" id="{E56C82FC-C78D-4BE3-8C43-0F51B5803C1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8" name="Rectangle 437">
          <a:extLst>
            <a:ext uri="{FF2B5EF4-FFF2-40B4-BE49-F238E27FC236}">
              <a16:creationId xmlns:a16="http://schemas.microsoft.com/office/drawing/2014/main" id="{576843DA-EFBC-4A89-AFB9-DB18F51FD69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39" name="Rectangle 11">
          <a:extLst>
            <a:ext uri="{FF2B5EF4-FFF2-40B4-BE49-F238E27FC236}">
              <a16:creationId xmlns:a16="http://schemas.microsoft.com/office/drawing/2014/main" id="{7135FAC2-F8F9-49BF-9D12-5854B5ADA76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0" name="Rectangle 439">
          <a:extLst>
            <a:ext uri="{FF2B5EF4-FFF2-40B4-BE49-F238E27FC236}">
              <a16:creationId xmlns:a16="http://schemas.microsoft.com/office/drawing/2014/main" id="{7C34E3F6-2235-48FC-82E7-E2A928CCDE2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1" name="Rectangle 440">
          <a:extLst>
            <a:ext uri="{FF2B5EF4-FFF2-40B4-BE49-F238E27FC236}">
              <a16:creationId xmlns:a16="http://schemas.microsoft.com/office/drawing/2014/main" id="{9E8C6BA5-22DB-42FC-BA50-D91F7CA3244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2" name="Rectangle 441">
          <a:extLst>
            <a:ext uri="{FF2B5EF4-FFF2-40B4-BE49-F238E27FC236}">
              <a16:creationId xmlns:a16="http://schemas.microsoft.com/office/drawing/2014/main" id="{19C1DAD1-B89A-47FB-B6F8-A73C241CD55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3" name="Rectangle 11">
          <a:extLst>
            <a:ext uri="{FF2B5EF4-FFF2-40B4-BE49-F238E27FC236}">
              <a16:creationId xmlns:a16="http://schemas.microsoft.com/office/drawing/2014/main" id="{5CC4FF54-94DA-4BF7-8ED4-C4ECC96C19E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4" name="Rectangle 443">
          <a:extLst>
            <a:ext uri="{FF2B5EF4-FFF2-40B4-BE49-F238E27FC236}">
              <a16:creationId xmlns:a16="http://schemas.microsoft.com/office/drawing/2014/main" id="{C317CF1B-3A42-4772-8800-B2C98890888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5" name="Rectangle 11">
          <a:extLst>
            <a:ext uri="{FF2B5EF4-FFF2-40B4-BE49-F238E27FC236}">
              <a16:creationId xmlns:a16="http://schemas.microsoft.com/office/drawing/2014/main" id="{EDF74DA8-F9EA-4DF7-B5F0-17E0CAD7A65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6" name="Rectangle 445">
          <a:extLst>
            <a:ext uri="{FF2B5EF4-FFF2-40B4-BE49-F238E27FC236}">
              <a16:creationId xmlns:a16="http://schemas.microsoft.com/office/drawing/2014/main" id="{FF3E1442-9FC7-410E-B270-0A5945589A7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7" name="Rectangle 11">
          <a:extLst>
            <a:ext uri="{FF2B5EF4-FFF2-40B4-BE49-F238E27FC236}">
              <a16:creationId xmlns:a16="http://schemas.microsoft.com/office/drawing/2014/main" id="{CFC129F6-8A1E-4BBE-8987-BD74FDF0338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8" name="Rectangle 447">
          <a:extLst>
            <a:ext uri="{FF2B5EF4-FFF2-40B4-BE49-F238E27FC236}">
              <a16:creationId xmlns:a16="http://schemas.microsoft.com/office/drawing/2014/main" id="{327AD419-A7AF-4380-A695-EB9862B39E2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49" name="Rectangle 11">
          <a:extLst>
            <a:ext uri="{FF2B5EF4-FFF2-40B4-BE49-F238E27FC236}">
              <a16:creationId xmlns:a16="http://schemas.microsoft.com/office/drawing/2014/main" id="{09995DEA-AEA0-443E-8F6A-0B6D01036DF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0" name="Rectangle 449">
          <a:extLst>
            <a:ext uri="{FF2B5EF4-FFF2-40B4-BE49-F238E27FC236}">
              <a16:creationId xmlns:a16="http://schemas.microsoft.com/office/drawing/2014/main" id="{7A8869BE-3BC2-49AF-899E-396BFC27E38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1" name="Rectangle 11">
          <a:extLst>
            <a:ext uri="{FF2B5EF4-FFF2-40B4-BE49-F238E27FC236}">
              <a16:creationId xmlns:a16="http://schemas.microsoft.com/office/drawing/2014/main" id="{3E145C51-EF4F-43AD-B735-3EB769ED43C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2" name="Rectangle 451">
          <a:extLst>
            <a:ext uri="{FF2B5EF4-FFF2-40B4-BE49-F238E27FC236}">
              <a16:creationId xmlns:a16="http://schemas.microsoft.com/office/drawing/2014/main" id="{EF3E053D-A251-45A5-B893-B2328703746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3" name="Rectangle 452">
          <a:extLst>
            <a:ext uri="{FF2B5EF4-FFF2-40B4-BE49-F238E27FC236}">
              <a16:creationId xmlns:a16="http://schemas.microsoft.com/office/drawing/2014/main" id="{FEF30EDF-5FBF-45F8-84D2-A1EB091CE97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4" name="Rectangle 453">
          <a:extLst>
            <a:ext uri="{FF2B5EF4-FFF2-40B4-BE49-F238E27FC236}">
              <a16:creationId xmlns:a16="http://schemas.microsoft.com/office/drawing/2014/main" id="{F02AC637-738C-44A5-8367-6791053F9EF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5" name="Rectangle 11">
          <a:extLst>
            <a:ext uri="{FF2B5EF4-FFF2-40B4-BE49-F238E27FC236}">
              <a16:creationId xmlns:a16="http://schemas.microsoft.com/office/drawing/2014/main" id="{9E567017-2204-40FE-9E0E-875142F4AD4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6" name="Rectangle 455">
          <a:extLst>
            <a:ext uri="{FF2B5EF4-FFF2-40B4-BE49-F238E27FC236}">
              <a16:creationId xmlns:a16="http://schemas.microsoft.com/office/drawing/2014/main" id="{61B90CB3-2076-42E1-B062-1EFBDFA56DF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7" name="Rectangle 11">
          <a:extLst>
            <a:ext uri="{FF2B5EF4-FFF2-40B4-BE49-F238E27FC236}">
              <a16:creationId xmlns:a16="http://schemas.microsoft.com/office/drawing/2014/main" id="{ECD160D3-10BC-4831-9BB0-2601FE8CE10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8" name="Rectangle 457">
          <a:extLst>
            <a:ext uri="{FF2B5EF4-FFF2-40B4-BE49-F238E27FC236}">
              <a16:creationId xmlns:a16="http://schemas.microsoft.com/office/drawing/2014/main" id="{4DD93B86-7269-491D-A069-ADEF7919E75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59" name="Rectangle 11">
          <a:extLst>
            <a:ext uri="{FF2B5EF4-FFF2-40B4-BE49-F238E27FC236}">
              <a16:creationId xmlns:a16="http://schemas.microsoft.com/office/drawing/2014/main" id="{84DCD2DA-8E06-4214-9A3F-2467B7198EE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0" name="Rectangle 459">
          <a:extLst>
            <a:ext uri="{FF2B5EF4-FFF2-40B4-BE49-F238E27FC236}">
              <a16:creationId xmlns:a16="http://schemas.microsoft.com/office/drawing/2014/main" id="{C7C57571-2C84-4066-81C2-52827E515AA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1" name="Rectangle 11">
          <a:extLst>
            <a:ext uri="{FF2B5EF4-FFF2-40B4-BE49-F238E27FC236}">
              <a16:creationId xmlns:a16="http://schemas.microsoft.com/office/drawing/2014/main" id="{A51C3162-E85E-445F-BEE4-60B7C8F96F1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2" name="Rectangle 461">
          <a:extLst>
            <a:ext uri="{FF2B5EF4-FFF2-40B4-BE49-F238E27FC236}">
              <a16:creationId xmlns:a16="http://schemas.microsoft.com/office/drawing/2014/main" id="{9A39040E-45E1-4ED3-A4EA-0249D29B97B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3" name="Rectangle 11">
          <a:extLst>
            <a:ext uri="{FF2B5EF4-FFF2-40B4-BE49-F238E27FC236}">
              <a16:creationId xmlns:a16="http://schemas.microsoft.com/office/drawing/2014/main" id="{92848640-2B99-4080-BCF8-2F8CEEA2FF0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4" name="Rectangle 463">
          <a:extLst>
            <a:ext uri="{FF2B5EF4-FFF2-40B4-BE49-F238E27FC236}">
              <a16:creationId xmlns:a16="http://schemas.microsoft.com/office/drawing/2014/main" id="{8408C7AC-1EA2-4CB6-936E-6AF9EC58CA0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5" name="Rectangle 464">
          <a:extLst>
            <a:ext uri="{FF2B5EF4-FFF2-40B4-BE49-F238E27FC236}">
              <a16:creationId xmlns:a16="http://schemas.microsoft.com/office/drawing/2014/main" id="{89AB1670-F772-44A6-956C-4AE94097082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6" name="Rectangle 465">
          <a:extLst>
            <a:ext uri="{FF2B5EF4-FFF2-40B4-BE49-F238E27FC236}">
              <a16:creationId xmlns:a16="http://schemas.microsoft.com/office/drawing/2014/main" id="{626E1080-F61A-4331-AA28-4DB48973930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7" name="Rectangle 11">
          <a:extLst>
            <a:ext uri="{FF2B5EF4-FFF2-40B4-BE49-F238E27FC236}">
              <a16:creationId xmlns:a16="http://schemas.microsoft.com/office/drawing/2014/main" id="{155A3C7E-BA96-40F8-A3D9-9BDD37C503F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8" name="Rectangle 467">
          <a:extLst>
            <a:ext uri="{FF2B5EF4-FFF2-40B4-BE49-F238E27FC236}">
              <a16:creationId xmlns:a16="http://schemas.microsoft.com/office/drawing/2014/main" id="{3D38965F-4CA3-4332-837B-111CB5EA92C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69" name="Rectangle 11">
          <a:extLst>
            <a:ext uri="{FF2B5EF4-FFF2-40B4-BE49-F238E27FC236}">
              <a16:creationId xmlns:a16="http://schemas.microsoft.com/office/drawing/2014/main" id="{38D501BD-0D51-46FD-8470-ED7F53672F9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0" name="Rectangle 469">
          <a:extLst>
            <a:ext uri="{FF2B5EF4-FFF2-40B4-BE49-F238E27FC236}">
              <a16:creationId xmlns:a16="http://schemas.microsoft.com/office/drawing/2014/main" id="{BAC432DF-C00A-450B-91BF-CAD4B5599D5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1" name="Rectangle 11">
          <a:extLst>
            <a:ext uri="{FF2B5EF4-FFF2-40B4-BE49-F238E27FC236}">
              <a16:creationId xmlns:a16="http://schemas.microsoft.com/office/drawing/2014/main" id="{6C9AF842-FA02-4EB3-A200-9D468177FAD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2" name="Rectangle 471">
          <a:extLst>
            <a:ext uri="{FF2B5EF4-FFF2-40B4-BE49-F238E27FC236}">
              <a16:creationId xmlns:a16="http://schemas.microsoft.com/office/drawing/2014/main" id="{647020C5-F880-4926-B696-59B0B7C1821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3" name="Rectangle 11">
          <a:extLst>
            <a:ext uri="{FF2B5EF4-FFF2-40B4-BE49-F238E27FC236}">
              <a16:creationId xmlns:a16="http://schemas.microsoft.com/office/drawing/2014/main" id="{6867A55F-72AF-4EF1-B3DD-68363BFA621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4" name="Rectangle 473">
          <a:extLst>
            <a:ext uri="{FF2B5EF4-FFF2-40B4-BE49-F238E27FC236}">
              <a16:creationId xmlns:a16="http://schemas.microsoft.com/office/drawing/2014/main" id="{0D7D115D-125A-43CE-A878-B7DE5AF7B84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5" name="Rectangle 11">
          <a:extLst>
            <a:ext uri="{FF2B5EF4-FFF2-40B4-BE49-F238E27FC236}">
              <a16:creationId xmlns:a16="http://schemas.microsoft.com/office/drawing/2014/main" id="{2ABF6EBC-A17D-4D2E-A72E-D31FDA7EF5F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6" name="Rectangle 475">
          <a:extLst>
            <a:ext uri="{FF2B5EF4-FFF2-40B4-BE49-F238E27FC236}">
              <a16:creationId xmlns:a16="http://schemas.microsoft.com/office/drawing/2014/main" id="{0B7BF0F6-A53C-4781-9260-C839B097E01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7" name="Rectangle 476">
          <a:extLst>
            <a:ext uri="{FF2B5EF4-FFF2-40B4-BE49-F238E27FC236}">
              <a16:creationId xmlns:a16="http://schemas.microsoft.com/office/drawing/2014/main" id="{7A6A5B07-48D5-49C9-840E-105BE4C0191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8" name="Rectangle 477">
          <a:extLst>
            <a:ext uri="{FF2B5EF4-FFF2-40B4-BE49-F238E27FC236}">
              <a16:creationId xmlns:a16="http://schemas.microsoft.com/office/drawing/2014/main" id="{DA0DDED9-A57F-4C00-ADCB-10ED78F8245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79" name="Rectangle 11">
          <a:extLst>
            <a:ext uri="{FF2B5EF4-FFF2-40B4-BE49-F238E27FC236}">
              <a16:creationId xmlns:a16="http://schemas.microsoft.com/office/drawing/2014/main" id="{13D71FB9-1246-4FEF-A07E-A1FE71B7B4B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80" name="Rectangle 479">
          <a:extLst>
            <a:ext uri="{FF2B5EF4-FFF2-40B4-BE49-F238E27FC236}">
              <a16:creationId xmlns:a16="http://schemas.microsoft.com/office/drawing/2014/main" id="{6FE3D11B-B9B6-4581-81B4-762B217BD2A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481" name="Rectangle 11">
          <a:extLst>
            <a:ext uri="{FF2B5EF4-FFF2-40B4-BE49-F238E27FC236}">
              <a16:creationId xmlns:a16="http://schemas.microsoft.com/office/drawing/2014/main" id="{158DF839-D928-45DA-A5F6-2A9A6D5DCF4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2" name="Rectangle 481">
          <a:extLst>
            <a:ext uri="{FF2B5EF4-FFF2-40B4-BE49-F238E27FC236}">
              <a16:creationId xmlns:a16="http://schemas.microsoft.com/office/drawing/2014/main" id="{FB120AB4-16FC-4FC5-8A11-C5A1F1C1478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3" name="Rectangle 11">
          <a:extLst>
            <a:ext uri="{FF2B5EF4-FFF2-40B4-BE49-F238E27FC236}">
              <a16:creationId xmlns:a16="http://schemas.microsoft.com/office/drawing/2014/main" id="{DC94B535-B276-4AE7-A336-14BD6DB7335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4" name="Rectangle 483">
          <a:extLst>
            <a:ext uri="{FF2B5EF4-FFF2-40B4-BE49-F238E27FC236}">
              <a16:creationId xmlns:a16="http://schemas.microsoft.com/office/drawing/2014/main" id="{03458AFB-B164-4A2F-B3A9-5CA3C6CB6FD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5" name="Rectangle 11">
          <a:extLst>
            <a:ext uri="{FF2B5EF4-FFF2-40B4-BE49-F238E27FC236}">
              <a16:creationId xmlns:a16="http://schemas.microsoft.com/office/drawing/2014/main" id="{9EC344F7-8402-42CD-BA6B-38C7BA3997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6" name="Rectangle 485">
          <a:extLst>
            <a:ext uri="{FF2B5EF4-FFF2-40B4-BE49-F238E27FC236}">
              <a16:creationId xmlns:a16="http://schemas.microsoft.com/office/drawing/2014/main" id="{8007537C-074C-42DE-AA88-7F81AA6E12B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7" name="Rectangle 11">
          <a:extLst>
            <a:ext uri="{FF2B5EF4-FFF2-40B4-BE49-F238E27FC236}">
              <a16:creationId xmlns:a16="http://schemas.microsoft.com/office/drawing/2014/main" id="{15C7A06F-B723-4E39-A18E-925AB7E85CE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8" name="Rectangle 487">
          <a:extLst>
            <a:ext uri="{FF2B5EF4-FFF2-40B4-BE49-F238E27FC236}">
              <a16:creationId xmlns:a16="http://schemas.microsoft.com/office/drawing/2014/main" id="{60A58C2F-9320-4CBC-BBAC-F90E5D1DFA8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89" name="Rectangle 488">
          <a:extLst>
            <a:ext uri="{FF2B5EF4-FFF2-40B4-BE49-F238E27FC236}">
              <a16:creationId xmlns:a16="http://schemas.microsoft.com/office/drawing/2014/main" id="{617C4345-5909-40BB-ADB6-4218D8216FF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0" name="Rectangle 489">
          <a:extLst>
            <a:ext uri="{FF2B5EF4-FFF2-40B4-BE49-F238E27FC236}">
              <a16:creationId xmlns:a16="http://schemas.microsoft.com/office/drawing/2014/main" id="{0DC79AA6-284F-4398-A9D1-618956858A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1" name="Rectangle 11">
          <a:extLst>
            <a:ext uri="{FF2B5EF4-FFF2-40B4-BE49-F238E27FC236}">
              <a16:creationId xmlns:a16="http://schemas.microsoft.com/office/drawing/2014/main" id="{A557B0DD-2527-4196-939E-60F8AF4E1F0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2" name="Rectangle 491">
          <a:extLst>
            <a:ext uri="{FF2B5EF4-FFF2-40B4-BE49-F238E27FC236}">
              <a16:creationId xmlns:a16="http://schemas.microsoft.com/office/drawing/2014/main" id="{716AB725-2915-4E92-9D47-D5DA27E3CD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3" name="Rectangle 11">
          <a:extLst>
            <a:ext uri="{FF2B5EF4-FFF2-40B4-BE49-F238E27FC236}">
              <a16:creationId xmlns:a16="http://schemas.microsoft.com/office/drawing/2014/main" id="{FE69F782-CFAB-4DAD-9E79-6CF13C605E5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4" name="Rectangle 493">
          <a:extLst>
            <a:ext uri="{FF2B5EF4-FFF2-40B4-BE49-F238E27FC236}">
              <a16:creationId xmlns:a16="http://schemas.microsoft.com/office/drawing/2014/main" id="{5075BCFD-2042-4756-8CA8-30AB8B4DAA4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5" name="Rectangle 11">
          <a:extLst>
            <a:ext uri="{FF2B5EF4-FFF2-40B4-BE49-F238E27FC236}">
              <a16:creationId xmlns:a16="http://schemas.microsoft.com/office/drawing/2014/main" id="{05DFF0E6-1504-4A6B-A87D-DFD1EBBDBCE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6" name="Rectangle 495">
          <a:extLst>
            <a:ext uri="{FF2B5EF4-FFF2-40B4-BE49-F238E27FC236}">
              <a16:creationId xmlns:a16="http://schemas.microsoft.com/office/drawing/2014/main" id="{F879CC5D-64E7-4F06-A5AD-EE19AD0B21E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7" name="Rectangle 11">
          <a:extLst>
            <a:ext uri="{FF2B5EF4-FFF2-40B4-BE49-F238E27FC236}">
              <a16:creationId xmlns:a16="http://schemas.microsoft.com/office/drawing/2014/main" id="{8D9ADBD6-5778-4FDF-8FFC-CE1E1AC825C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8" name="Rectangle 497">
          <a:extLst>
            <a:ext uri="{FF2B5EF4-FFF2-40B4-BE49-F238E27FC236}">
              <a16:creationId xmlns:a16="http://schemas.microsoft.com/office/drawing/2014/main" id="{13128479-C482-4C02-B70F-4CA182DD3D4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499" name="Rectangle 11">
          <a:extLst>
            <a:ext uri="{FF2B5EF4-FFF2-40B4-BE49-F238E27FC236}">
              <a16:creationId xmlns:a16="http://schemas.microsoft.com/office/drawing/2014/main" id="{F0139F29-FEF2-4B89-A219-FC3F2E022F8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0" name="Rectangle 499">
          <a:extLst>
            <a:ext uri="{FF2B5EF4-FFF2-40B4-BE49-F238E27FC236}">
              <a16:creationId xmlns:a16="http://schemas.microsoft.com/office/drawing/2014/main" id="{D166D934-3FF6-4041-B866-2A1A33E30F0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1" name="Rectangle 500">
          <a:extLst>
            <a:ext uri="{FF2B5EF4-FFF2-40B4-BE49-F238E27FC236}">
              <a16:creationId xmlns:a16="http://schemas.microsoft.com/office/drawing/2014/main" id="{5176E787-0C98-47DA-8B91-B01B3FA431F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2" name="Rectangle 501">
          <a:extLst>
            <a:ext uri="{FF2B5EF4-FFF2-40B4-BE49-F238E27FC236}">
              <a16:creationId xmlns:a16="http://schemas.microsoft.com/office/drawing/2014/main" id="{6BC3192E-C900-475D-8255-B055A24FAA7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3" name="Rectangle 11">
          <a:extLst>
            <a:ext uri="{FF2B5EF4-FFF2-40B4-BE49-F238E27FC236}">
              <a16:creationId xmlns:a16="http://schemas.microsoft.com/office/drawing/2014/main" id="{070E9EB2-B6BF-4585-AEC6-87086504708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4" name="Rectangle 503">
          <a:extLst>
            <a:ext uri="{FF2B5EF4-FFF2-40B4-BE49-F238E27FC236}">
              <a16:creationId xmlns:a16="http://schemas.microsoft.com/office/drawing/2014/main" id="{6FD6EDA2-AED0-4A85-B24A-D943496EDFE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5" name="Rectangle 11">
          <a:extLst>
            <a:ext uri="{FF2B5EF4-FFF2-40B4-BE49-F238E27FC236}">
              <a16:creationId xmlns:a16="http://schemas.microsoft.com/office/drawing/2014/main" id="{C4829FE4-B3F3-4321-93F3-9530D35E4FF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6" name="Rectangle 505">
          <a:extLst>
            <a:ext uri="{FF2B5EF4-FFF2-40B4-BE49-F238E27FC236}">
              <a16:creationId xmlns:a16="http://schemas.microsoft.com/office/drawing/2014/main" id="{73CD43A5-1D43-4F8D-8163-65A49D9DA11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7" name="Rectangle 11">
          <a:extLst>
            <a:ext uri="{FF2B5EF4-FFF2-40B4-BE49-F238E27FC236}">
              <a16:creationId xmlns:a16="http://schemas.microsoft.com/office/drawing/2014/main" id="{613D436F-10D2-4275-AD3D-88BAF80E011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8" name="Rectangle 507">
          <a:extLst>
            <a:ext uri="{FF2B5EF4-FFF2-40B4-BE49-F238E27FC236}">
              <a16:creationId xmlns:a16="http://schemas.microsoft.com/office/drawing/2014/main" id="{62A25CBD-6188-4CF7-8DC5-AE71E66A269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09" name="Rectangle 11">
          <a:extLst>
            <a:ext uri="{FF2B5EF4-FFF2-40B4-BE49-F238E27FC236}">
              <a16:creationId xmlns:a16="http://schemas.microsoft.com/office/drawing/2014/main" id="{C85A0192-A6A6-496B-99DA-B309F60DD5B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0" name="Rectangle 509">
          <a:extLst>
            <a:ext uri="{FF2B5EF4-FFF2-40B4-BE49-F238E27FC236}">
              <a16:creationId xmlns:a16="http://schemas.microsoft.com/office/drawing/2014/main" id="{4321BAAD-656D-43A8-917C-56314263FAE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1" name="Rectangle 11">
          <a:extLst>
            <a:ext uri="{FF2B5EF4-FFF2-40B4-BE49-F238E27FC236}">
              <a16:creationId xmlns:a16="http://schemas.microsoft.com/office/drawing/2014/main" id="{76B052FB-6FC8-432B-878E-404A67A6721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2" name="Rectangle 511">
          <a:extLst>
            <a:ext uri="{FF2B5EF4-FFF2-40B4-BE49-F238E27FC236}">
              <a16:creationId xmlns:a16="http://schemas.microsoft.com/office/drawing/2014/main" id="{188395C3-A546-459A-B09C-7EE9C5413A2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3" name="Rectangle 512">
          <a:extLst>
            <a:ext uri="{FF2B5EF4-FFF2-40B4-BE49-F238E27FC236}">
              <a16:creationId xmlns:a16="http://schemas.microsoft.com/office/drawing/2014/main" id="{EF13C76E-4788-463D-84C9-50B72B58365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4" name="Rectangle 513">
          <a:extLst>
            <a:ext uri="{FF2B5EF4-FFF2-40B4-BE49-F238E27FC236}">
              <a16:creationId xmlns:a16="http://schemas.microsoft.com/office/drawing/2014/main" id="{5470B0AA-D12E-4E37-AFA1-6117F9EAE42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5" name="Rectangle 11">
          <a:extLst>
            <a:ext uri="{FF2B5EF4-FFF2-40B4-BE49-F238E27FC236}">
              <a16:creationId xmlns:a16="http://schemas.microsoft.com/office/drawing/2014/main" id="{17D11AA2-69B8-44F1-A93A-59DCB3DCDEA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6" name="Rectangle 515">
          <a:extLst>
            <a:ext uri="{FF2B5EF4-FFF2-40B4-BE49-F238E27FC236}">
              <a16:creationId xmlns:a16="http://schemas.microsoft.com/office/drawing/2014/main" id="{78335944-D2D3-4A19-BA6E-28DEE3E5D6F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7" name="Rectangle 11">
          <a:extLst>
            <a:ext uri="{FF2B5EF4-FFF2-40B4-BE49-F238E27FC236}">
              <a16:creationId xmlns:a16="http://schemas.microsoft.com/office/drawing/2014/main" id="{C753BC98-5565-487E-81A3-9FD7330071A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8" name="Rectangle 517">
          <a:extLst>
            <a:ext uri="{FF2B5EF4-FFF2-40B4-BE49-F238E27FC236}">
              <a16:creationId xmlns:a16="http://schemas.microsoft.com/office/drawing/2014/main" id="{7D5CA3BB-7BE9-4ED7-8ACC-6F6460E5D62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19" name="Rectangle 11">
          <a:extLst>
            <a:ext uri="{FF2B5EF4-FFF2-40B4-BE49-F238E27FC236}">
              <a16:creationId xmlns:a16="http://schemas.microsoft.com/office/drawing/2014/main" id="{FFB7ED84-DE66-4C89-8AA1-A23F6697770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0" name="Rectangle 519">
          <a:extLst>
            <a:ext uri="{FF2B5EF4-FFF2-40B4-BE49-F238E27FC236}">
              <a16:creationId xmlns:a16="http://schemas.microsoft.com/office/drawing/2014/main" id="{0FE7B63B-A2A8-4723-BDD3-3BF1A7ACC93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1" name="Rectangle 11">
          <a:extLst>
            <a:ext uri="{FF2B5EF4-FFF2-40B4-BE49-F238E27FC236}">
              <a16:creationId xmlns:a16="http://schemas.microsoft.com/office/drawing/2014/main" id="{44C2C436-3E67-44B1-A998-F0877DEB737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2" name="Rectangle 521">
          <a:extLst>
            <a:ext uri="{FF2B5EF4-FFF2-40B4-BE49-F238E27FC236}">
              <a16:creationId xmlns:a16="http://schemas.microsoft.com/office/drawing/2014/main" id="{A8765FA3-E321-4366-9DC9-2837D4C0D80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3" name="Rectangle 11">
          <a:extLst>
            <a:ext uri="{FF2B5EF4-FFF2-40B4-BE49-F238E27FC236}">
              <a16:creationId xmlns:a16="http://schemas.microsoft.com/office/drawing/2014/main" id="{C5DE8861-F2F8-429F-BA5D-3E4B3BE891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4" name="Rectangle 523">
          <a:extLst>
            <a:ext uri="{FF2B5EF4-FFF2-40B4-BE49-F238E27FC236}">
              <a16:creationId xmlns:a16="http://schemas.microsoft.com/office/drawing/2014/main" id="{3BFD8ED2-1F61-49A4-AE18-DAE6C66E4B5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5" name="Rectangle 524">
          <a:extLst>
            <a:ext uri="{FF2B5EF4-FFF2-40B4-BE49-F238E27FC236}">
              <a16:creationId xmlns:a16="http://schemas.microsoft.com/office/drawing/2014/main" id="{AC2B2547-FF13-44D0-9A11-25307EE4AF9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6" name="Rectangle 525">
          <a:extLst>
            <a:ext uri="{FF2B5EF4-FFF2-40B4-BE49-F238E27FC236}">
              <a16:creationId xmlns:a16="http://schemas.microsoft.com/office/drawing/2014/main" id="{BCEFFDC1-0E8D-4430-900F-C96B0AF9015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7" name="Rectangle 11">
          <a:extLst>
            <a:ext uri="{FF2B5EF4-FFF2-40B4-BE49-F238E27FC236}">
              <a16:creationId xmlns:a16="http://schemas.microsoft.com/office/drawing/2014/main" id="{2AAB793F-1566-422F-BDB9-94A178F7882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8" name="Rectangle 527">
          <a:extLst>
            <a:ext uri="{FF2B5EF4-FFF2-40B4-BE49-F238E27FC236}">
              <a16:creationId xmlns:a16="http://schemas.microsoft.com/office/drawing/2014/main" id="{AD54569B-3FCC-417F-A582-560E326F70D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29" name="Rectangle 11">
          <a:extLst>
            <a:ext uri="{FF2B5EF4-FFF2-40B4-BE49-F238E27FC236}">
              <a16:creationId xmlns:a16="http://schemas.microsoft.com/office/drawing/2014/main" id="{E53D0F9F-7801-4F1E-BAFF-128FA592EAB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0" name="Rectangle 529">
          <a:extLst>
            <a:ext uri="{FF2B5EF4-FFF2-40B4-BE49-F238E27FC236}">
              <a16:creationId xmlns:a16="http://schemas.microsoft.com/office/drawing/2014/main" id="{16C02E39-E1D6-4F23-BF37-6316526E958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1" name="Rectangle 11">
          <a:extLst>
            <a:ext uri="{FF2B5EF4-FFF2-40B4-BE49-F238E27FC236}">
              <a16:creationId xmlns:a16="http://schemas.microsoft.com/office/drawing/2014/main" id="{89DD0AB4-0651-4513-83AF-9429BA862CA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2" name="Rectangle 531">
          <a:extLst>
            <a:ext uri="{FF2B5EF4-FFF2-40B4-BE49-F238E27FC236}">
              <a16:creationId xmlns:a16="http://schemas.microsoft.com/office/drawing/2014/main" id="{A3CC0339-BEE2-477E-BC22-409BDCDCEF1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3" name="Rectangle 11">
          <a:extLst>
            <a:ext uri="{FF2B5EF4-FFF2-40B4-BE49-F238E27FC236}">
              <a16:creationId xmlns:a16="http://schemas.microsoft.com/office/drawing/2014/main" id="{DAA3C303-59E6-428D-96E1-A93638494E2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4" name="Rectangle 533">
          <a:extLst>
            <a:ext uri="{FF2B5EF4-FFF2-40B4-BE49-F238E27FC236}">
              <a16:creationId xmlns:a16="http://schemas.microsoft.com/office/drawing/2014/main" id="{9A95745E-50AF-482E-8C6E-03B6C304750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5" name="Rectangle 11">
          <a:extLst>
            <a:ext uri="{FF2B5EF4-FFF2-40B4-BE49-F238E27FC236}">
              <a16:creationId xmlns:a16="http://schemas.microsoft.com/office/drawing/2014/main" id="{2124C128-E6EE-49A9-AC27-D29995B836A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6" name="Rectangle 535">
          <a:extLst>
            <a:ext uri="{FF2B5EF4-FFF2-40B4-BE49-F238E27FC236}">
              <a16:creationId xmlns:a16="http://schemas.microsoft.com/office/drawing/2014/main" id="{DE024133-C4D5-46DA-963C-D32967831DC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7" name="Rectangle 536">
          <a:extLst>
            <a:ext uri="{FF2B5EF4-FFF2-40B4-BE49-F238E27FC236}">
              <a16:creationId xmlns:a16="http://schemas.microsoft.com/office/drawing/2014/main" id="{DBBC6AB2-6B48-4357-ADC5-73672AA4211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8" name="Rectangle 537">
          <a:extLst>
            <a:ext uri="{FF2B5EF4-FFF2-40B4-BE49-F238E27FC236}">
              <a16:creationId xmlns:a16="http://schemas.microsoft.com/office/drawing/2014/main" id="{4009C30A-9B11-47CA-A680-283D1D1653A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39" name="Rectangle 11">
          <a:extLst>
            <a:ext uri="{FF2B5EF4-FFF2-40B4-BE49-F238E27FC236}">
              <a16:creationId xmlns:a16="http://schemas.microsoft.com/office/drawing/2014/main" id="{909C06B2-3DFB-446C-B4F2-47D3D2A8890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0" name="Rectangle 539">
          <a:extLst>
            <a:ext uri="{FF2B5EF4-FFF2-40B4-BE49-F238E27FC236}">
              <a16:creationId xmlns:a16="http://schemas.microsoft.com/office/drawing/2014/main" id="{5ED5516A-5466-4F29-9470-B2DA00F6868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1" name="Rectangle 11">
          <a:extLst>
            <a:ext uri="{FF2B5EF4-FFF2-40B4-BE49-F238E27FC236}">
              <a16:creationId xmlns:a16="http://schemas.microsoft.com/office/drawing/2014/main" id="{3AD88BFE-DA87-45ED-A16B-BDE30C863CA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2" name="Rectangle 541">
          <a:extLst>
            <a:ext uri="{FF2B5EF4-FFF2-40B4-BE49-F238E27FC236}">
              <a16:creationId xmlns:a16="http://schemas.microsoft.com/office/drawing/2014/main" id="{9EB7B7AD-ACB8-4EE6-B642-1D7F0BF8E9D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3" name="Rectangle 11">
          <a:extLst>
            <a:ext uri="{FF2B5EF4-FFF2-40B4-BE49-F238E27FC236}">
              <a16:creationId xmlns:a16="http://schemas.microsoft.com/office/drawing/2014/main" id="{2A586BA2-BE5C-4D2A-B589-84BC73F05F9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4" name="Rectangle 543">
          <a:extLst>
            <a:ext uri="{FF2B5EF4-FFF2-40B4-BE49-F238E27FC236}">
              <a16:creationId xmlns:a16="http://schemas.microsoft.com/office/drawing/2014/main" id="{B136EF11-8F4B-4E94-A83A-5B312A93EB8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5" name="Rectangle 11">
          <a:extLst>
            <a:ext uri="{FF2B5EF4-FFF2-40B4-BE49-F238E27FC236}">
              <a16:creationId xmlns:a16="http://schemas.microsoft.com/office/drawing/2014/main" id="{7E03EAC7-23B2-40C9-90BD-6FFDEC15B61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6" name="Rectangle 545">
          <a:extLst>
            <a:ext uri="{FF2B5EF4-FFF2-40B4-BE49-F238E27FC236}">
              <a16:creationId xmlns:a16="http://schemas.microsoft.com/office/drawing/2014/main" id="{04C84AB4-DAD3-4D93-B650-DBF633FF623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7" name="Rectangle 11">
          <a:extLst>
            <a:ext uri="{FF2B5EF4-FFF2-40B4-BE49-F238E27FC236}">
              <a16:creationId xmlns:a16="http://schemas.microsoft.com/office/drawing/2014/main" id="{EB853A59-CB89-48AC-9E1B-21BC7A83298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8" name="Rectangle 547">
          <a:extLst>
            <a:ext uri="{FF2B5EF4-FFF2-40B4-BE49-F238E27FC236}">
              <a16:creationId xmlns:a16="http://schemas.microsoft.com/office/drawing/2014/main" id="{C3D0722F-4FC5-4A65-B44E-83B5A1D0BB8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49" name="Rectangle 548">
          <a:extLst>
            <a:ext uri="{FF2B5EF4-FFF2-40B4-BE49-F238E27FC236}">
              <a16:creationId xmlns:a16="http://schemas.microsoft.com/office/drawing/2014/main" id="{CA6741E8-B35C-4782-B707-692F4E9ADDC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0" name="Rectangle 549">
          <a:extLst>
            <a:ext uri="{FF2B5EF4-FFF2-40B4-BE49-F238E27FC236}">
              <a16:creationId xmlns:a16="http://schemas.microsoft.com/office/drawing/2014/main" id="{191828A8-CDCD-4059-943D-19460CBA648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1" name="Rectangle 11">
          <a:extLst>
            <a:ext uri="{FF2B5EF4-FFF2-40B4-BE49-F238E27FC236}">
              <a16:creationId xmlns:a16="http://schemas.microsoft.com/office/drawing/2014/main" id="{BFDF8887-D59D-4B87-835E-84790E1DA07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2" name="Rectangle 551">
          <a:extLst>
            <a:ext uri="{FF2B5EF4-FFF2-40B4-BE49-F238E27FC236}">
              <a16:creationId xmlns:a16="http://schemas.microsoft.com/office/drawing/2014/main" id="{2CBFCD0C-5625-43E4-9C59-977D6494AC5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3" name="Rectangle 11">
          <a:extLst>
            <a:ext uri="{FF2B5EF4-FFF2-40B4-BE49-F238E27FC236}">
              <a16:creationId xmlns:a16="http://schemas.microsoft.com/office/drawing/2014/main" id="{F6356192-A140-41A4-8018-54863413456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4" name="Rectangle 553">
          <a:extLst>
            <a:ext uri="{FF2B5EF4-FFF2-40B4-BE49-F238E27FC236}">
              <a16:creationId xmlns:a16="http://schemas.microsoft.com/office/drawing/2014/main" id="{C998D81E-92CA-44B3-A600-AB12472A8B0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5" name="Rectangle 11">
          <a:extLst>
            <a:ext uri="{FF2B5EF4-FFF2-40B4-BE49-F238E27FC236}">
              <a16:creationId xmlns:a16="http://schemas.microsoft.com/office/drawing/2014/main" id="{66AD78E5-8E7A-450D-B9A4-B2296858C89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6" name="Rectangle 555">
          <a:extLst>
            <a:ext uri="{FF2B5EF4-FFF2-40B4-BE49-F238E27FC236}">
              <a16:creationId xmlns:a16="http://schemas.microsoft.com/office/drawing/2014/main" id="{BB201DD4-F2D1-4A82-9F2B-0C60ABA6832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7" name="Rectangle 11">
          <a:extLst>
            <a:ext uri="{FF2B5EF4-FFF2-40B4-BE49-F238E27FC236}">
              <a16:creationId xmlns:a16="http://schemas.microsoft.com/office/drawing/2014/main" id="{017013EA-033A-4E86-855F-660084C1519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8" name="Rectangle 557">
          <a:extLst>
            <a:ext uri="{FF2B5EF4-FFF2-40B4-BE49-F238E27FC236}">
              <a16:creationId xmlns:a16="http://schemas.microsoft.com/office/drawing/2014/main" id="{7FE68011-CB47-4CA1-9005-107DBF43B0A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59" name="Rectangle 11">
          <a:extLst>
            <a:ext uri="{FF2B5EF4-FFF2-40B4-BE49-F238E27FC236}">
              <a16:creationId xmlns:a16="http://schemas.microsoft.com/office/drawing/2014/main" id="{A3631956-0CEA-4CFB-AFDD-483C76628FA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0" name="Rectangle 559">
          <a:extLst>
            <a:ext uri="{FF2B5EF4-FFF2-40B4-BE49-F238E27FC236}">
              <a16:creationId xmlns:a16="http://schemas.microsoft.com/office/drawing/2014/main" id="{9D9AC7A4-4360-4F13-ADF3-33616A9CA80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1" name="Rectangle 560">
          <a:extLst>
            <a:ext uri="{FF2B5EF4-FFF2-40B4-BE49-F238E27FC236}">
              <a16:creationId xmlns:a16="http://schemas.microsoft.com/office/drawing/2014/main" id="{BD1AF4E6-ABBE-425C-9DC8-F12400E4084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2" name="Rectangle 561">
          <a:extLst>
            <a:ext uri="{FF2B5EF4-FFF2-40B4-BE49-F238E27FC236}">
              <a16:creationId xmlns:a16="http://schemas.microsoft.com/office/drawing/2014/main" id="{87F0EFA1-9D87-4363-9117-9CE98D9C58D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3" name="Rectangle 11">
          <a:extLst>
            <a:ext uri="{FF2B5EF4-FFF2-40B4-BE49-F238E27FC236}">
              <a16:creationId xmlns:a16="http://schemas.microsoft.com/office/drawing/2014/main" id="{C83CEAAC-9A88-4E8B-B1FF-846C9FB3316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4" name="Rectangle 563">
          <a:extLst>
            <a:ext uri="{FF2B5EF4-FFF2-40B4-BE49-F238E27FC236}">
              <a16:creationId xmlns:a16="http://schemas.microsoft.com/office/drawing/2014/main" id="{DB2127EE-204F-4A00-AB17-EC02E32C2BB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5" name="Rectangle 11">
          <a:extLst>
            <a:ext uri="{FF2B5EF4-FFF2-40B4-BE49-F238E27FC236}">
              <a16:creationId xmlns:a16="http://schemas.microsoft.com/office/drawing/2014/main" id="{BCFBFE8B-2BAF-4E43-9838-CC7919AC661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6" name="Rectangle 565">
          <a:extLst>
            <a:ext uri="{FF2B5EF4-FFF2-40B4-BE49-F238E27FC236}">
              <a16:creationId xmlns:a16="http://schemas.microsoft.com/office/drawing/2014/main" id="{027B77AA-3B67-4495-9066-E714B8B1F87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7" name="Rectangle 11">
          <a:extLst>
            <a:ext uri="{FF2B5EF4-FFF2-40B4-BE49-F238E27FC236}">
              <a16:creationId xmlns:a16="http://schemas.microsoft.com/office/drawing/2014/main" id="{F1EBD81F-6FA7-4C56-9A4F-13BA084C938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8" name="Rectangle 567">
          <a:extLst>
            <a:ext uri="{FF2B5EF4-FFF2-40B4-BE49-F238E27FC236}">
              <a16:creationId xmlns:a16="http://schemas.microsoft.com/office/drawing/2014/main" id="{08A8BDB8-E8A3-4D4B-B0B8-944495039BD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69" name="Rectangle 11">
          <a:extLst>
            <a:ext uri="{FF2B5EF4-FFF2-40B4-BE49-F238E27FC236}">
              <a16:creationId xmlns:a16="http://schemas.microsoft.com/office/drawing/2014/main" id="{B0215014-C3D7-4933-A5E2-F9C6D88E85B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0" name="Rectangle 569">
          <a:extLst>
            <a:ext uri="{FF2B5EF4-FFF2-40B4-BE49-F238E27FC236}">
              <a16:creationId xmlns:a16="http://schemas.microsoft.com/office/drawing/2014/main" id="{6BB112AB-4E55-46C7-B06D-DFDDBE63451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1" name="Rectangle 11">
          <a:extLst>
            <a:ext uri="{FF2B5EF4-FFF2-40B4-BE49-F238E27FC236}">
              <a16:creationId xmlns:a16="http://schemas.microsoft.com/office/drawing/2014/main" id="{043ECD1F-E17A-444A-9C3A-4311E7973A7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2" name="Rectangle 571">
          <a:extLst>
            <a:ext uri="{FF2B5EF4-FFF2-40B4-BE49-F238E27FC236}">
              <a16:creationId xmlns:a16="http://schemas.microsoft.com/office/drawing/2014/main" id="{B015BD9F-2533-4029-81D4-111A63FAB60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3" name="Rectangle 572">
          <a:extLst>
            <a:ext uri="{FF2B5EF4-FFF2-40B4-BE49-F238E27FC236}">
              <a16:creationId xmlns:a16="http://schemas.microsoft.com/office/drawing/2014/main" id="{D7704E24-237A-442B-8D87-1DA50B66DCB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4" name="Rectangle 573">
          <a:extLst>
            <a:ext uri="{FF2B5EF4-FFF2-40B4-BE49-F238E27FC236}">
              <a16:creationId xmlns:a16="http://schemas.microsoft.com/office/drawing/2014/main" id="{5924BFF0-4347-4F9E-B7D1-6D6DFBCA819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5" name="Rectangle 11">
          <a:extLst>
            <a:ext uri="{FF2B5EF4-FFF2-40B4-BE49-F238E27FC236}">
              <a16:creationId xmlns:a16="http://schemas.microsoft.com/office/drawing/2014/main" id="{4BFCB80A-37EE-4EE7-8E46-A5BB96BF15B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6" name="Rectangle 575">
          <a:extLst>
            <a:ext uri="{FF2B5EF4-FFF2-40B4-BE49-F238E27FC236}">
              <a16:creationId xmlns:a16="http://schemas.microsoft.com/office/drawing/2014/main" id="{DFD3E385-0628-4287-92A7-941F85982A0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577" name="Rectangle 11">
          <a:extLst>
            <a:ext uri="{FF2B5EF4-FFF2-40B4-BE49-F238E27FC236}">
              <a16:creationId xmlns:a16="http://schemas.microsoft.com/office/drawing/2014/main" id="{4136921E-7C29-4FBF-8708-F6286199387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78" name="Rectangle 577">
          <a:extLst>
            <a:ext uri="{FF2B5EF4-FFF2-40B4-BE49-F238E27FC236}">
              <a16:creationId xmlns:a16="http://schemas.microsoft.com/office/drawing/2014/main" id="{BC2A7FBE-211D-4F04-B826-843F76F58E6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79" name="Rectangle 11">
          <a:extLst>
            <a:ext uri="{FF2B5EF4-FFF2-40B4-BE49-F238E27FC236}">
              <a16:creationId xmlns:a16="http://schemas.microsoft.com/office/drawing/2014/main" id="{B7F9EF7B-6796-445F-B050-91EC49AFEE5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0" name="Rectangle 579">
          <a:extLst>
            <a:ext uri="{FF2B5EF4-FFF2-40B4-BE49-F238E27FC236}">
              <a16:creationId xmlns:a16="http://schemas.microsoft.com/office/drawing/2014/main" id="{5ADD66C8-00C2-4AF9-BFA4-C8BE754F17C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1" name="Rectangle 11">
          <a:extLst>
            <a:ext uri="{FF2B5EF4-FFF2-40B4-BE49-F238E27FC236}">
              <a16:creationId xmlns:a16="http://schemas.microsoft.com/office/drawing/2014/main" id="{A31DEE10-A163-40FE-8D15-27CEAD8BC87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2" name="Rectangle 581">
          <a:extLst>
            <a:ext uri="{FF2B5EF4-FFF2-40B4-BE49-F238E27FC236}">
              <a16:creationId xmlns:a16="http://schemas.microsoft.com/office/drawing/2014/main" id="{7C690638-F9ED-42B9-8E19-51598E2E169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3" name="Rectangle 11">
          <a:extLst>
            <a:ext uri="{FF2B5EF4-FFF2-40B4-BE49-F238E27FC236}">
              <a16:creationId xmlns:a16="http://schemas.microsoft.com/office/drawing/2014/main" id="{BC624EA7-6C92-493D-A679-E9841987020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4" name="Rectangle 583">
          <a:extLst>
            <a:ext uri="{FF2B5EF4-FFF2-40B4-BE49-F238E27FC236}">
              <a16:creationId xmlns:a16="http://schemas.microsoft.com/office/drawing/2014/main" id="{A58D9813-239F-447D-BF45-51A10CD7689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5" name="Rectangle 584">
          <a:extLst>
            <a:ext uri="{FF2B5EF4-FFF2-40B4-BE49-F238E27FC236}">
              <a16:creationId xmlns:a16="http://schemas.microsoft.com/office/drawing/2014/main" id="{E5049FEE-BB6D-40C7-90AD-B356254B241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6" name="Rectangle 585">
          <a:extLst>
            <a:ext uri="{FF2B5EF4-FFF2-40B4-BE49-F238E27FC236}">
              <a16:creationId xmlns:a16="http://schemas.microsoft.com/office/drawing/2014/main" id="{43F54D1A-567A-40CF-A7E5-DD6F9A2A875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7" name="Rectangle 11">
          <a:extLst>
            <a:ext uri="{FF2B5EF4-FFF2-40B4-BE49-F238E27FC236}">
              <a16:creationId xmlns:a16="http://schemas.microsoft.com/office/drawing/2014/main" id="{CE0C8DB6-EA70-4A15-B7C0-9EEE5D6E3AE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8" name="Rectangle 587">
          <a:extLst>
            <a:ext uri="{FF2B5EF4-FFF2-40B4-BE49-F238E27FC236}">
              <a16:creationId xmlns:a16="http://schemas.microsoft.com/office/drawing/2014/main" id="{26D5058D-970C-4A2C-9393-E6E5B722812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89" name="Rectangle 11">
          <a:extLst>
            <a:ext uri="{FF2B5EF4-FFF2-40B4-BE49-F238E27FC236}">
              <a16:creationId xmlns:a16="http://schemas.microsoft.com/office/drawing/2014/main" id="{690F626F-20CF-429F-B2F3-C5C19B26A11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0" name="Rectangle 589">
          <a:extLst>
            <a:ext uri="{FF2B5EF4-FFF2-40B4-BE49-F238E27FC236}">
              <a16:creationId xmlns:a16="http://schemas.microsoft.com/office/drawing/2014/main" id="{602A1C95-8ADF-4787-9157-77765B51AD9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1" name="Rectangle 11">
          <a:extLst>
            <a:ext uri="{FF2B5EF4-FFF2-40B4-BE49-F238E27FC236}">
              <a16:creationId xmlns:a16="http://schemas.microsoft.com/office/drawing/2014/main" id="{636AB734-CF0C-4457-A810-7A2CFE222CF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2" name="Rectangle 591">
          <a:extLst>
            <a:ext uri="{FF2B5EF4-FFF2-40B4-BE49-F238E27FC236}">
              <a16:creationId xmlns:a16="http://schemas.microsoft.com/office/drawing/2014/main" id="{30467ECB-2CCF-4362-89CF-3A7417B742F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3" name="Rectangle 11">
          <a:extLst>
            <a:ext uri="{FF2B5EF4-FFF2-40B4-BE49-F238E27FC236}">
              <a16:creationId xmlns:a16="http://schemas.microsoft.com/office/drawing/2014/main" id="{9E090D60-1AD3-4682-AB84-9C691556D25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4" name="Rectangle 593">
          <a:extLst>
            <a:ext uri="{FF2B5EF4-FFF2-40B4-BE49-F238E27FC236}">
              <a16:creationId xmlns:a16="http://schemas.microsoft.com/office/drawing/2014/main" id="{3E93E060-1F7E-46FA-B6A8-CF3555459AF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5" name="Rectangle 11">
          <a:extLst>
            <a:ext uri="{FF2B5EF4-FFF2-40B4-BE49-F238E27FC236}">
              <a16:creationId xmlns:a16="http://schemas.microsoft.com/office/drawing/2014/main" id="{740E039B-24D0-46E9-AEA8-5B410D50C5F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6" name="Rectangle 595">
          <a:extLst>
            <a:ext uri="{FF2B5EF4-FFF2-40B4-BE49-F238E27FC236}">
              <a16:creationId xmlns:a16="http://schemas.microsoft.com/office/drawing/2014/main" id="{2FD4E5E4-0E0B-4939-8033-82DF5FEEAD0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7" name="Rectangle 596">
          <a:extLst>
            <a:ext uri="{FF2B5EF4-FFF2-40B4-BE49-F238E27FC236}">
              <a16:creationId xmlns:a16="http://schemas.microsoft.com/office/drawing/2014/main" id="{2FFFF83E-448F-436E-A027-8903D466B86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8" name="Rectangle 597">
          <a:extLst>
            <a:ext uri="{FF2B5EF4-FFF2-40B4-BE49-F238E27FC236}">
              <a16:creationId xmlns:a16="http://schemas.microsoft.com/office/drawing/2014/main" id="{D768AFF2-F709-48F3-A525-B28DD051553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599" name="Rectangle 11">
          <a:extLst>
            <a:ext uri="{FF2B5EF4-FFF2-40B4-BE49-F238E27FC236}">
              <a16:creationId xmlns:a16="http://schemas.microsoft.com/office/drawing/2014/main" id="{004D5445-B648-445B-B461-077DBBF29AA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0" name="Rectangle 599">
          <a:extLst>
            <a:ext uri="{FF2B5EF4-FFF2-40B4-BE49-F238E27FC236}">
              <a16:creationId xmlns:a16="http://schemas.microsoft.com/office/drawing/2014/main" id="{FAF63E46-86E5-4F1E-B03A-5F94C10AE89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1" name="Rectangle 11">
          <a:extLst>
            <a:ext uri="{FF2B5EF4-FFF2-40B4-BE49-F238E27FC236}">
              <a16:creationId xmlns:a16="http://schemas.microsoft.com/office/drawing/2014/main" id="{C73F43DB-87A6-4943-9966-A792F52661B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2" name="Rectangle 601">
          <a:extLst>
            <a:ext uri="{FF2B5EF4-FFF2-40B4-BE49-F238E27FC236}">
              <a16:creationId xmlns:a16="http://schemas.microsoft.com/office/drawing/2014/main" id="{79BCD5B2-5C8E-4FC2-A953-FEA18CF06F6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3" name="Rectangle 11">
          <a:extLst>
            <a:ext uri="{FF2B5EF4-FFF2-40B4-BE49-F238E27FC236}">
              <a16:creationId xmlns:a16="http://schemas.microsoft.com/office/drawing/2014/main" id="{5B728A53-A152-4486-832F-8790F862C2C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4" name="Rectangle 603">
          <a:extLst>
            <a:ext uri="{FF2B5EF4-FFF2-40B4-BE49-F238E27FC236}">
              <a16:creationId xmlns:a16="http://schemas.microsoft.com/office/drawing/2014/main" id="{847FAAD4-C8E4-4DBE-88FF-36BCA07AE5F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5" name="Rectangle 11">
          <a:extLst>
            <a:ext uri="{FF2B5EF4-FFF2-40B4-BE49-F238E27FC236}">
              <a16:creationId xmlns:a16="http://schemas.microsoft.com/office/drawing/2014/main" id="{8AE33687-22DC-4E17-B433-62A7B041BC2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6" name="Rectangle 605">
          <a:extLst>
            <a:ext uri="{FF2B5EF4-FFF2-40B4-BE49-F238E27FC236}">
              <a16:creationId xmlns:a16="http://schemas.microsoft.com/office/drawing/2014/main" id="{5FEF7E4B-BE35-45AD-9AD4-41C1E8285AC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7" name="Rectangle 11">
          <a:extLst>
            <a:ext uri="{FF2B5EF4-FFF2-40B4-BE49-F238E27FC236}">
              <a16:creationId xmlns:a16="http://schemas.microsoft.com/office/drawing/2014/main" id="{6EF84597-A85F-497C-9661-AC2DDF6E970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8" name="Rectangle 607">
          <a:extLst>
            <a:ext uri="{FF2B5EF4-FFF2-40B4-BE49-F238E27FC236}">
              <a16:creationId xmlns:a16="http://schemas.microsoft.com/office/drawing/2014/main" id="{8AC9D67A-E9A4-49B0-B727-68D4E014400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09" name="Rectangle 608">
          <a:extLst>
            <a:ext uri="{FF2B5EF4-FFF2-40B4-BE49-F238E27FC236}">
              <a16:creationId xmlns:a16="http://schemas.microsoft.com/office/drawing/2014/main" id="{5E6B8473-199D-4501-AA00-7E1F6D9624A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0" name="Rectangle 609">
          <a:extLst>
            <a:ext uri="{FF2B5EF4-FFF2-40B4-BE49-F238E27FC236}">
              <a16:creationId xmlns:a16="http://schemas.microsoft.com/office/drawing/2014/main" id="{739E6864-70C5-4203-97E9-F52D3E03B96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1" name="Rectangle 11">
          <a:extLst>
            <a:ext uri="{FF2B5EF4-FFF2-40B4-BE49-F238E27FC236}">
              <a16:creationId xmlns:a16="http://schemas.microsoft.com/office/drawing/2014/main" id="{BC7B8AF3-6B36-4678-8A0A-E4D18464339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2" name="Rectangle 611">
          <a:extLst>
            <a:ext uri="{FF2B5EF4-FFF2-40B4-BE49-F238E27FC236}">
              <a16:creationId xmlns:a16="http://schemas.microsoft.com/office/drawing/2014/main" id="{BA1C6BF9-50DE-4A7E-8817-BA342D708A7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3" name="Rectangle 11">
          <a:extLst>
            <a:ext uri="{FF2B5EF4-FFF2-40B4-BE49-F238E27FC236}">
              <a16:creationId xmlns:a16="http://schemas.microsoft.com/office/drawing/2014/main" id="{A933246C-899B-446A-97A5-859DE5CD39C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4" name="Rectangle 613">
          <a:extLst>
            <a:ext uri="{FF2B5EF4-FFF2-40B4-BE49-F238E27FC236}">
              <a16:creationId xmlns:a16="http://schemas.microsoft.com/office/drawing/2014/main" id="{D8C0EF15-2C4B-4CC4-AC01-221EACCE302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5" name="Rectangle 11">
          <a:extLst>
            <a:ext uri="{FF2B5EF4-FFF2-40B4-BE49-F238E27FC236}">
              <a16:creationId xmlns:a16="http://schemas.microsoft.com/office/drawing/2014/main" id="{261D3865-E2FE-4674-BEAC-6F968DD17A8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6" name="Rectangle 615">
          <a:extLst>
            <a:ext uri="{FF2B5EF4-FFF2-40B4-BE49-F238E27FC236}">
              <a16:creationId xmlns:a16="http://schemas.microsoft.com/office/drawing/2014/main" id="{FA2F1876-9F77-4DEC-ACE2-35DB70DD63F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7" name="Rectangle 11">
          <a:extLst>
            <a:ext uri="{FF2B5EF4-FFF2-40B4-BE49-F238E27FC236}">
              <a16:creationId xmlns:a16="http://schemas.microsoft.com/office/drawing/2014/main" id="{5BE1F0F6-1890-44F0-8999-89B1FFCD264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8" name="Rectangle 617">
          <a:extLst>
            <a:ext uri="{FF2B5EF4-FFF2-40B4-BE49-F238E27FC236}">
              <a16:creationId xmlns:a16="http://schemas.microsoft.com/office/drawing/2014/main" id="{30100963-A1DF-4DF7-87BC-9B1968F28C1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19" name="Rectangle 11">
          <a:extLst>
            <a:ext uri="{FF2B5EF4-FFF2-40B4-BE49-F238E27FC236}">
              <a16:creationId xmlns:a16="http://schemas.microsoft.com/office/drawing/2014/main" id="{652E68A4-C979-497C-BD61-17A51A1B928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0" name="Rectangle 619">
          <a:extLst>
            <a:ext uri="{FF2B5EF4-FFF2-40B4-BE49-F238E27FC236}">
              <a16:creationId xmlns:a16="http://schemas.microsoft.com/office/drawing/2014/main" id="{FD6247E3-8AD5-4981-A556-7C526701626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1" name="Rectangle 620">
          <a:extLst>
            <a:ext uri="{FF2B5EF4-FFF2-40B4-BE49-F238E27FC236}">
              <a16:creationId xmlns:a16="http://schemas.microsoft.com/office/drawing/2014/main" id="{0E873E9B-A013-4683-82C9-626788CB9FB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2" name="Rectangle 621">
          <a:extLst>
            <a:ext uri="{FF2B5EF4-FFF2-40B4-BE49-F238E27FC236}">
              <a16:creationId xmlns:a16="http://schemas.microsoft.com/office/drawing/2014/main" id="{85C7F63E-5722-41AD-97DF-8E009B98E4A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3" name="Rectangle 11">
          <a:extLst>
            <a:ext uri="{FF2B5EF4-FFF2-40B4-BE49-F238E27FC236}">
              <a16:creationId xmlns:a16="http://schemas.microsoft.com/office/drawing/2014/main" id="{392A2CAC-6A2B-431B-9214-5BCAA11A768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4" name="Rectangle 623">
          <a:extLst>
            <a:ext uri="{FF2B5EF4-FFF2-40B4-BE49-F238E27FC236}">
              <a16:creationId xmlns:a16="http://schemas.microsoft.com/office/drawing/2014/main" id="{2A4BA859-5014-4101-BB0A-93A044643DE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5" name="Rectangle 11">
          <a:extLst>
            <a:ext uri="{FF2B5EF4-FFF2-40B4-BE49-F238E27FC236}">
              <a16:creationId xmlns:a16="http://schemas.microsoft.com/office/drawing/2014/main" id="{255F0B26-0D8E-4EC0-9269-1D80C77346F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6" name="Rectangle 625">
          <a:extLst>
            <a:ext uri="{FF2B5EF4-FFF2-40B4-BE49-F238E27FC236}">
              <a16:creationId xmlns:a16="http://schemas.microsoft.com/office/drawing/2014/main" id="{DCBCC16D-1DA8-49AE-9C0A-8B5DD93BF10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7" name="Rectangle 11">
          <a:extLst>
            <a:ext uri="{FF2B5EF4-FFF2-40B4-BE49-F238E27FC236}">
              <a16:creationId xmlns:a16="http://schemas.microsoft.com/office/drawing/2014/main" id="{F194388B-9B40-475F-A5E9-BCBEBB42F22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8" name="Rectangle 627">
          <a:extLst>
            <a:ext uri="{FF2B5EF4-FFF2-40B4-BE49-F238E27FC236}">
              <a16:creationId xmlns:a16="http://schemas.microsoft.com/office/drawing/2014/main" id="{66CBB507-87BE-4B11-BC0A-8BC46545FDE7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29" name="Rectangle 11">
          <a:extLst>
            <a:ext uri="{FF2B5EF4-FFF2-40B4-BE49-F238E27FC236}">
              <a16:creationId xmlns:a16="http://schemas.microsoft.com/office/drawing/2014/main" id="{0D879D9A-43B0-43B6-ACBE-6F1D9312012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0" name="Rectangle 629">
          <a:extLst>
            <a:ext uri="{FF2B5EF4-FFF2-40B4-BE49-F238E27FC236}">
              <a16:creationId xmlns:a16="http://schemas.microsoft.com/office/drawing/2014/main" id="{5F4EA5C6-AA2A-4FB9-BFF7-5EE521E0D82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1" name="Rectangle 11">
          <a:extLst>
            <a:ext uri="{FF2B5EF4-FFF2-40B4-BE49-F238E27FC236}">
              <a16:creationId xmlns:a16="http://schemas.microsoft.com/office/drawing/2014/main" id="{D8C8B484-73C6-4FC9-BEAA-EB091A9919E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2" name="Rectangle 631">
          <a:extLst>
            <a:ext uri="{FF2B5EF4-FFF2-40B4-BE49-F238E27FC236}">
              <a16:creationId xmlns:a16="http://schemas.microsoft.com/office/drawing/2014/main" id="{791192CB-46CF-4FD1-A828-14FD05AC0E8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3" name="Rectangle 632">
          <a:extLst>
            <a:ext uri="{FF2B5EF4-FFF2-40B4-BE49-F238E27FC236}">
              <a16:creationId xmlns:a16="http://schemas.microsoft.com/office/drawing/2014/main" id="{BA90FFB7-F633-43F3-9F14-0849F27FA138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4" name="Rectangle 633">
          <a:extLst>
            <a:ext uri="{FF2B5EF4-FFF2-40B4-BE49-F238E27FC236}">
              <a16:creationId xmlns:a16="http://schemas.microsoft.com/office/drawing/2014/main" id="{244A31D2-33C2-4F9C-BC20-10D4246534D0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5" name="Rectangle 11">
          <a:extLst>
            <a:ext uri="{FF2B5EF4-FFF2-40B4-BE49-F238E27FC236}">
              <a16:creationId xmlns:a16="http://schemas.microsoft.com/office/drawing/2014/main" id="{CCF70E2C-033B-4F01-AF06-8AFDAD18F91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6" name="Rectangle 635">
          <a:extLst>
            <a:ext uri="{FF2B5EF4-FFF2-40B4-BE49-F238E27FC236}">
              <a16:creationId xmlns:a16="http://schemas.microsoft.com/office/drawing/2014/main" id="{C3C13F85-ABBD-4DAD-85E6-576ED29CA5C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7" name="Rectangle 11">
          <a:extLst>
            <a:ext uri="{FF2B5EF4-FFF2-40B4-BE49-F238E27FC236}">
              <a16:creationId xmlns:a16="http://schemas.microsoft.com/office/drawing/2014/main" id="{C9746AA6-B88C-4110-8577-354AB2DA4DF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8" name="Rectangle 637">
          <a:extLst>
            <a:ext uri="{FF2B5EF4-FFF2-40B4-BE49-F238E27FC236}">
              <a16:creationId xmlns:a16="http://schemas.microsoft.com/office/drawing/2014/main" id="{4D7134B4-2DEA-4999-B1BF-CDB13B5C311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39" name="Rectangle 11">
          <a:extLst>
            <a:ext uri="{FF2B5EF4-FFF2-40B4-BE49-F238E27FC236}">
              <a16:creationId xmlns:a16="http://schemas.microsoft.com/office/drawing/2014/main" id="{9F55BFF6-9969-418D-80BF-952BA0793B3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0" name="Rectangle 639">
          <a:extLst>
            <a:ext uri="{FF2B5EF4-FFF2-40B4-BE49-F238E27FC236}">
              <a16:creationId xmlns:a16="http://schemas.microsoft.com/office/drawing/2014/main" id="{62A2D837-E443-4A5C-B419-DE1AC3165CF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1" name="Rectangle 11">
          <a:extLst>
            <a:ext uri="{FF2B5EF4-FFF2-40B4-BE49-F238E27FC236}">
              <a16:creationId xmlns:a16="http://schemas.microsoft.com/office/drawing/2014/main" id="{477DD6D8-885B-4B0D-8FC2-B33AA4CF21C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2" name="Rectangle 641">
          <a:extLst>
            <a:ext uri="{FF2B5EF4-FFF2-40B4-BE49-F238E27FC236}">
              <a16:creationId xmlns:a16="http://schemas.microsoft.com/office/drawing/2014/main" id="{2A818100-2AE0-4455-91A8-32ECD56F59C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3" name="Rectangle 11">
          <a:extLst>
            <a:ext uri="{FF2B5EF4-FFF2-40B4-BE49-F238E27FC236}">
              <a16:creationId xmlns:a16="http://schemas.microsoft.com/office/drawing/2014/main" id="{ECEC2AFB-1364-4613-80CD-27148C9F78E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4" name="Rectangle 643">
          <a:extLst>
            <a:ext uri="{FF2B5EF4-FFF2-40B4-BE49-F238E27FC236}">
              <a16:creationId xmlns:a16="http://schemas.microsoft.com/office/drawing/2014/main" id="{78EC2798-32D1-4495-AF4A-037D480EF10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5" name="Rectangle 644">
          <a:extLst>
            <a:ext uri="{FF2B5EF4-FFF2-40B4-BE49-F238E27FC236}">
              <a16:creationId xmlns:a16="http://schemas.microsoft.com/office/drawing/2014/main" id="{E5A178ED-F6C6-4568-98B4-4F6DA364FE9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6" name="Rectangle 645">
          <a:extLst>
            <a:ext uri="{FF2B5EF4-FFF2-40B4-BE49-F238E27FC236}">
              <a16:creationId xmlns:a16="http://schemas.microsoft.com/office/drawing/2014/main" id="{1D4399AC-5BD1-45CA-8584-8661D51FF582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7" name="Rectangle 11">
          <a:extLst>
            <a:ext uri="{FF2B5EF4-FFF2-40B4-BE49-F238E27FC236}">
              <a16:creationId xmlns:a16="http://schemas.microsoft.com/office/drawing/2014/main" id="{C4D5C378-3757-42B7-A623-33498052A2A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8" name="Rectangle 647">
          <a:extLst>
            <a:ext uri="{FF2B5EF4-FFF2-40B4-BE49-F238E27FC236}">
              <a16:creationId xmlns:a16="http://schemas.microsoft.com/office/drawing/2014/main" id="{6EBFEA8C-B2A8-49E8-880A-194FECF3E66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49" name="Rectangle 11">
          <a:extLst>
            <a:ext uri="{FF2B5EF4-FFF2-40B4-BE49-F238E27FC236}">
              <a16:creationId xmlns:a16="http://schemas.microsoft.com/office/drawing/2014/main" id="{8E469628-E89B-45F1-84B6-13A50F42903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07C3AFF1-DCF9-49CF-9F82-9AEA63EC726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1" name="Rectangle 11">
          <a:extLst>
            <a:ext uri="{FF2B5EF4-FFF2-40B4-BE49-F238E27FC236}">
              <a16:creationId xmlns:a16="http://schemas.microsoft.com/office/drawing/2014/main" id="{31DC61BA-CA36-485C-8C6D-3B95FF9433E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0D702D4C-E702-4CAD-BF65-EFCBD90D2F0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3" name="Rectangle 11">
          <a:extLst>
            <a:ext uri="{FF2B5EF4-FFF2-40B4-BE49-F238E27FC236}">
              <a16:creationId xmlns:a16="http://schemas.microsoft.com/office/drawing/2014/main" id="{E5BD55AC-6E16-48F9-B495-270659EFF0C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5789CD3D-45E9-4880-9AE7-BDF299C4BD45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5" name="Rectangle 11">
          <a:extLst>
            <a:ext uri="{FF2B5EF4-FFF2-40B4-BE49-F238E27FC236}">
              <a16:creationId xmlns:a16="http://schemas.microsoft.com/office/drawing/2014/main" id="{8FDBB4E4-6FF5-430E-8193-D4B11D6C5E6C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BB79C199-4663-4084-9F85-823F72982C0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19D3DE2F-BF3E-4579-8151-D83109D617E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7DD9F9CB-5ADB-4AA1-98A4-5980BE04A9C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59" name="Rectangle 11">
          <a:extLst>
            <a:ext uri="{FF2B5EF4-FFF2-40B4-BE49-F238E27FC236}">
              <a16:creationId xmlns:a16="http://schemas.microsoft.com/office/drawing/2014/main" id="{9C3B3B49-0FAA-49CC-8D24-DD0E5F5DFFD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0430B7C1-DCBD-4817-90D2-EE81CCD0A699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1" name="Rectangle 11">
          <a:extLst>
            <a:ext uri="{FF2B5EF4-FFF2-40B4-BE49-F238E27FC236}">
              <a16:creationId xmlns:a16="http://schemas.microsoft.com/office/drawing/2014/main" id="{A7481B23-FEA4-4EE3-8636-FF63CE54E31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97854756-2CA0-4997-AF16-39E0DBDD4DC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3" name="Rectangle 11">
          <a:extLst>
            <a:ext uri="{FF2B5EF4-FFF2-40B4-BE49-F238E27FC236}">
              <a16:creationId xmlns:a16="http://schemas.microsoft.com/office/drawing/2014/main" id="{0C945E68-197D-456C-9FA5-3E1DA5D3C4F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2AE2DDD9-202B-41A4-B649-E9DD43546A1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5" name="Rectangle 11">
          <a:extLst>
            <a:ext uri="{FF2B5EF4-FFF2-40B4-BE49-F238E27FC236}">
              <a16:creationId xmlns:a16="http://schemas.microsoft.com/office/drawing/2014/main" id="{B193017F-3B89-45BC-9759-8F94EC81F18D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31C04D9B-FF54-471F-AE53-D80635D35F2F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7" name="Rectangle 11">
          <a:extLst>
            <a:ext uri="{FF2B5EF4-FFF2-40B4-BE49-F238E27FC236}">
              <a16:creationId xmlns:a16="http://schemas.microsoft.com/office/drawing/2014/main" id="{13150C96-42AF-408C-92BE-F0BBF1FE23F1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57598D2B-F2E4-4884-9592-5BC988035AFB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A9C3DB29-4E4A-4160-B012-D8DBE8665C5E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6562BC10-2A39-4574-A790-D5B9591A3EE3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71" name="Rectangle 11">
          <a:extLst>
            <a:ext uri="{FF2B5EF4-FFF2-40B4-BE49-F238E27FC236}">
              <a16:creationId xmlns:a16="http://schemas.microsoft.com/office/drawing/2014/main" id="{060B4AFB-BE29-4CF9-BA43-C06B97C64816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72" name="Rectangle 671">
          <a:extLst>
            <a:ext uri="{FF2B5EF4-FFF2-40B4-BE49-F238E27FC236}">
              <a16:creationId xmlns:a16="http://schemas.microsoft.com/office/drawing/2014/main" id="{63A8384D-83CA-49D6-B8B3-E82FB21C43AA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130</xdr:row>
      <xdr:rowOff>0</xdr:rowOff>
    </xdr:from>
    <xdr:ext cx="35266" cy="162160"/>
    <xdr:sp macro="" textlink="">
      <xdr:nvSpPr>
        <xdr:cNvPr id="673" name="Rectangle 11">
          <a:extLst>
            <a:ext uri="{FF2B5EF4-FFF2-40B4-BE49-F238E27FC236}">
              <a16:creationId xmlns:a16="http://schemas.microsoft.com/office/drawing/2014/main" id="{6EEA6E83-F07D-40CF-B207-DA66335E5CF4}"/>
            </a:ext>
          </a:extLst>
        </xdr:cNvPr>
        <xdr:cNvSpPr>
          <a:spLocks noChangeArrowheads="1"/>
        </xdr:cNvSpPr>
      </xdr:nvSpPr>
      <xdr:spPr bwMode="auto">
        <a:xfrm>
          <a:off x="610235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4" name="Rectangle 673">
          <a:extLst>
            <a:ext uri="{FF2B5EF4-FFF2-40B4-BE49-F238E27FC236}">
              <a16:creationId xmlns:a16="http://schemas.microsoft.com/office/drawing/2014/main" id="{50BC133E-CF93-4261-AB16-EED7F1AC843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5" name="Rectangle 11">
          <a:extLst>
            <a:ext uri="{FF2B5EF4-FFF2-40B4-BE49-F238E27FC236}">
              <a16:creationId xmlns:a16="http://schemas.microsoft.com/office/drawing/2014/main" id="{B2FD2039-830F-4B15-990E-338F681178A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6" name="Rectangle 675">
          <a:extLst>
            <a:ext uri="{FF2B5EF4-FFF2-40B4-BE49-F238E27FC236}">
              <a16:creationId xmlns:a16="http://schemas.microsoft.com/office/drawing/2014/main" id="{8042AFB0-187A-4C63-B9CB-DB6A082F7A5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7" name="Rectangle 11">
          <a:extLst>
            <a:ext uri="{FF2B5EF4-FFF2-40B4-BE49-F238E27FC236}">
              <a16:creationId xmlns:a16="http://schemas.microsoft.com/office/drawing/2014/main" id="{1C13EDAB-5F87-4535-A32F-C37B60E724A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8" name="Rectangle 677">
          <a:extLst>
            <a:ext uri="{FF2B5EF4-FFF2-40B4-BE49-F238E27FC236}">
              <a16:creationId xmlns:a16="http://schemas.microsoft.com/office/drawing/2014/main" id="{EA7C0B0B-FCB7-4F70-B832-BBE7E7F1D96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79" name="Rectangle 11">
          <a:extLst>
            <a:ext uri="{FF2B5EF4-FFF2-40B4-BE49-F238E27FC236}">
              <a16:creationId xmlns:a16="http://schemas.microsoft.com/office/drawing/2014/main" id="{20D909C9-C931-4177-A15D-634B5F2890E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0" name="Rectangle 679">
          <a:extLst>
            <a:ext uri="{FF2B5EF4-FFF2-40B4-BE49-F238E27FC236}">
              <a16:creationId xmlns:a16="http://schemas.microsoft.com/office/drawing/2014/main" id="{ABB462B4-2860-446C-9B2D-6D067E25629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1" name="Rectangle 680">
          <a:extLst>
            <a:ext uri="{FF2B5EF4-FFF2-40B4-BE49-F238E27FC236}">
              <a16:creationId xmlns:a16="http://schemas.microsoft.com/office/drawing/2014/main" id="{423EF559-5CD0-4EBA-9B81-55D01B0987E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2" name="Rectangle 681">
          <a:extLst>
            <a:ext uri="{FF2B5EF4-FFF2-40B4-BE49-F238E27FC236}">
              <a16:creationId xmlns:a16="http://schemas.microsoft.com/office/drawing/2014/main" id="{0FDE6E95-944D-4D10-A241-F693BBA47B8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3" name="Rectangle 11">
          <a:extLst>
            <a:ext uri="{FF2B5EF4-FFF2-40B4-BE49-F238E27FC236}">
              <a16:creationId xmlns:a16="http://schemas.microsoft.com/office/drawing/2014/main" id="{DC7EFCEB-29B0-43A1-95B2-D1CCF6B4FB1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4" name="Rectangle 683">
          <a:extLst>
            <a:ext uri="{FF2B5EF4-FFF2-40B4-BE49-F238E27FC236}">
              <a16:creationId xmlns:a16="http://schemas.microsoft.com/office/drawing/2014/main" id="{1FDD2AF5-2F53-4CCB-BC43-51C6E516C57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5" name="Rectangle 11">
          <a:extLst>
            <a:ext uri="{FF2B5EF4-FFF2-40B4-BE49-F238E27FC236}">
              <a16:creationId xmlns:a16="http://schemas.microsoft.com/office/drawing/2014/main" id="{1C7EB4B1-F438-46D7-83C0-6ED3352E6CA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6" name="Rectangle 685">
          <a:extLst>
            <a:ext uri="{FF2B5EF4-FFF2-40B4-BE49-F238E27FC236}">
              <a16:creationId xmlns:a16="http://schemas.microsoft.com/office/drawing/2014/main" id="{539FCE5F-F42E-4DD8-BA40-E28071EF0AD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7" name="Rectangle 11">
          <a:extLst>
            <a:ext uri="{FF2B5EF4-FFF2-40B4-BE49-F238E27FC236}">
              <a16:creationId xmlns:a16="http://schemas.microsoft.com/office/drawing/2014/main" id="{4920D168-A454-4BEA-8C57-34BFF4323AB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8" name="Rectangle 687">
          <a:extLst>
            <a:ext uri="{FF2B5EF4-FFF2-40B4-BE49-F238E27FC236}">
              <a16:creationId xmlns:a16="http://schemas.microsoft.com/office/drawing/2014/main" id="{E960814F-59F1-411F-9889-79A31BB0BF0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89" name="Rectangle 11">
          <a:extLst>
            <a:ext uri="{FF2B5EF4-FFF2-40B4-BE49-F238E27FC236}">
              <a16:creationId xmlns:a16="http://schemas.microsoft.com/office/drawing/2014/main" id="{7BA40561-98D7-4A5C-830C-1F7ACAF0B3C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0" name="Rectangle 689">
          <a:extLst>
            <a:ext uri="{FF2B5EF4-FFF2-40B4-BE49-F238E27FC236}">
              <a16:creationId xmlns:a16="http://schemas.microsoft.com/office/drawing/2014/main" id="{7CDA6327-218E-4945-A119-1531224994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1" name="Rectangle 11">
          <a:extLst>
            <a:ext uri="{FF2B5EF4-FFF2-40B4-BE49-F238E27FC236}">
              <a16:creationId xmlns:a16="http://schemas.microsoft.com/office/drawing/2014/main" id="{D5D59DC7-1944-4A43-977A-0C8D12DF4AA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2" name="Rectangle 691">
          <a:extLst>
            <a:ext uri="{FF2B5EF4-FFF2-40B4-BE49-F238E27FC236}">
              <a16:creationId xmlns:a16="http://schemas.microsoft.com/office/drawing/2014/main" id="{A3C75DB9-F2E4-42FA-A5D3-5774E603490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3" name="Rectangle 692">
          <a:extLst>
            <a:ext uri="{FF2B5EF4-FFF2-40B4-BE49-F238E27FC236}">
              <a16:creationId xmlns:a16="http://schemas.microsoft.com/office/drawing/2014/main" id="{F0B64964-DAED-495E-97FE-D2B2694874F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4" name="Rectangle 693">
          <a:extLst>
            <a:ext uri="{FF2B5EF4-FFF2-40B4-BE49-F238E27FC236}">
              <a16:creationId xmlns:a16="http://schemas.microsoft.com/office/drawing/2014/main" id="{F16E242B-E4E0-48FB-80FB-E58331A05A3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5" name="Rectangle 11">
          <a:extLst>
            <a:ext uri="{FF2B5EF4-FFF2-40B4-BE49-F238E27FC236}">
              <a16:creationId xmlns:a16="http://schemas.microsoft.com/office/drawing/2014/main" id="{4A7A0C15-788F-4C0E-AF16-55AA7DD62FB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6" name="Rectangle 695">
          <a:extLst>
            <a:ext uri="{FF2B5EF4-FFF2-40B4-BE49-F238E27FC236}">
              <a16:creationId xmlns:a16="http://schemas.microsoft.com/office/drawing/2014/main" id="{370B6423-B7C3-4EA4-9276-47B1832F416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7" name="Rectangle 11">
          <a:extLst>
            <a:ext uri="{FF2B5EF4-FFF2-40B4-BE49-F238E27FC236}">
              <a16:creationId xmlns:a16="http://schemas.microsoft.com/office/drawing/2014/main" id="{903EB4DD-EB03-4A1E-BE55-90FDBE3FA4E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8" name="Rectangle 697">
          <a:extLst>
            <a:ext uri="{FF2B5EF4-FFF2-40B4-BE49-F238E27FC236}">
              <a16:creationId xmlns:a16="http://schemas.microsoft.com/office/drawing/2014/main" id="{D42B6EFF-6499-489F-B33D-9B45697AB8C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699" name="Rectangle 11">
          <a:extLst>
            <a:ext uri="{FF2B5EF4-FFF2-40B4-BE49-F238E27FC236}">
              <a16:creationId xmlns:a16="http://schemas.microsoft.com/office/drawing/2014/main" id="{69183F42-C06C-48F8-9E7B-CCCF812649D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0" name="Rectangle 699">
          <a:extLst>
            <a:ext uri="{FF2B5EF4-FFF2-40B4-BE49-F238E27FC236}">
              <a16:creationId xmlns:a16="http://schemas.microsoft.com/office/drawing/2014/main" id="{59BC5D2D-F0E7-4140-8AA6-CB3368560E5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1" name="Rectangle 11">
          <a:extLst>
            <a:ext uri="{FF2B5EF4-FFF2-40B4-BE49-F238E27FC236}">
              <a16:creationId xmlns:a16="http://schemas.microsoft.com/office/drawing/2014/main" id="{9C51EDB8-D0A3-45AF-A3F1-7D86D5988B5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2" name="Rectangle 701">
          <a:extLst>
            <a:ext uri="{FF2B5EF4-FFF2-40B4-BE49-F238E27FC236}">
              <a16:creationId xmlns:a16="http://schemas.microsoft.com/office/drawing/2014/main" id="{DBCA7EFC-0F7C-4541-B0F0-663A7A24B0D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3" name="Rectangle 11">
          <a:extLst>
            <a:ext uri="{FF2B5EF4-FFF2-40B4-BE49-F238E27FC236}">
              <a16:creationId xmlns:a16="http://schemas.microsoft.com/office/drawing/2014/main" id="{F7F3F616-7BC6-4793-971A-A08CA5675C7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4" name="Rectangle 703">
          <a:extLst>
            <a:ext uri="{FF2B5EF4-FFF2-40B4-BE49-F238E27FC236}">
              <a16:creationId xmlns:a16="http://schemas.microsoft.com/office/drawing/2014/main" id="{FBB1B242-5643-48FD-9AA1-36813363B67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5" name="Rectangle 704">
          <a:extLst>
            <a:ext uri="{FF2B5EF4-FFF2-40B4-BE49-F238E27FC236}">
              <a16:creationId xmlns:a16="http://schemas.microsoft.com/office/drawing/2014/main" id="{5B2ECBB7-BDDD-4D09-AD60-9FB930EF6E7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6" name="Rectangle 705">
          <a:extLst>
            <a:ext uri="{FF2B5EF4-FFF2-40B4-BE49-F238E27FC236}">
              <a16:creationId xmlns:a16="http://schemas.microsoft.com/office/drawing/2014/main" id="{3DE66C3C-2571-4B70-B66B-884EA8DC680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7" name="Rectangle 11">
          <a:extLst>
            <a:ext uri="{FF2B5EF4-FFF2-40B4-BE49-F238E27FC236}">
              <a16:creationId xmlns:a16="http://schemas.microsoft.com/office/drawing/2014/main" id="{0320FDE7-CE66-4EDC-9CCE-C9DBB68092F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8" name="Rectangle 707">
          <a:extLst>
            <a:ext uri="{FF2B5EF4-FFF2-40B4-BE49-F238E27FC236}">
              <a16:creationId xmlns:a16="http://schemas.microsoft.com/office/drawing/2014/main" id="{449E7DCB-52B1-4AC7-8C9A-93CAF1E8036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09" name="Rectangle 11">
          <a:extLst>
            <a:ext uri="{FF2B5EF4-FFF2-40B4-BE49-F238E27FC236}">
              <a16:creationId xmlns:a16="http://schemas.microsoft.com/office/drawing/2014/main" id="{CED14CC3-5947-4BF7-94C7-32B663062EE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0" name="Rectangle 709">
          <a:extLst>
            <a:ext uri="{FF2B5EF4-FFF2-40B4-BE49-F238E27FC236}">
              <a16:creationId xmlns:a16="http://schemas.microsoft.com/office/drawing/2014/main" id="{525FEF7E-63C3-4C8D-8F5A-41213C1F0B4C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1" name="Rectangle 11">
          <a:extLst>
            <a:ext uri="{FF2B5EF4-FFF2-40B4-BE49-F238E27FC236}">
              <a16:creationId xmlns:a16="http://schemas.microsoft.com/office/drawing/2014/main" id="{C4D5FAC9-917C-4270-8F1A-79EDDADC500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2" name="Rectangle 711">
          <a:extLst>
            <a:ext uri="{FF2B5EF4-FFF2-40B4-BE49-F238E27FC236}">
              <a16:creationId xmlns:a16="http://schemas.microsoft.com/office/drawing/2014/main" id="{1C19ADA6-0E52-45DD-85B3-49FA00CA78A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3" name="Rectangle 11">
          <a:extLst>
            <a:ext uri="{FF2B5EF4-FFF2-40B4-BE49-F238E27FC236}">
              <a16:creationId xmlns:a16="http://schemas.microsoft.com/office/drawing/2014/main" id="{E4F13DC8-01EB-4891-99B7-5965FA3A8F5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4" name="Rectangle 713">
          <a:extLst>
            <a:ext uri="{FF2B5EF4-FFF2-40B4-BE49-F238E27FC236}">
              <a16:creationId xmlns:a16="http://schemas.microsoft.com/office/drawing/2014/main" id="{FCD7D1A4-916C-4D1A-9AB3-5B217009C97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5" name="Rectangle 11">
          <a:extLst>
            <a:ext uri="{FF2B5EF4-FFF2-40B4-BE49-F238E27FC236}">
              <a16:creationId xmlns:a16="http://schemas.microsoft.com/office/drawing/2014/main" id="{6143DA72-8CA5-44CA-9588-CC36FF00BC6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6" name="Rectangle 715">
          <a:extLst>
            <a:ext uri="{FF2B5EF4-FFF2-40B4-BE49-F238E27FC236}">
              <a16:creationId xmlns:a16="http://schemas.microsoft.com/office/drawing/2014/main" id="{0EB04F54-2D0B-4957-AF96-A069AFD8F82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7" name="Rectangle 716">
          <a:extLst>
            <a:ext uri="{FF2B5EF4-FFF2-40B4-BE49-F238E27FC236}">
              <a16:creationId xmlns:a16="http://schemas.microsoft.com/office/drawing/2014/main" id="{59640641-F3C9-4065-95E7-03C5E7163F4F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8" name="Rectangle 717">
          <a:extLst>
            <a:ext uri="{FF2B5EF4-FFF2-40B4-BE49-F238E27FC236}">
              <a16:creationId xmlns:a16="http://schemas.microsoft.com/office/drawing/2014/main" id="{36145FFA-E060-4B00-83AD-53961EEAC6F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19" name="Rectangle 11">
          <a:extLst>
            <a:ext uri="{FF2B5EF4-FFF2-40B4-BE49-F238E27FC236}">
              <a16:creationId xmlns:a16="http://schemas.microsoft.com/office/drawing/2014/main" id="{1B4AE275-6D1C-4FC3-8A82-7010233E374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0" name="Rectangle 719">
          <a:extLst>
            <a:ext uri="{FF2B5EF4-FFF2-40B4-BE49-F238E27FC236}">
              <a16:creationId xmlns:a16="http://schemas.microsoft.com/office/drawing/2014/main" id="{52564F4E-250B-4799-9532-1CD892D4330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1" name="Rectangle 11">
          <a:extLst>
            <a:ext uri="{FF2B5EF4-FFF2-40B4-BE49-F238E27FC236}">
              <a16:creationId xmlns:a16="http://schemas.microsoft.com/office/drawing/2014/main" id="{DE26A201-1EFF-4157-A25B-C9DE012FE56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2" name="Rectangle 721">
          <a:extLst>
            <a:ext uri="{FF2B5EF4-FFF2-40B4-BE49-F238E27FC236}">
              <a16:creationId xmlns:a16="http://schemas.microsoft.com/office/drawing/2014/main" id="{D4341974-644D-47D5-A403-FD446FD91A6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3" name="Rectangle 11">
          <a:extLst>
            <a:ext uri="{FF2B5EF4-FFF2-40B4-BE49-F238E27FC236}">
              <a16:creationId xmlns:a16="http://schemas.microsoft.com/office/drawing/2014/main" id="{8BF78FA5-3AE9-4F9F-9B39-3D8C2E791EB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4" name="Rectangle 723">
          <a:extLst>
            <a:ext uri="{FF2B5EF4-FFF2-40B4-BE49-F238E27FC236}">
              <a16:creationId xmlns:a16="http://schemas.microsoft.com/office/drawing/2014/main" id="{5B2A345D-3310-4012-B78C-19DB032C957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5" name="Rectangle 11">
          <a:extLst>
            <a:ext uri="{FF2B5EF4-FFF2-40B4-BE49-F238E27FC236}">
              <a16:creationId xmlns:a16="http://schemas.microsoft.com/office/drawing/2014/main" id="{F5829D91-EBFD-41A0-932F-0E30E50BB7B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6" name="Rectangle 725">
          <a:extLst>
            <a:ext uri="{FF2B5EF4-FFF2-40B4-BE49-F238E27FC236}">
              <a16:creationId xmlns:a16="http://schemas.microsoft.com/office/drawing/2014/main" id="{40AB6C68-254B-4B5F-B592-5D19D1523B5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7" name="Rectangle 11">
          <a:extLst>
            <a:ext uri="{FF2B5EF4-FFF2-40B4-BE49-F238E27FC236}">
              <a16:creationId xmlns:a16="http://schemas.microsoft.com/office/drawing/2014/main" id="{32E4DB53-D01F-4C35-8F40-EF4D4F9CD7D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8" name="Rectangle 727">
          <a:extLst>
            <a:ext uri="{FF2B5EF4-FFF2-40B4-BE49-F238E27FC236}">
              <a16:creationId xmlns:a16="http://schemas.microsoft.com/office/drawing/2014/main" id="{57FCDBD6-1B58-41CD-821B-70FA436C556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29" name="Rectangle 728">
          <a:extLst>
            <a:ext uri="{FF2B5EF4-FFF2-40B4-BE49-F238E27FC236}">
              <a16:creationId xmlns:a16="http://schemas.microsoft.com/office/drawing/2014/main" id="{BF68E520-71BD-41FB-BBCA-2EB711D1BA1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0" name="Rectangle 729">
          <a:extLst>
            <a:ext uri="{FF2B5EF4-FFF2-40B4-BE49-F238E27FC236}">
              <a16:creationId xmlns:a16="http://schemas.microsoft.com/office/drawing/2014/main" id="{491A5462-064A-4BEE-B3A6-3145EB6B915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1" name="Rectangle 11">
          <a:extLst>
            <a:ext uri="{FF2B5EF4-FFF2-40B4-BE49-F238E27FC236}">
              <a16:creationId xmlns:a16="http://schemas.microsoft.com/office/drawing/2014/main" id="{DE50EECF-0699-4E4E-BA8A-7C2BEA87272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2" name="Rectangle 731">
          <a:extLst>
            <a:ext uri="{FF2B5EF4-FFF2-40B4-BE49-F238E27FC236}">
              <a16:creationId xmlns:a16="http://schemas.microsoft.com/office/drawing/2014/main" id="{2BC17F2A-4DB1-41F7-A99D-D35ECE2FD32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3" name="Rectangle 11">
          <a:extLst>
            <a:ext uri="{FF2B5EF4-FFF2-40B4-BE49-F238E27FC236}">
              <a16:creationId xmlns:a16="http://schemas.microsoft.com/office/drawing/2014/main" id="{0EE4D4A2-AFC5-4CDF-9C11-4B7657448F3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4" name="Rectangle 733">
          <a:extLst>
            <a:ext uri="{FF2B5EF4-FFF2-40B4-BE49-F238E27FC236}">
              <a16:creationId xmlns:a16="http://schemas.microsoft.com/office/drawing/2014/main" id="{CAB6C54F-082F-4CC2-887F-A35011FBBE5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5" name="Rectangle 11">
          <a:extLst>
            <a:ext uri="{FF2B5EF4-FFF2-40B4-BE49-F238E27FC236}">
              <a16:creationId xmlns:a16="http://schemas.microsoft.com/office/drawing/2014/main" id="{1BE1E201-4310-4294-BCFD-894B8123811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6" name="Rectangle 735">
          <a:extLst>
            <a:ext uri="{FF2B5EF4-FFF2-40B4-BE49-F238E27FC236}">
              <a16:creationId xmlns:a16="http://schemas.microsoft.com/office/drawing/2014/main" id="{F1E009C1-237F-45AD-97BC-94D8362665B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7" name="Rectangle 11">
          <a:extLst>
            <a:ext uri="{FF2B5EF4-FFF2-40B4-BE49-F238E27FC236}">
              <a16:creationId xmlns:a16="http://schemas.microsoft.com/office/drawing/2014/main" id="{98FE9153-CBCD-40BA-98AB-33946DCA28D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8" name="Rectangle 737">
          <a:extLst>
            <a:ext uri="{FF2B5EF4-FFF2-40B4-BE49-F238E27FC236}">
              <a16:creationId xmlns:a16="http://schemas.microsoft.com/office/drawing/2014/main" id="{80D7E1D8-244F-4C57-9976-13597FCA385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39" name="Rectangle 11">
          <a:extLst>
            <a:ext uri="{FF2B5EF4-FFF2-40B4-BE49-F238E27FC236}">
              <a16:creationId xmlns:a16="http://schemas.microsoft.com/office/drawing/2014/main" id="{0B74018F-EE88-42B1-ADFB-9F40ABC4A29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0" name="Rectangle 739">
          <a:extLst>
            <a:ext uri="{FF2B5EF4-FFF2-40B4-BE49-F238E27FC236}">
              <a16:creationId xmlns:a16="http://schemas.microsoft.com/office/drawing/2014/main" id="{1E19324F-4812-452A-9A98-AF570CF74B5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1" name="Rectangle 740">
          <a:extLst>
            <a:ext uri="{FF2B5EF4-FFF2-40B4-BE49-F238E27FC236}">
              <a16:creationId xmlns:a16="http://schemas.microsoft.com/office/drawing/2014/main" id="{B4601063-902A-44C8-ADA8-4185ADC0B56A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2" name="Rectangle 741">
          <a:extLst>
            <a:ext uri="{FF2B5EF4-FFF2-40B4-BE49-F238E27FC236}">
              <a16:creationId xmlns:a16="http://schemas.microsoft.com/office/drawing/2014/main" id="{9A570633-C580-4AA1-814B-913556BE1A1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3" name="Rectangle 11">
          <a:extLst>
            <a:ext uri="{FF2B5EF4-FFF2-40B4-BE49-F238E27FC236}">
              <a16:creationId xmlns:a16="http://schemas.microsoft.com/office/drawing/2014/main" id="{B3E4D82F-5619-4F8F-AAEB-9621287FDB6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4" name="Rectangle 743">
          <a:extLst>
            <a:ext uri="{FF2B5EF4-FFF2-40B4-BE49-F238E27FC236}">
              <a16:creationId xmlns:a16="http://schemas.microsoft.com/office/drawing/2014/main" id="{054F1DB0-547B-48C7-AFCE-64CB9035709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5" name="Rectangle 11">
          <a:extLst>
            <a:ext uri="{FF2B5EF4-FFF2-40B4-BE49-F238E27FC236}">
              <a16:creationId xmlns:a16="http://schemas.microsoft.com/office/drawing/2014/main" id="{35F3A986-DD63-4AF5-9B5E-90450546D222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6" name="Rectangle 745">
          <a:extLst>
            <a:ext uri="{FF2B5EF4-FFF2-40B4-BE49-F238E27FC236}">
              <a16:creationId xmlns:a16="http://schemas.microsoft.com/office/drawing/2014/main" id="{3112356D-820B-4B70-B5F0-11BDF599FA07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7" name="Rectangle 11">
          <a:extLst>
            <a:ext uri="{FF2B5EF4-FFF2-40B4-BE49-F238E27FC236}">
              <a16:creationId xmlns:a16="http://schemas.microsoft.com/office/drawing/2014/main" id="{43C23FD3-95FB-4068-B09C-2250FF6D3BD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8" name="Rectangle 747">
          <a:extLst>
            <a:ext uri="{FF2B5EF4-FFF2-40B4-BE49-F238E27FC236}">
              <a16:creationId xmlns:a16="http://schemas.microsoft.com/office/drawing/2014/main" id="{C2FD5529-B8C8-45EA-AC57-C2397EE70A8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49" name="Rectangle 11">
          <a:extLst>
            <a:ext uri="{FF2B5EF4-FFF2-40B4-BE49-F238E27FC236}">
              <a16:creationId xmlns:a16="http://schemas.microsoft.com/office/drawing/2014/main" id="{832255A6-AF11-4885-A8AD-6DA692912FB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0" name="Rectangle 749">
          <a:extLst>
            <a:ext uri="{FF2B5EF4-FFF2-40B4-BE49-F238E27FC236}">
              <a16:creationId xmlns:a16="http://schemas.microsoft.com/office/drawing/2014/main" id="{F2FD3371-E8FD-440D-96C9-38EF7F21315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1" name="Rectangle 11">
          <a:extLst>
            <a:ext uri="{FF2B5EF4-FFF2-40B4-BE49-F238E27FC236}">
              <a16:creationId xmlns:a16="http://schemas.microsoft.com/office/drawing/2014/main" id="{E5E3947F-D515-4950-B065-8A425AB12DA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2" name="Rectangle 751">
          <a:extLst>
            <a:ext uri="{FF2B5EF4-FFF2-40B4-BE49-F238E27FC236}">
              <a16:creationId xmlns:a16="http://schemas.microsoft.com/office/drawing/2014/main" id="{CED4922A-2756-4A80-8502-01FC55284C7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3" name="Rectangle 752">
          <a:extLst>
            <a:ext uri="{FF2B5EF4-FFF2-40B4-BE49-F238E27FC236}">
              <a16:creationId xmlns:a16="http://schemas.microsoft.com/office/drawing/2014/main" id="{A9BEF804-284C-4B68-AB64-F8BE4903EFD8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4" name="Rectangle 753">
          <a:extLst>
            <a:ext uri="{FF2B5EF4-FFF2-40B4-BE49-F238E27FC236}">
              <a16:creationId xmlns:a16="http://schemas.microsoft.com/office/drawing/2014/main" id="{FA6982E4-4EC9-4ABC-A0E9-4E618290BEE1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5" name="Rectangle 11">
          <a:extLst>
            <a:ext uri="{FF2B5EF4-FFF2-40B4-BE49-F238E27FC236}">
              <a16:creationId xmlns:a16="http://schemas.microsoft.com/office/drawing/2014/main" id="{FB7BFEED-1C08-41E7-9C5D-CF287B0EEAB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6" name="Rectangle 755">
          <a:extLst>
            <a:ext uri="{FF2B5EF4-FFF2-40B4-BE49-F238E27FC236}">
              <a16:creationId xmlns:a16="http://schemas.microsoft.com/office/drawing/2014/main" id="{6528BD09-4521-4D2B-9D90-F376DA860E85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7" name="Rectangle 11">
          <a:extLst>
            <a:ext uri="{FF2B5EF4-FFF2-40B4-BE49-F238E27FC236}">
              <a16:creationId xmlns:a16="http://schemas.microsoft.com/office/drawing/2014/main" id="{5BFD8521-D107-4DF7-84F9-4A9BD5E6EAE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8" name="Rectangle 757">
          <a:extLst>
            <a:ext uri="{FF2B5EF4-FFF2-40B4-BE49-F238E27FC236}">
              <a16:creationId xmlns:a16="http://schemas.microsoft.com/office/drawing/2014/main" id="{3FDEE5FA-262E-4384-9807-18D6E7043913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59" name="Rectangle 11">
          <a:extLst>
            <a:ext uri="{FF2B5EF4-FFF2-40B4-BE49-F238E27FC236}">
              <a16:creationId xmlns:a16="http://schemas.microsoft.com/office/drawing/2014/main" id="{C4C70951-36EC-4C4F-A239-4C9C470E3D56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0" name="Rectangle 759">
          <a:extLst>
            <a:ext uri="{FF2B5EF4-FFF2-40B4-BE49-F238E27FC236}">
              <a16:creationId xmlns:a16="http://schemas.microsoft.com/office/drawing/2014/main" id="{52734601-1B0F-431A-B051-E67D6AA1B4AE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1" name="Rectangle 11">
          <a:extLst>
            <a:ext uri="{FF2B5EF4-FFF2-40B4-BE49-F238E27FC236}">
              <a16:creationId xmlns:a16="http://schemas.microsoft.com/office/drawing/2014/main" id="{8DCB35F4-4542-4F07-B115-124D36AACE7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2" name="Rectangle 761">
          <a:extLst>
            <a:ext uri="{FF2B5EF4-FFF2-40B4-BE49-F238E27FC236}">
              <a16:creationId xmlns:a16="http://schemas.microsoft.com/office/drawing/2014/main" id="{CC8B57B2-679D-4752-A5B7-5F8B6426123B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3" name="Rectangle 11">
          <a:extLst>
            <a:ext uri="{FF2B5EF4-FFF2-40B4-BE49-F238E27FC236}">
              <a16:creationId xmlns:a16="http://schemas.microsoft.com/office/drawing/2014/main" id="{6BB9B194-E016-4FF5-A693-641E3F1A7CC0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4" name="Rectangle 763">
          <a:extLst>
            <a:ext uri="{FF2B5EF4-FFF2-40B4-BE49-F238E27FC236}">
              <a16:creationId xmlns:a16="http://schemas.microsoft.com/office/drawing/2014/main" id="{E4B6F13C-3B27-4D9B-995B-5E941237FB8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5" name="Rectangle 764">
          <a:extLst>
            <a:ext uri="{FF2B5EF4-FFF2-40B4-BE49-F238E27FC236}">
              <a16:creationId xmlns:a16="http://schemas.microsoft.com/office/drawing/2014/main" id="{3E5605FD-9F98-4F3C-B57A-276EF94CE82D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6" name="Rectangle 765">
          <a:extLst>
            <a:ext uri="{FF2B5EF4-FFF2-40B4-BE49-F238E27FC236}">
              <a16:creationId xmlns:a16="http://schemas.microsoft.com/office/drawing/2014/main" id="{03FE0EFE-A24E-403B-AEC2-3968999B8B6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7" name="Rectangle 11">
          <a:extLst>
            <a:ext uri="{FF2B5EF4-FFF2-40B4-BE49-F238E27FC236}">
              <a16:creationId xmlns:a16="http://schemas.microsoft.com/office/drawing/2014/main" id="{ECF352EB-17AE-435E-A9B2-9A4D4E6FF2C4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8" name="Rectangle 767">
          <a:extLst>
            <a:ext uri="{FF2B5EF4-FFF2-40B4-BE49-F238E27FC236}">
              <a16:creationId xmlns:a16="http://schemas.microsoft.com/office/drawing/2014/main" id="{F2E7FC18-A4BB-4A10-830B-E4A28631C0E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130</xdr:row>
      <xdr:rowOff>0</xdr:rowOff>
    </xdr:from>
    <xdr:ext cx="35266" cy="162160"/>
    <xdr:sp macro="" textlink="">
      <xdr:nvSpPr>
        <xdr:cNvPr id="769" name="Rectangle 11">
          <a:extLst>
            <a:ext uri="{FF2B5EF4-FFF2-40B4-BE49-F238E27FC236}">
              <a16:creationId xmlns:a16="http://schemas.microsoft.com/office/drawing/2014/main" id="{7655AC52-4DF9-411F-9F23-70050B2C0909}"/>
            </a:ext>
          </a:extLst>
        </xdr:cNvPr>
        <xdr:cNvSpPr>
          <a:spLocks noChangeArrowheads="1"/>
        </xdr:cNvSpPr>
      </xdr:nvSpPr>
      <xdr:spPr bwMode="auto">
        <a:xfrm>
          <a:off x="3365500" y="24168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0" name="Rectangle 769">
          <a:extLst>
            <a:ext uri="{FF2B5EF4-FFF2-40B4-BE49-F238E27FC236}">
              <a16:creationId xmlns:a16="http://schemas.microsoft.com/office/drawing/2014/main" id="{685C8C6D-07EA-42A4-987B-B0F404271AC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1" name="Rectangle 11">
          <a:extLst>
            <a:ext uri="{FF2B5EF4-FFF2-40B4-BE49-F238E27FC236}">
              <a16:creationId xmlns:a16="http://schemas.microsoft.com/office/drawing/2014/main" id="{0359A275-B4DC-4C0C-B5C3-7679CA44F23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2" name="Rectangle 771">
          <a:extLst>
            <a:ext uri="{FF2B5EF4-FFF2-40B4-BE49-F238E27FC236}">
              <a16:creationId xmlns:a16="http://schemas.microsoft.com/office/drawing/2014/main" id="{3C5794AA-6CF5-454C-ACAE-AD3AE56B0F1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3" name="Rectangle 11">
          <a:extLst>
            <a:ext uri="{FF2B5EF4-FFF2-40B4-BE49-F238E27FC236}">
              <a16:creationId xmlns:a16="http://schemas.microsoft.com/office/drawing/2014/main" id="{295541FF-1996-4EA9-9D3A-208B0783B67F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4" name="Rectangle 773">
          <a:extLst>
            <a:ext uri="{FF2B5EF4-FFF2-40B4-BE49-F238E27FC236}">
              <a16:creationId xmlns:a16="http://schemas.microsoft.com/office/drawing/2014/main" id="{8ECF20FA-068A-4A93-A4C4-1814C91D7BF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5" name="Rectangle 11">
          <a:extLst>
            <a:ext uri="{FF2B5EF4-FFF2-40B4-BE49-F238E27FC236}">
              <a16:creationId xmlns:a16="http://schemas.microsoft.com/office/drawing/2014/main" id="{D79924A1-3C39-4226-B729-B6B77EDBA48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6" name="Rectangle 775">
          <a:extLst>
            <a:ext uri="{FF2B5EF4-FFF2-40B4-BE49-F238E27FC236}">
              <a16:creationId xmlns:a16="http://schemas.microsoft.com/office/drawing/2014/main" id="{0C22FBBC-6FB8-4131-956B-DB6C8719032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7" name="Rectangle 776">
          <a:extLst>
            <a:ext uri="{FF2B5EF4-FFF2-40B4-BE49-F238E27FC236}">
              <a16:creationId xmlns:a16="http://schemas.microsoft.com/office/drawing/2014/main" id="{3893DF8C-F110-4C27-863A-0323872A8F4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8" name="Rectangle 777">
          <a:extLst>
            <a:ext uri="{FF2B5EF4-FFF2-40B4-BE49-F238E27FC236}">
              <a16:creationId xmlns:a16="http://schemas.microsoft.com/office/drawing/2014/main" id="{77673185-3C51-4AA4-BDBE-B229D231648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79" name="Rectangle 11">
          <a:extLst>
            <a:ext uri="{FF2B5EF4-FFF2-40B4-BE49-F238E27FC236}">
              <a16:creationId xmlns:a16="http://schemas.microsoft.com/office/drawing/2014/main" id="{9B35BCB1-A163-4829-B77D-FD32BFE53CA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0" name="Rectangle 779">
          <a:extLst>
            <a:ext uri="{FF2B5EF4-FFF2-40B4-BE49-F238E27FC236}">
              <a16:creationId xmlns:a16="http://schemas.microsoft.com/office/drawing/2014/main" id="{25EF11A6-B7AD-442C-A995-667DD88B4F4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1" name="Rectangle 11">
          <a:extLst>
            <a:ext uri="{FF2B5EF4-FFF2-40B4-BE49-F238E27FC236}">
              <a16:creationId xmlns:a16="http://schemas.microsoft.com/office/drawing/2014/main" id="{68843BCC-B6F1-4622-8AD5-A5F3F5A22CA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2" name="Rectangle 781">
          <a:extLst>
            <a:ext uri="{FF2B5EF4-FFF2-40B4-BE49-F238E27FC236}">
              <a16:creationId xmlns:a16="http://schemas.microsoft.com/office/drawing/2014/main" id="{E3B583D0-3C7A-4A55-A6B8-140B97F21A9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3" name="Rectangle 11">
          <a:extLst>
            <a:ext uri="{FF2B5EF4-FFF2-40B4-BE49-F238E27FC236}">
              <a16:creationId xmlns:a16="http://schemas.microsoft.com/office/drawing/2014/main" id="{86DF2D75-39D6-49E1-B182-3FC535C0805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4" name="Rectangle 783">
          <a:extLst>
            <a:ext uri="{FF2B5EF4-FFF2-40B4-BE49-F238E27FC236}">
              <a16:creationId xmlns:a16="http://schemas.microsoft.com/office/drawing/2014/main" id="{7267AEE1-8C97-4244-B93F-7A911EAFBD9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5" name="Rectangle 11">
          <a:extLst>
            <a:ext uri="{FF2B5EF4-FFF2-40B4-BE49-F238E27FC236}">
              <a16:creationId xmlns:a16="http://schemas.microsoft.com/office/drawing/2014/main" id="{1AF5CBB8-F82C-4C34-B7AD-DF8D754C30F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6" name="Rectangle 785">
          <a:extLst>
            <a:ext uri="{FF2B5EF4-FFF2-40B4-BE49-F238E27FC236}">
              <a16:creationId xmlns:a16="http://schemas.microsoft.com/office/drawing/2014/main" id="{B51767E7-C6DB-445F-AF78-A6BA4EA689F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7" name="Rectangle 11">
          <a:extLst>
            <a:ext uri="{FF2B5EF4-FFF2-40B4-BE49-F238E27FC236}">
              <a16:creationId xmlns:a16="http://schemas.microsoft.com/office/drawing/2014/main" id="{435B17BE-3A24-450C-A01E-FBC86F154DF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8" name="Rectangle 787">
          <a:extLst>
            <a:ext uri="{FF2B5EF4-FFF2-40B4-BE49-F238E27FC236}">
              <a16:creationId xmlns:a16="http://schemas.microsoft.com/office/drawing/2014/main" id="{18CF5422-8B82-4142-BEA5-3A190CCC01D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89" name="Rectangle 788">
          <a:extLst>
            <a:ext uri="{FF2B5EF4-FFF2-40B4-BE49-F238E27FC236}">
              <a16:creationId xmlns:a16="http://schemas.microsoft.com/office/drawing/2014/main" id="{15654099-72BF-45B9-8CBC-4C1AA7172DE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0" name="Rectangle 789">
          <a:extLst>
            <a:ext uri="{FF2B5EF4-FFF2-40B4-BE49-F238E27FC236}">
              <a16:creationId xmlns:a16="http://schemas.microsoft.com/office/drawing/2014/main" id="{BF06DCEF-DB0D-4C68-AD1C-3A271C4E582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1" name="Rectangle 11">
          <a:extLst>
            <a:ext uri="{FF2B5EF4-FFF2-40B4-BE49-F238E27FC236}">
              <a16:creationId xmlns:a16="http://schemas.microsoft.com/office/drawing/2014/main" id="{14B2AAF6-744E-4B8B-B168-126D7CA6DC9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2" name="Rectangle 791">
          <a:extLst>
            <a:ext uri="{FF2B5EF4-FFF2-40B4-BE49-F238E27FC236}">
              <a16:creationId xmlns:a16="http://schemas.microsoft.com/office/drawing/2014/main" id="{DD93FDC8-41EF-4DA5-B787-C2DE719F258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3" name="Rectangle 11">
          <a:extLst>
            <a:ext uri="{FF2B5EF4-FFF2-40B4-BE49-F238E27FC236}">
              <a16:creationId xmlns:a16="http://schemas.microsoft.com/office/drawing/2014/main" id="{FDE79AA1-CE14-4900-91E6-E90DDD38ACF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4" name="Rectangle 793">
          <a:extLst>
            <a:ext uri="{FF2B5EF4-FFF2-40B4-BE49-F238E27FC236}">
              <a16:creationId xmlns:a16="http://schemas.microsoft.com/office/drawing/2014/main" id="{D9407500-8D90-4B6A-BFC3-EE188C66B64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5" name="Rectangle 11">
          <a:extLst>
            <a:ext uri="{FF2B5EF4-FFF2-40B4-BE49-F238E27FC236}">
              <a16:creationId xmlns:a16="http://schemas.microsoft.com/office/drawing/2014/main" id="{F28B3568-E3C5-4329-A056-34C0A3C59738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6" name="Rectangle 795">
          <a:extLst>
            <a:ext uri="{FF2B5EF4-FFF2-40B4-BE49-F238E27FC236}">
              <a16:creationId xmlns:a16="http://schemas.microsoft.com/office/drawing/2014/main" id="{367329AE-EDC7-4525-AC35-EE3A01BE75C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7" name="Rectangle 11">
          <a:extLst>
            <a:ext uri="{FF2B5EF4-FFF2-40B4-BE49-F238E27FC236}">
              <a16:creationId xmlns:a16="http://schemas.microsoft.com/office/drawing/2014/main" id="{716399D5-DD89-42B9-805E-31AE068080E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8" name="Rectangle 797">
          <a:extLst>
            <a:ext uri="{FF2B5EF4-FFF2-40B4-BE49-F238E27FC236}">
              <a16:creationId xmlns:a16="http://schemas.microsoft.com/office/drawing/2014/main" id="{36A2E258-F19A-4316-9842-1C11FB1A67A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799" name="Rectangle 11">
          <a:extLst>
            <a:ext uri="{FF2B5EF4-FFF2-40B4-BE49-F238E27FC236}">
              <a16:creationId xmlns:a16="http://schemas.microsoft.com/office/drawing/2014/main" id="{71CF18DC-0618-447C-8AB6-28F9029FACF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0" name="Rectangle 799">
          <a:extLst>
            <a:ext uri="{FF2B5EF4-FFF2-40B4-BE49-F238E27FC236}">
              <a16:creationId xmlns:a16="http://schemas.microsoft.com/office/drawing/2014/main" id="{82C4D097-3DAE-4A73-98DB-36439D48C18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1" name="Rectangle 800">
          <a:extLst>
            <a:ext uri="{FF2B5EF4-FFF2-40B4-BE49-F238E27FC236}">
              <a16:creationId xmlns:a16="http://schemas.microsoft.com/office/drawing/2014/main" id="{B6511D1F-44F2-43B4-9502-47556FA44B78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2" name="Rectangle 801">
          <a:extLst>
            <a:ext uri="{FF2B5EF4-FFF2-40B4-BE49-F238E27FC236}">
              <a16:creationId xmlns:a16="http://schemas.microsoft.com/office/drawing/2014/main" id="{EAD329BC-A677-4CDA-9CBF-7BF94A2C4B8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3" name="Rectangle 11">
          <a:extLst>
            <a:ext uri="{FF2B5EF4-FFF2-40B4-BE49-F238E27FC236}">
              <a16:creationId xmlns:a16="http://schemas.microsoft.com/office/drawing/2014/main" id="{498EC47B-5E75-4C7F-A80C-AC85D068061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4" name="Rectangle 803">
          <a:extLst>
            <a:ext uri="{FF2B5EF4-FFF2-40B4-BE49-F238E27FC236}">
              <a16:creationId xmlns:a16="http://schemas.microsoft.com/office/drawing/2014/main" id="{31250AF5-A631-4AE4-87E0-887B1DFA06B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5" name="Rectangle 11">
          <a:extLst>
            <a:ext uri="{FF2B5EF4-FFF2-40B4-BE49-F238E27FC236}">
              <a16:creationId xmlns:a16="http://schemas.microsoft.com/office/drawing/2014/main" id="{D7905263-AABE-4CE8-938D-2F7542F0074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6" name="Rectangle 805">
          <a:extLst>
            <a:ext uri="{FF2B5EF4-FFF2-40B4-BE49-F238E27FC236}">
              <a16:creationId xmlns:a16="http://schemas.microsoft.com/office/drawing/2014/main" id="{6B543D44-EB7A-43F3-B117-255BC5B0E881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7" name="Rectangle 11">
          <a:extLst>
            <a:ext uri="{FF2B5EF4-FFF2-40B4-BE49-F238E27FC236}">
              <a16:creationId xmlns:a16="http://schemas.microsoft.com/office/drawing/2014/main" id="{4D03B896-A22E-4EBB-BFF7-62244CBDC981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8" name="Rectangle 807">
          <a:extLst>
            <a:ext uri="{FF2B5EF4-FFF2-40B4-BE49-F238E27FC236}">
              <a16:creationId xmlns:a16="http://schemas.microsoft.com/office/drawing/2014/main" id="{71E508E5-AC9E-472A-9238-3C17C9C200B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09" name="Rectangle 11">
          <a:extLst>
            <a:ext uri="{FF2B5EF4-FFF2-40B4-BE49-F238E27FC236}">
              <a16:creationId xmlns:a16="http://schemas.microsoft.com/office/drawing/2014/main" id="{E3614C21-45F0-46F1-B50B-80D49940E76F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0" name="Rectangle 809">
          <a:extLst>
            <a:ext uri="{FF2B5EF4-FFF2-40B4-BE49-F238E27FC236}">
              <a16:creationId xmlns:a16="http://schemas.microsoft.com/office/drawing/2014/main" id="{F1A42FDB-536A-49C8-BE10-5DD9001AA152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1" name="Rectangle 11">
          <a:extLst>
            <a:ext uri="{FF2B5EF4-FFF2-40B4-BE49-F238E27FC236}">
              <a16:creationId xmlns:a16="http://schemas.microsoft.com/office/drawing/2014/main" id="{D3F30812-72A2-44D2-B42B-193A48D4A6E3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2" name="Rectangle 811">
          <a:extLst>
            <a:ext uri="{FF2B5EF4-FFF2-40B4-BE49-F238E27FC236}">
              <a16:creationId xmlns:a16="http://schemas.microsoft.com/office/drawing/2014/main" id="{E1680C75-0416-4292-A825-1718638F0A6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3" name="Rectangle 812">
          <a:extLst>
            <a:ext uri="{FF2B5EF4-FFF2-40B4-BE49-F238E27FC236}">
              <a16:creationId xmlns:a16="http://schemas.microsoft.com/office/drawing/2014/main" id="{721EED13-F0C2-4B41-96D6-347CB9351D0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4" name="Rectangle 813">
          <a:extLst>
            <a:ext uri="{FF2B5EF4-FFF2-40B4-BE49-F238E27FC236}">
              <a16:creationId xmlns:a16="http://schemas.microsoft.com/office/drawing/2014/main" id="{C4BB9DEC-02BA-44A5-B7C2-D8A01FE3FC0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5" name="Rectangle 11">
          <a:extLst>
            <a:ext uri="{FF2B5EF4-FFF2-40B4-BE49-F238E27FC236}">
              <a16:creationId xmlns:a16="http://schemas.microsoft.com/office/drawing/2014/main" id="{9632EAE9-35C5-413F-BCCD-223A860540A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6" name="Rectangle 815">
          <a:extLst>
            <a:ext uri="{FF2B5EF4-FFF2-40B4-BE49-F238E27FC236}">
              <a16:creationId xmlns:a16="http://schemas.microsoft.com/office/drawing/2014/main" id="{AE1570F0-A805-4552-96E2-B0D6FBC7966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7" name="Rectangle 11">
          <a:extLst>
            <a:ext uri="{FF2B5EF4-FFF2-40B4-BE49-F238E27FC236}">
              <a16:creationId xmlns:a16="http://schemas.microsoft.com/office/drawing/2014/main" id="{5398CFF4-2F9C-4913-BCB2-7F7B0D1EA503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8" name="Rectangle 817">
          <a:extLst>
            <a:ext uri="{FF2B5EF4-FFF2-40B4-BE49-F238E27FC236}">
              <a16:creationId xmlns:a16="http://schemas.microsoft.com/office/drawing/2014/main" id="{F2D7EDC3-F766-4254-ACFA-E5C4DE9ED5A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19" name="Rectangle 11">
          <a:extLst>
            <a:ext uri="{FF2B5EF4-FFF2-40B4-BE49-F238E27FC236}">
              <a16:creationId xmlns:a16="http://schemas.microsoft.com/office/drawing/2014/main" id="{7A5644AC-4C45-494F-95B7-5359C4E2A022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0" name="Rectangle 819">
          <a:extLst>
            <a:ext uri="{FF2B5EF4-FFF2-40B4-BE49-F238E27FC236}">
              <a16:creationId xmlns:a16="http://schemas.microsoft.com/office/drawing/2014/main" id="{A93707C3-8325-4D46-BB83-477C78474252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1" name="Rectangle 11">
          <a:extLst>
            <a:ext uri="{FF2B5EF4-FFF2-40B4-BE49-F238E27FC236}">
              <a16:creationId xmlns:a16="http://schemas.microsoft.com/office/drawing/2014/main" id="{5BA8A778-8CE3-42F7-B1AE-ADAFD924363F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2" name="Rectangle 821">
          <a:extLst>
            <a:ext uri="{FF2B5EF4-FFF2-40B4-BE49-F238E27FC236}">
              <a16:creationId xmlns:a16="http://schemas.microsoft.com/office/drawing/2014/main" id="{17D20A25-7FBC-4680-A3D9-E4BC70B90AE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3" name="Rectangle 11">
          <a:extLst>
            <a:ext uri="{FF2B5EF4-FFF2-40B4-BE49-F238E27FC236}">
              <a16:creationId xmlns:a16="http://schemas.microsoft.com/office/drawing/2014/main" id="{3EA45312-9A21-4971-85A4-EE14B06FE0B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4" name="Rectangle 823">
          <a:extLst>
            <a:ext uri="{FF2B5EF4-FFF2-40B4-BE49-F238E27FC236}">
              <a16:creationId xmlns:a16="http://schemas.microsoft.com/office/drawing/2014/main" id="{9A3E558D-2782-44D1-A1A9-526018C521F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5" name="Rectangle 824">
          <a:extLst>
            <a:ext uri="{FF2B5EF4-FFF2-40B4-BE49-F238E27FC236}">
              <a16:creationId xmlns:a16="http://schemas.microsoft.com/office/drawing/2014/main" id="{808C591B-8DA8-4F7D-9A24-D0144A44DC5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6" name="Rectangle 825">
          <a:extLst>
            <a:ext uri="{FF2B5EF4-FFF2-40B4-BE49-F238E27FC236}">
              <a16:creationId xmlns:a16="http://schemas.microsoft.com/office/drawing/2014/main" id="{F1E1A7C1-AC00-40B3-B85E-8C23932ED63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7" name="Rectangle 11">
          <a:extLst>
            <a:ext uri="{FF2B5EF4-FFF2-40B4-BE49-F238E27FC236}">
              <a16:creationId xmlns:a16="http://schemas.microsoft.com/office/drawing/2014/main" id="{F834CA05-C222-465B-A61F-52EE1A4FED20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8" name="Rectangle 827">
          <a:extLst>
            <a:ext uri="{FF2B5EF4-FFF2-40B4-BE49-F238E27FC236}">
              <a16:creationId xmlns:a16="http://schemas.microsoft.com/office/drawing/2014/main" id="{5BB30525-A4AD-4BA2-BAB3-AAEA273142C8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29" name="Rectangle 11">
          <a:extLst>
            <a:ext uri="{FF2B5EF4-FFF2-40B4-BE49-F238E27FC236}">
              <a16:creationId xmlns:a16="http://schemas.microsoft.com/office/drawing/2014/main" id="{5F6FCDAC-C3A0-415E-8BDD-3DC3593AC2B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0" name="Rectangle 829">
          <a:extLst>
            <a:ext uri="{FF2B5EF4-FFF2-40B4-BE49-F238E27FC236}">
              <a16:creationId xmlns:a16="http://schemas.microsoft.com/office/drawing/2014/main" id="{6868CCDD-FB03-481B-A935-8BFA150416E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1" name="Rectangle 11">
          <a:extLst>
            <a:ext uri="{FF2B5EF4-FFF2-40B4-BE49-F238E27FC236}">
              <a16:creationId xmlns:a16="http://schemas.microsoft.com/office/drawing/2014/main" id="{95AEE984-1F80-498B-8127-D222A292251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2" name="Rectangle 831">
          <a:extLst>
            <a:ext uri="{FF2B5EF4-FFF2-40B4-BE49-F238E27FC236}">
              <a16:creationId xmlns:a16="http://schemas.microsoft.com/office/drawing/2014/main" id="{50B76C45-6860-457D-A5BC-2AD4D1B1D9C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3" name="Rectangle 11">
          <a:extLst>
            <a:ext uri="{FF2B5EF4-FFF2-40B4-BE49-F238E27FC236}">
              <a16:creationId xmlns:a16="http://schemas.microsoft.com/office/drawing/2014/main" id="{AF30CD89-C929-4C85-A097-5DDAB546ECF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4" name="Rectangle 833">
          <a:extLst>
            <a:ext uri="{FF2B5EF4-FFF2-40B4-BE49-F238E27FC236}">
              <a16:creationId xmlns:a16="http://schemas.microsoft.com/office/drawing/2014/main" id="{12D37179-C381-4669-AD84-5B9AC933849E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5" name="Rectangle 11">
          <a:extLst>
            <a:ext uri="{FF2B5EF4-FFF2-40B4-BE49-F238E27FC236}">
              <a16:creationId xmlns:a16="http://schemas.microsoft.com/office/drawing/2014/main" id="{4679E96A-E25F-4563-8AE8-CBFA864D239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6" name="Rectangle 835">
          <a:extLst>
            <a:ext uri="{FF2B5EF4-FFF2-40B4-BE49-F238E27FC236}">
              <a16:creationId xmlns:a16="http://schemas.microsoft.com/office/drawing/2014/main" id="{E0EA1E0E-7EC0-408C-AEB6-58AF19C053A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7" name="Rectangle 836">
          <a:extLst>
            <a:ext uri="{FF2B5EF4-FFF2-40B4-BE49-F238E27FC236}">
              <a16:creationId xmlns:a16="http://schemas.microsoft.com/office/drawing/2014/main" id="{9A1FC486-98C8-4A67-96F9-7D2162F694A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8" name="Rectangle 837">
          <a:extLst>
            <a:ext uri="{FF2B5EF4-FFF2-40B4-BE49-F238E27FC236}">
              <a16:creationId xmlns:a16="http://schemas.microsoft.com/office/drawing/2014/main" id="{75B2616C-47A4-4092-8CB1-0DA34E84B3D2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39" name="Rectangle 11">
          <a:extLst>
            <a:ext uri="{FF2B5EF4-FFF2-40B4-BE49-F238E27FC236}">
              <a16:creationId xmlns:a16="http://schemas.microsoft.com/office/drawing/2014/main" id="{4826A489-4632-47DF-A596-941EAAB0A84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0" name="Rectangle 839">
          <a:extLst>
            <a:ext uri="{FF2B5EF4-FFF2-40B4-BE49-F238E27FC236}">
              <a16:creationId xmlns:a16="http://schemas.microsoft.com/office/drawing/2014/main" id="{B73AA172-CA3F-45A1-A78A-FB36D26AF2F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1" name="Rectangle 11">
          <a:extLst>
            <a:ext uri="{FF2B5EF4-FFF2-40B4-BE49-F238E27FC236}">
              <a16:creationId xmlns:a16="http://schemas.microsoft.com/office/drawing/2014/main" id="{18775118-1889-4F39-BAA9-FC4A0D0DFF9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2" name="Rectangle 841">
          <a:extLst>
            <a:ext uri="{FF2B5EF4-FFF2-40B4-BE49-F238E27FC236}">
              <a16:creationId xmlns:a16="http://schemas.microsoft.com/office/drawing/2014/main" id="{12C4E5F2-F069-49B1-B47C-6DA3EA0F1D8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3" name="Rectangle 11">
          <a:extLst>
            <a:ext uri="{FF2B5EF4-FFF2-40B4-BE49-F238E27FC236}">
              <a16:creationId xmlns:a16="http://schemas.microsoft.com/office/drawing/2014/main" id="{7E03527B-926A-401E-A374-4E4E7E436233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4" name="Rectangle 843">
          <a:extLst>
            <a:ext uri="{FF2B5EF4-FFF2-40B4-BE49-F238E27FC236}">
              <a16:creationId xmlns:a16="http://schemas.microsoft.com/office/drawing/2014/main" id="{29F15F82-3EF8-42C9-B73F-F4B9EA3BD09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5" name="Rectangle 11">
          <a:extLst>
            <a:ext uri="{FF2B5EF4-FFF2-40B4-BE49-F238E27FC236}">
              <a16:creationId xmlns:a16="http://schemas.microsoft.com/office/drawing/2014/main" id="{DF0C90C9-28C7-4B92-89F5-69942F5EE0E8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6" name="Rectangle 845">
          <a:extLst>
            <a:ext uri="{FF2B5EF4-FFF2-40B4-BE49-F238E27FC236}">
              <a16:creationId xmlns:a16="http://schemas.microsoft.com/office/drawing/2014/main" id="{6397FEE3-E8A5-4597-8258-400A83DB7F3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7" name="Rectangle 11">
          <a:extLst>
            <a:ext uri="{FF2B5EF4-FFF2-40B4-BE49-F238E27FC236}">
              <a16:creationId xmlns:a16="http://schemas.microsoft.com/office/drawing/2014/main" id="{7E1125DF-EE19-467E-B67D-0AC21789FFD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8" name="Rectangle 847">
          <a:extLst>
            <a:ext uri="{FF2B5EF4-FFF2-40B4-BE49-F238E27FC236}">
              <a16:creationId xmlns:a16="http://schemas.microsoft.com/office/drawing/2014/main" id="{0BB7C0A3-A37C-4DB6-9869-B0F9C8168B3A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49" name="Rectangle 848">
          <a:extLst>
            <a:ext uri="{FF2B5EF4-FFF2-40B4-BE49-F238E27FC236}">
              <a16:creationId xmlns:a16="http://schemas.microsoft.com/office/drawing/2014/main" id="{FAF402C5-F541-422D-9406-FF4083EC895B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0" name="Rectangle 849">
          <a:extLst>
            <a:ext uri="{FF2B5EF4-FFF2-40B4-BE49-F238E27FC236}">
              <a16:creationId xmlns:a16="http://schemas.microsoft.com/office/drawing/2014/main" id="{EAD87CC8-3DF4-4D0B-933B-3C1292B0053F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1" name="Rectangle 11">
          <a:extLst>
            <a:ext uri="{FF2B5EF4-FFF2-40B4-BE49-F238E27FC236}">
              <a16:creationId xmlns:a16="http://schemas.microsoft.com/office/drawing/2014/main" id="{AE2D23EF-5131-4162-8DF7-C0AA9390AE8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2" name="Rectangle 851">
          <a:extLst>
            <a:ext uri="{FF2B5EF4-FFF2-40B4-BE49-F238E27FC236}">
              <a16:creationId xmlns:a16="http://schemas.microsoft.com/office/drawing/2014/main" id="{BE1E4D53-2BD2-4A48-B611-9D6A6CF18D3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3" name="Rectangle 11">
          <a:extLst>
            <a:ext uri="{FF2B5EF4-FFF2-40B4-BE49-F238E27FC236}">
              <a16:creationId xmlns:a16="http://schemas.microsoft.com/office/drawing/2014/main" id="{BC52BD72-90F8-4664-B872-54E8AE9DA23C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4" name="Rectangle 853">
          <a:extLst>
            <a:ext uri="{FF2B5EF4-FFF2-40B4-BE49-F238E27FC236}">
              <a16:creationId xmlns:a16="http://schemas.microsoft.com/office/drawing/2014/main" id="{44865987-CA47-4378-8109-64CA0D378D34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5" name="Rectangle 11">
          <a:extLst>
            <a:ext uri="{FF2B5EF4-FFF2-40B4-BE49-F238E27FC236}">
              <a16:creationId xmlns:a16="http://schemas.microsoft.com/office/drawing/2014/main" id="{5120B685-970D-4543-BC5B-23773F0337E5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6" name="Rectangle 855">
          <a:extLst>
            <a:ext uri="{FF2B5EF4-FFF2-40B4-BE49-F238E27FC236}">
              <a16:creationId xmlns:a16="http://schemas.microsoft.com/office/drawing/2014/main" id="{515FBFD0-BE6D-4D18-9DA5-476D83DDC709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7" name="Rectangle 11">
          <a:extLst>
            <a:ext uri="{FF2B5EF4-FFF2-40B4-BE49-F238E27FC236}">
              <a16:creationId xmlns:a16="http://schemas.microsoft.com/office/drawing/2014/main" id="{BB20C3E4-4ADE-47B7-A6E7-E349635B17B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8" name="Rectangle 857">
          <a:extLst>
            <a:ext uri="{FF2B5EF4-FFF2-40B4-BE49-F238E27FC236}">
              <a16:creationId xmlns:a16="http://schemas.microsoft.com/office/drawing/2014/main" id="{D99159E0-C8E2-4564-846E-53023AE5BB5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59" name="Rectangle 11">
          <a:extLst>
            <a:ext uri="{FF2B5EF4-FFF2-40B4-BE49-F238E27FC236}">
              <a16:creationId xmlns:a16="http://schemas.microsoft.com/office/drawing/2014/main" id="{15CF0567-CA3A-4F57-B689-046A4ECED03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0" name="Rectangle 859">
          <a:extLst>
            <a:ext uri="{FF2B5EF4-FFF2-40B4-BE49-F238E27FC236}">
              <a16:creationId xmlns:a16="http://schemas.microsoft.com/office/drawing/2014/main" id="{67831663-4D64-4FEB-83C0-0A81A0A790F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1" name="Rectangle 860">
          <a:extLst>
            <a:ext uri="{FF2B5EF4-FFF2-40B4-BE49-F238E27FC236}">
              <a16:creationId xmlns:a16="http://schemas.microsoft.com/office/drawing/2014/main" id="{CB153738-BB71-41AD-B656-D53804066A7F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2" name="Rectangle 861">
          <a:extLst>
            <a:ext uri="{FF2B5EF4-FFF2-40B4-BE49-F238E27FC236}">
              <a16:creationId xmlns:a16="http://schemas.microsoft.com/office/drawing/2014/main" id="{DCDB1CD1-64A2-493A-82E5-D032356C2BC6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3" name="Rectangle 11">
          <a:extLst>
            <a:ext uri="{FF2B5EF4-FFF2-40B4-BE49-F238E27FC236}">
              <a16:creationId xmlns:a16="http://schemas.microsoft.com/office/drawing/2014/main" id="{D5AB5FE0-3A62-4F6C-ADF9-0719B7ED0712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4" name="Rectangle 863">
          <a:extLst>
            <a:ext uri="{FF2B5EF4-FFF2-40B4-BE49-F238E27FC236}">
              <a16:creationId xmlns:a16="http://schemas.microsoft.com/office/drawing/2014/main" id="{6D8AA9CC-600F-4F0C-B292-58F235570707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144</xdr:row>
      <xdr:rowOff>0</xdr:rowOff>
    </xdr:from>
    <xdr:ext cx="35266" cy="162160"/>
    <xdr:sp macro="" textlink="">
      <xdr:nvSpPr>
        <xdr:cNvPr id="865" name="Rectangle 11">
          <a:extLst>
            <a:ext uri="{FF2B5EF4-FFF2-40B4-BE49-F238E27FC236}">
              <a16:creationId xmlns:a16="http://schemas.microsoft.com/office/drawing/2014/main" id="{E164A76F-21A9-4AF6-9629-020E98987A4D}"/>
            </a:ext>
          </a:extLst>
        </xdr:cNvPr>
        <xdr:cNvSpPr>
          <a:spLocks noChangeArrowheads="1"/>
        </xdr:cNvSpPr>
      </xdr:nvSpPr>
      <xdr:spPr bwMode="auto">
        <a:xfrm>
          <a:off x="3365500" y="267462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66" name="Rectangle 865">
          <a:extLst>
            <a:ext uri="{FF2B5EF4-FFF2-40B4-BE49-F238E27FC236}">
              <a16:creationId xmlns:a16="http://schemas.microsoft.com/office/drawing/2014/main" id="{B61DCCA0-A4DF-428B-9C0C-6E5F9690AB8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67" name="Rectangle 11">
          <a:extLst>
            <a:ext uri="{FF2B5EF4-FFF2-40B4-BE49-F238E27FC236}">
              <a16:creationId xmlns:a16="http://schemas.microsoft.com/office/drawing/2014/main" id="{A6D5DB6C-38B9-4F72-A6D1-AEFEBC9BD75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68" name="Rectangle 867">
          <a:extLst>
            <a:ext uri="{FF2B5EF4-FFF2-40B4-BE49-F238E27FC236}">
              <a16:creationId xmlns:a16="http://schemas.microsoft.com/office/drawing/2014/main" id="{9ACD3BAB-1A56-4626-8CBC-C3CAACBE4D7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69" name="Rectangle 11">
          <a:extLst>
            <a:ext uri="{FF2B5EF4-FFF2-40B4-BE49-F238E27FC236}">
              <a16:creationId xmlns:a16="http://schemas.microsoft.com/office/drawing/2014/main" id="{DE1C6C12-F0FD-4545-B4C1-B9CCC914C3C7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0" name="Rectangle 869">
          <a:extLst>
            <a:ext uri="{FF2B5EF4-FFF2-40B4-BE49-F238E27FC236}">
              <a16:creationId xmlns:a16="http://schemas.microsoft.com/office/drawing/2014/main" id="{189C94FD-462C-46C3-B45F-DC42B2B60649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1" name="Rectangle 11">
          <a:extLst>
            <a:ext uri="{FF2B5EF4-FFF2-40B4-BE49-F238E27FC236}">
              <a16:creationId xmlns:a16="http://schemas.microsoft.com/office/drawing/2014/main" id="{CA20B580-8614-4D5B-AEA3-ABB79E0BF40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2" name="Rectangle 871">
          <a:extLst>
            <a:ext uri="{FF2B5EF4-FFF2-40B4-BE49-F238E27FC236}">
              <a16:creationId xmlns:a16="http://schemas.microsoft.com/office/drawing/2014/main" id="{AC74C140-8247-4A7B-AED6-57A850E7531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3" name="Rectangle 872">
          <a:extLst>
            <a:ext uri="{FF2B5EF4-FFF2-40B4-BE49-F238E27FC236}">
              <a16:creationId xmlns:a16="http://schemas.microsoft.com/office/drawing/2014/main" id="{3243893E-880B-4178-A7C1-A1A65F722DDF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4" name="Rectangle 873">
          <a:extLst>
            <a:ext uri="{FF2B5EF4-FFF2-40B4-BE49-F238E27FC236}">
              <a16:creationId xmlns:a16="http://schemas.microsoft.com/office/drawing/2014/main" id="{C4B6B9F8-879B-4B3F-9B8B-3C61D95563C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5" name="Rectangle 11">
          <a:extLst>
            <a:ext uri="{FF2B5EF4-FFF2-40B4-BE49-F238E27FC236}">
              <a16:creationId xmlns:a16="http://schemas.microsoft.com/office/drawing/2014/main" id="{F9129A2A-D7BE-4AD7-B7E4-6028F11DFFC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6" name="Rectangle 875">
          <a:extLst>
            <a:ext uri="{FF2B5EF4-FFF2-40B4-BE49-F238E27FC236}">
              <a16:creationId xmlns:a16="http://schemas.microsoft.com/office/drawing/2014/main" id="{AA1B2629-7B70-411A-8F09-A3081575029B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7" name="Rectangle 11">
          <a:extLst>
            <a:ext uri="{FF2B5EF4-FFF2-40B4-BE49-F238E27FC236}">
              <a16:creationId xmlns:a16="http://schemas.microsoft.com/office/drawing/2014/main" id="{E7F155A3-9C69-46AE-8F52-C5506D82459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8" name="Rectangle 877">
          <a:extLst>
            <a:ext uri="{FF2B5EF4-FFF2-40B4-BE49-F238E27FC236}">
              <a16:creationId xmlns:a16="http://schemas.microsoft.com/office/drawing/2014/main" id="{9EA9507C-8D7E-4CD5-BAAE-59B25DC1EA2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79" name="Rectangle 11">
          <a:extLst>
            <a:ext uri="{FF2B5EF4-FFF2-40B4-BE49-F238E27FC236}">
              <a16:creationId xmlns:a16="http://schemas.microsoft.com/office/drawing/2014/main" id="{E3E17EDE-D41A-48A2-B162-82AD86FC58D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0" name="Rectangle 879">
          <a:extLst>
            <a:ext uri="{FF2B5EF4-FFF2-40B4-BE49-F238E27FC236}">
              <a16:creationId xmlns:a16="http://schemas.microsoft.com/office/drawing/2014/main" id="{2DFEDD33-5C65-4677-AA90-DD216063AAD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1" name="Rectangle 11">
          <a:extLst>
            <a:ext uri="{FF2B5EF4-FFF2-40B4-BE49-F238E27FC236}">
              <a16:creationId xmlns:a16="http://schemas.microsoft.com/office/drawing/2014/main" id="{A3A90A73-4AA5-49A9-BC8F-04DD6F07BC2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2" name="Rectangle 881">
          <a:extLst>
            <a:ext uri="{FF2B5EF4-FFF2-40B4-BE49-F238E27FC236}">
              <a16:creationId xmlns:a16="http://schemas.microsoft.com/office/drawing/2014/main" id="{312CEC29-0EB8-4B59-878E-92EA0F2E0D9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3" name="Rectangle 11">
          <a:extLst>
            <a:ext uri="{FF2B5EF4-FFF2-40B4-BE49-F238E27FC236}">
              <a16:creationId xmlns:a16="http://schemas.microsoft.com/office/drawing/2014/main" id="{C77C6A33-5EA1-4B12-AA89-0CE3CB77A6E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4" name="Rectangle 883">
          <a:extLst>
            <a:ext uri="{FF2B5EF4-FFF2-40B4-BE49-F238E27FC236}">
              <a16:creationId xmlns:a16="http://schemas.microsoft.com/office/drawing/2014/main" id="{B823738C-0999-44C6-A626-4FBA8FA679A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5" name="Rectangle 884">
          <a:extLst>
            <a:ext uri="{FF2B5EF4-FFF2-40B4-BE49-F238E27FC236}">
              <a16:creationId xmlns:a16="http://schemas.microsoft.com/office/drawing/2014/main" id="{AE7F3930-735D-46F2-92EB-7509D43C41E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6" name="Rectangle 885">
          <a:extLst>
            <a:ext uri="{FF2B5EF4-FFF2-40B4-BE49-F238E27FC236}">
              <a16:creationId xmlns:a16="http://schemas.microsoft.com/office/drawing/2014/main" id="{802024FB-40F1-49D0-90A9-BBBB27887E5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7" name="Rectangle 11">
          <a:extLst>
            <a:ext uri="{FF2B5EF4-FFF2-40B4-BE49-F238E27FC236}">
              <a16:creationId xmlns:a16="http://schemas.microsoft.com/office/drawing/2014/main" id="{F6273B99-89FC-4807-82C8-56BE37E377B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8" name="Rectangle 887">
          <a:extLst>
            <a:ext uri="{FF2B5EF4-FFF2-40B4-BE49-F238E27FC236}">
              <a16:creationId xmlns:a16="http://schemas.microsoft.com/office/drawing/2014/main" id="{46E88E56-4A09-4B77-A8DA-BF8FD8B0EC17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89" name="Rectangle 11">
          <a:extLst>
            <a:ext uri="{FF2B5EF4-FFF2-40B4-BE49-F238E27FC236}">
              <a16:creationId xmlns:a16="http://schemas.microsoft.com/office/drawing/2014/main" id="{8D0FC155-37B7-475D-BB26-8DA5134B72E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0" name="Rectangle 889">
          <a:extLst>
            <a:ext uri="{FF2B5EF4-FFF2-40B4-BE49-F238E27FC236}">
              <a16:creationId xmlns:a16="http://schemas.microsoft.com/office/drawing/2014/main" id="{A292DFC4-3ADA-42AA-AEA1-0482FD3F0BD8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1" name="Rectangle 11">
          <a:extLst>
            <a:ext uri="{FF2B5EF4-FFF2-40B4-BE49-F238E27FC236}">
              <a16:creationId xmlns:a16="http://schemas.microsoft.com/office/drawing/2014/main" id="{56F1E310-763D-4508-9EB9-C693DE4D61D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2" name="Rectangle 891">
          <a:extLst>
            <a:ext uri="{FF2B5EF4-FFF2-40B4-BE49-F238E27FC236}">
              <a16:creationId xmlns:a16="http://schemas.microsoft.com/office/drawing/2014/main" id="{EF5E570E-ACD3-4C2A-8816-66C4DEC9EC7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3" name="Rectangle 11">
          <a:extLst>
            <a:ext uri="{FF2B5EF4-FFF2-40B4-BE49-F238E27FC236}">
              <a16:creationId xmlns:a16="http://schemas.microsoft.com/office/drawing/2014/main" id="{D7E3D268-5B6E-4DAB-B022-AEC6A3A0D46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4" name="Rectangle 893">
          <a:extLst>
            <a:ext uri="{FF2B5EF4-FFF2-40B4-BE49-F238E27FC236}">
              <a16:creationId xmlns:a16="http://schemas.microsoft.com/office/drawing/2014/main" id="{87B3CB55-84F8-4A95-8269-D97899827EB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5" name="Rectangle 11">
          <a:extLst>
            <a:ext uri="{FF2B5EF4-FFF2-40B4-BE49-F238E27FC236}">
              <a16:creationId xmlns:a16="http://schemas.microsoft.com/office/drawing/2014/main" id="{DC553190-F325-4E47-8138-9066684EA5B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6" name="Rectangle 895">
          <a:extLst>
            <a:ext uri="{FF2B5EF4-FFF2-40B4-BE49-F238E27FC236}">
              <a16:creationId xmlns:a16="http://schemas.microsoft.com/office/drawing/2014/main" id="{F57852AC-77EF-41F2-92EE-822F016F4779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7" name="Rectangle 896">
          <a:extLst>
            <a:ext uri="{FF2B5EF4-FFF2-40B4-BE49-F238E27FC236}">
              <a16:creationId xmlns:a16="http://schemas.microsoft.com/office/drawing/2014/main" id="{0C05026A-2E28-46EE-A3DF-66C63627020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8" name="Rectangle 897">
          <a:extLst>
            <a:ext uri="{FF2B5EF4-FFF2-40B4-BE49-F238E27FC236}">
              <a16:creationId xmlns:a16="http://schemas.microsoft.com/office/drawing/2014/main" id="{0687E2F8-6DAB-4EA9-A6DF-7725FD3582C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899" name="Rectangle 11">
          <a:extLst>
            <a:ext uri="{FF2B5EF4-FFF2-40B4-BE49-F238E27FC236}">
              <a16:creationId xmlns:a16="http://schemas.microsoft.com/office/drawing/2014/main" id="{1D78AC2C-044E-484B-A2DC-22E4B6AEF85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0" name="Rectangle 899">
          <a:extLst>
            <a:ext uri="{FF2B5EF4-FFF2-40B4-BE49-F238E27FC236}">
              <a16:creationId xmlns:a16="http://schemas.microsoft.com/office/drawing/2014/main" id="{A8352138-73A2-463B-AF49-8B6C1DE1E28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1" name="Rectangle 11">
          <a:extLst>
            <a:ext uri="{FF2B5EF4-FFF2-40B4-BE49-F238E27FC236}">
              <a16:creationId xmlns:a16="http://schemas.microsoft.com/office/drawing/2014/main" id="{2C99AA0C-783D-4C3A-8F2C-66787FFB94A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2" name="Rectangle 901">
          <a:extLst>
            <a:ext uri="{FF2B5EF4-FFF2-40B4-BE49-F238E27FC236}">
              <a16:creationId xmlns:a16="http://schemas.microsoft.com/office/drawing/2014/main" id="{0A016C79-AA84-472F-AD33-CCAD6AE9EED9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3" name="Rectangle 11">
          <a:extLst>
            <a:ext uri="{FF2B5EF4-FFF2-40B4-BE49-F238E27FC236}">
              <a16:creationId xmlns:a16="http://schemas.microsoft.com/office/drawing/2014/main" id="{F4282721-BFDC-4E7C-8BFF-0634735693D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4" name="Rectangle 903">
          <a:extLst>
            <a:ext uri="{FF2B5EF4-FFF2-40B4-BE49-F238E27FC236}">
              <a16:creationId xmlns:a16="http://schemas.microsoft.com/office/drawing/2014/main" id="{5BD00CF3-86C6-4E50-9800-8E844ECAEBA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5" name="Rectangle 11">
          <a:extLst>
            <a:ext uri="{FF2B5EF4-FFF2-40B4-BE49-F238E27FC236}">
              <a16:creationId xmlns:a16="http://schemas.microsoft.com/office/drawing/2014/main" id="{ECA90091-773E-433C-B595-2C1FD2EAF68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6" name="Rectangle 905">
          <a:extLst>
            <a:ext uri="{FF2B5EF4-FFF2-40B4-BE49-F238E27FC236}">
              <a16:creationId xmlns:a16="http://schemas.microsoft.com/office/drawing/2014/main" id="{DE5D37C3-8433-4EF3-B6BC-90F7106A1BEB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7" name="Rectangle 11">
          <a:extLst>
            <a:ext uri="{FF2B5EF4-FFF2-40B4-BE49-F238E27FC236}">
              <a16:creationId xmlns:a16="http://schemas.microsoft.com/office/drawing/2014/main" id="{AE547A3C-DF0E-465E-9C0B-81EF502F69C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8" name="Rectangle 907">
          <a:extLst>
            <a:ext uri="{FF2B5EF4-FFF2-40B4-BE49-F238E27FC236}">
              <a16:creationId xmlns:a16="http://schemas.microsoft.com/office/drawing/2014/main" id="{60C780D9-E7CC-41EA-8DAB-1787F1D623D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09" name="Rectangle 908">
          <a:extLst>
            <a:ext uri="{FF2B5EF4-FFF2-40B4-BE49-F238E27FC236}">
              <a16:creationId xmlns:a16="http://schemas.microsoft.com/office/drawing/2014/main" id="{F1CA8541-B0F1-4C53-BE85-F902A1D4F8C8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0" name="Rectangle 909">
          <a:extLst>
            <a:ext uri="{FF2B5EF4-FFF2-40B4-BE49-F238E27FC236}">
              <a16:creationId xmlns:a16="http://schemas.microsoft.com/office/drawing/2014/main" id="{82DA3CD5-4A0C-4C20-A0A5-46DA98EC67F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1" name="Rectangle 11">
          <a:extLst>
            <a:ext uri="{FF2B5EF4-FFF2-40B4-BE49-F238E27FC236}">
              <a16:creationId xmlns:a16="http://schemas.microsoft.com/office/drawing/2014/main" id="{A7CC7F3D-16B7-4163-B1C3-81D2D670ACE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2" name="Rectangle 911">
          <a:extLst>
            <a:ext uri="{FF2B5EF4-FFF2-40B4-BE49-F238E27FC236}">
              <a16:creationId xmlns:a16="http://schemas.microsoft.com/office/drawing/2014/main" id="{CDEAB090-1E83-4495-ADD8-368A7B7B6A0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3" name="Rectangle 11">
          <a:extLst>
            <a:ext uri="{FF2B5EF4-FFF2-40B4-BE49-F238E27FC236}">
              <a16:creationId xmlns:a16="http://schemas.microsoft.com/office/drawing/2014/main" id="{00A43771-2331-4C98-8D52-49297762CA5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4" name="Rectangle 913">
          <a:extLst>
            <a:ext uri="{FF2B5EF4-FFF2-40B4-BE49-F238E27FC236}">
              <a16:creationId xmlns:a16="http://schemas.microsoft.com/office/drawing/2014/main" id="{963A8430-1BAB-46C5-9B5E-8CB83E89784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5" name="Rectangle 11">
          <a:extLst>
            <a:ext uri="{FF2B5EF4-FFF2-40B4-BE49-F238E27FC236}">
              <a16:creationId xmlns:a16="http://schemas.microsoft.com/office/drawing/2014/main" id="{B7C4DFF6-3778-4F36-9A27-304D87A2C93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6" name="Rectangle 915">
          <a:extLst>
            <a:ext uri="{FF2B5EF4-FFF2-40B4-BE49-F238E27FC236}">
              <a16:creationId xmlns:a16="http://schemas.microsoft.com/office/drawing/2014/main" id="{5A05678B-2364-4741-ACB0-208817AC41B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7" name="Rectangle 11">
          <a:extLst>
            <a:ext uri="{FF2B5EF4-FFF2-40B4-BE49-F238E27FC236}">
              <a16:creationId xmlns:a16="http://schemas.microsoft.com/office/drawing/2014/main" id="{9A2FCBE1-F79F-46B0-B3DF-F33EF67F40D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8" name="Rectangle 917">
          <a:extLst>
            <a:ext uri="{FF2B5EF4-FFF2-40B4-BE49-F238E27FC236}">
              <a16:creationId xmlns:a16="http://schemas.microsoft.com/office/drawing/2014/main" id="{17FAE0C8-AE97-46ED-ACCF-259C297382B9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19" name="Rectangle 11">
          <a:extLst>
            <a:ext uri="{FF2B5EF4-FFF2-40B4-BE49-F238E27FC236}">
              <a16:creationId xmlns:a16="http://schemas.microsoft.com/office/drawing/2014/main" id="{5314A2D5-609C-49BF-B8C6-9402615C2F7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0" name="Rectangle 919">
          <a:extLst>
            <a:ext uri="{FF2B5EF4-FFF2-40B4-BE49-F238E27FC236}">
              <a16:creationId xmlns:a16="http://schemas.microsoft.com/office/drawing/2014/main" id="{44D45736-ADC3-4B5E-9FA0-269F74CF923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1" name="Rectangle 920">
          <a:extLst>
            <a:ext uri="{FF2B5EF4-FFF2-40B4-BE49-F238E27FC236}">
              <a16:creationId xmlns:a16="http://schemas.microsoft.com/office/drawing/2014/main" id="{4806D2CC-F84D-47C3-976E-0B85C2732A4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2" name="Rectangle 921">
          <a:extLst>
            <a:ext uri="{FF2B5EF4-FFF2-40B4-BE49-F238E27FC236}">
              <a16:creationId xmlns:a16="http://schemas.microsoft.com/office/drawing/2014/main" id="{E683F761-19E9-4915-B860-CC2CDB069D20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3" name="Rectangle 11">
          <a:extLst>
            <a:ext uri="{FF2B5EF4-FFF2-40B4-BE49-F238E27FC236}">
              <a16:creationId xmlns:a16="http://schemas.microsoft.com/office/drawing/2014/main" id="{97802DFA-2CA4-482F-89DB-65A87371F9B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4" name="Rectangle 923">
          <a:extLst>
            <a:ext uri="{FF2B5EF4-FFF2-40B4-BE49-F238E27FC236}">
              <a16:creationId xmlns:a16="http://schemas.microsoft.com/office/drawing/2014/main" id="{529AC24A-C37D-4356-A636-DC20C6AD308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5" name="Rectangle 11">
          <a:extLst>
            <a:ext uri="{FF2B5EF4-FFF2-40B4-BE49-F238E27FC236}">
              <a16:creationId xmlns:a16="http://schemas.microsoft.com/office/drawing/2014/main" id="{13BCD7C9-2BB6-48A4-8EEA-B800F87C4AC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6" name="Rectangle 925">
          <a:extLst>
            <a:ext uri="{FF2B5EF4-FFF2-40B4-BE49-F238E27FC236}">
              <a16:creationId xmlns:a16="http://schemas.microsoft.com/office/drawing/2014/main" id="{EA73DA91-1FA6-4533-A93A-F21767F2E80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7" name="Rectangle 11">
          <a:extLst>
            <a:ext uri="{FF2B5EF4-FFF2-40B4-BE49-F238E27FC236}">
              <a16:creationId xmlns:a16="http://schemas.microsoft.com/office/drawing/2014/main" id="{CFAC241C-E058-4AEA-AEDC-C00DBCFE3ED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8" name="Rectangle 927">
          <a:extLst>
            <a:ext uri="{FF2B5EF4-FFF2-40B4-BE49-F238E27FC236}">
              <a16:creationId xmlns:a16="http://schemas.microsoft.com/office/drawing/2014/main" id="{8B2B0ECA-E8DA-4538-8D15-D7475AF631F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29" name="Rectangle 11">
          <a:extLst>
            <a:ext uri="{FF2B5EF4-FFF2-40B4-BE49-F238E27FC236}">
              <a16:creationId xmlns:a16="http://schemas.microsoft.com/office/drawing/2014/main" id="{1D6FDA39-ADEE-4D5D-BE77-62B238B162A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0" name="Rectangle 929">
          <a:extLst>
            <a:ext uri="{FF2B5EF4-FFF2-40B4-BE49-F238E27FC236}">
              <a16:creationId xmlns:a16="http://schemas.microsoft.com/office/drawing/2014/main" id="{B10D8D6E-3379-460B-98D6-22CFF04AD312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1" name="Rectangle 11">
          <a:extLst>
            <a:ext uri="{FF2B5EF4-FFF2-40B4-BE49-F238E27FC236}">
              <a16:creationId xmlns:a16="http://schemas.microsoft.com/office/drawing/2014/main" id="{759C33E1-4F10-49CE-93C1-62121DD8A75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2" name="Rectangle 931">
          <a:extLst>
            <a:ext uri="{FF2B5EF4-FFF2-40B4-BE49-F238E27FC236}">
              <a16:creationId xmlns:a16="http://schemas.microsoft.com/office/drawing/2014/main" id="{0E73C307-3B14-43B3-8950-AE30445E1BE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3" name="Rectangle 932">
          <a:extLst>
            <a:ext uri="{FF2B5EF4-FFF2-40B4-BE49-F238E27FC236}">
              <a16:creationId xmlns:a16="http://schemas.microsoft.com/office/drawing/2014/main" id="{2F3247B0-CC38-4747-B217-55F84524C16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4" name="Rectangle 933">
          <a:extLst>
            <a:ext uri="{FF2B5EF4-FFF2-40B4-BE49-F238E27FC236}">
              <a16:creationId xmlns:a16="http://schemas.microsoft.com/office/drawing/2014/main" id="{B823822E-1242-4CFA-8EA6-B55BBF9F0FEB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5" name="Rectangle 11">
          <a:extLst>
            <a:ext uri="{FF2B5EF4-FFF2-40B4-BE49-F238E27FC236}">
              <a16:creationId xmlns:a16="http://schemas.microsoft.com/office/drawing/2014/main" id="{52000DB7-A0F7-4880-AE32-444E98AE6C0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6" name="Rectangle 935">
          <a:extLst>
            <a:ext uri="{FF2B5EF4-FFF2-40B4-BE49-F238E27FC236}">
              <a16:creationId xmlns:a16="http://schemas.microsoft.com/office/drawing/2014/main" id="{A8EE8C5D-3B8A-4841-9FCF-FABD2AAEFEB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7" name="Rectangle 11">
          <a:extLst>
            <a:ext uri="{FF2B5EF4-FFF2-40B4-BE49-F238E27FC236}">
              <a16:creationId xmlns:a16="http://schemas.microsoft.com/office/drawing/2014/main" id="{16D36783-3659-4DC9-AADF-3C6A1BC9C54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8" name="Rectangle 937">
          <a:extLst>
            <a:ext uri="{FF2B5EF4-FFF2-40B4-BE49-F238E27FC236}">
              <a16:creationId xmlns:a16="http://schemas.microsoft.com/office/drawing/2014/main" id="{5171A049-5C59-4AC8-960F-630F2D8722F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39" name="Rectangle 11">
          <a:extLst>
            <a:ext uri="{FF2B5EF4-FFF2-40B4-BE49-F238E27FC236}">
              <a16:creationId xmlns:a16="http://schemas.microsoft.com/office/drawing/2014/main" id="{57CB5752-2EC5-4FCD-9DC6-7A470D6CDD2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0" name="Rectangle 939">
          <a:extLst>
            <a:ext uri="{FF2B5EF4-FFF2-40B4-BE49-F238E27FC236}">
              <a16:creationId xmlns:a16="http://schemas.microsoft.com/office/drawing/2014/main" id="{8BF19DB7-C721-4EC5-BF28-A8F1963DDD8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1" name="Rectangle 11">
          <a:extLst>
            <a:ext uri="{FF2B5EF4-FFF2-40B4-BE49-F238E27FC236}">
              <a16:creationId xmlns:a16="http://schemas.microsoft.com/office/drawing/2014/main" id="{74C89F21-9C76-4D0F-B91D-0C11C57AC758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2" name="Rectangle 941">
          <a:extLst>
            <a:ext uri="{FF2B5EF4-FFF2-40B4-BE49-F238E27FC236}">
              <a16:creationId xmlns:a16="http://schemas.microsoft.com/office/drawing/2014/main" id="{BC65E186-8AFE-4108-AA6C-F666D214806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3" name="Rectangle 11">
          <a:extLst>
            <a:ext uri="{FF2B5EF4-FFF2-40B4-BE49-F238E27FC236}">
              <a16:creationId xmlns:a16="http://schemas.microsoft.com/office/drawing/2014/main" id="{4C7EBCA2-FA0A-4F51-AD45-82762B955BF8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4" name="Rectangle 943">
          <a:extLst>
            <a:ext uri="{FF2B5EF4-FFF2-40B4-BE49-F238E27FC236}">
              <a16:creationId xmlns:a16="http://schemas.microsoft.com/office/drawing/2014/main" id="{C63FEF95-0963-44FD-B45C-16C9E9FC9B8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5" name="Rectangle 944">
          <a:extLst>
            <a:ext uri="{FF2B5EF4-FFF2-40B4-BE49-F238E27FC236}">
              <a16:creationId xmlns:a16="http://schemas.microsoft.com/office/drawing/2014/main" id="{C062EBEE-3FA9-4A85-961B-95068E8ED19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6" name="Rectangle 945">
          <a:extLst>
            <a:ext uri="{FF2B5EF4-FFF2-40B4-BE49-F238E27FC236}">
              <a16:creationId xmlns:a16="http://schemas.microsoft.com/office/drawing/2014/main" id="{611F41F4-D91F-43B2-8AA8-EE907765ADDB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7" name="Rectangle 11">
          <a:extLst>
            <a:ext uri="{FF2B5EF4-FFF2-40B4-BE49-F238E27FC236}">
              <a16:creationId xmlns:a16="http://schemas.microsoft.com/office/drawing/2014/main" id="{FAB96DC5-CDBF-44C1-85A4-A90583CA43A5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8" name="Rectangle 947">
          <a:extLst>
            <a:ext uri="{FF2B5EF4-FFF2-40B4-BE49-F238E27FC236}">
              <a16:creationId xmlns:a16="http://schemas.microsoft.com/office/drawing/2014/main" id="{2ADDCB68-1ACE-4F99-9ECD-EF43E913894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49" name="Rectangle 11">
          <a:extLst>
            <a:ext uri="{FF2B5EF4-FFF2-40B4-BE49-F238E27FC236}">
              <a16:creationId xmlns:a16="http://schemas.microsoft.com/office/drawing/2014/main" id="{88FB1D23-ABFA-45A7-A0D2-FF31270A51F6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0" name="Rectangle 949">
          <a:extLst>
            <a:ext uri="{FF2B5EF4-FFF2-40B4-BE49-F238E27FC236}">
              <a16:creationId xmlns:a16="http://schemas.microsoft.com/office/drawing/2014/main" id="{2358BB64-1C0C-4DFC-B2D9-A4AB919F111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1" name="Rectangle 11">
          <a:extLst>
            <a:ext uri="{FF2B5EF4-FFF2-40B4-BE49-F238E27FC236}">
              <a16:creationId xmlns:a16="http://schemas.microsoft.com/office/drawing/2014/main" id="{1C9BFDF7-48F8-4920-BF31-3E11513029DB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2" name="Rectangle 951">
          <a:extLst>
            <a:ext uri="{FF2B5EF4-FFF2-40B4-BE49-F238E27FC236}">
              <a16:creationId xmlns:a16="http://schemas.microsoft.com/office/drawing/2014/main" id="{3186C6CD-3013-4664-8C18-07962E7CDD3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3" name="Rectangle 11">
          <a:extLst>
            <a:ext uri="{FF2B5EF4-FFF2-40B4-BE49-F238E27FC236}">
              <a16:creationId xmlns:a16="http://schemas.microsoft.com/office/drawing/2014/main" id="{61510496-01C0-4612-9712-D370333AC22C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4" name="Rectangle 953">
          <a:extLst>
            <a:ext uri="{FF2B5EF4-FFF2-40B4-BE49-F238E27FC236}">
              <a16:creationId xmlns:a16="http://schemas.microsoft.com/office/drawing/2014/main" id="{54D147BA-95AE-472A-870B-D7C0C715F613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5" name="Rectangle 11">
          <a:extLst>
            <a:ext uri="{FF2B5EF4-FFF2-40B4-BE49-F238E27FC236}">
              <a16:creationId xmlns:a16="http://schemas.microsoft.com/office/drawing/2014/main" id="{B0048797-DE88-418A-9582-0ADFBB175851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6" name="Rectangle 955">
          <a:extLst>
            <a:ext uri="{FF2B5EF4-FFF2-40B4-BE49-F238E27FC236}">
              <a16:creationId xmlns:a16="http://schemas.microsoft.com/office/drawing/2014/main" id="{395CD707-137F-4DF3-86A4-0DDB304CF114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7" name="Rectangle 956">
          <a:extLst>
            <a:ext uri="{FF2B5EF4-FFF2-40B4-BE49-F238E27FC236}">
              <a16:creationId xmlns:a16="http://schemas.microsoft.com/office/drawing/2014/main" id="{99916E4E-1705-457D-BF54-C421CC93581A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8" name="Rectangle 957">
          <a:extLst>
            <a:ext uri="{FF2B5EF4-FFF2-40B4-BE49-F238E27FC236}">
              <a16:creationId xmlns:a16="http://schemas.microsoft.com/office/drawing/2014/main" id="{3016BBF4-5737-4DD1-9BDD-FC822113998E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59" name="Rectangle 11">
          <a:extLst>
            <a:ext uri="{FF2B5EF4-FFF2-40B4-BE49-F238E27FC236}">
              <a16:creationId xmlns:a16="http://schemas.microsoft.com/office/drawing/2014/main" id="{C6722D42-42DB-4E7F-8383-99F6F4411B6D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60" name="Rectangle 959">
          <a:extLst>
            <a:ext uri="{FF2B5EF4-FFF2-40B4-BE49-F238E27FC236}">
              <a16:creationId xmlns:a16="http://schemas.microsoft.com/office/drawing/2014/main" id="{3CA53727-94DE-499F-9B65-7E0BA0072D5F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136</xdr:row>
      <xdr:rowOff>0</xdr:rowOff>
    </xdr:from>
    <xdr:ext cx="35266" cy="162160"/>
    <xdr:sp macro="" textlink="">
      <xdr:nvSpPr>
        <xdr:cNvPr id="961" name="Rectangle 11">
          <a:extLst>
            <a:ext uri="{FF2B5EF4-FFF2-40B4-BE49-F238E27FC236}">
              <a16:creationId xmlns:a16="http://schemas.microsoft.com/office/drawing/2014/main" id="{8C94A73A-1C21-43A6-91D5-364377CD4149}"/>
            </a:ext>
          </a:extLst>
        </xdr:cNvPr>
        <xdr:cNvSpPr>
          <a:spLocks noChangeArrowheads="1"/>
        </xdr:cNvSpPr>
      </xdr:nvSpPr>
      <xdr:spPr bwMode="auto">
        <a:xfrm>
          <a:off x="610235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2" name="Rectangle 961">
          <a:extLst>
            <a:ext uri="{FF2B5EF4-FFF2-40B4-BE49-F238E27FC236}">
              <a16:creationId xmlns:a16="http://schemas.microsoft.com/office/drawing/2014/main" id="{003B3595-2B09-43D7-9B7F-C5FC8C03811C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3" name="Rectangle 11">
          <a:extLst>
            <a:ext uri="{FF2B5EF4-FFF2-40B4-BE49-F238E27FC236}">
              <a16:creationId xmlns:a16="http://schemas.microsoft.com/office/drawing/2014/main" id="{6CC99077-89B7-47B6-BC3B-6721147A070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4" name="Rectangle 963">
          <a:extLst>
            <a:ext uri="{FF2B5EF4-FFF2-40B4-BE49-F238E27FC236}">
              <a16:creationId xmlns:a16="http://schemas.microsoft.com/office/drawing/2014/main" id="{C2EDFB3A-CAC4-4D45-A6C1-52989395917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5" name="Rectangle 11">
          <a:extLst>
            <a:ext uri="{FF2B5EF4-FFF2-40B4-BE49-F238E27FC236}">
              <a16:creationId xmlns:a16="http://schemas.microsoft.com/office/drawing/2014/main" id="{DDCB4DB7-9434-4DFC-8B54-F0FDD8AED6E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6" name="Rectangle 965">
          <a:extLst>
            <a:ext uri="{FF2B5EF4-FFF2-40B4-BE49-F238E27FC236}">
              <a16:creationId xmlns:a16="http://schemas.microsoft.com/office/drawing/2014/main" id="{682C0F01-9501-4107-9C5B-49B4D14B6AD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7" name="Rectangle 11">
          <a:extLst>
            <a:ext uri="{FF2B5EF4-FFF2-40B4-BE49-F238E27FC236}">
              <a16:creationId xmlns:a16="http://schemas.microsoft.com/office/drawing/2014/main" id="{64183FE9-0262-4844-94C5-5D3A21DED3A8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8" name="Rectangle 967">
          <a:extLst>
            <a:ext uri="{FF2B5EF4-FFF2-40B4-BE49-F238E27FC236}">
              <a16:creationId xmlns:a16="http://schemas.microsoft.com/office/drawing/2014/main" id="{0D60E791-3541-416F-9360-4C8DDA4B0EA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69" name="Rectangle 968">
          <a:extLst>
            <a:ext uri="{FF2B5EF4-FFF2-40B4-BE49-F238E27FC236}">
              <a16:creationId xmlns:a16="http://schemas.microsoft.com/office/drawing/2014/main" id="{8461158A-7CC8-42D0-BB6C-23B9D144A12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0" name="Rectangle 969">
          <a:extLst>
            <a:ext uri="{FF2B5EF4-FFF2-40B4-BE49-F238E27FC236}">
              <a16:creationId xmlns:a16="http://schemas.microsoft.com/office/drawing/2014/main" id="{13E632FB-A656-4C2F-A409-3BAC4C9D3A9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1" name="Rectangle 11">
          <a:extLst>
            <a:ext uri="{FF2B5EF4-FFF2-40B4-BE49-F238E27FC236}">
              <a16:creationId xmlns:a16="http://schemas.microsoft.com/office/drawing/2014/main" id="{F3A5E574-37D1-49FA-9975-C425138CBA2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2" name="Rectangle 971">
          <a:extLst>
            <a:ext uri="{FF2B5EF4-FFF2-40B4-BE49-F238E27FC236}">
              <a16:creationId xmlns:a16="http://schemas.microsoft.com/office/drawing/2014/main" id="{363AD351-60C0-4221-8F1D-1C85FE46EFE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3" name="Rectangle 11">
          <a:extLst>
            <a:ext uri="{FF2B5EF4-FFF2-40B4-BE49-F238E27FC236}">
              <a16:creationId xmlns:a16="http://schemas.microsoft.com/office/drawing/2014/main" id="{C1DD747A-9198-41A4-955A-BAF145BD699E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4" name="Rectangle 973">
          <a:extLst>
            <a:ext uri="{FF2B5EF4-FFF2-40B4-BE49-F238E27FC236}">
              <a16:creationId xmlns:a16="http://schemas.microsoft.com/office/drawing/2014/main" id="{64671400-E34E-4E45-A550-A21E1FFA3A8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5" name="Rectangle 11">
          <a:extLst>
            <a:ext uri="{FF2B5EF4-FFF2-40B4-BE49-F238E27FC236}">
              <a16:creationId xmlns:a16="http://schemas.microsoft.com/office/drawing/2014/main" id="{F4819BC5-7267-4055-996B-038F40F14AA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6" name="Rectangle 975">
          <a:extLst>
            <a:ext uri="{FF2B5EF4-FFF2-40B4-BE49-F238E27FC236}">
              <a16:creationId xmlns:a16="http://schemas.microsoft.com/office/drawing/2014/main" id="{6834F44E-736F-4F74-AA44-E645557CE46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7" name="Rectangle 11">
          <a:extLst>
            <a:ext uri="{FF2B5EF4-FFF2-40B4-BE49-F238E27FC236}">
              <a16:creationId xmlns:a16="http://schemas.microsoft.com/office/drawing/2014/main" id="{D570CE35-7374-4177-8803-16C9E4EAF21C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8" name="Rectangle 977">
          <a:extLst>
            <a:ext uri="{FF2B5EF4-FFF2-40B4-BE49-F238E27FC236}">
              <a16:creationId xmlns:a16="http://schemas.microsoft.com/office/drawing/2014/main" id="{7D4C135C-4232-4FEB-A7C2-B840E9C32AE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79" name="Rectangle 11">
          <a:extLst>
            <a:ext uri="{FF2B5EF4-FFF2-40B4-BE49-F238E27FC236}">
              <a16:creationId xmlns:a16="http://schemas.microsoft.com/office/drawing/2014/main" id="{B556C9E7-8E20-48D6-9E28-C00F33D888E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0" name="Rectangle 979">
          <a:extLst>
            <a:ext uri="{FF2B5EF4-FFF2-40B4-BE49-F238E27FC236}">
              <a16:creationId xmlns:a16="http://schemas.microsoft.com/office/drawing/2014/main" id="{57E8F2FF-52F0-4F0D-AB9C-D02F72464D8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1" name="Rectangle 980">
          <a:extLst>
            <a:ext uri="{FF2B5EF4-FFF2-40B4-BE49-F238E27FC236}">
              <a16:creationId xmlns:a16="http://schemas.microsoft.com/office/drawing/2014/main" id="{ACE86014-37A6-4E54-A060-F00500C099B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2" name="Rectangle 981">
          <a:extLst>
            <a:ext uri="{FF2B5EF4-FFF2-40B4-BE49-F238E27FC236}">
              <a16:creationId xmlns:a16="http://schemas.microsoft.com/office/drawing/2014/main" id="{654A72D8-585B-4F49-88E3-A95919525A0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3" name="Rectangle 11">
          <a:extLst>
            <a:ext uri="{FF2B5EF4-FFF2-40B4-BE49-F238E27FC236}">
              <a16:creationId xmlns:a16="http://schemas.microsoft.com/office/drawing/2014/main" id="{364D970D-5CF7-497F-878D-5B0C7B9D68B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4" name="Rectangle 983">
          <a:extLst>
            <a:ext uri="{FF2B5EF4-FFF2-40B4-BE49-F238E27FC236}">
              <a16:creationId xmlns:a16="http://schemas.microsoft.com/office/drawing/2014/main" id="{D40D6016-1992-4EA7-8010-69C7159907A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5" name="Rectangle 11">
          <a:extLst>
            <a:ext uri="{FF2B5EF4-FFF2-40B4-BE49-F238E27FC236}">
              <a16:creationId xmlns:a16="http://schemas.microsoft.com/office/drawing/2014/main" id="{1C043F5F-DE9D-4059-84E6-30C5A57917B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6" name="Rectangle 985">
          <a:extLst>
            <a:ext uri="{FF2B5EF4-FFF2-40B4-BE49-F238E27FC236}">
              <a16:creationId xmlns:a16="http://schemas.microsoft.com/office/drawing/2014/main" id="{61EC0995-109E-4A57-9E5A-D889DC3DB5E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7" name="Rectangle 11">
          <a:extLst>
            <a:ext uri="{FF2B5EF4-FFF2-40B4-BE49-F238E27FC236}">
              <a16:creationId xmlns:a16="http://schemas.microsoft.com/office/drawing/2014/main" id="{45D7A357-6488-42CC-9714-FC5B2BBC744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8" name="Rectangle 987">
          <a:extLst>
            <a:ext uri="{FF2B5EF4-FFF2-40B4-BE49-F238E27FC236}">
              <a16:creationId xmlns:a16="http://schemas.microsoft.com/office/drawing/2014/main" id="{DB7DD521-7FAE-42A7-98AF-E5839E83591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89" name="Rectangle 11">
          <a:extLst>
            <a:ext uri="{FF2B5EF4-FFF2-40B4-BE49-F238E27FC236}">
              <a16:creationId xmlns:a16="http://schemas.microsoft.com/office/drawing/2014/main" id="{21F165CB-805C-43E9-AB21-C0D2C94369E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0" name="Rectangle 989">
          <a:extLst>
            <a:ext uri="{FF2B5EF4-FFF2-40B4-BE49-F238E27FC236}">
              <a16:creationId xmlns:a16="http://schemas.microsoft.com/office/drawing/2014/main" id="{066CEBA3-8094-4AE0-AB3E-16548053C7E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1" name="Rectangle 11">
          <a:extLst>
            <a:ext uri="{FF2B5EF4-FFF2-40B4-BE49-F238E27FC236}">
              <a16:creationId xmlns:a16="http://schemas.microsoft.com/office/drawing/2014/main" id="{F81A0597-7750-4B45-A2F1-EF972C3BCB9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2" name="Rectangle 991">
          <a:extLst>
            <a:ext uri="{FF2B5EF4-FFF2-40B4-BE49-F238E27FC236}">
              <a16:creationId xmlns:a16="http://schemas.microsoft.com/office/drawing/2014/main" id="{7911D6A1-D43E-4E0F-8214-B1A9AC9C739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3" name="Rectangle 992">
          <a:extLst>
            <a:ext uri="{FF2B5EF4-FFF2-40B4-BE49-F238E27FC236}">
              <a16:creationId xmlns:a16="http://schemas.microsoft.com/office/drawing/2014/main" id="{4AA0AC3C-8B8C-4168-B4C7-F111CF38B0A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4" name="Rectangle 993">
          <a:extLst>
            <a:ext uri="{FF2B5EF4-FFF2-40B4-BE49-F238E27FC236}">
              <a16:creationId xmlns:a16="http://schemas.microsoft.com/office/drawing/2014/main" id="{BA6C623E-41A9-4163-BBBF-91E0A83686D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5" name="Rectangle 11">
          <a:extLst>
            <a:ext uri="{FF2B5EF4-FFF2-40B4-BE49-F238E27FC236}">
              <a16:creationId xmlns:a16="http://schemas.microsoft.com/office/drawing/2014/main" id="{938BBF0C-B67A-4CB6-BDCB-609B7231E48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6" name="Rectangle 995">
          <a:extLst>
            <a:ext uri="{FF2B5EF4-FFF2-40B4-BE49-F238E27FC236}">
              <a16:creationId xmlns:a16="http://schemas.microsoft.com/office/drawing/2014/main" id="{126652C2-9B6E-4442-BB37-CCF723CDAF88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7" name="Rectangle 11">
          <a:extLst>
            <a:ext uri="{FF2B5EF4-FFF2-40B4-BE49-F238E27FC236}">
              <a16:creationId xmlns:a16="http://schemas.microsoft.com/office/drawing/2014/main" id="{95F14EF0-F269-4283-9D34-5AE78213F3D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8" name="Rectangle 997">
          <a:extLst>
            <a:ext uri="{FF2B5EF4-FFF2-40B4-BE49-F238E27FC236}">
              <a16:creationId xmlns:a16="http://schemas.microsoft.com/office/drawing/2014/main" id="{2E10B32D-775D-479B-A2C4-E83AFF071FC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999" name="Rectangle 11">
          <a:extLst>
            <a:ext uri="{FF2B5EF4-FFF2-40B4-BE49-F238E27FC236}">
              <a16:creationId xmlns:a16="http://schemas.microsoft.com/office/drawing/2014/main" id="{690AEB68-6DF3-4AF5-B20F-2BA770DE13A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0" name="Rectangle 999">
          <a:extLst>
            <a:ext uri="{FF2B5EF4-FFF2-40B4-BE49-F238E27FC236}">
              <a16:creationId xmlns:a16="http://schemas.microsoft.com/office/drawing/2014/main" id="{EE634F1D-BA58-400B-92E1-E589F240629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1" name="Rectangle 11">
          <a:extLst>
            <a:ext uri="{FF2B5EF4-FFF2-40B4-BE49-F238E27FC236}">
              <a16:creationId xmlns:a16="http://schemas.microsoft.com/office/drawing/2014/main" id="{3C3D5456-E9BD-49D6-B8D3-71DFAFF039AA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2" name="Rectangle 1001">
          <a:extLst>
            <a:ext uri="{FF2B5EF4-FFF2-40B4-BE49-F238E27FC236}">
              <a16:creationId xmlns:a16="http://schemas.microsoft.com/office/drawing/2014/main" id="{A6C4EE46-F781-4B93-9881-1136BEF7522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3" name="Rectangle 11">
          <a:extLst>
            <a:ext uri="{FF2B5EF4-FFF2-40B4-BE49-F238E27FC236}">
              <a16:creationId xmlns:a16="http://schemas.microsoft.com/office/drawing/2014/main" id="{4DC4AC7E-6F60-4020-9CD6-1803DB5516FB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4" name="Rectangle 1003">
          <a:extLst>
            <a:ext uri="{FF2B5EF4-FFF2-40B4-BE49-F238E27FC236}">
              <a16:creationId xmlns:a16="http://schemas.microsoft.com/office/drawing/2014/main" id="{94B6658B-6736-46FE-AF4D-29E501C8F44A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5" name="Rectangle 1004">
          <a:extLst>
            <a:ext uri="{FF2B5EF4-FFF2-40B4-BE49-F238E27FC236}">
              <a16:creationId xmlns:a16="http://schemas.microsoft.com/office/drawing/2014/main" id="{ECCA359A-A567-4708-883A-C0DFDEF62AF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6" name="Rectangle 1005">
          <a:extLst>
            <a:ext uri="{FF2B5EF4-FFF2-40B4-BE49-F238E27FC236}">
              <a16:creationId xmlns:a16="http://schemas.microsoft.com/office/drawing/2014/main" id="{61A87C7B-3AEE-4878-8A04-D25873B360C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7" name="Rectangle 11">
          <a:extLst>
            <a:ext uri="{FF2B5EF4-FFF2-40B4-BE49-F238E27FC236}">
              <a16:creationId xmlns:a16="http://schemas.microsoft.com/office/drawing/2014/main" id="{F5BCBEA1-24B3-4BEE-BBB5-BE5FB7FD0948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8" name="Rectangle 1007">
          <a:extLst>
            <a:ext uri="{FF2B5EF4-FFF2-40B4-BE49-F238E27FC236}">
              <a16:creationId xmlns:a16="http://schemas.microsoft.com/office/drawing/2014/main" id="{4D6D40C7-BAB0-434F-8DBC-9100445A0CC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09" name="Rectangle 11">
          <a:extLst>
            <a:ext uri="{FF2B5EF4-FFF2-40B4-BE49-F238E27FC236}">
              <a16:creationId xmlns:a16="http://schemas.microsoft.com/office/drawing/2014/main" id="{01A1F633-610F-4AF5-8B28-87B1D943832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0" name="Rectangle 1009">
          <a:extLst>
            <a:ext uri="{FF2B5EF4-FFF2-40B4-BE49-F238E27FC236}">
              <a16:creationId xmlns:a16="http://schemas.microsoft.com/office/drawing/2014/main" id="{DB703A71-9BF3-43EC-BE9D-9632CD1B5AE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1" name="Rectangle 11">
          <a:extLst>
            <a:ext uri="{FF2B5EF4-FFF2-40B4-BE49-F238E27FC236}">
              <a16:creationId xmlns:a16="http://schemas.microsoft.com/office/drawing/2014/main" id="{649058D9-4692-403D-9717-CA85227C63E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2" name="Rectangle 1011">
          <a:extLst>
            <a:ext uri="{FF2B5EF4-FFF2-40B4-BE49-F238E27FC236}">
              <a16:creationId xmlns:a16="http://schemas.microsoft.com/office/drawing/2014/main" id="{40CD8B2D-E3AC-48BB-84EF-268A1A2C517A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3" name="Rectangle 11">
          <a:extLst>
            <a:ext uri="{FF2B5EF4-FFF2-40B4-BE49-F238E27FC236}">
              <a16:creationId xmlns:a16="http://schemas.microsoft.com/office/drawing/2014/main" id="{2CA4947A-D138-4E51-A3A6-B068EF929BA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4" name="Rectangle 1013">
          <a:extLst>
            <a:ext uri="{FF2B5EF4-FFF2-40B4-BE49-F238E27FC236}">
              <a16:creationId xmlns:a16="http://schemas.microsoft.com/office/drawing/2014/main" id="{0C4B24ED-BACD-4B59-BB01-8F0CB0D61F6E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5" name="Rectangle 11">
          <a:extLst>
            <a:ext uri="{FF2B5EF4-FFF2-40B4-BE49-F238E27FC236}">
              <a16:creationId xmlns:a16="http://schemas.microsoft.com/office/drawing/2014/main" id="{7077B3EF-F8BB-45D4-9B50-F86289B9B9E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6" name="Rectangle 1015">
          <a:extLst>
            <a:ext uri="{FF2B5EF4-FFF2-40B4-BE49-F238E27FC236}">
              <a16:creationId xmlns:a16="http://schemas.microsoft.com/office/drawing/2014/main" id="{220401D7-E08F-40D0-A860-2DD049DCE484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7" name="Rectangle 1016">
          <a:extLst>
            <a:ext uri="{FF2B5EF4-FFF2-40B4-BE49-F238E27FC236}">
              <a16:creationId xmlns:a16="http://schemas.microsoft.com/office/drawing/2014/main" id="{F3F85A08-50CD-45A4-8EED-1EF9A6F3399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8" name="Rectangle 1017">
          <a:extLst>
            <a:ext uri="{FF2B5EF4-FFF2-40B4-BE49-F238E27FC236}">
              <a16:creationId xmlns:a16="http://schemas.microsoft.com/office/drawing/2014/main" id="{234309D5-4DCB-4506-A692-F3B2B2C6FBBE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19" name="Rectangle 11">
          <a:extLst>
            <a:ext uri="{FF2B5EF4-FFF2-40B4-BE49-F238E27FC236}">
              <a16:creationId xmlns:a16="http://schemas.microsoft.com/office/drawing/2014/main" id="{CA045BE4-A4F1-4346-A6F4-417083C0EE3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0" name="Rectangle 1019">
          <a:extLst>
            <a:ext uri="{FF2B5EF4-FFF2-40B4-BE49-F238E27FC236}">
              <a16:creationId xmlns:a16="http://schemas.microsoft.com/office/drawing/2014/main" id="{B6489D72-78F3-4EA8-A463-2DEAB68D8D7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1" name="Rectangle 11">
          <a:extLst>
            <a:ext uri="{FF2B5EF4-FFF2-40B4-BE49-F238E27FC236}">
              <a16:creationId xmlns:a16="http://schemas.microsoft.com/office/drawing/2014/main" id="{427FD61E-C8DF-40EE-97CB-D115CFA1F4A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2" name="Rectangle 1021">
          <a:extLst>
            <a:ext uri="{FF2B5EF4-FFF2-40B4-BE49-F238E27FC236}">
              <a16:creationId xmlns:a16="http://schemas.microsoft.com/office/drawing/2014/main" id="{38628B5A-4A5E-45EA-B21E-2F6FDB5EA8EA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3" name="Rectangle 11">
          <a:extLst>
            <a:ext uri="{FF2B5EF4-FFF2-40B4-BE49-F238E27FC236}">
              <a16:creationId xmlns:a16="http://schemas.microsoft.com/office/drawing/2014/main" id="{9F362548-D380-4EAD-A21E-6BA31326E18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4" name="Rectangle 1023">
          <a:extLst>
            <a:ext uri="{FF2B5EF4-FFF2-40B4-BE49-F238E27FC236}">
              <a16:creationId xmlns:a16="http://schemas.microsoft.com/office/drawing/2014/main" id="{F3AF5E41-3C75-46D5-ABB7-A9A84341EE4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5" name="Rectangle 11">
          <a:extLst>
            <a:ext uri="{FF2B5EF4-FFF2-40B4-BE49-F238E27FC236}">
              <a16:creationId xmlns:a16="http://schemas.microsoft.com/office/drawing/2014/main" id="{E4BEEB13-2839-4652-B959-2C661A068E2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6" name="Rectangle 1025">
          <a:extLst>
            <a:ext uri="{FF2B5EF4-FFF2-40B4-BE49-F238E27FC236}">
              <a16:creationId xmlns:a16="http://schemas.microsoft.com/office/drawing/2014/main" id="{7A3FB193-250E-4CBE-B95E-F46D54B2F19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7" name="Rectangle 11">
          <a:extLst>
            <a:ext uri="{FF2B5EF4-FFF2-40B4-BE49-F238E27FC236}">
              <a16:creationId xmlns:a16="http://schemas.microsoft.com/office/drawing/2014/main" id="{CB5BB2C2-47CF-41A3-8EA2-E90D52E6B7C4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8" name="Rectangle 1027">
          <a:extLst>
            <a:ext uri="{FF2B5EF4-FFF2-40B4-BE49-F238E27FC236}">
              <a16:creationId xmlns:a16="http://schemas.microsoft.com/office/drawing/2014/main" id="{ECC7DAE7-90B5-4D52-AD7F-AB8962FE90C8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29" name="Rectangle 1028">
          <a:extLst>
            <a:ext uri="{FF2B5EF4-FFF2-40B4-BE49-F238E27FC236}">
              <a16:creationId xmlns:a16="http://schemas.microsoft.com/office/drawing/2014/main" id="{866E281F-CBC0-4307-950B-4627819C6B7C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0" name="Rectangle 1029">
          <a:extLst>
            <a:ext uri="{FF2B5EF4-FFF2-40B4-BE49-F238E27FC236}">
              <a16:creationId xmlns:a16="http://schemas.microsoft.com/office/drawing/2014/main" id="{DA046897-8B20-43C0-9372-F5A8DCB3ADA7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1" name="Rectangle 11">
          <a:extLst>
            <a:ext uri="{FF2B5EF4-FFF2-40B4-BE49-F238E27FC236}">
              <a16:creationId xmlns:a16="http://schemas.microsoft.com/office/drawing/2014/main" id="{CB263C0E-C892-43A6-80B0-FE424FE768E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2" name="Rectangle 1031">
          <a:extLst>
            <a:ext uri="{FF2B5EF4-FFF2-40B4-BE49-F238E27FC236}">
              <a16:creationId xmlns:a16="http://schemas.microsoft.com/office/drawing/2014/main" id="{28CDE834-3EAB-46A0-88F7-AA7F432B45C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3" name="Rectangle 11">
          <a:extLst>
            <a:ext uri="{FF2B5EF4-FFF2-40B4-BE49-F238E27FC236}">
              <a16:creationId xmlns:a16="http://schemas.microsoft.com/office/drawing/2014/main" id="{9A1BCC9E-7A42-430A-B52C-5B884EA4A62E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4" name="Rectangle 1033">
          <a:extLst>
            <a:ext uri="{FF2B5EF4-FFF2-40B4-BE49-F238E27FC236}">
              <a16:creationId xmlns:a16="http://schemas.microsoft.com/office/drawing/2014/main" id="{553BE9D1-05A2-4FA4-A80A-32E177E8BF1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5" name="Rectangle 11">
          <a:extLst>
            <a:ext uri="{FF2B5EF4-FFF2-40B4-BE49-F238E27FC236}">
              <a16:creationId xmlns:a16="http://schemas.microsoft.com/office/drawing/2014/main" id="{B49AC922-0B46-4FD4-A077-1447F1D48E7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6" name="Rectangle 1035">
          <a:extLst>
            <a:ext uri="{FF2B5EF4-FFF2-40B4-BE49-F238E27FC236}">
              <a16:creationId xmlns:a16="http://schemas.microsoft.com/office/drawing/2014/main" id="{86C9091E-F82B-49DD-8276-BFC47056A04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7" name="Rectangle 11">
          <a:extLst>
            <a:ext uri="{FF2B5EF4-FFF2-40B4-BE49-F238E27FC236}">
              <a16:creationId xmlns:a16="http://schemas.microsoft.com/office/drawing/2014/main" id="{D7F9745E-411B-48C0-A619-0D3B9E749BA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8" name="Rectangle 1037">
          <a:extLst>
            <a:ext uri="{FF2B5EF4-FFF2-40B4-BE49-F238E27FC236}">
              <a16:creationId xmlns:a16="http://schemas.microsoft.com/office/drawing/2014/main" id="{402AC152-1B1F-433B-A294-F9B3C2C4A90A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39" name="Rectangle 11">
          <a:extLst>
            <a:ext uri="{FF2B5EF4-FFF2-40B4-BE49-F238E27FC236}">
              <a16:creationId xmlns:a16="http://schemas.microsoft.com/office/drawing/2014/main" id="{245037DA-D5D1-4ADA-A4FB-479640ACBED9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0" name="Rectangle 1039">
          <a:extLst>
            <a:ext uri="{FF2B5EF4-FFF2-40B4-BE49-F238E27FC236}">
              <a16:creationId xmlns:a16="http://schemas.microsoft.com/office/drawing/2014/main" id="{94956436-452E-4C56-8F97-02A1445A8631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1" name="Rectangle 1040">
          <a:extLst>
            <a:ext uri="{FF2B5EF4-FFF2-40B4-BE49-F238E27FC236}">
              <a16:creationId xmlns:a16="http://schemas.microsoft.com/office/drawing/2014/main" id="{68ED5357-E961-410A-9364-BBC24ECA005B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2" name="Rectangle 1041">
          <a:extLst>
            <a:ext uri="{FF2B5EF4-FFF2-40B4-BE49-F238E27FC236}">
              <a16:creationId xmlns:a16="http://schemas.microsoft.com/office/drawing/2014/main" id="{0290BC4E-D72C-4914-B43A-FE5DA85BE778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3" name="Rectangle 11">
          <a:extLst>
            <a:ext uri="{FF2B5EF4-FFF2-40B4-BE49-F238E27FC236}">
              <a16:creationId xmlns:a16="http://schemas.microsoft.com/office/drawing/2014/main" id="{9F0A9F4C-5742-4254-9E6D-72F31F5811F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4" name="Rectangle 1043">
          <a:extLst>
            <a:ext uri="{FF2B5EF4-FFF2-40B4-BE49-F238E27FC236}">
              <a16:creationId xmlns:a16="http://schemas.microsoft.com/office/drawing/2014/main" id="{A2EC0BDE-CCA4-4B74-A46D-AB18314701E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5" name="Rectangle 11">
          <a:extLst>
            <a:ext uri="{FF2B5EF4-FFF2-40B4-BE49-F238E27FC236}">
              <a16:creationId xmlns:a16="http://schemas.microsoft.com/office/drawing/2014/main" id="{97A7E3EB-9166-45CE-AD35-33A2DFFF71D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6" name="Rectangle 1045">
          <a:extLst>
            <a:ext uri="{FF2B5EF4-FFF2-40B4-BE49-F238E27FC236}">
              <a16:creationId xmlns:a16="http://schemas.microsoft.com/office/drawing/2014/main" id="{8745A614-5B5B-439A-8749-727E375554D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7" name="Rectangle 11">
          <a:extLst>
            <a:ext uri="{FF2B5EF4-FFF2-40B4-BE49-F238E27FC236}">
              <a16:creationId xmlns:a16="http://schemas.microsoft.com/office/drawing/2014/main" id="{D3FD88EB-8F64-4385-B23D-FA8ABC60FB8B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8" name="Rectangle 1047">
          <a:extLst>
            <a:ext uri="{FF2B5EF4-FFF2-40B4-BE49-F238E27FC236}">
              <a16:creationId xmlns:a16="http://schemas.microsoft.com/office/drawing/2014/main" id="{A6333ACC-3B42-4CC7-9CA2-328C4BB712D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49" name="Rectangle 11">
          <a:extLst>
            <a:ext uri="{FF2B5EF4-FFF2-40B4-BE49-F238E27FC236}">
              <a16:creationId xmlns:a16="http://schemas.microsoft.com/office/drawing/2014/main" id="{9C51CC2A-4D32-4E30-83B2-A453593C78E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0" name="Rectangle 1049">
          <a:extLst>
            <a:ext uri="{FF2B5EF4-FFF2-40B4-BE49-F238E27FC236}">
              <a16:creationId xmlns:a16="http://schemas.microsoft.com/office/drawing/2014/main" id="{BB1F4DCD-737A-4614-BED7-1E91E114F37D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1" name="Rectangle 11">
          <a:extLst>
            <a:ext uri="{FF2B5EF4-FFF2-40B4-BE49-F238E27FC236}">
              <a16:creationId xmlns:a16="http://schemas.microsoft.com/office/drawing/2014/main" id="{7D06869A-FBFE-4FB0-B62D-DF6AD3CB0355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2" name="Rectangle 1051">
          <a:extLst>
            <a:ext uri="{FF2B5EF4-FFF2-40B4-BE49-F238E27FC236}">
              <a16:creationId xmlns:a16="http://schemas.microsoft.com/office/drawing/2014/main" id="{463EF7A2-A316-435B-94F7-AEFC48824830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3" name="Rectangle 1052">
          <a:extLst>
            <a:ext uri="{FF2B5EF4-FFF2-40B4-BE49-F238E27FC236}">
              <a16:creationId xmlns:a16="http://schemas.microsoft.com/office/drawing/2014/main" id="{703878BB-93B7-4876-AC4D-B2B28D5FAAC2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4" name="Rectangle 1053">
          <a:extLst>
            <a:ext uri="{FF2B5EF4-FFF2-40B4-BE49-F238E27FC236}">
              <a16:creationId xmlns:a16="http://schemas.microsoft.com/office/drawing/2014/main" id="{2EB654A0-C5F6-4096-A4C5-B67E3E071813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5" name="Rectangle 11">
          <a:extLst>
            <a:ext uri="{FF2B5EF4-FFF2-40B4-BE49-F238E27FC236}">
              <a16:creationId xmlns:a16="http://schemas.microsoft.com/office/drawing/2014/main" id="{7A39D084-6AB3-499E-8588-F497649A7DC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6" name="Rectangle 1055">
          <a:extLst>
            <a:ext uri="{FF2B5EF4-FFF2-40B4-BE49-F238E27FC236}">
              <a16:creationId xmlns:a16="http://schemas.microsoft.com/office/drawing/2014/main" id="{495530B6-5EB6-4243-AADA-6EDBD5AC8C96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136</xdr:row>
      <xdr:rowOff>0</xdr:rowOff>
    </xdr:from>
    <xdr:ext cx="35266" cy="162160"/>
    <xdr:sp macro="" textlink="">
      <xdr:nvSpPr>
        <xdr:cNvPr id="1057" name="Rectangle 11">
          <a:extLst>
            <a:ext uri="{FF2B5EF4-FFF2-40B4-BE49-F238E27FC236}">
              <a16:creationId xmlns:a16="http://schemas.microsoft.com/office/drawing/2014/main" id="{68471D7A-848B-40F8-B92B-23CBCBBBC0CF}"/>
            </a:ext>
          </a:extLst>
        </xdr:cNvPr>
        <xdr:cNvSpPr>
          <a:spLocks noChangeArrowheads="1"/>
        </xdr:cNvSpPr>
      </xdr:nvSpPr>
      <xdr:spPr bwMode="auto">
        <a:xfrm>
          <a:off x="3365500" y="252730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58" name="Rectangle 1057">
          <a:extLst>
            <a:ext uri="{FF2B5EF4-FFF2-40B4-BE49-F238E27FC236}">
              <a16:creationId xmlns:a16="http://schemas.microsoft.com/office/drawing/2014/main" id="{041B7BE2-8A38-479C-9DEE-DDF0AF33B88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59" name="Rectangle 11">
          <a:extLst>
            <a:ext uri="{FF2B5EF4-FFF2-40B4-BE49-F238E27FC236}">
              <a16:creationId xmlns:a16="http://schemas.microsoft.com/office/drawing/2014/main" id="{FC070BA0-2A7A-432A-8872-74BFB154D19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0" name="Rectangle 1059">
          <a:extLst>
            <a:ext uri="{FF2B5EF4-FFF2-40B4-BE49-F238E27FC236}">
              <a16:creationId xmlns:a16="http://schemas.microsoft.com/office/drawing/2014/main" id="{65B2917E-BAE1-4C89-82C3-91FE77EC096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1" name="Rectangle 11">
          <a:extLst>
            <a:ext uri="{FF2B5EF4-FFF2-40B4-BE49-F238E27FC236}">
              <a16:creationId xmlns:a16="http://schemas.microsoft.com/office/drawing/2014/main" id="{147ED387-DFF8-465E-AB05-76E1FE938D9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2" name="Rectangle 1061">
          <a:extLst>
            <a:ext uri="{FF2B5EF4-FFF2-40B4-BE49-F238E27FC236}">
              <a16:creationId xmlns:a16="http://schemas.microsoft.com/office/drawing/2014/main" id="{6556B4EB-D112-4FB3-B8F0-6C9F995A2DC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3" name="Rectangle 11">
          <a:extLst>
            <a:ext uri="{FF2B5EF4-FFF2-40B4-BE49-F238E27FC236}">
              <a16:creationId xmlns:a16="http://schemas.microsoft.com/office/drawing/2014/main" id="{1AE16935-F1F0-4360-BE6F-D3A867B061C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4" name="Rectangle 1063">
          <a:extLst>
            <a:ext uri="{FF2B5EF4-FFF2-40B4-BE49-F238E27FC236}">
              <a16:creationId xmlns:a16="http://schemas.microsoft.com/office/drawing/2014/main" id="{D059FBC7-16C1-4BA8-8581-5526EE3A39B0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5" name="Rectangle 1064">
          <a:extLst>
            <a:ext uri="{FF2B5EF4-FFF2-40B4-BE49-F238E27FC236}">
              <a16:creationId xmlns:a16="http://schemas.microsoft.com/office/drawing/2014/main" id="{A854F03C-DAE0-4F2D-B596-A0BDB07D792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6" name="Rectangle 1065">
          <a:extLst>
            <a:ext uri="{FF2B5EF4-FFF2-40B4-BE49-F238E27FC236}">
              <a16:creationId xmlns:a16="http://schemas.microsoft.com/office/drawing/2014/main" id="{EBF07275-38BB-4A38-ADF1-0B1A7A8252A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7" name="Rectangle 11">
          <a:extLst>
            <a:ext uri="{FF2B5EF4-FFF2-40B4-BE49-F238E27FC236}">
              <a16:creationId xmlns:a16="http://schemas.microsoft.com/office/drawing/2014/main" id="{89F99648-1D43-492D-AC37-2CEC0CF15ED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8" name="Rectangle 1067">
          <a:extLst>
            <a:ext uri="{FF2B5EF4-FFF2-40B4-BE49-F238E27FC236}">
              <a16:creationId xmlns:a16="http://schemas.microsoft.com/office/drawing/2014/main" id="{A16EADD2-1CA1-497B-B8C0-3C97677B4019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69" name="Rectangle 11">
          <a:extLst>
            <a:ext uri="{FF2B5EF4-FFF2-40B4-BE49-F238E27FC236}">
              <a16:creationId xmlns:a16="http://schemas.microsoft.com/office/drawing/2014/main" id="{10B35AA8-A497-44A1-A5D7-09C351B173B9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0" name="Rectangle 1069">
          <a:extLst>
            <a:ext uri="{FF2B5EF4-FFF2-40B4-BE49-F238E27FC236}">
              <a16:creationId xmlns:a16="http://schemas.microsoft.com/office/drawing/2014/main" id="{9DBA9BEE-C489-4164-A55B-7A0B46510BA5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1" name="Rectangle 11">
          <a:extLst>
            <a:ext uri="{FF2B5EF4-FFF2-40B4-BE49-F238E27FC236}">
              <a16:creationId xmlns:a16="http://schemas.microsoft.com/office/drawing/2014/main" id="{0B5AFE22-7EFC-4754-8512-786A3184165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2" name="Rectangle 1071">
          <a:extLst>
            <a:ext uri="{FF2B5EF4-FFF2-40B4-BE49-F238E27FC236}">
              <a16:creationId xmlns:a16="http://schemas.microsoft.com/office/drawing/2014/main" id="{B49B8A51-1757-43E2-A769-5724BEA2613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3" name="Rectangle 11">
          <a:extLst>
            <a:ext uri="{FF2B5EF4-FFF2-40B4-BE49-F238E27FC236}">
              <a16:creationId xmlns:a16="http://schemas.microsoft.com/office/drawing/2014/main" id="{17A20DFC-FD99-4812-9BF5-2EBF18D1590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4" name="Rectangle 1073">
          <a:extLst>
            <a:ext uri="{FF2B5EF4-FFF2-40B4-BE49-F238E27FC236}">
              <a16:creationId xmlns:a16="http://schemas.microsoft.com/office/drawing/2014/main" id="{C14D037C-C67D-4ECF-943E-F3EBF880D0D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5" name="Rectangle 11">
          <a:extLst>
            <a:ext uri="{FF2B5EF4-FFF2-40B4-BE49-F238E27FC236}">
              <a16:creationId xmlns:a16="http://schemas.microsoft.com/office/drawing/2014/main" id="{BC43D3E1-F2A0-4197-9AA8-F003422C7CD2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6" name="Rectangle 1075">
          <a:extLst>
            <a:ext uri="{FF2B5EF4-FFF2-40B4-BE49-F238E27FC236}">
              <a16:creationId xmlns:a16="http://schemas.microsoft.com/office/drawing/2014/main" id="{7EAE6EDD-EA51-42D2-A724-06EBAC64773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7" name="Rectangle 1076">
          <a:extLst>
            <a:ext uri="{FF2B5EF4-FFF2-40B4-BE49-F238E27FC236}">
              <a16:creationId xmlns:a16="http://schemas.microsoft.com/office/drawing/2014/main" id="{87F774C4-4D74-41EA-80A4-9EB25D4F4A8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8" name="Rectangle 1077">
          <a:extLst>
            <a:ext uri="{FF2B5EF4-FFF2-40B4-BE49-F238E27FC236}">
              <a16:creationId xmlns:a16="http://schemas.microsoft.com/office/drawing/2014/main" id="{E8359E02-ECD7-47FB-8C99-C7CE9F72D9A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79" name="Rectangle 11">
          <a:extLst>
            <a:ext uri="{FF2B5EF4-FFF2-40B4-BE49-F238E27FC236}">
              <a16:creationId xmlns:a16="http://schemas.microsoft.com/office/drawing/2014/main" id="{BA077844-256D-4EA8-BB07-2A1E5D3194A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0" name="Rectangle 1079">
          <a:extLst>
            <a:ext uri="{FF2B5EF4-FFF2-40B4-BE49-F238E27FC236}">
              <a16:creationId xmlns:a16="http://schemas.microsoft.com/office/drawing/2014/main" id="{2ECE8DA6-A0F0-439B-B6B8-DD3169E46B9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1" name="Rectangle 11">
          <a:extLst>
            <a:ext uri="{FF2B5EF4-FFF2-40B4-BE49-F238E27FC236}">
              <a16:creationId xmlns:a16="http://schemas.microsoft.com/office/drawing/2014/main" id="{976E44D1-21FE-4B84-BB71-EADAD51AA81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2" name="Rectangle 1081">
          <a:extLst>
            <a:ext uri="{FF2B5EF4-FFF2-40B4-BE49-F238E27FC236}">
              <a16:creationId xmlns:a16="http://schemas.microsoft.com/office/drawing/2014/main" id="{E775046D-0470-4BD6-A216-C7050F0253C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3" name="Rectangle 11">
          <a:extLst>
            <a:ext uri="{FF2B5EF4-FFF2-40B4-BE49-F238E27FC236}">
              <a16:creationId xmlns:a16="http://schemas.microsoft.com/office/drawing/2014/main" id="{68B6A15A-BB22-4EC4-A33E-E6FBDA583194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4" name="Rectangle 1083">
          <a:extLst>
            <a:ext uri="{FF2B5EF4-FFF2-40B4-BE49-F238E27FC236}">
              <a16:creationId xmlns:a16="http://schemas.microsoft.com/office/drawing/2014/main" id="{3C2A14D2-DBBE-4CF5-9021-95FC8542664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5" name="Rectangle 11">
          <a:extLst>
            <a:ext uri="{FF2B5EF4-FFF2-40B4-BE49-F238E27FC236}">
              <a16:creationId xmlns:a16="http://schemas.microsoft.com/office/drawing/2014/main" id="{B4AD9F3C-AECB-46C3-BAAD-CC96C4270CB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6" name="Rectangle 1085">
          <a:extLst>
            <a:ext uri="{FF2B5EF4-FFF2-40B4-BE49-F238E27FC236}">
              <a16:creationId xmlns:a16="http://schemas.microsoft.com/office/drawing/2014/main" id="{CDBCC99B-3EB1-4722-9C11-3075129CDA7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7" name="Rectangle 11">
          <a:extLst>
            <a:ext uri="{FF2B5EF4-FFF2-40B4-BE49-F238E27FC236}">
              <a16:creationId xmlns:a16="http://schemas.microsoft.com/office/drawing/2014/main" id="{54013578-C6E2-46C6-A958-F4711CE7C96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8" name="Rectangle 1087">
          <a:extLst>
            <a:ext uri="{FF2B5EF4-FFF2-40B4-BE49-F238E27FC236}">
              <a16:creationId xmlns:a16="http://schemas.microsoft.com/office/drawing/2014/main" id="{315D2837-12B2-4D82-A6D6-D5B72FFC75E5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89" name="Rectangle 1088">
          <a:extLst>
            <a:ext uri="{FF2B5EF4-FFF2-40B4-BE49-F238E27FC236}">
              <a16:creationId xmlns:a16="http://schemas.microsoft.com/office/drawing/2014/main" id="{0B9C5650-8059-4017-AA75-D73C4DCC889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0" name="Rectangle 1089">
          <a:extLst>
            <a:ext uri="{FF2B5EF4-FFF2-40B4-BE49-F238E27FC236}">
              <a16:creationId xmlns:a16="http://schemas.microsoft.com/office/drawing/2014/main" id="{D849F318-9860-437A-846F-35DD84345B9F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1" name="Rectangle 11">
          <a:extLst>
            <a:ext uri="{FF2B5EF4-FFF2-40B4-BE49-F238E27FC236}">
              <a16:creationId xmlns:a16="http://schemas.microsoft.com/office/drawing/2014/main" id="{58E16C8D-0742-4E21-8FA4-01AA1F900D49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2" name="Rectangle 1091">
          <a:extLst>
            <a:ext uri="{FF2B5EF4-FFF2-40B4-BE49-F238E27FC236}">
              <a16:creationId xmlns:a16="http://schemas.microsoft.com/office/drawing/2014/main" id="{2DADF333-ABFB-4061-81EF-E6D562EAA08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3" name="Rectangle 11">
          <a:extLst>
            <a:ext uri="{FF2B5EF4-FFF2-40B4-BE49-F238E27FC236}">
              <a16:creationId xmlns:a16="http://schemas.microsoft.com/office/drawing/2014/main" id="{210A0770-B95F-4CFA-8264-D4035E591A5F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4" name="Rectangle 1093">
          <a:extLst>
            <a:ext uri="{FF2B5EF4-FFF2-40B4-BE49-F238E27FC236}">
              <a16:creationId xmlns:a16="http://schemas.microsoft.com/office/drawing/2014/main" id="{030F35AB-5C6F-47AF-89E3-2218C280BCA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5" name="Rectangle 11">
          <a:extLst>
            <a:ext uri="{FF2B5EF4-FFF2-40B4-BE49-F238E27FC236}">
              <a16:creationId xmlns:a16="http://schemas.microsoft.com/office/drawing/2014/main" id="{B724F906-2494-49E2-A4B9-6B7C6093FD3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6" name="Rectangle 1095">
          <a:extLst>
            <a:ext uri="{FF2B5EF4-FFF2-40B4-BE49-F238E27FC236}">
              <a16:creationId xmlns:a16="http://schemas.microsoft.com/office/drawing/2014/main" id="{99373D7E-822E-4FDE-B795-0CA88FBC429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7" name="Rectangle 11">
          <a:extLst>
            <a:ext uri="{FF2B5EF4-FFF2-40B4-BE49-F238E27FC236}">
              <a16:creationId xmlns:a16="http://schemas.microsoft.com/office/drawing/2014/main" id="{AD8649D0-791D-489E-AFAF-65B14B9BDA5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8" name="Rectangle 1097">
          <a:extLst>
            <a:ext uri="{FF2B5EF4-FFF2-40B4-BE49-F238E27FC236}">
              <a16:creationId xmlns:a16="http://schemas.microsoft.com/office/drawing/2014/main" id="{9D7170E7-0485-49C8-95CC-A8951DE0D30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099" name="Rectangle 11">
          <a:extLst>
            <a:ext uri="{FF2B5EF4-FFF2-40B4-BE49-F238E27FC236}">
              <a16:creationId xmlns:a16="http://schemas.microsoft.com/office/drawing/2014/main" id="{293FDEA2-32DD-4011-B790-A14F4800151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0" name="Rectangle 1099">
          <a:extLst>
            <a:ext uri="{FF2B5EF4-FFF2-40B4-BE49-F238E27FC236}">
              <a16:creationId xmlns:a16="http://schemas.microsoft.com/office/drawing/2014/main" id="{F683892A-4CA8-4336-83AB-4E71E2A70AD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1" name="Rectangle 1100">
          <a:extLst>
            <a:ext uri="{FF2B5EF4-FFF2-40B4-BE49-F238E27FC236}">
              <a16:creationId xmlns:a16="http://schemas.microsoft.com/office/drawing/2014/main" id="{84C4709F-81A3-46F4-9529-D230780D397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2" name="Rectangle 1101">
          <a:extLst>
            <a:ext uri="{FF2B5EF4-FFF2-40B4-BE49-F238E27FC236}">
              <a16:creationId xmlns:a16="http://schemas.microsoft.com/office/drawing/2014/main" id="{B841258F-EFCD-40EC-A01B-D928EC3A8F2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3" name="Rectangle 11">
          <a:extLst>
            <a:ext uri="{FF2B5EF4-FFF2-40B4-BE49-F238E27FC236}">
              <a16:creationId xmlns:a16="http://schemas.microsoft.com/office/drawing/2014/main" id="{DAC9A6D8-FC1B-4AE6-9CC1-E8FBD6393EC4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4" name="Rectangle 1103">
          <a:extLst>
            <a:ext uri="{FF2B5EF4-FFF2-40B4-BE49-F238E27FC236}">
              <a16:creationId xmlns:a16="http://schemas.microsoft.com/office/drawing/2014/main" id="{DBCAA9B4-ABF5-49DD-A803-0052E104A1D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5" name="Rectangle 11">
          <a:extLst>
            <a:ext uri="{FF2B5EF4-FFF2-40B4-BE49-F238E27FC236}">
              <a16:creationId xmlns:a16="http://schemas.microsoft.com/office/drawing/2014/main" id="{03C1E812-9F14-4CDC-8947-EDFD9DC75AB5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6" name="Rectangle 1105">
          <a:extLst>
            <a:ext uri="{FF2B5EF4-FFF2-40B4-BE49-F238E27FC236}">
              <a16:creationId xmlns:a16="http://schemas.microsoft.com/office/drawing/2014/main" id="{A9ADCBDB-4DA1-411D-9273-E74C6ED7850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7" name="Rectangle 11">
          <a:extLst>
            <a:ext uri="{FF2B5EF4-FFF2-40B4-BE49-F238E27FC236}">
              <a16:creationId xmlns:a16="http://schemas.microsoft.com/office/drawing/2014/main" id="{B1512897-B345-4817-8C8F-15EC95F1088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8" name="Rectangle 1107">
          <a:extLst>
            <a:ext uri="{FF2B5EF4-FFF2-40B4-BE49-F238E27FC236}">
              <a16:creationId xmlns:a16="http://schemas.microsoft.com/office/drawing/2014/main" id="{DF5580B9-010F-47D4-B7D3-08A9BC5A5029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09" name="Rectangle 11">
          <a:extLst>
            <a:ext uri="{FF2B5EF4-FFF2-40B4-BE49-F238E27FC236}">
              <a16:creationId xmlns:a16="http://schemas.microsoft.com/office/drawing/2014/main" id="{0F197A1F-2B9D-4022-B18A-88F2EEFA233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0" name="Rectangle 1109">
          <a:extLst>
            <a:ext uri="{FF2B5EF4-FFF2-40B4-BE49-F238E27FC236}">
              <a16:creationId xmlns:a16="http://schemas.microsoft.com/office/drawing/2014/main" id="{5320062E-0C15-4453-821E-F265F50A6565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1" name="Rectangle 11">
          <a:extLst>
            <a:ext uri="{FF2B5EF4-FFF2-40B4-BE49-F238E27FC236}">
              <a16:creationId xmlns:a16="http://schemas.microsoft.com/office/drawing/2014/main" id="{A55F9F63-D310-4113-B3A1-652AC5997B4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2" name="Rectangle 1111">
          <a:extLst>
            <a:ext uri="{FF2B5EF4-FFF2-40B4-BE49-F238E27FC236}">
              <a16:creationId xmlns:a16="http://schemas.microsoft.com/office/drawing/2014/main" id="{ECDF4CBE-859E-490B-BDD4-1417328FC9B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3" name="Rectangle 1112">
          <a:extLst>
            <a:ext uri="{FF2B5EF4-FFF2-40B4-BE49-F238E27FC236}">
              <a16:creationId xmlns:a16="http://schemas.microsoft.com/office/drawing/2014/main" id="{8E90CB3D-79F7-4DCC-B6FC-094FD80F91D8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4" name="Rectangle 1113">
          <a:extLst>
            <a:ext uri="{FF2B5EF4-FFF2-40B4-BE49-F238E27FC236}">
              <a16:creationId xmlns:a16="http://schemas.microsoft.com/office/drawing/2014/main" id="{A780D23F-7A08-4923-94AC-6A63EA044E0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5" name="Rectangle 11">
          <a:extLst>
            <a:ext uri="{FF2B5EF4-FFF2-40B4-BE49-F238E27FC236}">
              <a16:creationId xmlns:a16="http://schemas.microsoft.com/office/drawing/2014/main" id="{4AF437A7-68EA-4018-8BB0-7E015E2746F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6" name="Rectangle 1115">
          <a:extLst>
            <a:ext uri="{FF2B5EF4-FFF2-40B4-BE49-F238E27FC236}">
              <a16:creationId xmlns:a16="http://schemas.microsoft.com/office/drawing/2014/main" id="{EB4B6220-1F64-4BB2-9FD2-9A6EB62EB82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7" name="Rectangle 11">
          <a:extLst>
            <a:ext uri="{FF2B5EF4-FFF2-40B4-BE49-F238E27FC236}">
              <a16:creationId xmlns:a16="http://schemas.microsoft.com/office/drawing/2014/main" id="{9B89FF7E-45A6-43D2-A151-801F45121F32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8" name="Rectangle 1117">
          <a:extLst>
            <a:ext uri="{FF2B5EF4-FFF2-40B4-BE49-F238E27FC236}">
              <a16:creationId xmlns:a16="http://schemas.microsoft.com/office/drawing/2014/main" id="{C72801B7-5800-44ED-8C1C-855577B530E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19" name="Rectangle 11">
          <a:extLst>
            <a:ext uri="{FF2B5EF4-FFF2-40B4-BE49-F238E27FC236}">
              <a16:creationId xmlns:a16="http://schemas.microsoft.com/office/drawing/2014/main" id="{D65E22AE-FD1D-4A66-9509-880E2900681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0" name="Rectangle 1119">
          <a:extLst>
            <a:ext uri="{FF2B5EF4-FFF2-40B4-BE49-F238E27FC236}">
              <a16:creationId xmlns:a16="http://schemas.microsoft.com/office/drawing/2014/main" id="{9C18B88D-43BA-4AC1-AE52-C96AD4CF48C2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1" name="Rectangle 11">
          <a:extLst>
            <a:ext uri="{FF2B5EF4-FFF2-40B4-BE49-F238E27FC236}">
              <a16:creationId xmlns:a16="http://schemas.microsoft.com/office/drawing/2014/main" id="{BAA4E7F5-8D1D-400C-AFD4-496789C41A18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2" name="Rectangle 1121">
          <a:extLst>
            <a:ext uri="{FF2B5EF4-FFF2-40B4-BE49-F238E27FC236}">
              <a16:creationId xmlns:a16="http://schemas.microsoft.com/office/drawing/2014/main" id="{FE354796-926D-459B-B11F-AC5BF092C11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3" name="Rectangle 11">
          <a:extLst>
            <a:ext uri="{FF2B5EF4-FFF2-40B4-BE49-F238E27FC236}">
              <a16:creationId xmlns:a16="http://schemas.microsoft.com/office/drawing/2014/main" id="{7D89DF7E-6F6C-4190-85F9-8B8B73B2BFF4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4" name="Rectangle 1123">
          <a:extLst>
            <a:ext uri="{FF2B5EF4-FFF2-40B4-BE49-F238E27FC236}">
              <a16:creationId xmlns:a16="http://schemas.microsoft.com/office/drawing/2014/main" id="{49D16394-6BC3-42BD-8CF1-A5B79AEDB79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5" name="Rectangle 1124">
          <a:extLst>
            <a:ext uri="{FF2B5EF4-FFF2-40B4-BE49-F238E27FC236}">
              <a16:creationId xmlns:a16="http://schemas.microsoft.com/office/drawing/2014/main" id="{ACF25857-CD78-4865-B1D5-77EDF37ECF3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6" name="Rectangle 1125">
          <a:extLst>
            <a:ext uri="{FF2B5EF4-FFF2-40B4-BE49-F238E27FC236}">
              <a16:creationId xmlns:a16="http://schemas.microsoft.com/office/drawing/2014/main" id="{091FA842-6B26-4DA9-904B-215667373FE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7" name="Rectangle 11">
          <a:extLst>
            <a:ext uri="{FF2B5EF4-FFF2-40B4-BE49-F238E27FC236}">
              <a16:creationId xmlns:a16="http://schemas.microsoft.com/office/drawing/2014/main" id="{37CDCC4C-470A-478F-8E28-D704CD2C44F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8" name="Rectangle 1127">
          <a:extLst>
            <a:ext uri="{FF2B5EF4-FFF2-40B4-BE49-F238E27FC236}">
              <a16:creationId xmlns:a16="http://schemas.microsoft.com/office/drawing/2014/main" id="{F6B05A97-789D-4EF5-9D5D-B10B2FD24E61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29" name="Rectangle 11">
          <a:extLst>
            <a:ext uri="{FF2B5EF4-FFF2-40B4-BE49-F238E27FC236}">
              <a16:creationId xmlns:a16="http://schemas.microsoft.com/office/drawing/2014/main" id="{92085BEA-A61A-456B-B8C2-DCFF014D8E55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0" name="Rectangle 1129">
          <a:extLst>
            <a:ext uri="{FF2B5EF4-FFF2-40B4-BE49-F238E27FC236}">
              <a16:creationId xmlns:a16="http://schemas.microsoft.com/office/drawing/2014/main" id="{2AAAAE3E-BFE3-47BB-932B-DB4BD83A56C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1" name="Rectangle 11">
          <a:extLst>
            <a:ext uri="{FF2B5EF4-FFF2-40B4-BE49-F238E27FC236}">
              <a16:creationId xmlns:a16="http://schemas.microsoft.com/office/drawing/2014/main" id="{699EA8DE-28F2-4296-9028-D68326947E9D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2" name="Rectangle 1131">
          <a:extLst>
            <a:ext uri="{FF2B5EF4-FFF2-40B4-BE49-F238E27FC236}">
              <a16:creationId xmlns:a16="http://schemas.microsoft.com/office/drawing/2014/main" id="{CEB23F16-1677-4EE0-A301-09166AAF0672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3" name="Rectangle 11">
          <a:extLst>
            <a:ext uri="{FF2B5EF4-FFF2-40B4-BE49-F238E27FC236}">
              <a16:creationId xmlns:a16="http://schemas.microsoft.com/office/drawing/2014/main" id="{14962FDF-3E48-4ED9-9EBE-69F08740FE5E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4" name="Rectangle 1133">
          <a:extLst>
            <a:ext uri="{FF2B5EF4-FFF2-40B4-BE49-F238E27FC236}">
              <a16:creationId xmlns:a16="http://schemas.microsoft.com/office/drawing/2014/main" id="{16F7DE01-2CD0-4340-A94A-56B491AA811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5" name="Rectangle 11">
          <a:extLst>
            <a:ext uri="{FF2B5EF4-FFF2-40B4-BE49-F238E27FC236}">
              <a16:creationId xmlns:a16="http://schemas.microsoft.com/office/drawing/2014/main" id="{FD2CBE77-DD2F-4348-853E-F64910EB304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6" name="Rectangle 1135">
          <a:extLst>
            <a:ext uri="{FF2B5EF4-FFF2-40B4-BE49-F238E27FC236}">
              <a16:creationId xmlns:a16="http://schemas.microsoft.com/office/drawing/2014/main" id="{555CFECA-09E5-486B-8D96-2978333B92C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7" name="Rectangle 1136">
          <a:extLst>
            <a:ext uri="{FF2B5EF4-FFF2-40B4-BE49-F238E27FC236}">
              <a16:creationId xmlns:a16="http://schemas.microsoft.com/office/drawing/2014/main" id="{0524CD87-9781-4711-9EC7-6BEF82AC139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8" name="Rectangle 1137">
          <a:extLst>
            <a:ext uri="{FF2B5EF4-FFF2-40B4-BE49-F238E27FC236}">
              <a16:creationId xmlns:a16="http://schemas.microsoft.com/office/drawing/2014/main" id="{1DD42270-3E3E-494B-A6DA-5D13CF68197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39" name="Rectangle 11">
          <a:extLst>
            <a:ext uri="{FF2B5EF4-FFF2-40B4-BE49-F238E27FC236}">
              <a16:creationId xmlns:a16="http://schemas.microsoft.com/office/drawing/2014/main" id="{59BC5C77-2ADB-48BD-999F-FAA2ACD2E01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0" name="Rectangle 1139">
          <a:extLst>
            <a:ext uri="{FF2B5EF4-FFF2-40B4-BE49-F238E27FC236}">
              <a16:creationId xmlns:a16="http://schemas.microsoft.com/office/drawing/2014/main" id="{1DACBEA4-4939-4FDA-B0CB-41589D860D47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1" name="Rectangle 11">
          <a:extLst>
            <a:ext uri="{FF2B5EF4-FFF2-40B4-BE49-F238E27FC236}">
              <a16:creationId xmlns:a16="http://schemas.microsoft.com/office/drawing/2014/main" id="{8C347C9F-6A86-4CEE-91CD-43076BA0B64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2" name="Rectangle 1141">
          <a:extLst>
            <a:ext uri="{FF2B5EF4-FFF2-40B4-BE49-F238E27FC236}">
              <a16:creationId xmlns:a16="http://schemas.microsoft.com/office/drawing/2014/main" id="{78D40793-9AB0-4C71-8F83-327A5479CEE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3" name="Rectangle 11">
          <a:extLst>
            <a:ext uri="{FF2B5EF4-FFF2-40B4-BE49-F238E27FC236}">
              <a16:creationId xmlns:a16="http://schemas.microsoft.com/office/drawing/2014/main" id="{B20F164A-A19C-4EFA-B558-0B5C995F8A8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4" name="Rectangle 1143">
          <a:extLst>
            <a:ext uri="{FF2B5EF4-FFF2-40B4-BE49-F238E27FC236}">
              <a16:creationId xmlns:a16="http://schemas.microsoft.com/office/drawing/2014/main" id="{88D7D4DA-D767-4C95-BCB9-A11D2BC098B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5" name="Rectangle 11">
          <a:extLst>
            <a:ext uri="{FF2B5EF4-FFF2-40B4-BE49-F238E27FC236}">
              <a16:creationId xmlns:a16="http://schemas.microsoft.com/office/drawing/2014/main" id="{D6B1827A-9439-4FAE-8957-7622BE6E0F63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6" name="Rectangle 1145">
          <a:extLst>
            <a:ext uri="{FF2B5EF4-FFF2-40B4-BE49-F238E27FC236}">
              <a16:creationId xmlns:a16="http://schemas.microsoft.com/office/drawing/2014/main" id="{6EB46E3F-462C-45F6-8619-B117DD165B2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7" name="Rectangle 11">
          <a:extLst>
            <a:ext uri="{FF2B5EF4-FFF2-40B4-BE49-F238E27FC236}">
              <a16:creationId xmlns:a16="http://schemas.microsoft.com/office/drawing/2014/main" id="{0D10A5FF-8229-49AE-A075-E53596F39396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8" name="Rectangle 1147">
          <a:extLst>
            <a:ext uri="{FF2B5EF4-FFF2-40B4-BE49-F238E27FC236}">
              <a16:creationId xmlns:a16="http://schemas.microsoft.com/office/drawing/2014/main" id="{37C94789-FAA1-465F-8139-E4756C0486AA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49" name="Rectangle 1148">
          <a:extLst>
            <a:ext uri="{FF2B5EF4-FFF2-40B4-BE49-F238E27FC236}">
              <a16:creationId xmlns:a16="http://schemas.microsoft.com/office/drawing/2014/main" id="{C2CC7512-301A-45A1-AB69-452DB94C4BDB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50" name="Rectangle 1149">
          <a:extLst>
            <a:ext uri="{FF2B5EF4-FFF2-40B4-BE49-F238E27FC236}">
              <a16:creationId xmlns:a16="http://schemas.microsoft.com/office/drawing/2014/main" id="{5005356A-99EE-421A-826F-6E04638B5DB4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51" name="Rectangle 11">
          <a:extLst>
            <a:ext uri="{FF2B5EF4-FFF2-40B4-BE49-F238E27FC236}">
              <a16:creationId xmlns:a16="http://schemas.microsoft.com/office/drawing/2014/main" id="{94E394EB-3CB4-489C-9F42-7DAA40F75802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52" name="Rectangle 1151">
          <a:extLst>
            <a:ext uri="{FF2B5EF4-FFF2-40B4-BE49-F238E27FC236}">
              <a16:creationId xmlns:a16="http://schemas.microsoft.com/office/drawing/2014/main" id="{9108B4A8-E79D-4C36-96E5-6E079E03E70C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148</xdr:row>
      <xdr:rowOff>0</xdr:rowOff>
    </xdr:from>
    <xdr:ext cx="35266" cy="162160"/>
    <xdr:sp macro="" textlink="">
      <xdr:nvSpPr>
        <xdr:cNvPr id="1153" name="Rectangle 11">
          <a:extLst>
            <a:ext uri="{FF2B5EF4-FFF2-40B4-BE49-F238E27FC236}">
              <a16:creationId xmlns:a16="http://schemas.microsoft.com/office/drawing/2014/main" id="{1BA9DE05-A2F7-4817-98A7-36F58824CD18}"/>
            </a:ext>
          </a:extLst>
        </xdr:cNvPr>
        <xdr:cNvSpPr>
          <a:spLocks noChangeArrowheads="1"/>
        </xdr:cNvSpPr>
      </xdr:nvSpPr>
      <xdr:spPr bwMode="auto">
        <a:xfrm>
          <a:off x="3365500" y="274828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4" name="Rectangle 1153">
          <a:extLst>
            <a:ext uri="{FF2B5EF4-FFF2-40B4-BE49-F238E27FC236}">
              <a16:creationId xmlns:a16="http://schemas.microsoft.com/office/drawing/2014/main" id="{E063F56C-8179-42E2-A1DD-18346FF06DF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5" name="Rectangle 11">
          <a:extLst>
            <a:ext uri="{FF2B5EF4-FFF2-40B4-BE49-F238E27FC236}">
              <a16:creationId xmlns:a16="http://schemas.microsoft.com/office/drawing/2014/main" id="{8DD89CD8-598C-4B15-88BC-B6C82597CD6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6" name="Rectangle 1155">
          <a:extLst>
            <a:ext uri="{FF2B5EF4-FFF2-40B4-BE49-F238E27FC236}">
              <a16:creationId xmlns:a16="http://schemas.microsoft.com/office/drawing/2014/main" id="{08DB4FF8-449B-4B26-9A04-4759DCEFF8E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7" name="Rectangle 11">
          <a:extLst>
            <a:ext uri="{FF2B5EF4-FFF2-40B4-BE49-F238E27FC236}">
              <a16:creationId xmlns:a16="http://schemas.microsoft.com/office/drawing/2014/main" id="{395D33CC-F54A-434B-827C-81B9245EC1F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8" name="Rectangle 1157">
          <a:extLst>
            <a:ext uri="{FF2B5EF4-FFF2-40B4-BE49-F238E27FC236}">
              <a16:creationId xmlns:a16="http://schemas.microsoft.com/office/drawing/2014/main" id="{2C949D76-2D25-4AAB-9E64-123D1353ACBF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59" name="Rectangle 11">
          <a:extLst>
            <a:ext uri="{FF2B5EF4-FFF2-40B4-BE49-F238E27FC236}">
              <a16:creationId xmlns:a16="http://schemas.microsoft.com/office/drawing/2014/main" id="{7D251361-D0C0-41EB-8307-3EBDFE716FBF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0" name="Rectangle 1159">
          <a:extLst>
            <a:ext uri="{FF2B5EF4-FFF2-40B4-BE49-F238E27FC236}">
              <a16:creationId xmlns:a16="http://schemas.microsoft.com/office/drawing/2014/main" id="{5F4F16AD-DB9D-4A06-AC48-DE2509551B3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1" name="Rectangle 1160">
          <a:extLst>
            <a:ext uri="{FF2B5EF4-FFF2-40B4-BE49-F238E27FC236}">
              <a16:creationId xmlns:a16="http://schemas.microsoft.com/office/drawing/2014/main" id="{9546194B-F4BA-40E1-839A-3354B2BACEF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2" name="Rectangle 1161">
          <a:extLst>
            <a:ext uri="{FF2B5EF4-FFF2-40B4-BE49-F238E27FC236}">
              <a16:creationId xmlns:a16="http://schemas.microsoft.com/office/drawing/2014/main" id="{612C0415-344B-4030-BCEA-55B925E65BD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3" name="Rectangle 11">
          <a:extLst>
            <a:ext uri="{FF2B5EF4-FFF2-40B4-BE49-F238E27FC236}">
              <a16:creationId xmlns:a16="http://schemas.microsoft.com/office/drawing/2014/main" id="{FBABB8FD-A0A3-4CF8-B23E-614D0900BAA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4" name="Rectangle 1163">
          <a:extLst>
            <a:ext uri="{FF2B5EF4-FFF2-40B4-BE49-F238E27FC236}">
              <a16:creationId xmlns:a16="http://schemas.microsoft.com/office/drawing/2014/main" id="{5373810F-A764-4601-8FE1-B5D7618AFB4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5" name="Rectangle 11">
          <a:extLst>
            <a:ext uri="{FF2B5EF4-FFF2-40B4-BE49-F238E27FC236}">
              <a16:creationId xmlns:a16="http://schemas.microsoft.com/office/drawing/2014/main" id="{336A8519-8220-42A2-B650-5C407BCA8E8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6" name="Rectangle 1165">
          <a:extLst>
            <a:ext uri="{FF2B5EF4-FFF2-40B4-BE49-F238E27FC236}">
              <a16:creationId xmlns:a16="http://schemas.microsoft.com/office/drawing/2014/main" id="{80A4DE7A-D051-40F1-A5E5-9F2143CB8B6B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7" name="Rectangle 11">
          <a:extLst>
            <a:ext uri="{FF2B5EF4-FFF2-40B4-BE49-F238E27FC236}">
              <a16:creationId xmlns:a16="http://schemas.microsoft.com/office/drawing/2014/main" id="{6689BEA0-2A55-41CD-B7F2-20C56CD6A0B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8" name="Rectangle 1167">
          <a:extLst>
            <a:ext uri="{FF2B5EF4-FFF2-40B4-BE49-F238E27FC236}">
              <a16:creationId xmlns:a16="http://schemas.microsoft.com/office/drawing/2014/main" id="{99E80820-EAF7-4F67-9523-4AFEEFBB66C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69" name="Rectangle 11">
          <a:extLst>
            <a:ext uri="{FF2B5EF4-FFF2-40B4-BE49-F238E27FC236}">
              <a16:creationId xmlns:a16="http://schemas.microsoft.com/office/drawing/2014/main" id="{A6977B76-30CC-4785-A17B-ED8A9FBD951E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0" name="Rectangle 1169">
          <a:extLst>
            <a:ext uri="{FF2B5EF4-FFF2-40B4-BE49-F238E27FC236}">
              <a16:creationId xmlns:a16="http://schemas.microsoft.com/office/drawing/2014/main" id="{1289FBF9-B9AD-434B-A7E7-27D0C103AB4B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1" name="Rectangle 11">
          <a:extLst>
            <a:ext uri="{FF2B5EF4-FFF2-40B4-BE49-F238E27FC236}">
              <a16:creationId xmlns:a16="http://schemas.microsoft.com/office/drawing/2014/main" id="{2E082E65-4F4D-46BF-86F6-84E3B9DD178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2" name="Rectangle 1171">
          <a:extLst>
            <a:ext uri="{FF2B5EF4-FFF2-40B4-BE49-F238E27FC236}">
              <a16:creationId xmlns:a16="http://schemas.microsoft.com/office/drawing/2014/main" id="{82A5C348-4DDA-44EA-B488-EA746CE98DD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3" name="Rectangle 1172">
          <a:extLst>
            <a:ext uri="{FF2B5EF4-FFF2-40B4-BE49-F238E27FC236}">
              <a16:creationId xmlns:a16="http://schemas.microsoft.com/office/drawing/2014/main" id="{0490E67F-1B83-4839-A601-75D7A35FA7F0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4" name="Rectangle 1173">
          <a:extLst>
            <a:ext uri="{FF2B5EF4-FFF2-40B4-BE49-F238E27FC236}">
              <a16:creationId xmlns:a16="http://schemas.microsoft.com/office/drawing/2014/main" id="{F7571886-68D8-41A1-8FD0-2A6D2C008FC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5" name="Rectangle 11">
          <a:extLst>
            <a:ext uri="{FF2B5EF4-FFF2-40B4-BE49-F238E27FC236}">
              <a16:creationId xmlns:a16="http://schemas.microsoft.com/office/drawing/2014/main" id="{2F66C72C-72FE-4C91-B5B9-D39DC2AB468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6" name="Rectangle 1175">
          <a:extLst>
            <a:ext uri="{FF2B5EF4-FFF2-40B4-BE49-F238E27FC236}">
              <a16:creationId xmlns:a16="http://schemas.microsoft.com/office/drawing/2014/main" id="{245CB650-91BE-40CD-9ED4-5B7C67F31CA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7" name="Rectangle 11">
          <a:extLst>
            <a:ext uri="{FF2B5EF4-FFF2-40B4-BE49-F238E27FC236}">
              <a16:creationId xmlns:a16="http://schemas.microsoft.com/office/drawing/2014/main" id="{66DDBCFF-10E7-4325-A72A-E67D513460F2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8" name="Rectangle 1177">
          <a:extLst>
            <a:ext uri="{FF2B5EF4-FFF2-40B4-BE49-F238E27FC236}">
              <a16:creationId xmlns:a16="http://schemas.microsoft.com/office/drawing/2014/main" id="{82FC3599-7202-4260-B996-116EA07C44A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79" name="Rectangle 11">
          <a:extLst>
            <a:ext uri="{FF2B5EF4-FFF2-40B4-BE49-F238E27FC236}">
              <a16:creationId xmlns:a16="http://schemas.microsoft.com/office/drawing/2014/main" id="{795A8B87-FBD0-4B13-A0F5-5C76009ACF3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0" name="Rectangle 1179">
          <a:extLst>
            <a:ext uri="{FF2B5EF4-FFF2-40B4-BE49-F238E27FC236}">
              <a16:creationId xmlns:a16="http://schemas.microsoft.com/office/drawing/2014/main" id="{F3AA4350-0DFA-44FC-BE97-C63913B4A79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1" name="Rectangle 11">
          <a:extLst>
            <a:ext uri="{FF2B5EF4-FFF2-40B4-BE49-F238E27FC236}">
              <a16:creationId xmlns:a16="http://schemas.microsoft.com/office/drawing/2014/main" id="{58591E1E-042A-4A43-9C84-DFF5765560D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2" name="Rectangle 1181">
          <a:extLst>
            <a:ext uri="{FF2B5EF4-FFF2-40B4-BE49-F238E27FC236}">
              <a16:creationId xmlns:a16="http://schemas.microsoft.com/office/drawing/2014/main" id="{870076F0-1E2C-42B0-809A-07932E55641C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3" name="Rectangle 11">
          <a:extLst>
            <a:ext uri="{FF2B5EF4-FFF2-40B4-BE49-F238E27FC236}">
              <a16:creationId xmlns:a16="http://schemas.microsoft.com/office/drawing/2014/main" id="{B97EF013-ED67-48EB-9091-81AC0425DE1B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4" name="Rectangle 1183">
          <a:extLst>
            <a:ext uri="{FF2B5EF4-FFF2-40B4-BE49-F238E27FC236}">
              <a16:creationId xmlns:a16="http://schemas.microsoft.com/office/drawing/2014/main" id="{3733ECF5-1B25-4885-A40E-1EC8B3948B9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5" name="Rectangle 1184">
          <a:extLst>
            <a:ext uri="{FF2B5EF4-FFF2-40B4-BE49-F238E27FC236}">
              <a16:creationId xmlns:a16="http://schemas.microsoft.com/office/drawing/2014/main" id="{ECAD5C7F-4578-4A6E-B2A1-028ED77100A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6" name="Rectangle 1185">
          <a:extLst>
            <a:ext uri="{FF2B5EF4-FFF2-40B4-BE49-F238E27FC236}">
              <a16:creationId xmlns:a16="http://schemas.microsoft.com/office/drawing/2014/main" id="{652E6574-11CB-46C5-BC28-ABD788B203E4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7" name="Rectangle 11">
          <a:extLst>
            <a:ext uri="{FF2B5EF4-FFF2-40B4-BE49-F238E27FC236}">
              <a16:creationId xmlns:a16="http://schemas.microsoft.com/office/drawing/2014/main" id="{51A9FEE2-AD1A-4AE0-A754-60A3A2F1AA40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8" name="Rectangle 1187">
          <a:extLst>
            <a:ext uri="{FF2B5EF4-FFF2-40B4-BE49-F238E27FC236}">
              <a16:creationId xmlns:a16="http://schemas.microsoft.com/office/drawing/2014/main" id="{42F106DA-6B18-41CF-9B1D-8416A824E32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89" name="Rectangle 11">
          <a:extLst>
            <a:ext uri="{FF2B5EF4-FFF2-40B4-BE49-F238E27FC236}">
              <a16:creationId xmlns:a16="http://schemas.microsoft.com/office/drawing/2014/main" id="{FCBC044D-1185-4861-A96F-9D11F215C76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0" name="Rectangle 1189">
          <a:extLst>
            <a:ext uri="{FF2B5EF4-FFF2-40B4-BE49-F238E27FC236}">
              <a16:creationId xmlns:a16="http://schemas.microsoft.com/office/drawing/2014/main" id="{19EA5AFD-EEF6-4C92-9251-9DE8A01C0D6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1" name="Rectangle 11">
          <a:extLst>
            <a:ext uri="{FF2B5EF4-FFF2-40B4-BE49-F238E27FC236}">
              <a16:creationId xmlns:a16="http://schemas.microsoft.com/office/drawing/2014/main" id="{84DD7C1B-F4A8-4669-A05D-7A0A1D55A844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2" name="Rectangle 1191">
          <a:extLst>
            <a:ext uri="{FF2B5EF4-FFF2-40B4-BE49-F238E27FC236}">
              <a16:creationId xmlns:a16="http://schemas.microsoft.com/office/drawing/2014/main" id="{20379B94-5DB5-43A2-8B05-0230066214EB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3" name="Rectangle 11">
          <a:extLst>
            <a:ext uri="{FF2B5EF4-FFF2-40B4-BE49-F238E27FC236}">
              <a16:creationId xmlns:a16="http://schemas.microsoft.com/office/drawing/2014/main" id="{5AB75669-7669-4A16-A1EE-1AC8725C945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4" name="Rectangle 1193">
          <a:extLst>
            <a:ext uri="{FF2B5EF4-FFF2-40B4-BE49-F238E27FC236}">
              <a16:creationId xmlns:a16="http://schemas.microsoft.com/office/drawing/2014/main" id="{77B304F6-B72C-489D-87C2-779C871491A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5" name="Rectangle 11">
          <a:extLst>
            <a:ext uri="{FF2B5EF4-FFF2-40B4-BE49-F238E27FC236}">
              <a16:creationId xmlns:a16="http://schemas.microsoft.com/office/drawing/2014/main" id="{02AEDE9E-970B-4978-955C-DE31333DA5F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6" name="Rectangle 1195">
          <a:extLst>
            <a:ext uri="{FF2B5EF4-FFF2-40B4-BE49-F238E27FC236}">
              <a16:creationId xmlns:a16="http://schemas.microsoft.com/office/drawing/2014/main" id="{B641F83F-9955-4983-9448-6B532CCDB1F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7" name="Rectangle 1196">
          <a:extLst>
            <a:ext uri="{FF2B5EF4-FFF2-40B4-BE49-F238E27FC236}">
              <a16:creationId xmlns:a16="http://schemas.microsoft.com/office/drawing/2014/main" id="{F2C92BB1-BDCF-4354-8F46-48B30928B17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8" name="Rectangle 1197">
          <a:extLst>
            <a:ext uri="{FF2B5EF4-FFF2-40B4-BE49-F238E27FC236}">
              <a16:creationId xmlns:a16="http://schemas.microsoft.com/office/drawing/2014/main" id="{3389D326-7617-4967-97A5-42D27B36A0C4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199" name="Rectangle 11">
          <a:extLst>
            <a:ext uri="{FF2B5EF4-FFF2-40B4-BE49-F238E27FC236}">
              <a16:creationId xmlns:a16="http://schemas.microsoft.com/office/drawing/2014/main" id="{E6A57E88-28FB-4B22-B51D-4CF2EAD1F61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0" name="Rectangle 1199">
          <a:extLst>
            <a:ext uri="{FF2B5EF4-FFF2-40B4-BE49-F238E27FC236}">
              <a16:creationId xmlns:a16="http://schemas.microsoft.com/office/drawing/2014/main" id="{24C6DED0-D7A0-44CA-9265-FB86935E94C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1" name="Rectangle 11">
          <a:extLst>
            <a:ext uri="{FF2B5EF4-FFF2-40B4-BE49-F238E27FC236}">
              <a16:creationId xmlns:a16="http://schemas.microsoft.com/office/drawing/2014/main" id="{C39152A8-39E5-4B96-9ABD-C775A09F2E7E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2" name="Rectangle 1201">
          <a:extLst>
            <a:ext uri="{FF2B5EF4-FFF2-40B4-BE49-F238E27FC236}">
              <a16:creationId xmlns:a16="http://schemas.microsoft.com/office/drawing/2014/main" id="{736D7497-3245-4CCA-BAE3-EB664D0CE03C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3" name="Rectangle 11">
          <a:extLst>
            <a:ext uri="{FF2B5EF4-FFF2-40B4-BE49-F238E27FC236}">
              <a16:creationId xmlns:a16="http://schemas.microsoft.com/office/drawing/2014/main" id="{244C4EAD-FA3E-4460-8764-9EBF090139FE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4" name="Rectangle 1203">
          <a:extLst>
            <a:ext uri="{FF2B5EF4-FFF2-40B4-BE49-F238E27FC236}">
              <a16:creationId xmlns:a16="http://schemas.microsoft.com/office/drawing/2014/main" id="{6CC6E758-7E0F-4F47-8057-775E6B7CECA2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5" name="Rectangle 11">
          <a:extLst>
            <a:ext uri="{FF2B5EF4-FFF2-40B4-BE49-F238E27FC236}">
              <a16:creationId xmlns:a16="http://schemas.microsoft.com/office/drawing/2014/main" id="{092F4A3A-1DB8-43A9-8373-268A5333D9C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6" name="Rectangle 1205">
          <a:extLst>
            <a:ext uri="{FF2B5EF4-FFF2-40B4-BE49-F238E27FC236}">
              <a16:creationId xmlns:a16="http://schemas.microsoft.com/office/drawing/2014/main" id="{2D6FC5A1-752B-44CF-8EB0-ABCCDC37B32E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7" name="Rectangle 11">
          <a:extLst>
            <a:ext uri="{FF2B5EF4-FFF2-40B4-BE49-F238E27FC236}">
              <a16:creationId xmlns:a16="http://schemas.microsoft.com/office/drawing/2014/main" id="{74DCC3FF-BBEA-4637-8FC3-4233BDE1722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8" name="Rectangle 1207">
          <a:extLst>
            <a:ext uri="{FF2B5EF4-FFF2-40B4-BE49-F238E27FC236}">
              <a16:creationId xmlns:a16="http://schemas.microsoft.com/office/drawing/2014/main" id="{22E036D9-CD12-4424-B637-22508BE1934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09" name="Rectangle 1208">
          <a:extLst>
            <a:ext uri="{FF2B5EF4-FFF2-40B4-BE49-F238E27FC236}">
              <a16:creationId xmlns:a16="http://schemas.microsoft.com/office/drawing/2014/main" id="{3E6F2BB8-3A0C-45C0-BF8B-B006777D464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0" name="Rectangle 1209">
          <a:extLst>
            <a:ext uri="{FF2B5EF4-FFF2-40B4-BE49-F238E27FC236}">
              <a16:creationId xmlns:a16="http://schemas.microsoft.com/office/drawing/2014/main" id="{2C8289A5-08E8-4C74-8B60-8C5A580E67F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1" name="Rectangle 11">
          <a:extLst>
            <a:ext uri="{FF2B5EF4-FFF2-40B4-BE49-F238E27FC236}">
              <a16:creationId xmlns:a16="http://schemas.microsoft.com/office/drawing/2014/main" id="{B416B298-BFB8-4EE3-AFFF-BD85E07D9CE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2" name="Rectangle 1211">
          <a:extLst>
            <a:ext uri="{FF2B5EF4-FFF2-40B4-BE49-F238E27FC236}">
              <a16:creationId xmlns:a16="http://schemas.microsoft.com/office/drawing/2014/main" id="{6352C313-2214-4ED3-9F90-9F5A45E4550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3" name="Rectangle 11">
          <a:extLst>
            <a:ext uri="{FF2B5EF4-FFF2-40B4-BE49-F238E27FC236}">
              <a16:creationId xmlns:a16="http://schemas.microsoft.com/office/drawing/2014/main" id="{C7ECC0E0-9D44-4873-ACB6-927AF32EF57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4" name="Rectangle 1213">
          <a:extLst>
            <a:ext uri="{FF2B5EF4-FFF2-40B4-BE49-F238E27FC236}">
              <a16:creationId xmlns:a16="http://schemas.microsoft.com/office/drawing/2014/main" id="{1CE6642A-FBFE-4098-B6D9-F3A5CE02B3CD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5" name="Rectangle 11">
          <a:extLst>
            <a:ext uri="{FF2B5EF4-FFF2-40B4-BE49-F238E27FC236}">
              <a16:creationId xmlns:a16="http://schemas.microsoft.com/office/drawing/2014/main" id="{77843660-D8FA-4D12-BDFF-B2F60708355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6" name="Rectangle 1215">
          <a:extLst>
            <a:ext uri="{FF2B5EF4-FFF2-40B4-BE49-F238E27FC236}">
              <a16:creationId xmlns:a16="http://schemas.microsoft.com/office/drawing/2014/main" id="{8DF58DE2-9C2A-47B1-AAC5-BC8E9409DFEF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7" name="Rectangle 11">
          <a:extLst>
            <a:ext uri="{FF2B5EF4-FFF2-40B4-BE49-F238E27FC236}">
              <a16:creationId xmlns:a16="http://schemas.microsoft.com/office/drawing/2014/main" id="{48AA6E98-1CDE-4583-B553-041F3692FFC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8" name="Rectangle 1217">
          <a:extLst>
            <a:ext uri="{FF2B5EF4-FFF2-40B4-BE49-F238E27FC236}">
              <a16:creationId xmlns:a16="http://schemas.microsoft.com/office/drawing/2014/main" id="{21C53DB9-4EFA-4B34-99D8-E7F161B9609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19" name="Rectangle 11">
          <a:extLst>
            <a:ext uri="{FF2B5EF4-FFF2-40B4-BE49-F238E27FC236}">
              <a16:creationId xmlns:a16="http://schemas.microsoft.com/office/drawing/2014/main" id="{A54F3FA1-A243-4725-A76F-F3BDD14685B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0" name="Rectangle 1219">
          <a:extLst>
            <a:ext uri="{FF2B5EF4-FFF2-40B4-BE49-F238E27FC236}">
              <a16:creationId xmlns:a16="http://schemas.microsoft.com/office/drawing/2014/main" id="{47972C7D-31D0-446B-B9DA-E4902E24FB87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1" name="Rectangle 1220">
          <a:extLst>
            <a:ext uri="{FF2B5EF4-FFF2-40B4-BE49-F238E27FC236}">
              <a16:creationId xmlns:a16="http://schemas.microsoft.com/office/drawing/2014/main" id="{3FCC2848-7168-494B-9FF5-8BC7B0C0CC5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2" name="Rectangle 1221">
          <a:extLst>
            <a:ext uri="{FF2B5EF4-FFF2-40B4-BE49-F238E27FC236}">
              <a16:creationId xmlns:a16="http://schemas.microsoft.com/office/drawing/2014/main" id="{4E614F1E-2911-42A6-9912-5E2704AEEEF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3" name="Rectangle 11">
          <a:extLst>
            <a:ext uri="{FF2B5EF4-FFF2-40B4-BE49-F238E27FC236}">
              <a16:creationId xmlns:a16="http://schemas.microsoft.com/office/drawing/2014/main" id="{F6776BF3-E386-49D2-8B45-DD301CBEB01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4" name="Rectangle 1223">
          <a:extLst>
            <a:ext uri="{FF2B5EF4-FFF2-40B4-BE49-F238E27FC236}">
              <a16:creationId xmlns:a16="http://schemas.microsoft.com/office/drawing/2014/main" id="{E3D9BC7D-873E-4717-A4B8-9B255F568AA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5" name="Rectangle 11">
          <a:extLst>
            <a:ext uri="{FF2B5EF4-FFF2-40B4-BE49-F238E27FC236}">
              <a16:creationId xmlns:a16="http://schemas.microsoft.com/office/drawing/2014/main" id="{7785DBC1-3AB9-45AE-A6D1-B564584DE5C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6" name="Rectangle 1225">
          <a:extLst>
            <a:ext uri="{FF2B5EF4-FFF2-40B4-BE49-F238E27FC236}">
              <a16:creationId xmlns:a16="http://schemas.microsoft.com/office/drawing/2014/main" id="{5C629AAF-A163-44E0-8B53-D655822D8C6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7" name="Rectangle 11">
          <a:extLst>
            <a:ext uri="{FF2B5EF4-FFF2-40B4-BE49-F238E27FC236}">
              <a16:creationId xmlns:a16="http://schemas.microsoft.com/office/drawing/2014/main" id="{788D9A28-60C4-4A92-82EB-0DB6B95C836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8" name="Rectangle 1227">
          <a:extLst>
            <a:ext uri="{FF2B5EF4-FFF2-40B4-BE49-F238E27FC236}">
              <a16:creationId xmlns:a16="http://schemas.microsoft.com/office/drawing/2014/main" id="{8B0CA82C-3161-42C5-8F7E-E83210B20DF2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29" name="Rectangle 11">
          <a:extLst>
            <a:ext uri="{FF2B5EF4-FFF2-40B4-BE49-F238E27FC236}">
              <a16:creationId xmlns:a16="http://schemas.microsoft.com/office/drawing/2014/main" id="{304447AF-B343-4267-9BE0-8E96548B3177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0" name="Rectangle 1229">
          <a:extLst>
            <a:ext uri="{FF2B5EF4-FFF2-40B4-BE49-F238E27FC236}">
              <a16:creationId xmlns:a16="http://schemas.microsoft.com/office/drawing/2014/main" id="{056DC353-9C17-4A9A-A772-B07C53F06B0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1" name="Rectangle 11">
          <a:extLst>
            <a:ext uri="{FF2B5EF4-FFF2-40B4-BE49-F238E27FC236}">
              <a16:creationId xmlns:a16="http://schemas.microsoft.com/office/drawing/2014/main" id="{EE785274-0A17-4DBF-BA54-F7A4CA304C0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2" name="Rectangle 1231">
          <a:extLst>
            <a:ext uri="{FF2B5EF4-FFF2-40B4-BE49-F238E27FC236}">
              <a16:creationId xmlns:a16="http://schemas.microsoft.com/office/drawing/2014/main" id="{42A9F5A3-122E-4C33-BC73-EB21D5D0011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3" name="Rectangle 1232">
          <a:extLst>
            <a:ext uri="{FF2B5EF4-FFF2-40B4-BE49-F238E27FC236}">
              <a16:creationId xmlns:a16="http://schemas.microsoft.com/office/drawing/2014/main" id="{ACEF1E56-060B-4520-83D1-B83225834C4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4" name="Rectangle 1233">
          <a:extLst>
            <a:ext uri="{FF2B5EF4-FFF2-40B4-BE49-F238E27FC236}">
              <a16:creationId xmlns:a16="http://schemas.microsoft.com/office/drawing/2014/main" id="{E2406676-7BA7-40A5-A4D6-208C02D3DE32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5" name="Rectangle 11">
          <a:extLst>
            <a:ext uri="{FF2B5EF4-FFF2-40B4-BE49-F238E27FC236}">
              <a16:creationId xmlns:a16="http://schemas.microsoft.com/office/drawing/2014/main" id="{A40A31C5-7287-4026-828F-B0BACEC5BF7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6" name="Rectangle 1235">
          <a:extLst>
            <a:ext uri="{FF2B5EF4-FFF2-40B4-BE49-F238E27FC236}">
              <a16:creationId xmlns:a16="http://schemas.microsoft.com/office/drawing/2014/main" id="{E80ECF89-BA60-4B11-82FA-38AEA16613B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7" name="Rectangle 11">
          <a:extLst>
            <a:ext uri="{FF2B5EF4-FFF2-40B4-BE49-F238E27FC236}">
              <a16:creationId xmlns:a16="http://schemas.microsoft.com/office/drawing/2014/main" id="{1712F426-5152-4970-B438-68DAA20C75E6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8" name="Rectangle 1237">
          <a:extLst>
            <a:ext uri="{FF2B5EF4-FFF2-40B4-BE49-F238E27FC236}">
              <a16:creationId xmlns:a16="http://schemas.microsoft.com/office/drawing/2014/main" id="{494EA188-CAE6-4E9C-A7B6-23E40944F61F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39" name="Rectangle 11">
          <a:extLst>
            <a:ext uri="{FF2B5EF4-FFF2-40B4-BE49-F238E27FC236}">
              <a16:creationId xmlns:a16="http://schemas.microsoft.com/office/drawing/2014/main" id="{9E16E855-38F7-410D-9F6E-786B7C88371A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0" name="Rectangle 1239">
          <a:extLst>
            <a:ext uri="{FF2B5EF4-FFF2-40B4-BE49-F238E27FC236}">
              <a16:creationId xmlns:a16="http://schemas.microsoft.com/office/drawing/2014/main" id="{7B772A48-D4EA-4083-97ED-55E6A3D2BF35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1" name="Rectangle 11">
          <a:extLst>
            <a:ext uri="{FF2B5EF4-FFF2-40B4-BE49-F238E27FC236}">
              <a16:creationId xmlns:a16="http://schemas.microsoft.com/office/drawing/2014/main" id="{90503F6C-EE33-4D13-AB1E-47AE6675B37B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2" name="Rectangle 1241">
          <a:extLst>
            <a:ext uri="{FF2B5EF4-FFF2-40B4-BE49-F238E27FC236}">
              <a16:creationId xmlns:a16="http://schemas.microsoft.com/office/drawing/2014/main" id="{99A4A6BF-9981-4C3B-8F88-D108A6B7A138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3" name="Rectangle 11">
          <a:extLst>
            <a:ext uri="{FF2B5EF4-FFF2-40B4-BE49-F238E27FC236}">
              <a16:creationId xmlns:a16="http://schemas.microsoft.com/office/drawing/2014/main" id="{8716A3FF-AE4C-4C08-AB00-EAF12B0C9762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4" name="Rectangle 1243">
          <a:extLst>
            <a:ext uri="{FF2B5EF4-FFF2-40B4-BE49-F238E27FC236}">
              <a16:creationId xmlns:a16="http://schemas.microsoft.com/office/drawing/2014/main" id="{27FEE075-AC4A-438C-8BB8-E21D43A27623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5" name="Rectangle 1244">
          <a:extLst>
            <a:ext uri="{FF2B5EF4-FFF2-40B4-BE49-F238E27FC236}">
              <a16:creationId xmlns:a16="http://schemas.microsoft.com/office/drawing/2014/main" id="{E032A1E3-99AD-4F17-B9A0-86E5E1883629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6" name="Rectangle 1245">
          <a:extLst>
            <a:ext uri="{FF2B5EF4-FFF2-40B4-BE49-F238E27FC236}">
              <a16:creationId xmlns:a16="http://schemas.microsoft.com/office/drawing/2014/main" id="{285983AF-9B48-4954-A019-A7321CBCA2D0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7" name="Rectangle 11">
          <a:extLst>
            <a:ext uri="{FF2B5EF4-FFF2-40B4-BE49-F238E27FC236}">
              <a16:creationId xmlns:a16="http://schemas.microsoft.com/office/drawing/2014/main" id="{066B5702-04D8-4690-867B-1EEA17D79194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8" name="Rectangle 1247">
          <a:extLst>
            <a:ext uri="{FF2B5EF4-FFF2-40B4-BE49-F238E27FC236}">
              <a16:creationId xmlns:a16="http://schemas.microsoft.com/office/drawing/2014/main" id="{6A66E93A-34DD-4D87-A4E2-E2135373C111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7</xdr:col>
      <xdr:colOff>0</xdr:colOff>
      <xdr:row>139</xdr:row>
      <xdr:rowOff>0</xdr:rowOff>
    </xdr:from>
    <xdr:ext cx="35266" cy="162160"/>
    <xdr:sp macro="" textlink="">
      <xdr:nvSpPr>
        <xdr:cNvPr id="1249" name="Rectangle 11">
          <a:extLst>
            <a:ext uri="{FF2B5EF4-FFF2-40B4-BE49-F238E27FC236}">
              <a16:creationId xmlns:a16="http://schemas.microsoft.com/office/drawing/2014/main" id="{4C0643BF-E4DB-4426-B11C-EBA113793277}"/>
            </a:ext>
          </a:extLst>
        </xdr:cNvPr>
        <xdr:cNvSpPr>
          <a:spLocks noChangeArrowheads="1"/>
        </xdr:cNvSpPr>
      </xdr:nvSpPr>
      <xdr:spPr bwMode="auto">
        <a:xfrm>
          <a:off x="610235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0" name="Rectangle 1249">
          <a:extLst>
            <a:ext uri="{FF2B5EF4-FFF2-40B4-BE49-F238E27FC236}">
              <a16:creationId xmlns:a16="http://schemas.microsoft.com/office/drawing/2014/main" id="{A826BF0E-14B9-4496-9E2C-B7DD72EAC3BC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1" name="Rectangle 11">
          <a:extLst>
            <a:ext uri="{FF2B5EF4-FFF2-40B4-BE49-F238E27FC236}">
              <a16:creationId xmlns:a16="http://schemas.microsoft.com/office/drawing/2014/main" id="{7B7AFB66-5A35-42F1-886B-00A7278603B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2" name="Rectangle 1251">
          <a:extLst>
            <a:ext uri="{FF2B5EF4-FFF2-40B4-BE49-F238E27FC236}">
              <a16:creationId xmlns:a16="http://schemas.microsoft.com/office/drawing/2014/main" id="{A938B118-E853-4B40-B11E-AB145063BCA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3" name="Rectangle 11">
          <a:extLst>
            <a:ext uri="{FF2B5EF4-FFF2-40B4-BE49-F238E27FC236}">
              <a16:creationId xmlns:a16="http://schemas.microsoft.com/office/drawing/2014/main" id="{791E51A3-2077-4413-80C9-F3FB9B9A0C1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4" name="Rectangle 1253">
          <a:extLst>
            <a:ext uri="{FF2B5EF4-FFF2-40B4-BE49-F238E27FC236}">
              <a16:creationId xmlns:a16="http://schemas.microsoft.com/office/drawing/2014/main" id="{592BA691-5390-4271-9290-F949EA033A6C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5" name="Rectangle 11">
          <a:extLst>
            <a:ext uri="{FF2B5EF4-FFF2-40B4-BE49-F238E27FC236}">
              <a16:creationId xmlns:a16="http://schemas.microsoft.com/office/drawing/2014/main" id="{6FC4EB54-E5F5-4B66-A89D-3A27BC4DCE6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6" name="Rectangle 1255">
          <a:extLst>
            <a:ext uri="{FF2B5EF4-FFF2-40B4-BE49-F238E27FC236}">
              <a16:creationId xmlns:a16="http://schemas.microsoft.com/office/drawing/2014/main" id="{330F7532-6DDE-4A2E-AAFD-D7659EDC83E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7" name="Rectangle 1256">
          <a:extLst>
            <a:ext uri="{FF2B5EF4-FFF2-40B4-BE49-F238E27FC236}">
              <a16:creationId xmlns:a16="http://schemas.microsoft.com/office/drawing/2014/main" id="{445A0F13-7BFE-4C2D-8C29-2A915E68D05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8" name="Rectangle 1257">
          <a:extLst>
            <a:ext uri="{FF2B5EF4-FFF2-40B4-BE49-F238E27FC236}">
              <a16:creationId xmlns:a16="http://schemas.microsoft.com/office/drawing/2014/main" id="{AAB6062A-B0A8-4E2B-91ED-11FB7A02569E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59" name="Rectangle 11">
          <a:extLst>
            <a:ext uri="{FF2B5EF4-FFF2-40B4-BE49-F238E27FC236}">
              <a16:creationId xmlns:a16="http://schemas.microsoft.com/office/drawing/2014/main" id="{41F6791A-D9E1-4823-994D-077835B2266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0" name="Rectangle 1259">
          <a:extLst>
            <a:ext uri="{FF2B5EF4-FFF2-40B4-BE49-F238E27FC236}">
              <a16:creationId xmlns:a16="http://schemas.microsoft.com/office/drawing/2014/main" id="{A6B4F414-EC5A-455D-BDC0-85B64E567FF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1" name="Rectangle 11">
          <a:extLst>
            <a:ext uri="{FF2B5EF4-FFF2-40B4-BE49-F238E27FC236}">
              <a16:creationId xmlns:a16="http://schemas.microsoft.com/office/drawing/2014/main" id="{BF966ED5-2AE0-4BC4-A01F-5236705834B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2" name="Rectangle 1261">
          <a:extLst>
            <a:ext uri="{FF2B5EF4-FFF2-40B4-BE49-F238E27FC236}">
              <a16:creationId xmlns:a16="http://schemas.microsoft.com/office/drawing/2014/main" id="{D8AEE161-AE74-47F2-85FD-DA6F3BD4FB5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3" name="Rectangle 11">
          <a:extLst>
            <a:ext uri="{FF2B5EF4-FFF2-40B4-BE49-F238E27FC236}">
              <a16:creationId xmlns:a16="http://schemas.microsoft.com/office/drawing/2014/main" id="{E2BF8E68-7742-4C80-8C73-12EF91821DF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4" name="Rectangle 1263">
          <a:extLst>
            <a:ext uri="{FF2B5EF4-FFF2-40B4-BE49-F238E27FC236}">
              <a16:creationId xmlns:a16="http://schemas.microsoft.com/office/drawing/2014/main" id="{53C714EC-AB70-45DF-B781-36151795FBD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5" name="Rectangle 11">
          <a:extLst>
            <a:ext uri="{FF2B5EF4-FFF2-40B4-BE49-F238E27FC236}">
              <a16:creationId xmlns:a16="http://schemas.microsoft.com/office/drawing/2014/main" id="{27070FD4-E224-4FDF-87E8-30454D12987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6" name="Rectangle 1265">
          <a:extLst>
            <a:ext uri="{FF2B5EF4-FFF2-40B4-BE49-F238E27FC236}">
              <a16:creationId xmlns:a16="http://schemas.microsoft.com/office/drawing/2014/main" id="{C19B4CD6-5EB5-4649-AB8B-159D50F5177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7" name="Rectangle 11">
          <a:extLst>
            <a:ext uri="{FF2B5EF4-FFF2-40B4-BE49-F238E27FC236}">
              <a16:creationId xmlns:a16="http://schemas.microsoft.com/office/drawing/2014/main" id="{E6B68A0C-E774-46A8-B456-37D01516731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8" name="Rectangle 1267">
          <a:extLst>
            <a:ext uri="{FF2B5EF4-FFF2-40B4-BE49-F238E27FC236}">
              <a16:creationId xmlns:a16="http://schemas.microsoft.com/office/drawing/2014/main" id="{1E412DF3-CFA1-4C80-9116-E44239EE50F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69" name="Rectangle 1268">
          <a:extLst>
            <a:ext uri="{FF2B5EF4-FFF2-40B4-BE49-F238E27FC236}">
              <a16:creationId xmlns:a16="http://schemas.microsoft.com/office/drawing/2014/main" id="{18B5E98C-E0CE-4C20-B3A4-55ADBCB5CC1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0" name="Rectangle 1269">
          <a:extLst>
            <a:ext uri="{FF2B5EF4-FFF2-40B4-BE49-F238E27FC236}">
              <a16:creationId xmlns:a16="http://schemas.microsoft.com/office/drawing/2014/main" id="{56D797D1-D74B-46DA-AFAC-D6EE8538861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1" name="Rectangle 11">
          <a:extLst>
            <a:ext uri="{FF2B5EF4-FFF2-40B4-BE49-F238E27FC236}">
              <a16:creationId xmlns:a16="http://schemas.microsoft.com/office/drawing/2014/main" id="{487EB773-D3A6-44C2-9637-D23FF86A5556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2" name="Rectangle 1271">
          <a:extLst>
            <a:ext uri="{FF2B5EF4-FFF2-40B4-BE49-F238E27FC236}">
              <a16:creationId xmlns:a16="http://schemas.microsoft.com/office/drawing/2014/main" id="{11BD6660-8AE5-4BE2-BEB7-4FECAB773E8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3" name="Rectangle 11">
          <a:extLst>
            <a:ext uri="{FF2B5EF4-FFF2-40B4-BE49-F238E27FC236}">
              <a16:creationId xmlns:a16="http://schemas.microsoft.com/office/drawing/2014/main" id="{6437861B-D429-4EED-BEA0-318F52024C3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4" name="Rectangle 1273">
          <a:extLst>
            <a:ext uri="{FF2B5EF4-FFF2-40B4-BE49-F238E27FC236}">
              <a16:creationId xmlns:a16="http://schemas.microsoft.com/office/drawing/2014/main" id="{8F768A5B-FF55-4853-AE32-294219FCCD9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5" name="Rectangle 11">
          <a:extLst>
            <a:ext uri="{FF2B5EF4-FFF2-40B4-BE49-F238E27FC236}">
              <a16:creationId xmlns:a16="http://schemas.microsoft.com/office/drawing/2014/main" id="{4F5282BB-7B09-499C-A495-00D144680CA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6" name="Rectangle 1275">
          <a:extLst>
            <a:ext uri="{FF2B5EF4-FFF2-40B4-BE49-F238E27FC236}">
              <a16:creationId xmlns:a16="http://schemas.microsoft.com/office/drawing/2014/main" id="{88AD00F0-EA6D-49A3-89DE-3932D02207D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7" name="Rectangle 11">
          <a:extLst>
            <a:ext uri="{FF2B5EF4-FFF2-40B4-BE49-F238E27FC236}">
              <a16:creationId xmlns:a16="http://schemas.microsoft.com/office/drawing/2014/main" id="{2546256A-7BAA-434B-982C-3E9342ED904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8" name="Rectangle 1277">
          <a:extLst>
            <a:ext uri="{FF2B5EF4-FFF2-40B4-BE49-F238E27FC236}">
              <a16:creationId xmlns:a16="http://schemas.microsoft.com/office/drawing/2014/main" id="{F46EB845-AA1C-4F2F-9039-97656BC7875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79" name="Rectangle 11">
          <a:extLst>
            <a:ext uri="{FF2B5EF4-FFF2-40B4-BE49-F238E27FC236}">
              <a16:creationId xmlns:a16="http://schemas.microsoft.com/office/drawing/2014/main" id="{B5054E6C-A87D-46B2-8D61-835C22DF163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0" name="Rectangle 1279">
          <a:extLst>
            <a:ext uri="{FF2B5EF4-FFF2-40B4-BE49-F238E27FC236}">
              <a16:creationId xmlns:a16="http://schemas.microsoft.com/office/drawing/2014/main" id="{9108AE1C-1337-46E0-AE2D-C83952B2B1D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1" name="Rectangle 1280">
          <a:extLst>
            <a:ext uri="{FF2B5EF4-FFF2-40B4-BE49-F238E27FC236}">
              <a16:creationId xmlns:a16="http://schemas.microsoft.com/office/drawing/2014/main" id="{2E2DE261-6A95-4F0C-A593-6BBCF4BE4269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2" name="Rectangle 1281">
          <a:extLst>
            <a:ext uri="{FF2B5EF4-FFF2-40B4-BE49-F238E27FC236}">
              <a16:creationId xmlns:a16="http://schemas.microsoft.com/office/drawing/2014/main" id="{3F789481-AD5E-45AD-BCD7-9C93BF2DC3F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3" name="Rectangle 11">
          <a:extLst>
            <a:ext uri="{FF2B5EF4-FFF2-40B4-BE49-F238E27FC236}">
              <a16:creationId xmlns:a16="http://schemas.microsoft.com/office/drawing/2014/main" id="{106E8879-80FC-484D-B41F-D90D3FB7B67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4" name="Rectangle 1283">
          <a:extLst>
            <a:ext uri="{FF2B5EF4-FFF2-40B4-BE49-F238E27FC236}">
              <a16:creationId xmlns:a16="http://schemas.microsoft.com/office/drawing/2014/main" id="{CED654BE-E658-4499-9A23-450B41C5154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5" name="Rectangle 11">
          <a:extLst>
            <a:ext uri="{FF2B5EF4-FFF2-40B4-BE49-F238E27FC236}">
              <a16:creationId xmlns:a16="http://schemas.microsoft.com/office/drawing/2014/main" id="{E2AC06A9-0622-4118-864C-CEC82A940F2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6" name="Rectangle 1285">
          <a:extLst>
            <a:ext uri="{FF2B5EF4-FFF2-40B4-BE49-F238E27FC236}">
              <a16:creationId xmlns:a16="http://schemas.microsoft.com/office/drawing/2014/main" id="{00D9E1CF-3643-4F6E-8175-771CD055470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7" name="Rectangle 11">
          <a:extLst>
            <a:ext uri="{FF2B5EF4-FFF2-40B4-BE49-F238E27FC236}">
              <a16:creationId xmlns:a16="http://schemas.microsoft.com/office/drawing/2014/main" id="{0E715073-A4EA-4F42-AE9D-A3D1E621190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8" name="Rectangle 1287">
          <a:extLst>
            <a:ext uri="{FF2B5EF4-FFF2-40B4-BE49-F238E27FC236}">
              <a16:creationId xmlns:a16="http://schemas.microsoft.com/office/drawing/2014/main" id="{301EB3B5-44D3-4C2E-BAF2-5E1AFED56D9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89" name="Rectangle 11">
          <a:extLst>
            <a:ext uri="{FF2B5EF4-FFF2-40B4-BE49-F238E27FC236}">
              <a16:creationId xmlns:a16="http://schemas.microsoft.com/office/drawing/2014/main" id="{2C4A6DF0-E102-4D95-AF47-7608D2DA774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0" name="Rectangle 1289">
          <a:extLst>
            <a:ext uri="{FF2B5EF4-FFF2-40B4-BE49-F238E27FC236}">
              <a16:creationId xmlns:a16="http://schemas.microsoft.com/office/drawing/2014/main" id="{09500BB1-4EF1-4E45-9CDF-44C6A1A475E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1" name="Rectangle 11">
          <a:extLst>
            <a:ext uri="{FF2B5EF4-FFF2-40B4-BE49-F238E27FC236}">
              <a16:creationId xmlns:a16="http://schemas.microsoft.com/office/drawing/2014/main" id="{C01F6123-4CBF-4B9B-A50A-7EE53366261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2" name="Rectangle 1291">
          <a:extLst>
            <a:ext uri="{FF2B5EF4-FFF2-40B4-BE49-F238E27FC236}">
              <a16:creationId xmlns:a16="http://schemas.microsoft.com/office/drawing/2014/main" id="{042D8C40-5095-4824-8EAC-9AA1005220E0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3" name="Rectangle 1292">
          <a:extLst>
            <a:ext uri="{FF2B5EF4-FFF2-40B4-BE49-F238E27FC236}">
              <a16:creationId xmlns:a16="http://schemas.microsoft.com/office/drawing/2014/main" id="{DDC0F63D-31D7-4396-98AA-26CAC8FF68F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4" name="Rectangle 1293">
          <a:extLst>
            <a:ext uri="{FF2B5EF4-FFF2-40B4-BE49-F238E27FC236}">
              <a16:creationId xmlns:a16="http://schemas.microsoft.com/office/drawing/2014/main" id="{25B0518B-8D30-489B-A2DE-E553C0B9014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5" name="Rectangle 11">
          <a:extLst>
            <a:ext uri="{FF2B5EF4-FFF2-40B4-BE49-F238E27FC236}">
              <a16:creationId xmlns:a16="http://schemas.microsoft.com/office/drawing/2014/main" id="{10A7F763-63F4-4747-97F2-C2B62FA7CDA9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6" name="Rectangle 1295">
          <a:extLst>
            <a:ext uri="{FF2B5EF4-FFF2-40B4-BE49-F238E27FC236}">
              <a16:creationId xmlns:a16="http://schemas.microsoft.com/office/drawing/2014/main" id="{BCC07AB8-1AEF-4CAA-A946-AF0DBAB3FA9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7" name="Rectangle 11">
          <a:extLst>
            <a:ext uri="{FF2B5EF4-FFF2-40B4-BE49-F238E27FC236}">
              <a16:creationId xmlns:a16="http://schemas.microsoft.com/office/drawing/2014/main" id="{D5263582-31A6-4FA0-B4AC-FFA51D170111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8" name="Rectangle 1297">
          <a:extLst>
            <a:ext uri="{FF2B5EF4-FFF2-40B4-BE49-F238E27FC236}">
              <a16:creationId xmlns:a16="http://schemas.microsoft.com/office/drawing/2014/main" id="{78D8B9E1-C96B-4977-B512-DBC3A838188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299" name="Rectangle 11">
          <a:extLst>
            <a:ext uri="{FF2B5EF4-FFF2-40B4-BE49-F238E27FC236}">
              <a16:creationId xmlns:a16="http://schemas.microsoft.com/office/drawing/2014/main" id="{F9165C9E-001C-4FFF-B6F3-2040F777FE3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0" name="Rectangle 1299">
          <a:extLst>
            <a:ext uri="{FF2B5EF4-FFF2-40B4-BE49-F238E27FC236}">
              <a16:creationId xmlns:a16="http://schemas.microsoft.com/office/drawing/2014/main" id="{7C665F38-3D6E-40A7-A6AF-CB5319FA806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1" name="Rectangle 11">
          <a:extLst>
            <a:ext uri="{FF2B5EF4-FFF2-40B4-BE49-F238E27FC236}">
              <a16:creationId xmlns:a16="http://schemas.microsoft.com/office/drawing/2014/main" id="{6D5D35D0-D7F5-4D7B-A676-8960204A952E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2" name="Rectangle 1301">
          <a:extLst>
            <a:ext uri="{FF2B5EF4-FFF2-40B4-BE49-F238E27FC236}">
              <a16:creationId xmlns:a16="http://schemas.microsoft.com/office/drawing/2014/main" id="{191B4379-E232-40AD-90A8-69414A9FD97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3" name="Rectangle 11">
          <a:extLst>
            <a:ext uri="{FF2B5EF4-FFF2-40B4-BE49-F238E27FC236}">
              <a16:creationId xmlns:a16="http://schemas.microsoft.com/office/drawing/2014/main" id="{5CA360C1-01EA-414B-8B43-5C493AF7B929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4" name="Rectangle 1303">
          <a:extLst>
            <a:ext uri="{FF2B5EF4-FFF2-40B4-BE49-F238E27FC236}">
              <a16:creationId xmlns:a16="http://schemas.microsoft.com/office/drawing/2014/main" id="{BB7C0045-C7C2-49B6-9850-0DB1F7CDFB48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5" name="Rectangle 1304">
          <a:extLst>
            <a:ext uri="{FF2B5EF4-FFF2-40B4-BE49-F238E27FC236}">
              <a16:creationId xmlns:a16="http://schemas.microsoft.com/office/drawing/2014/main" id="{99DF530F-D888-47B6-90D0-F739C096B03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6" name="Rectangle 1305">
          <a:extLst>
            <a:ext uri="{FF2B5EF4-FFF2-40B4-BE49-F238E27FC236}">
              <a16:creationId xmlns:a16="http://schemas.microsoft.com/office/drawing/2014/main" id="{5CBE973E-0DDF-454B-B2FF-11EDB604E13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7" name="Rectangle 11">
          <a:extLst>
            <a:ext uri="{FF2B5EF4-FFF2-40B4-BE49-F238E27FC236}">
              <a16:creationId xmlns:a16="http://schemas.microsoft.com/office/drawing/2014/main" id="{8BD614B3-26B8-4259-8697-6A2E78834DA6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8" name="Rectangle 1307">
          <a:extLst>
            <a:ext uri="{FF2B5EF4-FFF2-40B4-BE49-F238E27FC236}">
              <a16:creationId xmlns:a16="http://schemas.microsoft.com/office/drawing/2014/main" id="{ED5D6EC1-A9AD-405A-B952-4A2483D71DA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09" name="Rectangle 11">
          <a:extLst>
            <a:ext uri="{FF2B5EF4-FFF2-40B4-BE49-F238E27FC236}">
              <a16:creationId xmlns:a16="http://schemas.microsoft.com/office/drawing/2014/main" id="{70D79FD9-15DE-4C8E-A791-B488EA77852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0" name="Rectangle 1309">
          <a:extLst>
            <a:ext uri="{FF2B5EF4-FFF2-40B4-BE49-F238E27FC236}">
              <a16:creationId xmlns:a16="http://schemas.microsoft.com/office/drawing/2014/main" id="{F08E8D58-E2DF-43BD-914D-9A7039E15C8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1" name="Rectangle 11">
          <a:extLst>
            <a:ext uri="{FF2B5EF4-FFF2-40B4-BE49-F238E27FC236}">
              <a16:creationId xmlns:a16="http://schemas.microsoft.com/office/drawing/2014/main" id="{0C2D3B33-C816-4AED-806B-EE0B2E804086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2" name="Rectangle 1311">
          <a:extLst>
            <a:ext uri="{FF2B5EF4-FFF2-40B4-BE49-F238E27FC236}">
              <a16:creationId xmlns:a16="http://schemas.microsoft.com/office/drawing/2014/main" id="{D8726BED-9A40-4B7A-9B2D-260AD86AA71B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3" name="Rectangle 11">
          <a:extLst>
            <a:ext uri="{FF2B5EF4-FFF2-40B4-BE49-F238E27FC236}">
              <a16:creationId xmlns:a16="http://schemas.microsoft.com/office/drawing/2014/main" id="{B1FB77D7-00D5-4902-8926-8751DBB1937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4" name="Rectangle 1313">
          <a:extLst>
            <a:ext uri="{FF2B5EF4-FFF2-40B4-BE49-F238E27FC236}">
              <a16:creationId xmlns:a16="http://schemas.microsoft.com/office/drawing/2014/main" id="{9D69785B-4D89-4EBC-AAEE-0D9DE2706F2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5" name="Rectangle 11">
          <a:extLst>
            <a:ext uri="{FF2B5EF4-FFF2-40B4-BE49-F238E27FC236}">
              <a16:creationId xmlns:a16="http://schemas.microsoft.com/office/drawing/2014/main" id="{D92835BE-A149-461F-8C5B-939EEB0574A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6" name="Rectangle 1315">
          <a:extLst>
            <a:ext uri="{FF2B5EF4-FFF2-40B4-BE49-F238E27FC236}">
              <a16:creationId xmlns:a16="http://schemas.microsoft.com/office/drawing/2014/main" id="{4FFBA807-F7D9-4A59-91E9-132CC430CD1B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7" name="Rectangle 1316">
          <a:extLst>
            <a:ext uri="{FF2B5EF4-FFF2-40B4-BE49-F238E27FC236}">
              <a16:creationId xmlns:a16="http://schemas.microsoft.com/office/drawing/2014/main" id="{E9C298C4-205E-42A3-B03A-9878B9B56391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8" name="Rectangle 1317">
          <a:extLst>
            <a:ext uri="{FF2B5EF4-FFF2-40B4-BE49-F238E27FC236}">
              <a16:creationId xmlns:a16="http://schemas.microsoft.com/office/drawing/2014/main" id="{638D038B-DEF2-4C46-88BB-06AD6D422C1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19" name="Rectangle 11">
          <a:extLst>
            <a:ext uri="{FF2B5EF4-FFF2-40B4-BE49-F238E27FC236}">
              <a16:creationId xmlns:a16="http://schemas.microsoft.com/office/drawing/2014/main" id="{7E057667-4BB1-42E8-9939-01DCC0934DD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0" name="Rectangle 1319">
          <a:extLst>
            <a:ext uri="{FF2B5EF4-FFF2-40B4-BE49-F238E27FC236}">
              <a16:creationId xmlns:a16="http://schemas.microsoft.com/office/drawing/2014/main" id="{BDE479F0-C63B-4C88-9B32-7838187B02A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1" name="Rectangle 11">
          <a:extLst>
            <a:ext uri="{FF2B5EF4-FFF2-40B4-BE49-F238E27FC236}">
              <a16:creationId xmlns:a16="http://schemas.microsoft.com/office/drawing/2014/main" id="{8EB3FFFD-04AB-473C-98FE-7D1DAD39907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2" name="Rectangle 1321">
          <a:extLst>
            <a:ext uri="{FF2B5EF4-FFF2-40B4-BE49-F238E27FC236}">
              <a16:creationId xmlns:a16="http://schemas.microsoft.com/office/drawing/2014/main" id="{BA1A2F19-D213-4B52-999F-647DD891A86B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3" name="Rectangle 11">
          <a:extLst>
            <a:ext uri="{FF2B5EF4-FFF2-40B4-BE49-F238E27FC236}">
              <a16:creationId xmlns:a16="http://schemas.microsoft.com/office/drawing/2014/main" id="{A17A6552-4015-419C-9863-6241F35C04F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4" name="Rectangle 1323">
          <a:extLst>
            <a:ext uri="{FF2B5EF4-FFF2-40B4-BE49-F238E27FC236}">
              <a16:creationId xmlns:a16="http://schemas.microsoft.com/office/drawing/2014/main" id="{62EA66C1-DEAB-4209-8165-8E999A6EC55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5" name="Rectangle 11">
          <a:extLst>
            <a:ext uri="{FF2B5EF4-FFF2-40B4-BE49-F238E27FC236}">
              <a16:creationId xmlns:a16="http://schemas.microsoft.com/office/drawing/2014/main" id="{11712BB0-35AA-4CD8-9880-223AE001D6E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6" name="Rectangle 1325">
          <a:extLst>
            <a:ext uri="{FF2B5EF4-FFF2-40B4-BE49-F238E27FC236}">
              <a16:creationId xmlns:a16="http://schemas.microsoft.com/office/drawing/2014/main" id="{2980AC38-5D4C-4C45-8559-C6771E27157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7" name="Rectangle 11">
          <a:extLst>
            <a:ext uri="{FF2B5EF4-FFF2-40B4-BE49-F238E27FC236}">
              <a16:creationId xmlns:a16="http://schemas.microsoft.com/office/drawing/2014/main" id="{F33CD0AA-DCD3-490D-8850-3B9B4D7E4D14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8" name="Rectangle 1327">
          <a:extLst>
            <a:ext uri="{FF2B5EF4-FFF2-40B4-BE49-F238E27FC236}">
              <a16:creationId xmlns:a16="http://schemas.microsoft.com/office/drawing/2014/main" id="{3DE00D84-B5FB-4430-A766-A62CF8B3CB0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29" name="Rectangle 1328">
          <a:extLst>
            <a:ext uri="{FF2B5EF4-FFF2-40B4-BE49-F238E27FC236}">
              <a16:creationId xmlns:a16="http://schemas.microsoft.com/office/drawing/2014/main" id="{3E17F00C-1B17-496F-90EC-DAA53B0A1FA5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0" name="Rectangle 1329">
          <a:extLst>
            <a:ext uri="{FF2B5EF4-FFF2-40B4-BE49-F238E27FC236}">
              <a16:creationId xmlns:a16="http://schemas.microsoft.com/office/drawing/2014/main" id="{F40E5009-B036-4081-BD0B-900B3A342E65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1" name="Rectangle 11">
          <a:extLst>
            <a:ext uri="{FF2B5EF4-FFF2-40B4-BE49-F238E27FC236}">
              <a16:creationId xmlns:a16="http://schemas.microsoft.com/office/drawing/2014/main" id="{052204B4-BF1E-4ED2-8F18-4D00A27DA28E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2" name="Rectangle 1331">
          <a:extLst>
            <a:ext uri="{FF2B5EF4-FFF2-40B4-BE49-F238E27FC236}">
              <a16:creationId xmlns:a16="http://schemas.microsoft.com/office/drawing/2014/main" id="{2F0E2999-4FDC-4638-9454-C247A098161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3" name="Rectangle 11">
          <a:extLst>
            <a:ext uri="{FF2B5EF4-FFF2-40B4-BE49-F238E27FC236}">
              <a16:creationId xmlns:a16="http://schemas.microsoft.com/office/drawing/2014/main" id="{F113522D-BEC1-4035-B385-99E87C4219F2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4" name="Rectangle 1333">
          <a:extLst>
            <a:ext uri="{FF2B5EF4-FFF2-40B4-BE49-F238E27FC236}">
              <a16:creationId xmlns:a16="http://schemas.microsoft.com/office/drawing/2014/main" id="{D30029CA-1970-4B26-8B81-10C1A314714C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5" name="Rectangle 11">
          <a:extLst>
            <a:ext uri="{FF2B5EF4-FFF2-40B4-BE49-F238E27FC236}">
              <a16:creationId xmlns:a16="http://schemas.microsoft.com/office/drawing/2014/main" id="{E0FF28CC-F20F-4F18-8125-B185C864357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6" name="Rectangle 1335">
          <a:extLst>
            <a:ext uri="{FF2B5EF4-FFF2-40B4-BE49-F238E27FC236}">
              <a16:creationId xmlns:a16="http://schemas.microsoft.com/office/drawing/2014/main" id="{5CFC246C-37F5-4884-99A6-F9939CEEE69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7" name="Rectangle 11">
          <a:extLst>
            <a:ext uri="{FF2B5EF4-FFF2-40B4-BE49-F238E27FC236}">
              <a16:creationId xmlns:a16="http://schemas.microsoft.com/office/drawing/2014/main" id="{D3F89BCE-DA8C-4690-8362-2F4776F6921E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8" name="Rectangle 1337">
          <a:extLst>
            <a:ext uri="{FF2B5EF4-FFF2-40B4-BE49-F238E27FC236}">
              <a16:creationId xmlns:a16="http://schemas.microsoft.com/office/drawing/2014/main" id="{2B42BA7F-1CE6-4656-A236-C7A0CFE9100A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39" name="Rectangle 11">
          <a:extLst>
            <a:ext uri="{FF2B5EF4-FFF2-40B4-BE49-F238E27FC236}">
              <a16:creationId xmlns:a16="http://schemas.microsoft.com/office/drawing/2014/main" id="{19F945E5-AAE6-4E52-9577-A436E026340D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0" name="Rectangle 1339">
          <a:extLst>
            <a:ext uri="{FF2B5EF4-FFF2-40B4-BE49-F238E27FC236}">
              <a16:creationId xmlns:a16="http://schemas.microsoft.com/office/drawing/2014/main" id="{4BEAF4BD-B266-4486-92FF-86B3F8C5329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1" name="Rectangle 1340">
          <a:extLst>
            <a:ext uri="{FF2B5EF4-FFF2-40B4-BE49-F238E27FC236}">
              <a16:creationId xmlns:a16="http://schemas.microsoft.com/office/drawing/2014/main" id="{D9A2C539-C42D-407B-9733-B6FF9B1426CF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2" name="Rectangle 1341">
          <a:extLst>
            <a:ext uri="{FF2B5EF4-FFF2-40B4-BE49-F238E27FC236}">
              <a16:creationId xmlns:a16="http://schemas.microsoft.com/office/drawing/2014/main" id="{82E3B9ED-C85D-422B-BF76-DF5579D93187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3" name="Rectangle 11">
          <a:extLst>
            <a:ext uri="{FF2B5EF4-FFF2-40B4-BE49-F238E27FC236}">
              <a16:creationId xmlns:a16="http://schemas.microsoft.com/office/drawing/2014/main" id="{638C7EB2-5457-40F0-BE46-51F599E92013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4" name="Rectangle 1343">
          <a:extLst>
            <a:ext uri="{FF2B5EF4-FFF2-40B4-BE49-F238E27FC236}">
              <a16:creationId xmlns:a16="http://schemas.microsoft.com/office/drawing/2014/main" id="{6A7DAA34-79A8-46FC-A676-7CA6C5A86BCC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139</xdr:row>
      <xdr:rowOff>0</xdr:rowOff>
    </xdr:from>
    <xdr:ext cx="35266" cy="162160"/>
    <xdr:sp macro="" textlink="">
      <xdr:nvSpPr>
        <xdr:cNvPr id="1345" name="Rectangle 11">
          <a:extLst>
            <a:ext uri="{FF2B5EF4-FFF2-40B4-BE49-F238E27FC236}">
              <a16:creationId xmlns:a16="http://schemas.microsoft.com/office/drawing/2014/main" id="{04F32C6C-C5D1-47BA-B5CD-71C82ABF881B}"/>
            </a:ext>
          </a:extLst>
        </xdr:cNvPr>
        <xdr:cNvSpPr>
          <a:spLocks noChangeArrowheads="1"/>
        </xdr:cNvSpPr>
      </xdr:nvSpPr>
      <xdr:spPr bwMode="auto">
        <a:xfrm>
          <a:off x="3365500" y="2582545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46" name="Rectangle 1345">
          <a:extLst>
            <a:ext uri="{FF2B5EF4-FFF2-40B4-BE49-F238E27FC236}">
              <a16:creationId xmlns:a16="http://schemas.microsoft.com/office/drawing/2014/main" id="{39FD3301-3098-4DAE-9993-C591CE6EA99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47" name="Rectangle 11">
          <a:extLst>
            <a:ext uri="{FF2B5EF4-FFF2-40B4-BE49-F238E27FC236}">
              <a16:creationId xmlns:a16="http://schemas.microsoft.com/office/drawing/2014/main" id="{A9FC000A-C2B2-460B-8B71-B4B08F608F3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48" name="Rectangle 1347">
          <a:extLst>
            <a:ext uri="{FF2B5EF4-FFF2-40B4-BE49-F238E27FC236}">
              <a16:creationId xmlns:a16="http://schemas.microsoft.com/office/drawing/2014/main" id="{A927A05A-602D-4AE9-B916-5C809CA4CFE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49" name="Rectangle 11">
          <a:extLst>
            <a:ext uri="{FF2B5EF4-FFF2-40B4-BE49-F238E27FC236}">
              <a16:creationId xmlns:a16="http://schemas.microsoft.com/office/drawing/2014/main" id="{5359FD1A-8C83-488B-9681-A7A25181D6F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0" name="Rectangle 1349">
          <a:extLst>
            <a:ext uri="{FF2B5EF4-FFF2-40B4-BE49-F238E27FC236}">
              <a16:creationId xmlns:a16="http://schemas.microsoft.com/office/drawing/2014/main" id="{E0C218A5-4138-4EAD-BCC7-6CD50F550A33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1" name="Rectangle 11">
          <a:extLst>
            <a:ext uri="{FF2B5EF4-FFF2-40B4-BE49-F238E27FC236}">
              <a16:creationId xmlns:a16="http://schemas.microsoft.com/office/drawing/2014/main" id="{FB240B07-85CE-4F71-B969-3B58656B00B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2" name="Rectangle 1351">
          <a:extLst>
            <a:ext uri="{FF2B5EF4-FFF2-40B4-BE49-F238E27FC236}">
              <a16:creationId xmlns:a16="http://schemas.microsoft.com/office/drawing/2014/main" id="{C544F31F-1B53-4373-8692-2AA4E0A43D9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3" name="Rectangle 1352">
          <a:extLst>
            <a:ext uri="{FF2B5EF4-FFF2-40B4-BE49-F238E27FC236}">
              <a16:creationId xmlns:a16="http://schemas.microsoft.com/office/drawing/2014/main" id="{D4F954F4-2987-47E5-AD68-312B2ED8779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4" name="Rectangle 1353">
          <a:extLst>
            <a:ext uri="{FF2B5EF4-FFF2-40B4-BE49-F238E27FC236}">
              <a16:creationId xmlns:a16="http://schemas.microsoft.com/office/drawing/2014/main" id="{5FACA32B-93A3-4143-8DD8-DF59A78D754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5" name="Rectangle 11">
          <a:extLst>
            <a:ext uri="{FF2B5EF4-FFF2-40B4-BE49-F238E27FC236}">
              <a16:creationId xmlns:a16="http://schemas.microsoft.com/office/drawing/2014/main" id="{80784155-7093-4D70-870C-DD8BA879B38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6" name="Rectangle 1355">
          <a:extLst>
            <a:ext uri="{FF2B5EF4-FFF2-40B4-BE49-F238E27FC236}">
              <a16:creationId xmlns:a16="http://schemas.microsoft.com/office/drawing/2014/main" id="{B4BAEC37-9D69-4FAB-96E3-A226691835A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7" name="Rectangle 11">
          <a:extLst>
            <a:ext uri="{FF2B5EF4-FFF2-40B4-BE49-F238E27FC236}">
              <a16:creationId xmlns:a16="http://schemas.microsoft.com/office/drawing/2014/main" id="{37D60082-B485-4258-A9F8-5F97B5A872F0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8" name="Rectangle 1357">
          <a:extLst>
            <a:ext uri="{FF2B5EF4-FFF2-40B4-BE49-F238E27FC236}">
              <a16:creationId xmlns:a16="http://schemas.microsoft.com/office/drawing/2014/main" id="{2BB74646-1065-47E9-812B-BF3388914381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59" name="Rectangle 11">
          <a:extLst>
            <a:ext uri="{FF2B5EF4-FFF2-40B4-BE49-F238E27FC236}">
              <a16:creationId xmlns:a16="http://schemas.microsoft.com/office/drawing/2014/main" id="{D05421C6-4100-4413-9958-08EEEC391C1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0" name="Rectangle 1359">
          <a:extLst>
            <a:ext uri="{FF2B5EF4-FFF2-40B4-BE49-F238E27FC236}">
              <a16:creationId xmlns:a16="http://schemas.microsoft.com/office/drawing/2014/main" id="{009B39B5-FB0B-4B65-B9B8-355877DB186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1" name="Rectangle 11">
          <a:extLst>
            <a:ext uri="{FF2B5EF4-FFF2-40B4-BE49-F238E27FC236}">
              <a16:creationId xmlns:a16="http://schemas.microsoft.com/office/drawing/2014/main" id="{224F5D15-C539-4F9A-922D-FAAD1F80F75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2" name="Rectangle 1361">
          <a:extLst>
            <a:ext uri="{FF2B5EF4-FFF2-40B4-BE49-F238E27FC236}">
              <a16:creationId xmlns:a16="http://schemas.microsoft.com/office/drawing/2014/main" id="{31298741-F8A5-43F6-AA29-64A97988A24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3" name="Rectangle 11">
          <a:extLst>
            <a:ext uri="{FF2B5EF4-FFF2-40B4-BE49-F238E27FC236}">
              <a16:creationId xmlns:a16="http://schemas.microsoft.com/office/drawing/2014/main" id="{218CDD33-6B9B-4466-849B-DD4F6681452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4" name="Rectangle 1363">
          <a:extLst>
            <a:ext uri="{FF2B5EF4-FFF2-40B4-BE49-F238E27FC236}">
              <a16:creationId xmlns:a16="http://schemas.microsoft.com/office/drawing/2014/main" id="{4ABB4F46-1425-47E3-A61E-52377D4722B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5" name="Rectangle 1364">
          <a:extLst>
            <a:ext uri="{FF2B5EF4-FFF2-40B4-BE49-F238E27FC236}">
              <a16:creationId xmlns:a16="http://schemas.microsoft.com/office/drawing/2014/main" id="{B25A68C3-F391-487F-A2CF-822303979F7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6" name="Rectangle 1365">
          <a:extLst>
            <a:ext uri="{FF2B5EF4-FFF2-40B4-BE49-F238E27FC236}">
              <a16:creationId xmlns:a16="http://schemas.microsoft.com/office/drawing/2014/main" id="{5340170B-20A9-4AF5-8F5F-B3232CEB8BE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7" name="Rectangle 11">
          <a:extLst>
            <a:ext uri="{FF2B5EF4-FFF2-40B4-BE49-F238E27FC236}">
              <a16:creationId xmlns:a16="http://schemas.microsoft.com/office/drawing/2014/main" id="{3B3A78C7-78F6-4488-A5F7-A0F8A14D47D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8" name="Rectangle 1367">
          <a:extLst>
            <a:ext uri="{FF2B5EF4-FFF2-40B4-BE49-F238E27FC236}">
              <a16:creationId xmlns:a16="http://schemas.microsoft.com/office/drawing/2014/main" id="{9C946A43-4238-436D-B601-6DA3BC0A7A2A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69" name="Rectangle 11">
          <a:extLst>
            <a:ext uri="{FF2B5EF4-FFF2-40B4-BE49-F238E27FC236}">
              <a16:creationId xmlns:a16="http://schemas.microsoft.com/office/drawing/2014/main" id="{FFF20083-4C63-442D-8C4C-291A9E99863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0" name="Rectangle 1369">
          <a:extLst>
            <a:ext uri="{FF2B5EF4-FFF2-40B4-BE49-F238E27FC236}">
              <a16:creationId xmlns:a16="http://schemas.microsoft.com/office/drawing/2014/main" id="{64C57260-CE52-42D4-9611-C1340584C4B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1" name="Rectangle 11">
          <a:extLst>
            <a:ext uri="{FF2B5EF4-FFF2-40B4-BE49-F238E27FC236}">
              <a16:creationId xmlns:a16="http://schemas.microsoft.com/office/drawing/2014/main" id="{DA392A34-3DEC-4351-A7C0-9BBBA9848D3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2" name="Rectangle 1371">
          <a:extLst>
            <a:ext uri="{FF2B5EF4-FFF2-40B4-BE49-F238E27FC236}">
              <a16:creationId xmlns:a16="http://schemas.microsoft.com/office/drawing/2014/main" id="{87F7B50C-B603-4B3C-BC8A-97DA4DC11BA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3" name="Rectangle 11">
          <a:extLst>
            <a:ext uri="{FF2B5EF4-FFF2-40B4-BE49-F238E27FC236}">
              <a16:creationId xmlns:a16="http://schemas.microsoft.com/office/drawing/2014/main" id="{ED7063F8-5457-40F8-B693-24A10B49519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4" name="Rectangle 1373">
          <a:extLst>
            <a:ext uri="{FF2B5EF4-FFF2-40B4-BE49-F238E27FC236}">
              <a16:creationId xmlns:a16="http://schemas.microsoft.com/office/drawing/2014/main" id="{77029F7E-9391-43A7-8D62-9B80495924E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5" name="Rectangle 11">
          <a:extLst>
            <a:ext uri="{FF2B5EF4-FFF2-40B4-BE49-F238E27FC236}">
              <a16:creationId xmlns:a16="http://schemas.microsoft.com/office/drawing/2014/main" id="{3814B9AA-35A7-4506-9688-6DFDC440D7A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6" name="Rectangle 1375">
          <a:extLst>
            <a:ext uri="{FF2B5EF4-FFF2-40B4-BE49-F238E27FC236}">
              <a16:creationId xmlns:a16="http://schemas.microsoft.com/office/drawing/2014/main" id="{7C80C87E-1E7F-450E-AAD4-7CEB64BB481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7" name="Rectangle 1376">
          <a:extLst>
            <a:ext uri="{FF2B5EF4-FFF2-40B4-BE49-F238E27FC236}">
              <a16:creationId xmlns:a16="http://schemas.microsoft.com/office/drawing/2014/main" id="{BFFAAFDC-2B58-422C-9337-B52465D6898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8" name="Rectangle 1377">
          <a:extLst>
            <a:ext uri="{FF2B5EF4-FFF2-40B4-BE49-F238E27FC236}">
              <a16:creationId xmlns:a16="http://schemas.microsoft.com/office/drawing/2014/main" id="{5733A1D2-4AB6-493B-9269-C9A905E62C3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79" name="Rectangle 11">
          <a:extLst>
            <a:ext uri="{FF2B5EF4-FFF2-40B4-BE49-F238E27FC236}">
              <a16:creationId xmlns:a16="http://schemas.microsoft.com/office/drawing/2014/main" id="{2704835A-8C33-4C69-B070-0230EB29B94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0" name="Rectangle 1379">
          <a:extLst>
            <a:ext uri="{FF2B5EF4-FFF2-40B4-BE49-F238E27FC236}">
              <a16:creationId xmlns:a16="http://schemas.microsoft.com/office/drawing/2014/main" id="{F58F72AB-F986-4411-8DDE-28C2B031413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1" name="Rectangle 11">
          <a:extLst>
            <a:ext uri="{FF2B5EF4-FFF2-40B4-BE49-F238E27FC236}">
              <a16:creationId xmlns:a16="http://schemas.microsoft.com/office/drawing/2014/main" id="{0DA0E0BD-CBB7-4E26-A80D-7AB7488FA55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2" name="Rectangle 1381">
          <a:extLst>
            <a:ext uri="{FF2B5EF4-FFF2-40B4-BE49-F238E27FC236}">
              <a16:creationId xmlns:a16="http://schemas.microsoft.com/office/drawing/2014/main" id="{2F7B4CBB-DBAE-401C-99AF-7AF984FF6F1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3" name="Rectangle 11">
          <a:extLst>
            <a:ext uri="{FF2B5EF4-FFF2-40B4-BE49-F238E27FC236}">
              <a16:creationId xmlns:a16="http://schemas.microsoft.com/office/drawing/2014/main" id="{ED89C63F-98DB-4AA6-AD16-83DA5BC20E71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4" name="Rectangle 1383">
          <a:extLst>
            <a:ext uri="{FF2B5EF4-FFF2-40B4-BE49-F238E27FC236}">
              <a16:creationId xmlns:a16="http://schemas.microsoft.com/office/drawing/2014/main" id="{856F4508-9934-4323-92A6-66CCDC22259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5" name="Rectangle 11">
          <a:extLst>
            <a:ext uri="{FF2B5EF4-FFF2-40B4-BE49-F238E27FC236}">
              <a16:creationId xmlns:a16="http://schemas.microsoft.com/office/drawing/2014/main" id="{CC5AF10D-F828-453D-9562-21A4C7FA155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6" name="Rectangle 1385">
          <a:extLst>
            <a:ext uri="{FF2B5EF4-FFF2-40B4-BE49-F238E27FC236}">
              <a16:creationId xmlns:a16="http://schemas.microsoft.com/office/drawing/2014/main" id="{71A42703-7476-4717-A210-AAEA3FDE317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7" name="Rectangle 11">
          <a:extLst>
            <a:ext uri="{FF2B5EF4-FFF2-40B4-BE49-F238E27FC236}">
              <a16:creationId xmlns:a16="http://schemas.microsoft.com/office/drawing/2014/main" id="{7E50E164-9E1C-425A-BE87-F9269A41D064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8" name="Rectangle 1387">
          <a:extLst>
            <a:ext uri="{FF2B5EF4-FFF2-40B4-BE49-F238E27FC236}">
              <a16:creationId xmlns:a16="http://schemas.microsoft.com/office/drawing/2014/main" id="{9C79287D-A4E9-44B1-859B-DB9E1BF975E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89" name="Rectangle 1388">
          <a:extLst>
            <a:ext uri="{FF2B5EF4-FFF2-40B4-BE49-F238E27FC236}">
              <a16:creationId xmlns:a16="http://schemas.microsoft.com/office/drawing/2014/main" id="{97C2A19E-047F-46E7-AF69-7BCB73117FC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0" name="Rectangle 1389">
          <a:extLst>
            <a:ext uri="{FF2B5EF4-FFF2-40B4-BE49-F238E27FC236}">
              <a16:creationId xmlns:a16="http://schemas.microsoft.com/office/drawing/2014/main" id="{542893FA-B4FB-435C-AA5F-780EE3AB8FF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1" name="Rectangle 11">
          <a:extLst>
            <a:ext uri="{FF2B5EF4-FFF2-40B4-BE49-F238E27FC236}">
              <a16:creationId xmlns:a16="http://schemas.microsoft.com/office/drawing/2014/main" id="{52F207FD-B4C8-4110-9748-043DDB38C22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2" name="Rectangle 1391">
          <a:extLst>
            <a:ext uri="{FF2B5EF4-FFF2-40B4-BE49-F238E27FC236}">
              <a16:creationId xmlns:a16="http://schemas.microsoft.com/office/drawing/2014/main" id="{3B199CFA-5E53-4F68-B310-30484D72988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3" name="Rectangle 11">
          <a:extLst>
            <a:ext uri="{FF2B5EF4-FFF2-40B4-BE49-F238E27FC236}">
              <a16:creationId xmlns:a16="http://schemas.microsoft.com/office/drawing/2014/main" id="{2993F2C8-8E65-439C-A2B3-30C204B99C9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4" name="Rectangle 1393">
          <a:extLst>
            <a:ext uri="{FF2B5EF4-FFF2-40B4-BE49-F238E27FC236}">
              <a16:creationId xmlns:a16="http://schemas.microsoft.com/office/drawing/2014/main" id="{E9B633AE-F68A-4D7F-9514-9E243604AB5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5" name="Rectangle 11">
          <a:extLst>
            <a:ext uri="{FF2B5EF4-FFF2-40B4-BE49-F238E27FC236}">
              <a16:creationId xmlns:a16="http://schemas.microsoft.com/office/drawing/2014/main" id="{72816399-8493-4F92-BE4D-A8C923B650C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6" name="Rectangle 1395">
          <a:extLst>
            <a:ext uri="{FF2B5EF4-FFF2-40B4-BE49-F238E27FC236}">
              <a16:creationId xmlns:a16="http://schemas.microsoft.com/office/drawing/2014/main" id="{2B312AE7-5A13-4AEB-BB45-39FB122982E8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7" name="Rectangle 11">
          <a:extLst>
            <a:ext uri="{FF2B5EF4-FFF2-40B4-BE49-F238E27FC236}">
              <a16:creationId xmlns:a16="http://schemas.microsoft.com/office/drawing/2014/main" id="{59CEC337-49E2-4A7F-BFCB-D86DFEDACC0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8" name="Rectangle 1397">
          <a:extLst>
            <a:ext uri="{FF2B5EF4-FFF2-40B4-BE49-F238E27FC236}">
              <a16:creationId xmlns:a16="http://schemas.microsoft.com/office/drawing/2014/main" id="{47811174-F943-4BD4-99CF-702CE1BF8A81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399" name="Rectangle 11">
          <a:extLst>
            <a:ext uri="{FF2B5EF4-FFF2-40B4-BE49-F238E27FC236}">
              <a16:creationId xmlns:a16="http://schemas.microsoft.com/office/drawing/2014/main" id="{C6064F1C-DE27-4FA9-808D-D5C820A33D8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0" name="Rectangle 1399">
          <a:extLst>
            <a:ext uri="{FF2B5EF4-FFF2-40B4-BE49-F238E27FC236}">
              <a16:creationId xmlns:a16="http://schemas.microsoft.com/office/drawing/2014/main" id="{AC2AD67C-748C-4FB9-BFF6-2BA76B2F0AB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1" name="Rectangle 1400">
          <a:extLst>
            <a:ext uri="{FF2B5EF4-FFF2-40B4-BE49-F238E27FC236}">
              <a16:creationId xmlns:a16="http://schemas.microsoft.com/office/drawing/2014/main" id="{6FBED7E9-17AE-467B-9C05-61FCC8D3200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2" name="Rectangle 1401">
          <a:extLst>
            <a:ext uri="{FF2B5EF4-FFF2-40B4-BE49-F238E27FC236}">
              <a16:creationId xmlns:a16="http://schemas.microsoft.com/office/drawing/2014/main" id="{D3D1E29B-0ADA-4AB7-BBC0-D5A0055B9C24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3" name="Rectangle 11">
          <a:extLst>
            <a:ext uri="{FF2B5EF4-FFF2-40B4-BE49-F238E27FC236}">
              <a16:creationId xmlns:a16="http://schemas.microsoft.com/office/drawing/2014/main" id="{BB5570D5-B230-49D1-ACFA-55CEC0F8C959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4" name="Rectangle 1403">
          <a:extLst>
            <a:ext uri="{FF2B5EF4-FFF2-40B4-BE49-F238E27FC236}">
              <a16:creationId xmlns:a16="http://schemas.microsoft.com/office/drawing/2014/main" id="{ADDEE4BA-BFD7-4B1E-BF4E-FD0EF173066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5" name="Rectangle 11">
          <a:extLst>
            <a:ext uri="{FF2B5EF4-FFF2-40B4-BE49-F238E27FC236}">
              <a16:creationId xmlns:a16="http://schemas.microsoft.com/office/drawing/2014/main" id="{DAC4C901-F050-4F99-8C87-DEE8746734BC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6" name="Rectangle 1405">
          <a:extLst>
            <a:ext uri="{FF2B5EF4-FFF2-40B4-BE49-F238E27FC236}">
              <a16:creationId xmlns:a16="http://schemas.microsoft.com/office/drawing/2014/main" id="{3707DD7D-048C-44FA-A833-58AA8A9C64A4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7" name="Rectangle 11">
          <a:extLst>
            <a:ext uri="{FF2B5EF4-FFF2-40B4-BE49-F238E27FC236}">
              <a16:creationId xmlns:a16="http://schemas.microsoft.com/office/drawing/2014/main" id="{4D0035B4-4CEC-4084-B310-D9DB787F92F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8" name="Rectangle 1407">
          <a:extLst>
            <a:ext uri="{FF2B5EF4-FFF2-40B4-BE49-F238E27FC236}">
              <a16:creationId xmlns:a16="http://schemas.microsoft.com/office/drawing/2014/main" id="{E9016A41-F12F-4E21-AB5E-F2370927DD88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09" name="Rectangle 11">
          <a:extLst>
            <a:ext uri="{FF2B5EF4-FFF2-40B4-BE49-F238E27FC236}">
              <a16:creationId xmlns:a16="http://schemas.microsoft.com/office/drawing/2014/main" id="{52E31DFB-ED33-40BE-98E2-DEF8BA29741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0" name="Rectangle 1409">
          <a:extLst>
            <a:ext uri="{FF2B5EF4-FFF2-40B4-BE49-F238E27FC236}">
              <a16:creationId xmlns:a16="http://schemas.microsoft.com/office/drawing/2014/main" id="{C4DECD7E-91ED-4060-9FEA-CC580252862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1" name="Rectangle 11">
          <a:extLst>
            <a:ext uri="{FF2B5EF4-FFF2-40B4-BE49-F238E27FC236}">
              <a16:creationId xmlns:a16="http://schemas.microsoft.com/office/drawing/2014/main" id="{9A1901EC-0C9E-4659-B396-7A71FC7D641F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2" name="Rectangle 1411">
          <a:extLst>
            <a:ext uri="{FF2B5EF4-FFF2-40B4-BE49-F238E27FC236}">
              <a16:creationId xmlns:a16="http://schemas.microsoft.com/office/drawing/2014/main" id="{4AE0BF8F-2B94-47BC-AB4D-88F675A0069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3" name="Rectangle 1412">
          <a:extLst>
            <a:ext uri="{FF2B5EF4-FFF2-40B4-BE49-F238E27FC236}">
              <a16:creationId xmlns:a16="http://schemas.microsoft.com/office/drawing/2014/main" id="{431E51EE-F52F-440F-82E9-1C5C54BB158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4" name="Rectangle 1413">
          <a:extLst>
            <a:ext uri="{FF2B5EF4-FFF2-40B4-BE49-F238E27FC236}">
              <a16:creationId xmlns:a16="http://schemas.microsoft.com/office/drawing/2014/main" id="{0BE7E565-E2CA-400D-A6C6-FA92FBC1272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5" name="Rectangle 11">
          <a:extLst>
            <a:ext uri="{FF2B5EF4-FFF2-40B4-BE49-F238E27FC236}">
              <a16:creationId xmlns:a16="http://schemas.microsoft.com/office/drawing/2014/main" id="{45450204-0C60-470B-BE1D-882C0B766D7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6" name="Rectangle 1415">
          <a:extLst>
            <a:ext uri="{FF2B5EF4-FFF2-40B4-BE49-F238E27FC236}">
              <a16:creationId xmlns:a16="http://schemas.microsoft.com/office/drawing/2014/main" id="{8CA2913B-D750-492C-B131-582C039E9B9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7" name="Rectangle 11">
          <a:extLst>
            <a:ext uri="{FF2B5EF4-FFF2-40B4-BE49-F238E27FC236}">
              <a16:creationId xmlns:a16="http://schemas.microsoft.com/office/drawing/2014/main" id="{359903A9-2DE1-4732-B1DC-E6C5F7FE6FD7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8" name="Rectangle 1417">
          <a:extLst>
            <a:ext uri="{FF2B5EF4-FFF2-40B4-BE49-F238E27FC236}">
              <a16:creationId xmlns:a16="http://schemas.microsoft.com/office/drawing/2014/main" id="{9687D1D7-D917-4BDF-8BEC-5A480EC3366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19" name="Rectangle 11">
          <a:extLst>
            <a:ext uri="{FF2B5EF4-FFF2-40B4-BE49-F238E27FC236}">
              <a16:creationId xmlns:a16="http://schemas.microsoft.com/office/drawing/2014/main" id="{058BA65C-13B2-4AFD-89EE-E81A9A519C5C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0" name="Rectangle 1419">
          <a:extLst>
            <a:ext uri="{FF2B5EF4-FFF2-40B4-BE49-F238E27FC236}">
              <a16:creationId xmlns:a16="http://schemas.microsoft.com/office/drawing/2014/main" id="{4FF3B3A3-047D-492E-A2D4-4DFC1E41C81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1" name="Rectangle 11">
          <a:extLst>
            <a:ext uri="{FF2B5EF4-FFF2-40B4-BE49-F238E27FC236}">
              <a16:creationId xmlns:a16="http://schemas.microsoft.com/office/drawing/2014/main" id="{6A8146CC-1973-4B5B-8267-560A18D102D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2" name="Rectangle 1421">
          <a:extLst>
            <a:ext uri="{FF2B5EF4-FFF2-40B4-BE49-F238E27FC236}">
              <a16:creationId xmlns:a16="http://schemas.microsoft.com/office/drawing/2014/main" id="{5BC8922D-D173-4159-8AC4-6B3547DDA288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3" name="Rectangle 11">
          <a:extLst>
            <a:ext uri="{FF2B5EF4-FFF2-40B4-BE49-F238E27FC236}">
              <a16:creationId xmlns:a16="http://schemas.microsoft.com/office/drawing/2014/main" id="{9748FCDE-69AE-453B-ACC5-9E1E34A8B896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4" name="Rectangle 1423">
          <a:extLst>
            <a:ext uri="{FF2B5EF4-FFF2-40B4-BE49-F238E27FC236}">
              <a16:creationId xmlns:a16="http://schemas.microsoft.com/office/drawing/2014/main" id="{DBD791EE-FFCA-4895-B843-4A8A1F150F3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5" name="Rectangle 1424">
          <a:extLst>
            <a:ext uri="{FF2B5EF4-FFF2-40B4-BE49-F238E27FC236}">
              <a16:creationId xmlns:a16="http://schemas.microsoft.com/office/drawing/2014/main" id="{977AB60E-53C1-4EF8-85AA-80E8735E0CB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6" name="Rectangle 1425">
          <a:extLst>
            <a:ext uri="{FF2B5EF4-FFF2-40B4-BE49-F238E27FC236}">
              <a16:creationId xmlns:a16="http://schemas.microsoft.com/office/drawing/2014/main" id="{598809D9-A2E5-4125-A268-339D0390F1B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7" name="Rectangle 11">
          <a:extLst>
            <a:ext uri="{FF2B5EF4-FFF2-40B4-BE49-F238E27FC236}">
              <a16:creationId xmlns:a16="http://schemas.microsoft.com/office/drawing/2014/main" id="{859059E1-B729-46F9-917B-B84A36179F0D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8" name="Rectangle 1427">
          <a:extLst>
            <a:ext uri="{FF2B5EF4-FFF2-40B4-BE49-F238E27FC236}">
              <a16:creationId xmlns:a16="http://schemas.microsoft.com/office/drawing/2014/main" id="{038EA63F-3DCF-47B1-AA41-567416F6D653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29" name="Rectangle 11">
          <a:extLst>
            <a:ext uri="{FF2B5EF4-FFF2-40B4-BE49-F238E27FC236}">
              <a16:creationId xmlns:a16="http://schemas.microsoft.com/office/drawing/2014/main" id="{88E5FC84-3017-4FF1-AFBB-53F96BF4F33E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0" name="Rectangle 1429">
          <a:extLst>
            <a:ext uri="{FF2B5EF4-FFF2-40B4-BE49-F238E27FC236}">
              <a16:creationId xmlns:a16="http://schemas.microsoft.com/office/drawing/2014/main" id="{D8942741-72BA-4682-AD79-0A76674E68C8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1" name="Rectangle 11">
          <a:extLst>
            <a:ext uri="{FF2B5EF4-FFF2-40B4-BE49-F238E27FC236}">
              <a16:creationId xmlns:a16="http://schemas.microsoft.com/office/drawing/2014/main" id="{D5727397-8C1E-4FDC-8AAD-1718BA2699BA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2" name="Rectangle 1431">
          <a:extLst>
            <a:ext uri="{FF2B5EF4-FFF2-40B4-BE49-F238E27FC236}">
              <a16:creationId xmlns:a16="http://schemas.microsoft.com/office/drawing/2014/main" id="{72F88650-F4FE-4452-A131-0A51A43CB612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3" name="Rectangle 11">
          <a:extLst>
            <a:ext uri="{FF2B5EF4-FFF2-40B4-BE49-F238E27FC236}">
              <a16:creationId xmlns:a16="http://schemas.microsoft.com/office/drawing/2014/main" id="{A9EA6AC4-3015-427A-B0C6-528FD45BEF8C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4" name="Rectangle 1433">
          <a:extLst>
            <a:ext uri="{FF2B5EF4-FFF2-40B4-BE49-F238E27FC236}">
              <a16:creationId xmlns:a16="http://schemas.microsoft.com/office/drawing/2014/main" id="{3D540627-C184-4F60-AE74-F42797E75B3C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5" name="Rectangle 11">
          <a:extLst>
            <a:ext uri="{FF2B5EF4-FFF2-40B4-BE49-F238E27FC236}">
              <a16:creationId xmlns:a16="http://schemas.microsoft.com/office/drawing/2014/main" id="{DBC7246F-75F3-4ACD-A45A-EF762B9239AB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6" name="Rectangle 1435">
          <a:extLst>
            <a:ext uri="{FF2B5EF4-FFF2-40B4-BE49-F238E27FC236}">
              <a16:creationId xmlns:a16="http://schemas.microsoft.com/office/drawing/2014/main" id="{B60A713C-5E4E-4F94-834E-ED55071201DC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7" name="Rectangle 1436">
          <a:extLst>
            <a:ext uri="{FF2B5EF4-FFF2-40B4-BE49-F238E27FC236}">
              <a16:creationId xmlns:a16="http://schemas.microsoft.com/office/drawing/2014/main" id="{1CDCC666-A242-41DD-98CE-26EDA53A3C0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8" name="Rectangle 1437">
          <a:extLst>
            <a:ext uri="{FF2B5EF4-FFF2-40B4-BE49-F238E27FC236}">
              <a16:creationId xmlns:a16="http://schemas.microsoft.com/office/drawing/2014/main" id="{21075CE3-E44C-4EB5-99E3-44F558A6119A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39" name="Rectangle 11">
          <a:extLst>
            <a:ext uri="{FF2B5EF4-FFF2-40B4-BE49-F238E27FC236}">
              <a16:creationId xmlns:a16="http://schemas.microsoft.com/office/drawing/2014/main" id="{A0E0C37D-BC71-4FD6-B086-F67B766F95E1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40" name="Rectangle 1439">
          <a:extLst>
            <a:ext uri="{FF2B5EF4-FFF2-40B4-BE49-F238E27FC236}">
              <a16:creationId xmlns:a16="http://schemas.microsoft.com/office/drawing/2014/main" id="{F6535124-7FFF-45E7-81F7-729C3D4AD4D5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4</xdr:col>
      <xdr:colOff>0</xdr:colOff>
      <xdr:row>150</xdr:row>
      <xdr:rowOff>0</xdr:rowOff>
    </xdr:from>
    <xdr:ext cx="35266" cy="162160"/>
    <xdr:sp macro="" textlink="">
      <xdr:nvSpPr>
        <xdr:cNvPr id="1441" name="Rectangle 11">
          <a:extLst>
            <a:ext uri="{FF2B5EF4-FFF2-40B4-BE49-F238E27FC236}">
              <a16:creationId xmlns:a16="http://schemas.microsoft.com/office/drawing/2014/main" id="{521815D5-C0C6-43BD-8754-8630857A1A90}"/>
            </a:ext>
          </a:extLst>
        </xdr:cNvPr>
        <xdr:cNvSpPr>
          <a:spLocks noChangeArrowheads="1"/>
        </xdr:cNvSpPr>
      </xdr:nvSpPr>
      <xdr:spPr bwMode="auto">
        <a:xfrm>
          <a:off x="3365500" y="27851100"/>
          <a:ext cx="35266" cy="1621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US" sz="1100" b="0" i="0" strike="noStrike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254000</xdr:colOff>
      <xdr:row>25</xdr:row>
      <xdr:rowOff>139700</xdr:rowOff>
    </xdr:from>
    <xdr:to>
      <xdr:col>18</xdr:col>
      <xdr:colOff>0</xdr:colOff>
      <xdr:row>26</xdr:row>
      <xdr:rowOff>101600</xdr:rowOff>
    </xdr:to>
    <xdr:sp macro="" textlink="">
      <xdr:nvSpPr>
        <xdr:cNvPr id="2" name="Freeform 10695">
          <a:extLst>
            <a:ext uri="{FF2B5EF4-FFF2-40B4-BE49-F238E27FC236}">
              <a16:creationId xmlns:a16="http://schemas.microsoft.com/office/drawing/2014/main" id="{FF1D1FEF-6FB0-4438-8360-309A3A28BA27}"/>
            </a:ext>
          </a:extLst>
        </xdr:cNvPr>
        <xdr:cNvSpPr>
          <a:spLocks/>
        </xdr:cNvSpPr>
      </xdr:nvSpPr>
      <xdr:spPr bwMode="auto">
        <a:xfrm>
          <a:off x="33782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26</xdr:row>
      <xdr:rowOff>0</xdr:rowOff>
    </xdr:from>
    <xdr:to>
      <xdr:col>19</xdr:col>
      <xdr:colOff>0</xdr:colOff>
      <xdr:row>28</xdr:row>
      <xdr:rowOff>0</xdr:rowOff>
    </xdr:to>
    <xdr:sp macro="" textlink="">
      <xdr:nvSpPr>
        <xdr:cNvPr id="3" name="0/0">
          <a:extLst>
            <a:ext uri="{FF2B5EF4-FFF2-40B4-BE49-F238E27FC236}">
              <a16:creationId xmlns:a16="http://schemas.microsoft.com/office/drawing/2014/main" id="{6EFEF290-9963-47E9-8E9D-B16FFE87AD9B}"/>
            </a:ext>
          </a:extLst>
        </xdr:cNvPr>
        <xdr:cNvSpPr>
          <a:spLocks noChangeArrowheads="1"/>
        </xdr:cNvSpPr>
      </xdr:nvSpPr>
      <xdr:spPr bwMode="auto">
        <a:xfrm>
          <a:off x="41021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25</xdr:row>
      <xdr:rowOff>139700</xdr:rowOff>
    </xdr:from>
    <xdr:to>
      <xdr:col>22</xdr:col>
      <xdr:colOff>0</xdr:colOff>
      <xdr:row>26</xdr:row>
      <xdr:rowOff>101600</xdr:rowOff>
    </xdr:to>
    <xdr:sp macro="" textlink="">
      <xdr:nvSpPr>
        <xdr:cNvPr id="4" name="Freeform 10695">
          <a:extLst>
            <a:ext uri="{FF2B5EF4-FFF2-40B4-BE49-F238E27FC236}">
              <a16:creationId xmlns:a16="http://schemas.microsoft.com/office/drawing/2014/main" id="{5FA4692B-A54F-4302-BFB5-BE0D5EC7F336}"/>
            </a:ext>
          </a:extLst>
        </xdr:cNvPr>
        <xdr:cNvSpPr>
          <a:spLocks/>
        </xdr:cNvSpPr>
      </xdr:nvSpPr>
      <xdr:spPr bwMode="auto">
        <a:xfrm>
          <a:off x="43434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25</xdr:row>
      <xdr:rowOff>165100</xdr:rowOff>
    </xdr:from>
    <xdr:to>
      <xdr:col>23</xdr:col>
      <xdr:colOff>0</xdr:colOff>
      <xdr:row>28</xdr:row>
      <xdr:rowOff>0</xdr:rowOff>
    </xdr:to>
    <xdr:sp macro="" textlink="">
      <xdr:nvSpPr>
        <xdr:cNvPr id="5" name="0/0">
          <a:extLst>
            <a:ext uri="{FF2B5EF4-FFF2-40B4-BE49-F238E27FC236}">
              <a16:creationId xmlns:a16="http://schemas.microsoft.com/office/drawing/2014/main" id="{8266AA5F-C266-4EF3-BDEE-43CE6A09A974}"/>
            </a:ext>
          </a:extLst>
        </xdr:cNvPr>
        <xdr:cNvSpPr>
          <a:spLocks noChangeArrowheads="1"/>
        </xdr:cNvSpPr>
      </xdr:nvSpPr>
      <xdr:spPr bwMode="auto">
        <a:xfrm>
          <a:off x="50673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139700</xdr:rowOff>
    </xdr:from>
    <xdr:to>
      <xdr:col>26</xdr:col>
      <xdr:colOff>0</xdr:colOff>
      <xdr:row>26</xdr:row>
      <xdr:rowOff>101600</xdr:rowOff>
    </xdr:to>
    <xdr:sp macro="" textlink="">
      <xdr:nvSpPr>
        <xdr:cNvPr id="6" name="Freeform 10695">
          <a:extLst>
            <a:ext uri="{FF2B5EF4-FFF2-40B4-BE49-F238E27FC236}">
              <a16:creationId xmlns:a16="http://schemas.microsoft.com/office/drawing/2014/main" id="{F87D28F1-C3F8-4EFC-96BE-8E46778129AA}"/>
            </a:ext>
          </a:extLst>
        </xdr:cNvPr>
        <xdr:cNvSpPr>
          <a:spLocks/>
        </xdr:cNvSpPr>
      </xdr:nvSpPr>
      <xdr:spPr bwMode="auto">
        <a:xfrm>
          <a:off x="53086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26</xdr:row>
      <xdr:rowOff>0</xdr:rowOff>
    </xdr:from>
    <xdr:to>
      <xdr:col>27</xdr:col>
      <xdr:colOff>0</xdr:colOff>
      <xdr:row>28</xdr:row>
      <xdr:rowOff>0</xdr:rowOff>
    </xdr:to>
    <xdr:sp macro="" textlink="">
      <xdr:nvSpPr>
        <xdr:cNvPr id="7" name="0/0">
          <a:extLst>
            <a:ext uri="{FF2B5EF4-FFF2-40B4-BE49-F238E27FC236}">
              <a16:creationId xmlns:a16="http://schemas.microsoft.com/office/drawing/2014/main" id="{28B70C81-95C6-4BFA-9915-A775E80D674F}"/>
            </a:ext>
          </a:extLst>
        </xdr:cNvPr>
        <xdr:cNvSpPr>
          <a:spLocks noChangeArrowheads="1"/>
        </xdr:cNvSpPr>
      </xdr:nvSpPr>
      <xdr:spPr bwMode="auto">
        <a:xfrm>
          <a:off x="60325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25</xdr:row>
      <xdr:rowOff>139700</xdr:rowOff>
    </xdr:from>
    <xdr:to>
      <xdr:col>30</xdr:col>
      <xdr:colOff>0</xdr:colOff>
      <xdr:row>26</xdr:row>
      <xdr:rowOff>101600</xdr:rowOff>
    </xdr:to>
    <xdr:sp macro="" textlink="">
      <xdr:nvSpPr>
        <xdr:cNvPr id="8" name="Freeform 10695">
          <a:extLst>
            <a:ext uri="{FF2B5EF4-FFF2-40B4-BE49-F238E27FC236}">
              <a16:creationId xmlns:a16="http://schemas.microsoft.com/office/drawing/2014/main" id="{F3D62C49-D6F2-4BA8-BEC4-23FA4B25ADD7}"/>
            </a:ext>
          </a:extLst>
        </xdr:cNvPr>
        <xdr:cNvSpPr>
          <a:spLocks/>
        </xdr:cNvSpPr>
      </xdr:nvSpPr>
      <xdr:spPr bwMode="auto">
        <a:xfrm>
          <a:off x="62738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26</xdr:row>
      <xdr:rowOff>0</xdr:rowOff>
    </xdr:from>
    <xdr:to>
      <xdr:col>31</xdr:col>
      <xdr:colOff>0</xdr:colOff>
      <xdr:row>28</xdr:row>
      <xdr:rowOff>0</xdr:rowOff>
    </xdr:to>
    <xdr:sp macro="" textlink="">
      <xdr:nvSpPr>
        <xdr:cNvPr id="9" name="0/0">
          <a:extLst>
            <a:ext uri="{FF2B5EF4-FFF2-40B4-BE49-F238E27FC236}">
              <a16:creationId xmlns:a16="http://schemas.microsoft.com/office/drawing/2014/main" id="{CAD2D365-DF1C-4A22-8FCD-33DE179E7C16}"/>
            </a:ext>
          </a:extLst>
        </xdr:cNvPr>
        <xdr:cNvSpPr>
          <a:spLocks noChangeArrowheads="1"/>
        </xdr:cNvSpPr>
      </xdr:nvSpPr>
      <xdr:spPr bwMode="auto">
        <a:xfrm>
          <a:off x="69977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25</xdr:row>
      <xdr:rowOff>139700</xdr:rowOff>
    </xdr:from>
    <xdr:to>
      <xdr:col>34</xdr:col>
      <xdr:colOff>0</xdr:colOff>
      <xdr:row>26</xdr:row>
      <xdr:rowOff>101600</xdr:rowOff>
    </xdr:to>
    <xdr:sp macro="" textlink="">
      <xdr:nvSpPr>
        <xdr:cNvPr id="10" name="Freeform 10695">
          <a:extLst>
            <a:ext uri="{FF2B5EF4-FFF2-40B4-BE49-F238E27FC236}">
              <a16:creationId xmlns:a16="http://schemas.microsoft.com/office/drawing/2014/main" id="{6204E95A-5065-4E7F-8EB2-D65CE7A7D623}"/>
            </a:ext>
          </a:extLst>
        </xdr:cNvPr>
        <xdr:cNvSpPr>
          <a:spLocks/>
        </xdr:cNvSpPr>
      </xdr:nvSpPr>
      <xdr:spPr bwMode="auto">
        <a:xfrm>
          <a:off x="7239000" y="4527550"/>
          <a:ext cx="107315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26</xdr:row>
      <xdr:rowOff>0</xdr:rowOff>
    </xdr:from>
    <xdr:to>
      <xdr:col>35</xdr:col>
      <xdr:colOff>0</xdr:colOff>
      <xdr:row>28</xdr:row>
      <xdr:rowOff>0</xdr:rowOff>
    </xdr:to>
    <xdr:sp macro="" textlink="">
      <xdr:nvSpPr>
        <xdr:cNvPr id="11" name="0/0">
          <a:extLst>
            <a:ext uri="{FF2B5EF4-FFF2-40B4-BE49-F238E27FC236}">
              <a16:creationId xmlns:a16="http://schemas.microsoft.com/office/drawing/2014/main" id="{1E9A2AFC-FCAC-4B99-98BB-2E1E64A67ABE}"/>
            </a:ext>
          </a:extLst>
        </xdr:cNvPr>
        <xdr:cNvSpPr>
          <a:spLocks noChangeArrowheads="1"/>
        </xdr:cNvSpPr>
      </xdr:nvSpPr>
      <xdr:spPr bwMode="auto">
        <a:xfrm>
          <a:off x="8070850" y="4546600"/>
          <a:ext cx="5651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25</xdr:row>
      <xdr:rowOff>139700</xdr:rowOff>
    </xdr:from>
    <xdr:to>
      <xdr:col>38</xdr:col>
      <xdr:colOff>0</xdr:colOff>
      <xdr:row>26</xdr:row>
      <xdr:rowOff>101600</xdr:rowOff>
    </xdr:to>
    <xdr:sp macro="" textlink="">
      <xdr:nvSpPr>
        <xdr:cNvPr id="12" name="Freeform 10695">
          <a:extLst>
            <a:ext uri="{FF2B5EF4-FFF2-40B4-BE49-F238E27FC236}">
              <a16:creationId xmlns:a16="http://schemas.microsoft.com/office/drawing/2014/main" id="{77548BC7-221E-431B-8896-3B514BC05D7A}"/>
            </a:ext>
          </a:extLst>
        </xdr:cNvPr>
        <xdr:cNvSpPr>
          <a:spLocks/>
        </xdr:cNvSpPr>
      </xdr:nvSpPr>
      <xdr:spPr bwMode="auto">
        <a:xfrm>
          <a:off x="8312150" y="4527550"/>
          <a:ext cx="11938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26</xdr:row>
      <xdr:rowOff>0</xdr:rowOff>
    </xdr:from>
    <xdr:to>
      <xdr:col>39</xdr:col>
      <xdr:colOff>0</xdr:colOff>
      <xdr:row>28</xdr:row>
      <xdr:rowOff>0</xdr:rowOff>
    </xdr:to>
    <xdr:sp macro="" textlink="">
      <xdr:nvSpPr>
        <xdr:cNvPr id="13" name="0/0">
          <a:extLst>
            <a:ext uri="{FF2B5EF4-FFF2-40B4-BE49-F238E27FC236}">
              <a16:creationId xmlns:a16="http://schemas.microsoft.com/office/drawing/2014/main" id="{EB3A2F12-FD6C-4C23-9F2A-A943E6B8EAB4}"/>
            </a:ext>
          </a:extLst>
        </xdr:cNvPr>
        <xdr:cNvSpPr>
          <a:spLocks noChangeArrowheads="1"/>
        </xdr:cNvSpPr>
      </xdr:nvSpPr>
      <xdr:spPr bwMode="auto">
        <a:xfrm>
          <a:off x="9220200" y="4546600"/>
          <a:ext cx="5270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25</xdr:row>
      <xdr:rowOff>139700</xdr:rowOff>
    </xdr:from>
    <xdr:to>
      <xdr:col>42</xdr:col>
      <xdr:colOff>0</xdr:colOff>
      <xdr:row>26</xdr:row>
      <xdr:rowOff>101600</xdr:rowOff>
    </xdr:to>
    <xdr:sp macro="" textlink="">
      <xdr:nvSpPr>
        <xdr:cNvPr id="14" name="Freeform 10695">
          <a:extLst>
            <a:ext uri="{FF2B5EF4-FFF2-40B4-BE49-F238E27FC236}">
              <a16:creationId xmlns:a16="http://schemas.microsoft.com/office/drawing/2014/main" id="{E830E1BD-608E-4FEC-8A86-5922CA61E136}"/>
            </a:ext>
          </a:extLst>
        </xdr:cNvPr>
        <xdr:cNvSpPr>
          <a:spLocks/>
        </xdr:cNvSpPr>
      </xdr:nvSpPr>
      <xdr:spPr bwMode="auto">
        <a:xfrm>
          <a:off x="9474200" y="4527550"/>
          <a:ext cx="10287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26</xdr:row>
      <xdr:rowOff>0</xdr:rowOff>
    </xdr:from>
    <xdr:to>
      <xdr:col>43</xdr:col>
      <xdr:colOff>0</xdr:colOff>
      <xdr:row>28</xdr:row>
      <xdr:rowOff>0</xdr:rowOff>
    </xdr:to>
    <xdr:sp macro="" textlink="">
      <xdr:nvSpPr>
        <xdr:cNvPr id="15" name="0/0">
          <a:extLst>
            <a:ext uri="{FF2B5EF4-FFF2-40B4-BE49-F238E27FC236}">
              <a16:creationId xmlns:a16="http://schemas.microsoft.com/office/drawing/2014/main" id="{00CB5AFB-9C9F-4DFD-BAB8-E38A8F435306}"/>
            </a:ext>
          </a:extLst>
        </xdr:cNvPr>
        <xdr:cNvSpPr>
          <a:spLocks noChangeArrowheads="1"/>
        </xdr:cNvSpPr>
      </xdr:nvSpPr>
      <xdr:spPr bwMode="auto">
        <a:xfrm>
          <a:off x="102616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241300</xdr:colOff>
      <xdr:row>25</xdr:row>
      <xdr:rowOff>152400</xdr:rowOff>
    </xdr:from>
    <xdr:to>
      <xdr:col>46</xdr:col>
      <xdr:colOff>12700</xdr:colOff>
      <xdr:row>26</xdr:row>
      <xdr:rowOff>101600</xdr:rowOff>
    </xdr:to>
    <xdr:sp macro="" textlink="">
      <xdr:nvSpPr>
        <xdr:cNvPr id="16" name="Freeform 10695">
          <a:extLst>
            <a:ext uri="{FF2B5EF4-FFF2-40B4-BE49-F238E27FC236}">
              <a16:creationId xmlns:a16="http://schemas.microsoft.com/office/drawing/2014/main" id="{DE7C24F4-B5AB-4BD7-8B2B-E0F22E300A4D}"/>
            </a:ext>
          </a:extLst>
        </xdr:cNvPr>
        <xdr:cNvSpPr>
          <a:spLocks/>
        </xdr:cNvSpPr>
      </xdr:nvSpPr>
      <xdr:spPr bwMode="auto">
        <a:xfrm>
          <a:off x="10502900" y="4540250"/>
          <a:ext cx="977900" cy="1079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36</xdr:row>
      <xdr:rowOff>0</xdr:rowOff>
    </xdr:from>
    <xdr:to>
      <xdr:col>7</xdr:col>
      <xdr:colOff>0</xdr:colOff>
      <xdr:row>38</xdr:row>
      <xdr:rowOff>0</xdr:rowOff>
    </xdr:to>
    <xdr:sp macro="" textlink="">
      <xdr:nvSpPr>
        <xdr:cNvPr id="17" name="0/0">
          <a:extLst>
            <a:ext uri="{FF2B5EF4-FFF2-40B4-BE49-F238E27FC236}">
              <a16:creationId xmlns:a16="http://schemas.microsoft.com/office/drawing/2014/main" id="{18814A0B-ABBC-48EA-871A-5029F68D2D62}"/>
            </a:ext>
          </a:extLst>
        </xdr:cNvPr>
        <xdr:cNvSpPr>
          <a:spLocks noChangeArrowheads="1"/>
        </xdr:cNvSpPr>
      </xdr:nvSpPr>
      <xdr:spPr bwMode="auto">
        <a:xfrm>
          <a:off x="12065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35</xdr:row>
      <xdr:rowOff>139700</xdr:rowOff>
    </xdr:from>
    <xdr:to>
      <xdr:col>10</xdr:col>
      <xdr:colOff>12700</xdr:colOff>
      <xdr:row>36</xdr:row>
      <xdr:rowOff>101600</xdr:rowOff>
    </xdr:to>
    <xdr:sp macro="" textlink="">
      <xdr:nvSpPr>
        <xdr:cNvPr id="18" name="Freeform 10695">
          <a:extLst>
            <a:ext uri="{FF2B5EF4-FFF2-40B4-BE49-F238E27FC236}">
              <a16:creationId xmlns:a16="http://schemas.microsoft.com/office/drawing/2014/main" id="{DB739D4A-7F71-4E37-8706-B751F0DD67F6}"/>
            </a:ext>
          </a:extLst>
        </xdr:cNvPr>
        <xdr:cNvSpPr>
          <a:spLocks/>
        </xdr:cNvSpPr>
      </xdr:nvSpPr>
      <xdr:spPr bwMode="auto">
        <a:xfrm>
          <a:off x="1447800" y="61150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36</xdr:row>
      <xdr:rowOff>0</xdr:rowOff>
    </xdr:from>
    <xdr:to>
      <xdr:col>11</xdr:col>
      <xdr:colOff>0</xdr:colOff>
      <xdr:row>38</xdr:row>
      <xdr:rowOff>0</xdr:rowOff>
    </xdr:to>
    <xdr:sp macro="" textlink="">
      <xdr:nvSpPr>
        <xdr:cNvPr id="19" name="0/0">
          <a:extLst>
            <a:ext uri="{FF2B5EF4-FFF2-40B4-BE49-F238E27FC236}">
              <a16:creationId xmlns:a16="http://schemas.microsoft.com/office/drawing/2014/main" id="{60FEA01E-AEB9-43E6-970D-69414D6C4DF1}"/>
            </a:ext>
          </a:extLst>
        </xdr:cNvPr>
        <xdr:cNvSpPr>
          <a:spLocks noChangeArrowheads="1"/>
        </xdr:cNvSpPr>
      </xdr:nvSpPr>
      <xdr:spPr bwMode="auto">
        <a:xfrm>
          <a:off x="21717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35</xdr:row>
      <xdr:rowOff>139700</xdr:rowOff>
    </xdr:from>
    <xdr:to>
      <xdr:col>14</xdr:col>
      <xdr:colOff>0</xdr:colOff>
      <xdr:row>36</xdr:row>
      <xdr:rowOff>101600</xdr:rowOff>
    </xdr:to>
    <xdr:sp macro="" textlink="">
      <xdr:nvSpPr>
        <xdr:cNvPr id="20" name="Freeform 10695">
          <a:extLst>
            <a:ext uri="{FF2B5EF4-FFF2-40B4-BE49-F238E27FC236}">
              <a16:creationId xmlns:a16="http://schemas.microsoft.com/office/drawing/2014/main" id="{DCA77861-58C8-4974-9A07-ECA968253C16}"/>
            </a:ext>
          </a:extLst>
        </xdr:cNvPr>
        <xdr:cNvSpPr>
          <a:spLocks/>
        </xdr:cNvSpPr>
      </xdr:nvSpPr>
      <xdr:spPr bwMode="auto">
        <a:xfrm>
          <a:off x="2413000" y="61150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36</xdr:row>
      <xdr:rowOff>0</xdr:rowOff>
    </xdr:from>
    <xdr:to>
      <xdr:col>15</xdr:col>
      <xdr:colOff>0</xdr:colOff>
      <xdr:row>38</xdr:row>
      <xdr:rowOff>0</xdr:rowOff>
    </xdr:to>
    <xdr:sp macro="" textlink="">
      <xdr:nvSpPr>
        <xdr:cNvPr id="21" name="0/0">
          <a:extLst>
            <a:ext uri="{FF2B5EF4-FFF2-40B4-BE49-F238E27FC236}">
              <a16:creationId xmlns:a16="http://schemas.microsoft.com/office/drawing/2014/main" id="{253248EB-0A0F-43A8-B6D4-E104AE83D450}"/>
            </a:ext>
          </a:extLst>
        </xdr:cNvPr>
        <xdr:cNvSpPr>
          <a:spLocks noChangeArrowheads="1"/>
        </xdr:cNvSpPr>
      </xdr:nvSpPr>
      <xdr:spPr bwMode="auto">
        <a:xfrm>
          <a:off x="31369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35</xdr:row>
      <xdr:rowOff>139700</xdr:rowOff>
    </xdr:from>
    <xdr:to>
      <xdr:col>18</xdr:col>
      <xdr:colOff>0</xdr:colOff>
      <xdr:row>36</xdr:row>
      <xdr:rowOff>101600</xdr:rowOff>
    </xdr:to>
    <xdr:sp macro="" textlink="">
      <xdr:nvSpPr>
        <xdr:cNvPr id="22" name="Freeform 10695">
          <a:extLst>
            <a:ext uri="{FF2B5EF4-FFF2-40B4-BE49-F238E27FC236}">
              <a16:creationId xmlns:a16="http://schemas.microsoft.com/office/drawing/2014/main" id="{42E83BE8-0FE4-4E5B-A776-C2815FDA3E60}"/>
            </a:ext>
          </a:extLst>
        </xdr:cNvPr>
        <xdr:cNvSpPr>
          <a:spLocks/>
        </xdr:cNvSpPr>
      </xdr:nvSpPr>
      <xdr:spPr bwMode="auto">
        <a:xfrm>
          <a:off x="3378200" y="61150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36</xdr:row>
      <xdr:rowOff>0</xdr:rowOff>
    </xdr:from>
    <xdr:to>
      <xdr:col>19</xdr:col>
      <xdr:colOff>0</xdr:colOff>
      <xdr:row>38</xdr:row>
      <xdr:rowOff>0</xdr:rowOff>
    </xdr:to>
    <xdr:sp macro="" textlink="">
      <xdr:nvSpPr>
        <xdr:cNvPr id="23" name="0/0">
          <a:extLst>
            <a:ext uri="{FF2B5EF4-FFF2-40B4-BE49-F238E27FC236}">
              <a16:creationId xmlns:a16="http://schemas.microsoft.com/office/drawing/2014/main" id="{9B910035-82D4-4968-9FBF-B0688C9D8F89}"/>
            </a:ext>
          </a:extLst>
        </xdr:cNvPr>
        <xdr:cNvSpPr>
          <a:spLocks noChangeArrowheads="1"/>
        </xdr:cNvSpPr>
      </xdr:nvSpPr>
      <xdr:spPr bwMode="auto">
        <a:xfrm>
          <a:off x="41021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35</xdr:row>
      <xdr:rowOff>139700</xdr:rowOff>
    </xdr:from>
    <xdr:to>
      <xdr:col>22</xdr:col>
      <xdr:colOff>0</xdr:colOff>
      <xdr:row>36</xdr:row>
      <xdr:rowOff>101600</xdr:rowOff>
    </xdr:to>
    <xdr:sp macro="" textlink="">
      <xdr:nvSpPr>
        <xdr:cNvPr id="24" name="Freeform 10695">
          <a:extLst>
            <a:ext uri="{FF2B5EF4-FFF2-40B4-BE49-F238E27FC236}">
              <a16:creationId xmlns:a16="http://schemas.microsoft.com/office/drawing/2014/main" id="{37D4A0C9-F96D-40FA-B762-AA8A2C7904B0}"/>
            </a:ext>
          </a:extLst>
        </xdr:cNvPr>
        <xdr:cNvSpPr>
          <a:spLocks/>
        </xdr:cNvSpPr>
      </xdr:nvSpPr>
      <xdr:spPr bwMode="auto">
        <a:xfrm>
          <a:off x="4343400" y="61150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36</xdr:row>
      <xdr:rowOff>0</xdr:rowOff>
    </xdr:from>
    <xdr:to>
      <xdr:col>23</xdr:col>
      <xdr:colOff>0</xdr:colOff>
      <xdr:row>38</xdr:row>
      <xdr:rowOff>0</xdr:rowOff>
    </xdr:to>
    <xdr:sp macro="" textlink="">
      <xdr:nvSpPr>
        <xdr:cNvPr id="25" name="0/0">
          <a:extLst>
            <a:ext uri="{FF2B5EF4-FFF2-40B4-BE49-F238E27FC236}">
              <a16:creationId xmlns:a16="http://schemas.microsoft.com/office/drawing/2014/main" id="{FF9064E4-03B9-4893-99A8-690751B9A88D}"/>
            </a:ext>
          </a:extLst>
        </xdr:cNvPr>
        <xdr:cNvSpPr>
          <a:spLocks noChangeArrowheads="1"/>
        </xdr:cNvSpPr>
      </xdr:nvSpPr>
      <xdr:spPr bwMode="auto">
        <a:xfrm>
          <a:off x="50673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35</xdr:row>
      <xdr:rowOff>139700</xdr:rowOff>
    </xdr:from>
    <xdr:to>
      <xdr:col>26</xdr:col>
      <xdr:colOff>0</xdr:colOff>
      <xdr:row>36</xdr:row>
      <xdr:rowOff>101600</xdr:rowOff>
    </xdr:to>
    <xdr:sp macro="" textlink="">
      <xdr:nvSpPr>
        <xdr:cNvPr id="26" name="Freeform 10695">
          <a:extLst>
            <a:ext uri="{FF2B5EF4-FFF2-40B4-BE49-F238E27FC236}">
              <a16:creationId xmlns:a16="http://schemas.microsoft.com/office/drawing/2014/main" id="{BEDD33C0-33D7-4D97-A05A-37E09B8A3664}"/>
            </a:ext>
          </a:extLst>
        </xdr:cNvPr>
        <xdr:cNvSpPr>
          <a:spLocks/>
        </xdr:cNvSpPr>
      </xdr:nvSpPr>
      <xdr:spPr bwMode="auto">
        <a:xfrm>
          <a:off x="5308600" y="61150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36</xdr:row>
      <xdr:rowOff>0</xdr:rowOff>
    </xdr:from>
    <xdr:to>
      <xdr:col>27</xdr:col>
      <xdr:colOff>0</xdr:colOff>
      <xdr:row>38</xdr:row>
      <xdr:rowOff>0</xdr:rowOff>
    </xdr:to>
    <xdr:sp macro="" textlink="">
      <xdr:nvSpPr>
        <xdr:cNvPr id="27" name="0/0">
          <a:extLst>
            <a:ext uri="{FF2B5EF4-FFF2-40B4-BE49-F238E27FC236}">
              <a16:creationId xmlns:a16="http://schemas.microsoft.com/office/drawing/2014/main" id="{3737D25B-2C2E-416B-B1A2-5E892B5D5D84}"/>
            </a:ext>
          </a:extLst>
        </xdr:cNvPr>
        <xdr:cNvSpPr>
          <a:spLocks noChangeArrowheads="1"/>
        </xdr:cNvSpPr>
      </xdr:nvSpPr>
      <xdr:spPr bwMode="auto">
        <a:xfrm>
          <a:off x="60325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35</xdr:row>
      <xdr:rowOff>139700</xdr:rowOff>
    </xdr:from>
    <xdr:to>
      <xdr:col>30</xdr:col>
      <xdr:colOff>0</xdr:colOff>
      <xdr:row>36</xdr:row>
      <xdr:rowOff>101600</xdr:rowOff>
    </xdr:to>
    <xdr:sp macro="" textlink="">
      <xdr:nvSpPr>
        <xdr:cNvPr id="28" name="Freeform 10695">
          <a:extLst>
            <a:ext uri="{FF2B5EF4-FFF2-40B4-BE49-F238E27FC236}">
              <a16:creationId xmlns:a16="http://schemas.microsoft.com/office/drawing/2014/main" id="{B7BEAF94-677F-4906-AF9D-74455401E5CE}"/>
            </a:ext>
          </a:extLst>
        </xdr:cNvPr>
        <xdr:cNvSpPr>
          <a:spLocks/>
        </xdr:cNvSpPr>
      </xdr:nvSpPr>
      <xdr:spPr bwMode="auto">
        <a:xfrm>
          <a:off x="6273800" y="61150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35</xdr:row>
      <xdr:rowOff>165100</xdr:rowOff>
    </xdr:from>
    <xdr:to>
      <xdr:col>31</xdr:col>
      <xdr:colOff>0</xdr:colOff>
      <xdr:row>38</xdr:row>
      <xdr:rowOff>0</xdr:rowOff>
    </xdr:to>
    <xdr:sp macro="" textlink="">
      <xdr:nvSpPr>
        <xdr:cNvPr id="29" name="0/0">
          <a:extLst>
            <a:ext uri="{FF2B5EF4-FFF2-40B4-BE49-F238E27FC236}">
              <a16:creationId xmlns:a16="http://schemas.microsoft.com/office/drawing/2014/main" id="{552CBE3F-2E07-4310-89D5-B37088E7990C}"/>
            </a:ext>
          </a:extLst>
        </xdr:cNvPr>
        <xdr:cNvSpPr>
          <a:spLocks noChangeArrowheads="1"/>
        </xdr:cNvSpPr>
      </xdr:nvSpPr>
      <xdr:spPr bwMode="auto">
        <a:xfrm>
          <a:off x="69977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35</xdr:row>
      <xdr:rowOff>139700</xdr:rowOff>
    </xdr:from>
    <xdr:to>
      <xdr:col>34</xdr:col>
      <xdr:colOff>0</xdr:colOff>
      <xdr:row>36</xdr:row>
      <xdr:rowOff>101600</xdr:rowOff>
    </xdr:to>
    <xdr:sp macro="" textlink="">
      <xdr:nvSpPr>
        <xdr:cNvPr id="30" name="Freeform 10695">
          <a:extLst>
            <a:ext uri="{FF2B5EF4-FFF2-40B4-BE49-F238E27FC236}">
              <a16:creationId xmlns:a16="http://schemas.microsoft.com/office/drawing/2014/main" id="{CCDB7CFE-C31E-4183-BFAE-050A5C183A22}"/>
            </a:ext>
          </a:extLst>
        </xdr:cNvPr>
        <xdr:cNvSpPr>
          <a:spLocks/>
        </xdr:cNvSpPr>
      </xdr:nvSpPr>
      <xdr:spPr bwMode="auto">
        <a:xfrm>
          <a:off x="7239000" y="6115050"/>
          <a:ext cx="107315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36</xdr:row>
      <xdr:rowOff>0</xdr:rowOff>
    </xdr:from>
    <xdr:to>
      <xdr:col>35</xdr:col>
      <xdr:colOff>0</xdr:colOff>
      <xdr:row>38</xdr:row>
      <xdr:rowOff>0</xdr:rowOff>
    </xdr:to>
    <xdr:sp macro="" textlink="">
      <xdr:nvSpPr>
        <xdr:cNvPr id="31" name="0/0">
          <a:extLst>
            <a:ext uri="{FF2B5EF4-FFF2-40B4-BE49-F238E27FC236}">
              <a16:creationId xmlns:a16="http://schemas.microsoft.com/office/drawing/2014/main" id="{4616A786-7742-4F92-9269-9EED3EF0A1DE}"/>
            </a:ext>
          </a:extLst>
        </xdr:cNvPr>
        <xdr:cNvSpPr>
          <a:spLocks noChangeArrowheads="1"/>
        </xdr:cNvSpPr>
      </xdr:nvSpPr>
      <xdr:spPr bwMode="auto">
        <a:xfrm>
          <a:off x="8070850" y="6134100"/>
          <a:ext cx="5651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35</xdr:row>
      <xdr:rowOff>139700</xdr:rowOff>
    </xdr:from>
    <xdr:to>
      <xdr:col>38</xdr:col>
      <xdr:colOff>0</xdr:colOff>
      <xdr:row>36</xdr:row>
      <xdr:rowOff>101600</xdr:rowOff>
    </xdr:to>
    <xdr:sp macro="" textlink="">
      <xdr:nvSpPr>
        <xdr:cNvPr id="32" name="Freeform 10695">
          <a:extLst>
            <a:ext uri="{FF2B5EF4-FFF2-40B4-BE49-F238E27FC236}">
              <a16:creationId xmlns:a16="http://schemas.microsoft.com/office/drawing/2014/main" id="{92CECE69-AF2C-4161-8DAC-08595F9E9FAA}"/>
            </a:ext>
          </a:extLst>
        </xdr:cNvPr>
        <xdr:cNvSpPr>
          <a:spLocks/>
        </xdr:cNvSpPr>
      </xdr:nvSpPr>
      <xdr:spPr bwMode="auto">
        <a:xfrm>
          <a:off x="8312150" y="6115050"/>
          <a:ext cx="11938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3</xdr:col>
      <xdr:colOff>0</xdr:colOff>
      <xdr:row>38</xdr:row>
      <xdr:rowOff>0</xdr:rowOff>
    </xdr:to>
    <xdr:sp macro="" textlink="">
      <xdr:nvSpPr>
        <xdr:cNvPr id="33" name="0/0">
          <a:extLst>
            <a:ext uri="{FF2B5EF4-FFF2-40B4-BE49-F238E27FC236}">
              <a16:creationId xmlns:a16="http://schemas.microsoft.com/office/drawing/2014/main" id="{F8CAD45D-85C5-46CA-B0AF-56674AAAC978}"/>
            </a:ext>
          </a:extLst>
        </xdr:cNvPr>
        <xdr:cNvSpPr>
          <a:spLocks noChangeArrowheads="1"/>
        </xdr:cNvSpPr>
      </xdr:nvSpPr>
      <xdr:spPr bwMode="auto">
        <a:xfrm>
          <a:off x="2413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35</xdr:row>
      <xdr:rowOff>139700</xdr:rowOff>
    </xdr:from>
    <xdr:to>
      <xdr:col>6</xdr:col>
      <xdr:colOff>12700</xdr:colOff>
      <xdr:row>36</xdr:row>
      <xdr:rowOff>101600</xdr:rowOff>
    </xdr:to>
    <xdr:sp macro="" textlink="">
      <xdr:nvSpPr>
        <xdr:cNvPr id="34" name="Freeform 10695">
          <a:extLst>
            <a:ext uri="{FF2B5EF4-FFF2-40B4-BE49-F238E27FC236}">
              <a16:creationId xmlns:a16="http://schemas.microsoft.com/office/drawing/2014/main" id="{97465756-811F-40C3-9496-71224D1C2451}"/>
            </a:ext>
          </a:extLst>
        </xdr:cNvPr>
        <xdr:cNvSpPr>
          <a:spLocks/>
        </xdr:cNvSpPr>
      </xdr:nvSpPr>
      <xdr:spPr bwMode="auto">
        <a:xfrm>
          <a:off x="482600" y="61150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35</xdr:row>
      <xdr:rowOff>165100</xdr:rowOff>
    </xdr:from>
    <xdr:to>
      <xdr:col>39</xdr:col>
      <xdr:colOff>0</xdr:colOff>
      <xdr:row>38</xdr:row>
      <xdr:rowOff>0</xdr:rowOff>
    </xdr:to>
    <xdr:sp macro="" textlink="">
      <xdr:nvSpPr>
        <xdr:cNvPr id="35" name="0/0">
          <a:extLst>
            <a:ext uri="{FF2B5EF4-FFF2-40B4-BE49-F238E27FC236}">
              <a16:creationId xmlns:a16="http://schemas.microsoft.com/office/drawing/2014/main" id="{CB9583C3-E7AB-49A5-822C-F2E446DD3C7A}"/>
            </a:ext>
          </a:extLst>
        </xdr:cNvPr>
        <xdr:cNvSpPr>
          <a:spLocks noChangeArrowheads="1"/>
        </xdr:cNvSpPr>
      </xdr:nvSpPr>
      <xdr:spPr bwMode="auto">
        <a:xfrm>
          <a:off x="9220200" y="6134100"/>
          <a:ext cx="5270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35</xdr:row>
      <xdr:rowOff>139700</xdr:rowOff>
    </xdr:from>
    <xdr:to>
      <xdr:col>42</xdr:col>
      <xdr:colOff>0</xdr:colOff>
      <xdr:row>36</xdr:row>
      <xdr:rowOff>101600</xdr:rowOff>
    </xdr:to>
    <xdr:sp macro="" textlink="">
      <xdr:nvSpPr>
        <xdr:cNvPr id="36" name="Freeform 10695">
          <a:extLst>
            <a:ext uri="{FF2B5EF4-FFF2-40B4-BE49-F238E27FC236}">
              <a16:creationId xmlns:a16="http://schemas.microsoft.com/office/drawing/2014/main" id="{C8487124-9BB2-4EB8-86DE-80548F5D9971}"/>
            </a:ext>
          </a:extLst>
        </xdr:cNvPr>
        <xdr:cNvSpPr>
          <a:spLocks/>
        </xdr:cNvSpPr>
      </xdr:nvSpPr>
      <xdr:spPr bwMode="auto">
        <a:xfrm>
          <a:off x="9474200" y="6115050"/>
          <a:ext cx="10287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36</xdr:row>
      <xdr:rowOff>0</xdr:rowOff>
    </xdr:from>
    <xdr:to>
      <xdr:col>43</xdr:col>
      <xdr:colOff>0</xdr:colOff>
      <xdr:row>38</xdr:row>
      <xdr:rowOff>0</xdr:rowOff>
    </xdr:to>
    <xdr:sp macro="" textlink="">
      <xdr:nvSpPr>
        <xdr:cNvPr id="37" name="0/0">
          <a:extLst>
            <a:ext uri="{FF2B5EF4-FFF2-40B4-BE49-F238E27FC236}">
              <a16:creationId xmlns:a16="http://schemas.microsoft.com/office/drawing/2014/main" id="{092957B2-F79F-4F99-B793-535F98F40EBE}"/>
            </a:ext>
          </a:extLst>
        </xdr:cNvPr>
        <xdr:cNvSpPr>
          <a:spLocks noChangeArrowheads="1"/>
        </xdr:cNvSpPr>
      </xdr:nvSpPr>
      <xdr:spPr bwMode="auto">
        <a:xfrm>
          <a:off x="10261600" y="61341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35</xdr:row>
      <xdr:rowOff>139700</xdr:rowOff>
    </xdr:from>
    <xdr:to>
      <xdr:col>45</xdr:col>
      <xdr:colOff>254000</xdr:colOff>
      <xdr:row>36</xdr:row>
      <xdr:rowOff>82550</xdr:rowOff>
    </xdr:to>
    <xdr:sp macro="" textlink="">
      <xdr:nvSpPr>
        <xdr:cNvPr id="38" name="Freeform 10695">
          <a:extLst>
            <a:ext uri="{FF2B5EF4-FFF2-40B4-BE49-F238E27FC236}">
              <a16:creationId xmlns:a16="http://schemas.microsoft.com/office/drawing/2014/main" id="{69356D0D-D7B2-4A31-8CA5-E2542C5BF4E6}"/>
            </a:ext>
          </a:extLst>
        </xdr:cNvPr>
        <xdr:cNvSpPr>
          <a:spLocks/>
        </xdr:cNvSpPr>
      </xdr:nvSpPr>
      <xdr:spPr bwMode="auto">
        <a:xfrm>
          <a:off x="10502900" y="6115050"/>
          <a:ext cx="965200" cy="1016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44</xdr:row>
      <xdr:rowOff>165100</xdr:rowOff>
    </xdr:from>
    <xdr:to>
      <xdr:col>7</xdr:col>
      <xdr:colOff>0</xdr:colOff>
      <xdr:row>47</xdr:row>
      <xdr:rowOff>0</xdr:rowOff>
    </xdr:to>
    <xdr:sp macro="" textlink="">
      <xdr:nvSpPr>
        <xdr:cNvPr id="39" name="0/0">
          <a:extLst>
            <a:ext uri="{FF2B5EF4-FFF2-40B4-BE49-F238E27FC236}">
              <a16:creationId xmlns:a16="http://schemas.microsoft.com/office/drawing/2014/main" id="{F8E2E8B2-B200-4B42-A871-DCF39C1F385F}"/>
            </a:ext>
          </a:extLst>
        </xdr:cNvPr>
        <xdr:cNvSpPr>
          <a:spLocks noChangeArrowheads="1"/>
        </xdr:cNvSpPr>
      </xdr:nvSpPr>
      <xdr:spPr bwMode="auto">
        <a:xfrm>
          <a:off x="12065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44</xdr:row>
      <xdr:rowOff>139700</xdr:rowOff>
    </xdr:from>
    <xdr:to>
      <xdr:col>10</xdr:col>
      <xdr:colOff>12700</xdr:colOff>
      <xdr:row>45</xdr:row>
      <xdr:rowOff>101600</xdr:rowOff>
    </xdr:to>
    <xdr:sp macro="" textlink="">
      <xdr:nvSpPr>
        <xdr:cNvPr id="40" name="Freeform 10695">
          <a:extLst>
            <a:ext uri="{FF2B5EF4-FFF2-40B4-BE49-F238E27FC236}">
              <a16:creationId xmlns:a16="http://schemas.microsoft.com/office/drawing/2014/main" id="{918032E1-1CE9-494F-B552-083B93DDFF74}"/>
            </a:ext>
          </a:extLst>
        </xdr:cNvPr>
        <xdr:cNvSpPr>
          <a:spLocks/>
        </xdr:cNvSpPr>
      </xdr:nvSpPr>
      <xdr:spPr bwMode="auto">
        <a:xfrm>
          <a:off x="1447800" y="75692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45</xdr:row>
      <xdr:rowOff>0</xdr:rowOff>
    </xdr:from>
    <xdr:to>
      <xdr:col>11</xdr:col>
      <xdr:colOff>0</xdr:colOff>
      <xdr:row>47</xdr:row>
      <xdr:rowOff>0</xdr:rowOff>
    </xdr:to>
    <xdr:sp macro="" textlink="">
      <xdr:nvSpPr>
        <xdr:cNvPr id="41" name="0/0">
          <a:extLst>
            <a:ext uri="{FF2B5EF4-FFF2-40B4-BE49-F238E27FC236}">
              <a16:creationId xmlns:a16="http://schemas.microsoft.com/office/drawing/2014/main" id="{21A1E7D3-2CE0-4EDF-9766-4105D133731F}"/>
            </a:ext>
          </a:extLst>
        </xdr:cNvPr>
        <xdr:cNvSpPr>
          <a:spLocks noChangeArrowheads="1"/>
        </xdr:cNvSpPr>
      </xdr:nvSpPr>
      <xdr:spPr bwMode="auto">
        <a:xfrm>
          <a:off x="21717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44</xdr:row>
      <xdr:rowOff>139700</xdr:rowOff>
    </xdr:from>
    <xdr:to>
      <xdr:col>14</xdr:col>
      <xdr:colOff>0</xdr:colOff>
      <xdr:row>45</xdr:row>
      <xdr:rowOff>101600</xdr:rowOff>
    </xdr:to>
    <xdr:sp macro="" textlink="">
      <xdr:nvSpPr>
        <xdr:cNvPr id="42" name="Freeform 10695">
          <a:extLst>
            <a:ext uri="{FF2B5EF4-FFF2-40B4-BE49-F238E27FC236}">
              <a16:creationId xmlns:a16="http://schemas.microsoft.com/office/drawing/2014/main" id="{0FBCC951-7FC5-4E79-81A6-F108AD96F839}"/>
            </a:ext>
          </a:extLst>
        </xdr:cNvPr>
        <xdr:cNvSpPr>
          <a:spLocks/>
        </xdr:cNvSpPr>
      </xdr:nvSpPr>
      <xdr:spPr bwMode="auto">
        <a:xfrm>
          <a:off x="2413000" y="7569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45</xdr:row>
      <xdr:rowOff>0</xdr:rowOff>
    </xdr:from>
    <xdr:to>
      <xdr:col>15</xdr:col>
      <xdr:colOff>0</xdr:colOff>
      <xdr:row>47</xdr:row>
      <xdr:rowOff>0</xdr:rowOff>
    </xdr:to>
    <xdr:sp macro="" textlink="">
      <xdr:nvSpPr>
        <xdr:cNvPr id="43" name="0/0">
          <a:extLst>
            <a:ext uri="{FF2B5EF4-FFF2-40B4-BE49-F238E27FC236}">
              <a16:creationId xmlns:a16="http://schemas.microsoft.com/office/drawing/2014/main" id="{B9DF3A19-3F82-4D2C-916C-F88CDB50828F}"/>
            </a:ext>
          </a:extLst>
        </xdr:cNvPr>
        <xdr:cNvSpPr>
          <a:spLocks noChangeArrowheads="1"/>
        </xdr:cNvSpPr>
      </xdr:nvSpPr>
      <xdr:spPr bwMode="auto">
        <a:xfrm>
          <a:off x="31369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44</xdr:row>
      <xdr:rowOff>139700</xdr:rowOff>
    </xdr:from>
    <xdr:to>
      <xdr:col>18</xdr:col>
      <xdr:colOff>0</xdr:colOff>
      <xdr:row>45</xdr:row>
      <xdr:rowOff>101600</xdr:rowOff>
    </xdr:to>
    <xdr:sp macro="" textlink="">
      <xdr:nvSpPr>
        <xdr:cNvPr id="44" name="Freeform 10695">
          <a:extLst>
            <a:ext uri="{FF2B5EF4-FFF2-40B4-BE49-F238E27FC236}">
              <a16:creationId xmlns:a16="http://schemas.microsoft.com/office/drawing/2014/main" id="{AD4E57A5-E83E-4E51-9757-529FF67CE07B}"/>
            </a:ext>
          </a:extLst>
        </xdr:cNvPr>
        <xdr:cNvSpPr>
          <a:spLocks/>
        </xdr:cNvSpPr>
      </xdr:nvSpPr>
      <xdr:spPr bwMode="auto">
        <a:xfrm>
          <a:off x="3378200" y="7569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44</xdr:row>
      <xdr:rowOff>165100</xdr:rowOff>
    </xdr:from>
    <xdr:to>
      <xdr:col>19</xdr:col>
      <xdr:colOff>0</xdr:colOff>
      <xdr:row>47</xdr:row>
      <xdr:rowOff>0</xdr:rowOff>
    </xdr:to>
    <xdr:sp macro="" textlink="">
      <xdr:nvSpPr>
        <xdr:cNvPr id="45" name="0/0">
          <a:extLst>
            <a:ext uri="{FF2B5EF4-FFF2-40B4-BE49-F238E27FC236}">
              <a16:creationId xmlns:a16="http://schemas.microsoft.com/office/drawing/2014/main" id="{93972C0A-881A-4BE6-B342-301421B51C7E}"/>
            </a:ext>
          </a:extLst>
        </xdr:cNvPr>
        <xdr:cNvSpPr>
          <a:spLocks noChangeArrowheads="1"/>
        </xdr:cNvSpPr>
      </xdr:nvSpPr>
      <xdr:spPr bwMode="auto">
        <a:xfrm>
          <a:off x="41021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44</xdr:row>
      <xdr:rowOff>139700</xdr:rowOff>
    </xdr:from>
    <xdr:to>
      <xdr:col>22</xdr:col>
      <xdr:colOff>0</xdr:colOff>
      <xdr:row>45</xdr:row>
      <xdr:rowOff>101600</xdr:rowOff>
    </xdr:to>
    <xdr:sp macro="" textlink="">
      <xdr:nvSpPr>
        <xdr:cNvPr id="46" name="Freeform 10695">
          <a:extLst>
            <a:ext uri="{FF2B5EF4-FFF2-40B4-BE49-F238E27FC236}">
              <a16:creationId xmlns:a16="http://schemas.microsoft.com/office/drawing/2014/main" id="{9C720F6C-4142-476F-9F34-8B6EBDE1DC57}"/>
            </a:ext>
          </a:extLst>
        </xdr:cNvPr>
        <xdr:cNvSpPr>
          <a:spLocks/>
        </xdr:cNvSpPr>
      </xdr:nvSpPr>
      <xdr:spPr bwMode="auto">
        <a:xfrm>
          <a:off x="4343400" y="7569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44</xdr:row>
      <xdr:rowOff>165100</xdr:rowOff>
    </xdr:from>
    <xdr:to>
      <xdr:col>23</xdr:col>
      <xdr:colOff>0</xdr:colOff>
      <xdr:row>47</xdr:row>
      <xdr:rowOff>0</xdr:rowOff>
    </xdr:to>
    <xdr:sp macro="" textlink="">
      <xdr:nvSpPr>
        <xdr:cNvPr id="47" name="0/0">
          <a:extLst>
            <a:ext uri="{FF2B5EF4-FFF2-40B4-BE49-F238E27FC236}">
              <a16:creationId xmlns:a16="http://schemas.microsoft.com/office/drawing/2014/main" id="{9478B81D-F130-4A22-A3D0-ACF2573DFA1A}"/>
            </a:ext>
          </a:extLst>
        </xdr:cNvPr>
        <xdr:cNvSpPr>
          <a:spLocks noChangeArrowheads="1"/>
        </xdr:cNvSpPr>
      </xdr:nvSpPr>
      <xdr:spPr bwMode="auto">
        <a:xfrm>
          <a:off x="50673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44</xdr:row>
      <xdr:rowOff>139700</xdr:rowOff>
    </xdr:from>
    <xdr:to>
      <xdr:col>26</xdr:col>
      <xdr:colOff>0</xdr:colOff>
      <xdr:row>45</xdr:row>
      <xdr:rowOff>101600</xdr:rowOff>
    </xdr:to>
    <xdr:sp macro="" textlink="">
      <xdr:nvSpPr>
        <xdr:cNvPr id="48" name="Freeform 10695">
          <a:extLst>
            <a:ext uri="{FF2B5EF4-FFF2-40B4-BE49-F238E27FC236}">
              <a16:creationId xmlns:a16="http://schemas.microsoft.com/office/drawing/2014/main" id="{69218AC6-AA8A-4B56-BB3A-C87FAF93D35F}"/>
            </a:ext>
          </a:extLst>
        </xdr:cNvPr>
        <xdr:cNvSpPr>
          <a:spLocks/>
        </xdr:cNvSpPr>
      </xdr:nvSpPr>
      <xdr:spPr bwMode="auto">
        <a:xfrm>
          <a:off x="5308600" y="7569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44</xdr:row>
      <xdr:rowOff>165100</xdr:rowOff>
    </xdr:from>
    <xdr:to>
      <xdr:col>27</xdr:col>
      <xdr:colOff>0</xdr:colOff>
      <xdr:row>47</xdr:row>
      <xdr:rowOff>0</xdr:rowOff>
    </xdr:to>
    <xdr:sp macro="" textlink="">
      <xdr:nvSpPr>
        <xdr:cNvPr id="49" name="0/0">
          <a:extLst>
            <a:ext uri="{FF2B5EF4-FFF2-40B4-BE49-F238E27FC236}">
              <a16:creationId xmlns:a16="http://schemas.microsoft.com/office/drawing/2014/main" id="{C3BF40CB-5F8F-4F27-8841-28C5B0295273}"/>
            </a:ext>
          </a:extLst>
        </xdr:cNvPr>
        <xdr:cNvSpPr>
          <a:spLocks noChangeArrowheads="1"/>
        </xdr:cNvSpPr>
      </xdr:nvSpPr>
      <xdr:spPr bwMode="auto">
        <a:xfrm>
          <a:off x="60325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44</xdr:row>
      <xdr:rowOff>139700</xdr:rowOff>
    </xdr:from>
    <xdr:to>
      <xdr:col>30</xdr:col>
      <xdr:colOff>0</xdr:colOff>
      <xdr:row>45</xdr:row>
      <xdr:rowOff>101600</xdr:rowOff>
    </xdr:to>
    <xdr:sp macro="" textlink="">
      <xdr:nvSpPr>
        <xdr:cNvPr id="50" name="Freeform 10695">
          <a:extLst>
            <a:ext uri="{FF2B5EF4-FFF2-40B4-BE49-F238E27FC236}">
              <a16:creationId xmlns:a16="http://schemas.microsoft.com/office/drawing/2014/main" id="{C3121359-6518-4007-986B-C45B871A6DA7}"/>
            </a:ext>
          </a:extLst>
        </xdr:cNvPr>
        <xdr:cNvSpPr>
          <a:spLocks/>
        </xdr:cNvSpPr>
      </xdr:nvSpPr>
      <xdr:spPr bwMode="auto">
        <a:xfrm>
          <a:off x="6273800" y="7569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44</xdr:row>
      <xdr:rowOff>165100</xdr:rowOff>
    </xdr:from>
    <xdr:to>
      <xdr:col>31</xdr:col>
      <xdr:colOff>0</xdr:colOff>
      <xdr:row>47</xdr:row>
      <xdr:rowOff>0</xdr:rowOff>
    </xdr:to>
    <xdr:sp macro="" textlink="">
      <xdr:nvSpPr>
        <xdr:cNvPr id="51" name="0/0">
          <a:extLst>
            <a:ext uri="{FF2B5EF4-FFF2-40B4-BE49-F238E27FC236}">
              <a16:creationId xmlns:a16="http://schemas.microsoft.com/office/drawing/2014/main" id="{91E1CB3F-ECE8-4256-A721-039D38708D55}"/>
            </a:ext>
          </a:extLst>
        </xdr:cNvPr>
        <xdr:cNvSpPr>
          <a:spLocks noChangeArrowheads="1"/>
        </xdr:cNvSpPr>
      </xdr:nvSpPr>
      <xdr:spPr bwMode="auto">
        <a:xfrm>
          <a:off x="69977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44</xdr:row>
      <xdr:rowOff>139700</xdr:rowOff>
    </xdr:from>
    <xdr:to>
      <xdr:col>34</xdr:col>
      <xdr:colOff>0</xdr:colOff>
      <xdr:row>45</xdr:row>
      <xdr:rowOff>101600</xdr:rowOff>
    </xdr:to>
    <xdr:sp macro="" textlink="">
      <xdr:nvSpPr>
        <xdr:cNvPr id="52" name="Freeform 10695">
          <a:extLst>
            <a:ext uri="{FF2B5EF4-FFF2-40B4-BE49-F238E27FC236}">
              <a16:creationId xmlns:a16="http://schemas.microsoft.com/office/drawing/2014/main" id="{7B842A8C-C6CD-4702-B35A-41FF326C2D20}"/>
            </a:ext>
          </a:extLst>
        </xdr:cNvPr>
        <xdr:cNvSpPr>
          <a:spLocks/>
        </xdr:cNvSpPr>
      </xdr:nvSpPr>
      <xdr:spPr bwMode="auto">
        <a:xfrm>
          <a:off x="7239000" y="7569200"/>
          <a:ext cx="107315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44</xdr:row>
      <xdr:rowOff>139700</xdr:rowOff>
    </xdr:from>
    <xdr:to>
      <xdr:col>38</xdr:col>
      <xdr:colOff>0</xdr:colOff>
      <xdr:row>45</xdr:row>
      <xdr:rowOff>101600</xdr:rowOff>
    </xdr:to>
    <xdr:sp macro="" textlink="">
      <xdr:nvSpPr>
        <xdr:cNvPr id="53" name="Freeform 10695">
          <a:extLst>
            <a:ext uri="{FF2B5EF4-FFF2-40B4-BE49-F238E27FC236}">
              <a16:creationId xmlns:a16="http://schemas.microsoft.com/office/drawing/2014/main" id="{8FC3A1D0-4DD9-40BD-98D0-E97FCC3C8230}"/>
            </a:ext>
          </a:extLst>
        </xdr:cNvPr>
        <xdr:cNvSpPr>
          <a:spLocks/>
        </xdr:cNvSpPr>
      </xdr:nvSpPr>
      <xdr:spPr bwMode="auto">
        <a:xfrm>
          <a:off x="8312150" y="7569200"/>
          <a:ext cx="11938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45</xdr:row>
      <xdr:rowOff>0</xdr:rowOff>
    </xdr:from>
    <xdr:to>
      <xdr:col>3</xdr:col>
      <xdr:colOff>0</xdr:colOff>
      <xdr:row>47</xdr:row>
      <xdr:rowOff>0</xdr:rowOff>
    </xdr:to>
    <xdr:sp macro="" textlink="">
      <xdr:nvSpPr>
        <xdr:cNvPr id="54" name="0/0">
          <a:extLst>
            <a:ext uri="{FF2B5EF4-FFF2-40B4-BE49-F238E27FC236}">
              <a16:creationId xmlns:a16="http://schemas.microsoft.com/office/drawing/2014/main" id="{04326E4D-AB15-451F-8C97-3238961E5A66}"/>
            </a:ext>
          </a:extLst>
        </xdr:cNvPr>
        <xdr:cNvSpPr>
          <a:spLocks noChangeArrowheads="1"/>
        </xdr:cNvSpPr>
      </xdr:nvSpPr>
      <xdr:spPr bwMode="auto">
        <a:xfrm>
          <a:off x="2413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44</xdr:row>
      <xdr:rowOff>139700</xdr:rowOff>
    </xdr:from>
    <xdr:to>
      <xdr:col>6</xdr:col>
      <xdr:colOff>12700</xdr:colOff>
      <xdr:row>45</xdr:row>
      <xdr:rowOff>101600</xdr:rowOff>
    </xdr:to>
    <xdr:sp macro="" textlink="">
      <xdr:nvSpPr>
        <xdr:cNvPr id="55" name="Freeform 10695">
          <a:extLst>
            <a:ext uri="{FF2B5EF4-FFF2-40B4-BE49-F238E27FC236}">
              <a16:creationId xmlns:a16="http://schemas.microsoft.com/office/drawing/2014/main" id="{1F2D952B-8C13-4E98-8AB6-51B67F4B0DF5}"/>
            </a:ext>
          </a:extLst>
        </xdr:cNvPr>
        <xdr:cNvSpPr>
          <a:spLocks/>
        </xdr:cNvSpPr>
      </xdr:nvSpPr>
      <xdr:spPr bwMode="auto">
        <a:xfrm>
          <a:off x="482600" y="75692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45</xdr:row>
      <xdr:rowOff>0</xdr:rowOff>
    </xdr:from>
    <xdr:to>
      <xdr:col>35</xdr:col>
      <xdr:colOff>0</xdr:colOff>
      <xdr:row>47</xdr:row>
      <xdr:rowOff>0</xdr:rowOff>
    </xdr:to>
    <xdr:sp macro="" textlink="">
      <xdr:nvSpPr>
        <xdr:cNvPr id="56" name="0/0">
          <a:extLst>
            <a:ext uri="{FF2B5EF4-FFF2-40B4-BE49-F238E27FC236}">
              <a16:creationId xmlns:a16="http://schemas.microsoft.com/office/drawing/2014/main" id="{D9A712B9-F565-4507-BA36-E4283EFB4A1A}"/>
            </a:ext>
          </a:extLst>
        </xdr:cNvPr>
        <xdr:cNvSpPr>
          <a:spLocks noChangeArrowheads="1"/>
        </xdr:cNvSpPr>
      </xdr:nvSpPr>
      <xdr:spPr bwMode="auto">
        <a:xfrm>
          <a:off x="8070850" y="7588250"/>
          <a:ext cx="5651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44</xdr:row>
      <xdr:rowOff>139700</xdr:rowOff>
    </xdr:from>
    <xdr:to>
      <xdr:col>42</xdr:col>
      <xdr:colOff>0</xdr:colOff>
      <xdr:row>45</xdr:row>
      <xdr:rowOff>101600</xdr:rowOff>
    </xdr:to>
    <xdr:sp macro="" textlink="">
      <xdr:nvSpPr>
        <xdr:cNvPr id="57" name="Freeform 10695">
          <a:extLst>
            <a:ext uri="{FF2B5EF4-FFF2-40B4-BE49-F238E27FC236}">
              <a16:creationId xmlns:a16="http://schemas.microsoft.com/office/drawing/2014/main" id="{E0C819A9-E149-43C5-9ADE-59D615FF6FDA}"/>
            </a:ext>
          </a:extLst>
        </xdr:cNvPr>
        <xdr:cNvSpPr>
          <a:spLocks/>
        </xdr:cNvSpPr>
      </xdr:nvSpPr>
      <xdr:spPr bwMode="auto">
        <a:xfrm>
          <a:off x="9474200" y="7569200"/>
          <a:ext cx="10287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44</xdr:row>
      <xdr:rowOff>165100</xdr:rowOff>
    </xdr:from>
    <xdr:to>
      <xdr:col>43</xdr:col>
      <xdr:colOff>0</xdr:colOff>
      <xdr:row>47</xdr:row>
      <xdr:rowOff>0</xdr:rowOff>
    </xdr:to>
    <xdr:sp macro="" textlink="">
      <xdr:nvSpPr>
        <xdr:cNvPr id="58" name="0/0">
          <a:extLst>
            <a:ext uri="{FF2B5EF4-FFF2-40B4-BE49-F238E27FC236}">
              <a16:creationId xmlns:a16="http://schemas.microsoft.com/office/drawing/2014/main" id="{BA61BAF4-F6A2-4D13-A604-2AA66D8B861F}"/>
            </a:ext>
          </a:extLst>
        </xdr:cNvPr>
        <xdr:cNvSpPr>
          <a:spLocks noChangeArrowheads="1"/>
        </xdr:cNvSpPr>
      </xdr:nvSpPr>
      <xdr:spPr bwMode="auto">
        <a:xfrm>
          <a:off x="102616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44</xdr:row>
      <xdr:rowOff>139700</xdr:rowOff>
    </xdr:from>
    <xdr:to>
      <xdr:col>46</xdr:col>
      <xdr:colOff>0</xdr:colOff>
      <xdr:row>45</xdr:row>
      <xdr:rowOff>95250</xdr:rowOff>
    </xdr:to>
    <xdr:sp macro="" textlink="">
      <xdr:nvSpPr>
        <xdr:cNvPr id="59" name="Freeform 10695">
          <a:extLst>
            <a:ext uri="{FF2B5EF4-FFF2-40B4-BE49-F238E27FC236}">
              <a16:creationId xmlns:a16="http://schemas.microsoft.com/office/drawing/2014/main" id="{37FE5AF4-8D29-4A29-9843-BCC39A9597BC}"/>
            </a:ext>
          </a:extLst>
        </xdr:cNvPr>
        <xdr:cNvSpPr>
          <a:spLocks/>
        </xdr:cNvSpPr>
      </xdr:nvSpPr>
      <xdr:spPr bwMode="auto">
        <a:xfrm>
          <a:off x="10502900" y="756920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62</xdr:row>
      <xdr:rowOff>171450</xdr:rowOff>
    </xdr:from>
    <xdr:to>
      <xdr:col>7</xdr:col>
      <xdr:colOff>0</xdr:colOff>
      <xdr:row>65</xdr:row>
      <xdr:rowOff>0</xdr:rowOff>
    </xdr:to>
    <xdr:sp macro="" textlink="">
      <xdr:nvSpPr>
        <xdr:cNvPr id="60" name="0/0">
          <a:extLst>
            <a:ext uri="{FF2B5EF4-FFF2-40B4-BE49-F238E27FC236}">
              <a16:creationId xmlns:a16="http://schemas.microsoft.com/office/drawing/2014/main" id="{C821EA33-A5B3-4224-A421-9DA2C09C60E6}"/>
            </a:ext>
          </a:extLst>
        </xdr:cNvPr>
        <xdr:cNvSpPr>
          <a:spLocks noChangeArrowheads="1"/>
        </xdr:cNvSpPr>
      </xdr:nvSpPr>
      <xdr:spPr bwMode="auto">
        <a:xfrm>
          <a:off x="12065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62</xdr:row>
      <xdr:rowOff>139700</xdr:rowOff>
    </xdr:from>
    <xdr:to>
      <xdr:col>10</xdr:col>
      <xdr:colOff>12700</xdr:colOff>
      <xdr:row>63</xdr:row>
      <xdr:rowOff>101600</xdr:rowOff>
    </xdr:to>
    <xdr:sp macro="" textlink="">
      <xdr:nvSpPr>
        <xdr:cNvPr id="61" name="Freeform 10695">
          <a:extLst>
            <a:ext uri="{FF2B5EF4-FFF2-40B4-BE49-F238E27FC236}">
              <a16:creationId xmlns:a16="http://schemas.microsoft.com/office/drawing/2014/main" id="{9BEBEC67-4136-4210-8CAC-4658FE5B9D81}"/>
            </a:ext>
          </a:extLst>
        </xdr:cNvPr>
        <xdr:cNvSpPr>
          <a:spLocks/>
        </xdr:cNvSpPr>
      </xdr:nvSpPr>
      <xdr:spPr bwMode="auto">
        <a:xfrm>
          <a:off x="1447800" y="10617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62</xdr:row>
      <xdr:rowOff>171450</xdr:rowOff>
    </xdr:from>
    <xdr:to>
      <xdr:col>11</xdr:col>
      <xdr:colOff>0</xdr:colOff>
      <xdr:row>65</xdr:row>
      <xdr:rowOff>0</xdr:rowOff>
    </xdr:to>
    <xdr:sp macro="" textlink="">
      <xdr:nvSpPr>
        <xdr:cNvPr id="62" name="0/0">
          <a:extLst>
            <a:ext uri="{FF2B5EF4-FFF2-40B4-BE49-F238E27FC236}">
              <a16:creationId xmlns:a16="http://schemas.microsoft.com/office/drawing/2014/main" id="{D97785C2-B84D-40C5-99C9-D1BD66D47F26}"/>
            </a:ext>
          </a:extLst>
        </xdr:cNvPr>
        <xdr:cNvSpPr>
          <a:spLocks noChangeArrowheads="1"/>
        </xdr:cNvSpPr>
      </xdr:nvSpPr>
      <xdr:spPr bwMode="auto">
        <a:xfrm>
          <a:off x="21717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62</xdr:row>
      <xdr:rowOff>139700</xdr:rowOff>
    </xdr:from>
    <xdr:to>
      <xdr:col>14</xdr:col>
      <xdr:colOff>0</xdr:colOff>
      <xdr:row>63</xdr:row>
      <xdr:rowOff>101600</xdr:rowOff>
    </xdr:to>
    <xdr:sp macro="" textlink="">
      <xdr:nvSpPr>
        <xdr:cNvPr id="63" name="Freeform 10695">
          <a:extLst>
            <a:ext uri="{FF2B5EF4-FFF2-40B4-BE49-F238E27FC236}">
              <a16:creationId xmlns:a16="http://schemas.microsoft.com/office/drawing/2014/main" id="{E4AE6E16-2DF6-47B2-8A9E-578E99439EB8}"/>
            </a:ext>
          </a:extLst>
        </xdr:cNvPr>
        <xdr:cNvSpPr>
          <a:spLocks/>
        </xdr:cNvSpPr>
      </xdr:nvSpPr>
      <xdr:spPr bwMode="auto">
        <a:xfrm>
          <a:off x="2413000" y="10617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62</xdr:row>
      <xdr:rowOff>171450</xdr:rowOff>
    </xdr:from>
    <xdr:to>
      <xdr:col>15</xdr:col>
      <xdr:colOff>0</xdr:colOff>
      <xdr:row>65</xdr:row>
      <xdr:rowOff>0</xdr:rowOff>
    </xdr:to>
    <xdr:sp macro="" textlink="">
      <xdr:nvSpPr>
        <xdr:cNvPr id="64" name="0/0">
          <a:extLst>
            <a:ext uri="{FF2B5EF4-FFF2-40B4-BE49-F238E27FC236}">
              <a16:creationId xmlns:a16="http://schemas.microsoft.com/office/drawing/2014/main" id="{D46651D7-C1A9-4222-9D94-0EA95A1E022F}"/>
            </a:ext>
          </a:extLst>
        </xdr:cNvPr>
        <xdr:cNvSpPr>
          <a:spLocks noChangeArrowheads="1"/>
        </xdr:cNvSpPr>
      </xdr:nvSpPr>
      <xdr:spPr bwMode="auto">
        <a:xfrm>
          <a:off x="3136900" y="106489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62</xdr:row>
      <xdr:rowOff>139700</xdr:rowOff>
    </xdr:from>
    <xdr:to>
      <xdr:col>18</xdr:col>
      <xdr:colOff>0</xdr:colOff>
      <xdr:row>63</xdr:row>
      <xdr:rowOff>101600</xdr:rowOff>
    </xdr:to>
    <xdr:sp macro="" textlink="">
      <xdr:nvSpPr>
        <xdr:cNvPr id="65" name="Freeform 10695">
          <a:extLst>
            <a:ext uri="{FF2B5EF4-FFF2-40B4-BE49-F238E27FC236}">
              <a16:creationId xmlns:a16="http://schemas.microsoft.com/office/drawing/2014/main" id="{187FDBC1-532F-44F4-9846-9CE6C5AE518C}"/>
            </a:ext>
          </a:extLst>
        </xdr:cNvPr>
        <xdr:cNvSpPr>
          <a:spLocks/>
        </xdr:cNvSpPr>
      </xdr:nvSpPr>
      <xdr:spPr bwMode="auto">
        <a:xfrm>
          <a:off x="3378200" y="10617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62</xdr:row>
      <xdr:rowOff>171450</xdr:rowOff>
    </xdr:from>
    <xdr:to>
      <xdr:col>19</xdr:col>
      <xdr:colOff>0</xdr:colOff>
      <xdr:row>65</xdr:row>
      <xdr:rowOff>0</xdr:rowOff>
    </xdr:to>
    <xdr:sp macro="" textlink="">
      <xdr:nvSpPr>
        <xdr:cNvPr id="66" name="0/0">
          <a:extLst>
            <a:ext uri="{FF2B5EF4-FFF2-40B4-BE49-F238E27FC236}">
              <a16:creationId xmlns:a16="http://schemas.microsoft.com/office/drawing/2014/main" id="{F3AB13FE-DD08-41CE-8526-AFE8804BF583}"/>
            </a:ext>
          </a:extLst>
        </xdr:cNvPr>
        <xdr:cNvSpPr>
          <a:spLocks noChangeArrowheads="1"/>
        </xdr:cNvSpPr>
      </xdr:nvSpPr>
      <xdr:spPr bwMode="auto">
        <a:xfrm>
          <a:off x="41021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62</xdr:row>
      <xdr:rowOff>139700</xdr:rowOff>
    </xdr:from>
    <xdr:to>
      <xdr:col>22</xdr:col>
      <xdr:colOff>0</xdr:colOff>
      <xdr:row>63</xdr:row>
      <xdr:rowOff>101600</xdr:rowOff>
    </xdr:to>
    <xdr:sp macro="" textlink="">
      <xdr:nvSpPr>
        <xdr:cNvPr id="67" name="Freeform 10695">
          <a:extLst>
            <a:ext uri="{FF2B5EF4-FFF2-40B4-BE49-F238E27FC236}">
              <a16:creationId xmlns:a16="http://schemas.microsoft.com/office/drawing/2014/main" id="{E54AE720-242D-43B8-AC27-7263F3C07FCC}"/>
            </a:ext>
          </a:extLst>
        </xdr:cNvPr>
        <xdr:cNvSpPr>
          <a:spLocks/>
        </xdr:cNvSpPr>
      </xdr:nvSpPr>
      <xdr:spPr bwMode="auto">
        <a:xfrm>
          <a:off x="4343400" y="10617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62</xdr:row>
      <xdr:rowOff>171450</xdr:rowOff>
    </xdr:from>
    <xdr:to>
      <xdr:col>23</xdr:col>
      <xdr:colOff>0</xdr:colOff>
      <xdr:row>65</xdr:row>
      <xdr:rowOff>0</xdr:rowOff>
    </xdr:to>
    <xdr:sp macro="" textlink="">
      <xdr:nvSpPr>
        <xdr:cNvPr id="68" name="0/0">
          <a:extLst>
            <a:ext uri="{FF2B5EF4-FFF2-40B4-BE49-F238E27FC236}">
              <a16:creationId xmlns:a16="http://schemas.microsoft.com/office/drawing/2014/main" id="{C5459929-176E-4DC8-8837-40BB2EC9A4FC}"/>
            </a:ext>
          </a:extLst>
        </xdr:cNvPr>
        <xdr:cNvSpPr>
          <a:spLocks noChangeArrowheads="1"/>
        </xdr:cNvSpPr>
      </xdr:nvSpPr>
      <xdr:spPr bwMode="auto">
        <a:xfrm>
          <a:off x="50673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62</xdr:row>
      <xdr:rowOff>139700</xdr:rowOff>
    </xdr:from>
    <xdr:to>
      <xdr:col>26</xdr:col>
      <xdr:colOff>0</xdr:colOff>
      <xdr:row>63</xdr:row>
      <xdr:rowOff>101600</xdr:rowOff>
    </xdr:to>
    <xdr:sp macro="" textlink="">
      <xdr:nvSpPr>
        <xdr:cNvPr id="69" name="Freeform 10695">
          <a:extLst>
            <a:ext uri="{FF2B5EF4-FFF2-40B4-BE49-F238E27FC236}">
              <a16:creationId xmlns:a16="http://schemas.microsoft.com/office/drawing/2014/main" id="{A268B0BB-096C-4E86-BE33-B4593CA92167}"/>
            </a:ext>
          </a:extLst>
        </xdr:cNvPr>
        <xdr:cNvSpPr>
          <a:spLocks/>
        </xdr:cNvSpPr>
      </xdr:nvSpPr>
      <xdr:spPr bwMode="auto">
        <a:xfrm>
          <a:off x="5308600" y="10617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62</xdr:row>
      <xdr:rowOff>139700</xdr:rowOff>
    </xdr:from>
    <xdr:to>
      <xdr:col>30</xdr:col>
      <xdr:colOff>0</xdr:colOff>
      <xdr:row>63</xdr:row>
      <xdr:rowOff>101600</xdr:rowOff>
    </xdr:to>
    <xdr:sp macro="" textlink="">
      <xdr:nvSpPr>
        <xdr:cNvPr id="70" name="Freeform 10695">
          <a:extLst>
            <a:ext uri="{FF2B5EF4-FFF2-40B4-BE49-F238E27FC236}">
              <a16:creationId xmlns:a16="http://schemas.microsoft.com/office/drawing/2014/main" id="{3424D1E6-4CF3-4892-8409-A497F9D1D39F}"/>
            </a:ext>
          </a:extLst>
        </xdr:cNvPr>
        <xdr:cNvSpPr>
          <a:spLocks/>
        </xdr:cNvSpPr>
      </xdr:nvSpPr>
      <xdr:spPr bwMode="auto">
        <a:xfrm>
          <a:off x="6273800" y="10617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62</xdr:row>
      <xdr:rowOff>171450</xdr:rowOff>
    </xdr:from>
    <xdr:to>
      <xdr:col>31</xdr:col>
      <xdr:colOff>0</xdr:colOff>
      <xdr:row>65</xdr:row>
      <xdr:rowOff>0</xdr:rowOff>
    </xdr:to>
    <xdr:sp macro="" textlink="">
      <xdr:nvSpPr>
        <xdr:cNvPr id="71" name="0/0">
          <a:extLst>
            <a:ext uri="{FF2B5EF4-FFF2-40B4-BE49-F238E27FC236}">
              <a16:creationId xmlns:a16="http://schemas.microsoft.com/office/drawing/2014/main" id="{46112502-9113-47E6-B601-243105E5D300}"/>
            </a:ext>
          </a:extLst>
        </xdr:cNvPr>
        <xdr:cNvSpPr>
          <a:spLocks noChangeArrowheads="1"/>
        </xdr:cNvSpPr>
      </xdr:nvSpPr>
      <xdr:spPr bwMode="auto">
        <a:xfrm>
          <a:off x="6997700" y="106489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62</xdr:row>
      <xdr:rowOff>139700</xdr:rowOff>
    </xdr:from>
    <xdr:to>
      <xdr:col>34</xdr:col>
      <xdr:colOff>0</xdr:colOff>
      <xdr:row>63</xdr:row>
      <xdr:rowOff>101600</xdr:rowOff>
    </xdr:to>
    <xdr:sp macro="" textlink="">
      <xdr:nvSpPr>
        <xdr:cNvPr id="72" name="Freeform 10695">
          <a:extLst>
            <a:ext uri="{FF2B5EF4-FFF2-40B4-BE49-F238E27FC236}">
              <a16:creationId xmlns:a16="http://schemas.microsoft.com/office/drawing/2014/main" id="{C79CF409-8F7A-4DF9-91AB-D2DD08CF75D9}"/>
            </a:ext>
          </a:extLst>
        </xdr:cNvPr>
        <xdr:cNvSpPr>
          <a:spLocks/>
        </xdr:cNvSpPr>
      </xdr:nvSpPr>
      <xdr:spPr bwMode="auto">
        <a:xfrm>
          <a:off x="7239000" y="106172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62</xdr:row>
      <xdr:rowOff>171450</xdr:rowOff>
    </xdr:from>
    <xdr:to>
      <xdr:col>35</xdr:col>
      <xdr:colOff>0</xdr:colOff>
      <xdr:row>65</xdr:row>
      <xdr:rowOff>0</xdr:rowOff>
    </xdr:to>
    <xdr:sp macro="" textlink="">
      <xdr:nvSpPr>
        <xdr:cNvPr id="73" name="0/0">
          <a:extLst>
            <a:ext uri="{FF2B5EF4-FFF2-40B4-BE49-F238E27FC236}">
              <a16:creationId xmlns:a16="http://schemas.microsoft.com/office/drawing/2014/main" id="{64F0EBB1-BEEE-4C5B-9EF6-2C4CC6F50C09}"/>
            </a:ext>
          </a:extLst>
        </xdr:cNvPr>
        <xdr:cNvSpPr>
          <a:spLocks noChangeArrowheads="1"/>
        </xdr:cNvSpPr>
      </xdr:nvSpPr>
      <xdr:spPr bwMode="auto">
        <a:xfrm>
          <a:off x="8070850" y="10648950"/>
          <a:ext cx="5651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62</xdr:row>
      <xdr:rowOff>139700</xdr:rowOff>
    </xdr:from>
    <xdr:to>
      <xdr:col>38</xdr:col>
      <xdr:colOff>0</xdr:colOff>
      <xdr:row>63</xdr:row>
      <xdr:rowOff>101600</xdr:rowOff>
    </xdr:to>
    <xdr:sp macro="" textlink="">
      <xdr:nvSpPr>
        <xdr:cNvPr id="74" name="Freeform 10695">
          <a:extLst>
            <a:ext uri="{FF2B5EF4-FFF2-40B4-BE49-F238E27FC236}">
              <a16:creationId xmlns:a16="http://schemas.microsoft.com/office/drawing/2014/main" id="{7ED6C545-13FD-44FA-AD78-A64C813A15AB}"/>
            </a:ext>
          </a:extLst>
        </xdr:cNvPr>
        <xdr:cNvSpPr>
          <a:spLocks/>
        </xdr:cNvSpPr>
      </xdr:nvSpPr>
      <xdr:spPr bwMode="auto">
        <a:xfrm>
          <a:off x="8312150" y="106172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62</xdr:row>
      <xdr:rowOff>171450</xdr:rowOff>
    </xdr:from>
    <xdr:to>
      <xdr:col>3</xdr:col>
      <xdr:colOff>0</xdr:colOff>
      <xdr:row>65</xdr:row>
      <xdr:rowOff>0</xdr:rowOff>
    </xdr:to>
    <xdr:sp macro="" textlink="">
      <xdr:nvSpPr>
        <xdr:cNvPr id="75" name="0/0">
          <a:extLst>
            <a:ext uri="{FF2B5EF4-FFF2-40B4-BE49-F238E27FC236}">
              <a16:creationId xmlns:a16="http://schemas.microsoft.com/office/drawing/2014/main" id="{8AD43868-5949-472E-AFD1-EFD168E412E6}"/>
            </a:ext>
          </a:extLst>
        </xdr:cNvPr>
        <xdr:cNvSpPr>
          <a:spLocks noChangeArrowheads="1"/>
        </xdr:cNvSpPr>
      </xdr:nvSpPr>
      <xdr:spPr bwMode="auto">
        <a:xfrm>
          <a:off x="2413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62</xdr:row>
      <xdr:rowOff>139700</xdr:rowOff>
    </xdr:from>
    <xdr:to>
      <xdr:col>6</xdr:col>
      <xdr:colOff>12700</xdr:colOff>
      <xdr:row>63</xdr:row>
      <xdr:rowOff>101600</xdr:rowOff>
    </xdr:to>
    <xdr:sp macro="" textlink="">
      <xdr:nvSpPr>
        <xdr:cNvPr id="76" name="Freeform 10695">
          <a:extLst>
            <a:ext uri="{FF2B5EF4-FFF2-40B4-BE49-F238E27FC236}">
              <a16:creationId xmlns:a16="http://schemas.microsoft.com/office/drawing/2014/main" id="{AE66E096-BDB8-42A2-980E-1829DD42BC4E}"/>
            </a:ext>
          </a:extLst>
        </xdr:cNvPr>
        <xdr:cNvSpPr>
          <a:spLocks/>
        </xdr:cNvSpPr>
      </xdr:nvSpPr>
      <xdr:spPr bwMode="auto">
        <a:xfrm>
          <a:off x="482600" y="10617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62</xdr:row>
      <xdr:rowOff>171450</xdr:rowOff>
    </xdr:from>
    <xdr:to>
      <xdr:col>39</xdr:col>
      <xdr:colOff>0</xdr:colOff>
      <xdr:row>65</xdr:row>
      <xdr:rowOff>0</xdr:rowOff>
    </xdr:to>
    <xdr:sp macro="" textlink="">
      <xdr:nvSpPr>
        <xdr:cNvPr id="77" name="0/0">
          <a:extLst>
            <a:ext uri="{FF2B5EF4-FFF2-40B4-BE49-F238E27FC236}">
              <a16:creationId xmlns:a16="http://schemas.microsoft.com/office/drawing/2014/main" id="{E91AE7DF-2FD0-49F6-A07B-8E477D8D7900}"/>
            </a:ext>
          </a:extLst>
        </xdr:cNvPr>
        <xdr:cNvSpPr>
          <a:spLocks noChangeArrowheads="1"/>
        </xdr:cNvSpPr>
      </xdr:nvSpPr>
      <xdr:spPr bwMode="auto">
        <a:xfrm>
          <a:off x="9220200" y="10648950"/>
          <a:ext cx="5270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62</xdr:row>
      <xdr:rowOff>139700</xdr:rowOff>
    </xdr:from>
    <xdr:to>
      <xdr:col>42</xdr:col>
      <xdr:colOff>0</xdr:colOff>
      <xdr:row>63</xdr:row>
      <xdr:rowOff>101600</xdr:rowOff>
    </xdr:to>
    <xdr:sp macro="" textlink="">
      <xdr:nvSpPr>
        <xdr:cNvPr id="78" name="Freeform 10695">
          <a:extLst>
            <a:ext uri="{FF2B5EF4-FFF2-40B4-BE49-F238E27FC236}">
              <a16:creationId xmlns:a16="http://schemas.microsoft.com/office/drawing/2014/main" id="{A0178F5F-0377-48C8-B4B4-0F3607633FCB}"/>
            </a:ext>
          </a:extLst>
        </xdr:cNvPr>
        <xdr:cNvSpPr>
          <a:spLocks/>
        </xdr:cNvSpPr>
      </xdr:nvSpPr>
      <xdr:spPr bwMode="auto">
        <a:xfrm>
          <a:off x="9474200" y="106172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62</xdr:row>
      <xdr:rowOff>171450</xdr:rowOff>
    </xdr:from>
    <xdr:to>
      <xdr:col>43</xdr:col>
      <xdr:colOff>0</xdr:colOff>
      <xdr:row>65</xdr:row>
      <xdr:rowOff>0</xdr:rowOff>
    </xdr:to>
    <xdr:sp macro="" textlink="">
      <xdr:nvSpPr>
        <xdr:cNvPr id="79" name="0/0">
          <a:extLst>
            <a:ext uri="{FF2B5EF4-FFF2-40B4-BE49-F238E27FC236}">
              <a16:creationId xmlns:a16="http://schemas.microsoft.com/office/drawing/2014/main" id="{F0A400F6-F37D-480B-88FC-84913CC8EBDC}"/>
            </a:ext>
          </a:extLst>
        </xdr:cNvPr>
        <xdr:cNvSpPr>
          <a:spLocks noChangeArrowheads="1"/>
        </xdr:cNvSpPr>
      </xdr:nvSpPr>
      <xdr:spPr bwMode="auto">
        <a:xfrm>
          <a:off x="10261600" y="106489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254000</xdr:colOff>
      <xdr:row>62</xdr:row>
      <xdr:rowOff>165100</xdr:rowOff>
    </xdr:from>
    <xdr:to>
      <xdr:col>45</xdr:col>
      <xdr:colOff>241300</xdr:colOff>
      <xdr:row>63</xdr:row>
      <xdr:rowOff>101600</xdr:rowOff>
    </xdr:to>
    <xdr:sp macro="" textlink="">
      <xdr:nvSpPr>
        <xdr:cNvPr id="80" name="Freeform 10695">
          <a:extLst>
            <a:ext uri="{FF2B5EF4-FFF2-40B4-BE49-F238E27FC236}">
              <a16:creationId xmlns:a16="http://schemas.microsoft.com/office/drawing/2014/main" id="{56F0E07E-BCFA-42D4-9CEC-DF8C240724C6}"/>
            </a:ext>
          </a:extLst>
        </xdr:cNvPr>
        <xdr:cNvSpPr>
          <a:spLocks/>
        </xdr:cNvSpPr>
      </xdr:nvSpPr>
      <xdr:spPr bwMode="auto">
        <a:xfrm>
          <a:off x="10502900" y="1064260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72</xdr:row>
      <xdr:rowOff>171450</xdr:rowOff>
    </xdr:from>
    <xdr:to>
      <xdr:col>7</xdr:col>
      <xdr:colOff>0</xdr:colOff>
      <xdr:row>75</xdr:row>
      <xdr:rowOff>0</xdr:rowOff>
    </xdr:to>
    <xdr:sp macro="" textlink="">
      <xdr:nvSpPr>
        <xdr:cNvPr id="81" name="0/0">
          <a:extLst>
            <a:ext uri="{FF2B5EF4-FFF2-40B4-BE49-F238E27FC236}">
              <a16:creationId xmlns:a16="http://schemas.microsoft.com/office/drawing/2014/main" id="{6C64AACB-E2C1-4957-9541-6F324FB42E0D}"/>
            </a:ext>
          </a:extLst>
        </xdr:cNvPr>
        <xdr:cNvSpPr>
          <a:spLocks noChangeArrowheads="1"/>
        </xdr:cNvSpPr>
      </xdr:nvSpPr>
      <xdr:spPr bwMode="auto">
        <a:xfrm>
          <a:off x="1206500" y="124079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72</xdr:row>
      <xdr:rowOff>139700</xdr:rowOff>
    </xdr:from>
    <xdr:to>
      <xdr:col>10</xdr:col>
      <xdr:colOff>12700</xdr:colOff>
      <xdr:row>73</xdr:row>
      <xdr:rowOff>101600</xdr:rowOff>
    </xdr:to>
    <xdr:sp macro="" textlink="">
      <xdr:nvSpPr>
        <xdr:cNvPr id="82" name="Freeform 10695">
          <a:extLst>
            <a:ext uri="{FF2B5EF4-FFF2-40B4-BE49-F238E27FC236}">
              <a16:creationId xmlns:a16="http://schemas.microsoft.com/office/drawing/2014/main" id="{567F3587-6426-4B0C-B328-879F662F7D22}"/>
            </a:ext>
          </a:extLst>
        </xdr:cNvPr>
        <xdr:cNvSpPr>
          <a:spLocks/>
        </xdr:cNvSpPr>
      </xdr:nvSpPr>
      <xdr:spPr bwMode="auto">
        <a:xfrm>
          <a:off x="1447800" y="123761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72</xdr:row>
      <xdr:rowOff>171450</xdr:rowOff>
    </xdr:from>
    <xdr:to>
      <xdr:col>11</xdr:col>
      <xdr:colOff>0</xdr:colOff>
      <xdr:row>75</xdr:row>
      <xdr:rowOff>0</xdr:rowOff>
    </xdr:to>
    <xdr:sp macro="" textlink="">
      <xdr:nvSpPr>
        <xdr:cNvPr id="83" name="0/0">
          <a:extLst>
            <a:ext uri="{FF2B5EF4-FFF2-40B4-BE49-F238E27FC236}">
              <a16:creationId xmlns:a16="http://schemas.microsoft.com/office/drawing/2014/main" id="{D0ED8B77-3721-496C-B004-BDC944A100FE}"/>
            </a:ext>
          </a:extLst>
        </xdr:cNvPr>
        <xdr:cNvSpPr>
          <a:spLocks noChangeArrowheads="1"/>
        </xdr:cNvSpPr>
      </xdr:nvSpPr>
      <xdr:spPr bwMode="auto">
        <a:xfrm>
          <a:off x="21717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254000</xdr:colOff>
      <xdr:row>72</xdr:row>
      <xdr:rowOff>139700</xdr:rowOff>
    </xdr:from>
    <xdr:to>
      <xdr:col>14</xdr:col>
      <xdr:colOff>0</xdr:colOff>
      <xdr:row>73</xdr:row>
      <xdr:rowOff>101600</xdr:rowOff>
    </xdr:to>
    <xdr:sp macro="" textlink="">
      <xdr:nvSpPr>
        <xdr:cNvPr id="84" name="Freeform 10695">
          <a:extLst>
            <a:ext uri="{FF2B5EF4-FFF2-40B4-BE49-F238E27FC236}">
              <a16:creationId xmlns:a16="http://schemas.microsoft.com/office/drawing/2014/main" id="{25C8DEEE-0331-44BC-B574-7EC58F859A84}"/>
            </a:ext>
          </a:extLst>
        </xdr:cNvPr>
        <xdr:cNvSpPr>
          <a:spLocks/>
        </xdr:cNvSpPr>
      </xdr:nvSpPr>
      <xdr:spPr bwMode="auto">
        <a:xfrm>
          <a:off x="2413000" y="123761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72</xdr:row>
      <xdr:rowOff>171450</xdr:rowOff>
    </xdr:from>
    <xdr:to>
      <xdr:col>15</xdr:col>
      <xdr:colOff>0</xdr:colOff>
      <xdr:row>75</xdr:row>
      <xdr:rowOff>0</xdr:rowOff>
    </xdr:to>
    <xdr:sp macro="" textlink="">
      <xdr:nvSpPr>
        <xdr:cNvPr id="85" name="0/0">
          <a:extLst>
            <a:ext uri="{FF2B5EF4-FFF2-40B4-BE49-F238E27FC236}">
              <a16:creationId xmlns:a16="http://schemas.microsoft.com/office/drawing/2014/main" id="{8B705192-0E5A-4BAF-8FB1-DF552F7CA260}"/>
            </a:ext>
          </a:extLst>
        </xdr:cNvPr>
        <xdr:cNvSpPr>
          <a:spLocks noChangeArrowheads="1"/>
        </xdr:cNvSpPr>
      </xdr:nvSpPr>
      <xdr:spPr bwMode="auto">
        <a:xfrm>
          <a:off x="31369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72</xdr:row>
      <xdr:rowOff>139700</xdr:rowOff>
    </xdr:from>
    <xdr:to>
      <xdr:col>18</xdr:col>
      <xdr:colOff>0</xdr:colOff>
      <xdr:row>73</xdr:row>
      <xdr:rowOff>101600</xdr:rowOff>
    </xdr:to>
    <xdr:sp macro="" textlink="">
      <xdr:nvSpPr>
        <xdr:cNvPr id="86" name="Freeform 10695">
          <a:extLst>
            <a:ext uri="{FF2B5EF4-FFF2-40B4-BE49-F238E27FC236}">
              <a16:creationId xmlns:a16="http://schemas.microsoft.com/office/drawing/2014/main" id="{F26075C4-DAE2-4DAF-9584-DC2B08598EA9}"/>
            </a:ext>
          </a:extLst>
        </xdr:cNvPr>
        <xdr:cNvSpPr>
          <a:spLocks/>
        </xdr:cNvSpPr>
      </xdr:nvSpPr>
      <xdr:spPr bwMode="auto">
        <a:xfrm>
          <a:off x="3378200" y="123761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72</xdr:row>
      <xdr:rowOff>171450</xdr:rowOff>
    </xdr:from>
    <xdr:to>
      <xdr:col>19</xdr:col>
      <xdr:colOff>0</xdr:colOff>
      <xdr:row>75</xdr:row>
      <xdr:rowOff>0</xdr:rowOff>
    </xdr:to>
    <xdr:sp macro="" textlink="">
      <xdr:nvSpPr>
        <xdr:cNvPr id="87" name="0/0">
          <a:extLst>
            <a:ext uri="{FF2B5EF4-FFF2-40B4-BE49-F238E27FC236}">
              <a16:creationId xmlns:a16="http://schemas.microsoft.com/office/drawing/2014/main" id="{A427A09B-7BB5-47F4-8B5F-98F19B0D9AA0}"/>
            </a:ext>
          </a:extLst>
        </xdr:cNvPr>
        <xdr:cNvSpPr>
          <a:spLocks noChangeArrowheads="1"/>
        </xdr:cNvSpPr>
      </xdr:nvSpPr>
      <xdr:spPr bwMode="auto">
        <a:xfrm>
          <a:off x="41021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254000</xdr:colOff>
      <xdr:row>72</xdr:row>
      <xdr:rowOff>139700</xdr:rowOff>
    </xdr:from>
    <xdr:to>
      <xdr:col>22</xdr:col>
      <xdr:colOff>0</xdr:colOff>
      <xdr:row>73</xdr:row>
      <xdr:rowOff>101600</xdr:rowOff>
    </xdr:to>
    <xdr:sp macro="" textlink="">
      <xdr:nvSpPr>
        <xdr:cNvPr id="88" name="Freeform 10695">
          <a:extLst>
            <a:ext uri="{FF2B5EF4-FFF2-40B4-BE49-F238E27FC236}">
              <a16:creationId xmlns:a16="http://schemas.microsoft.com/office/drawing/2014/main" id="{CD752D9A-9856-433C-AD65-9BB0AC41DEFF}"/>
            </a:ext>
          </a:extLst>
        </xdr:cNvPr>
        <xdr:cNvSpPr>
          <a:spLocks/>
        </xdr:cNvSpPr>
      </xdr:nvSpPr>
      <xdr:spPr bwMode="auto">
        <a:xfrm>
          <a:off x="4343400" y="123761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72</xdr:row>
      <xdr:rowOff>171450</xdr:rowOff>
    </xdr:from>
    <xdr:to>
      <xdr:col>23</xdr:col>
      <xdr:colOff>0</xdr:colOff>
      <xdr:row>75</xdr:row>
      <xdr:rowOff>0</xdr:rowOff>
    </xdr:to>
    <xdr:sp macro="" textlink="">
      <xdr:nvSpPr>
        <xdr:cNvPr id="89" name="0/0">
          <a:extLst>
            <a:ext uri="{FF2B5EF4-FFF2-40B4-BE49-F238E27FC236}">
              <a16:creationId xmlns:a16="http://schemas.microsoft.com/office/drawing/2014/main" id="{A123317E-83B4-490E-A9AC-FF64F73B8F89}"/>
            </a:ext>
          </a:extLst>
        </xdr:cNvPr>
        <xdr:cNvSpPr>
          <a:spLocks noChangeArrowheads="1"/>
        </xdr:cNvSpPr>
      </xdr:nvSpPr>
      <xdr:spPr bwMode="auto">
        <a:xfrm>
          <a:off x="50673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72</xdr:row>
      <xdr:rowOff>171450</xdr:rowOff>
    </xdr:from>
    <xdr:to>
      <xdr:col>27</xdr:col>
      <xdr:colOff>0</xdr:colOff>
      <xdr:row>75</xdr:row>
      <xdr:rowOff>0</xdr:rowOff>
    </xdr:to>
    <xdr:sp macro="" textlink="">
      <xdr:nvSpPr>
        <xdr:cNvPr id="90" name="0/0">
          <a:extLst>
            <a:ext uri="{FF2B5EF4-FFF2-40B4-BE49-F238E27FC236}">
              <a16:creationId xmlns:a16="http://schemas.microsoft.com/office/drawing/2014/main" id="{5A05FC92-26DB-43F7-A634-53EDB58EB1F4}"/>
            </a:ext>
          </a:extLst>
        </xdr:cNvPr>
        <xdr:cNvSpPr>
          <a:spLocks noChangeArrowheads="1"/>
        </xdr:cNvSpPr>
      </xdr:nvSpPr>
      <xdr:spPr bwMode="auto">
        <a:xfrm>
          <a:off x="60325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254000</xdr:colOff>
      <xdr:row>72</xdr:row>
      <xdr:rowOff>139700</xdr:rowOff>
    </xdr:from>
    <xdr:to>
      <xdr:col>30</xdr:col>
      <xdr:colOff>0</xdr:colOff>
      <xdr:row>73</xdr:row>
      <xdr:rowOff>101600</xdr:rowOff>
    </xdr:to>
    <xdr:sp macro="" textlink="">
      <xdr:nvSpPr>
        <xdr:cNvPr id="91" name="Freeform 10695">
          <a:extLst>
            <a:ext uri="{FF2B5EF4-FFF2-40B4-BE49-F238E27FC236}">
              <a16:creationId xmlns:a16="http://schemas.microsoft.com/office/drawing/2014/main" id="{245545E6-5BEE-4D69-8D64-71F132578558}"/>
            </a:ext>
          </a:extLst>
        </xdr:cNvPr>
        <xdr:cNvSpPr>
          <a:spLocks/>
        </xdr:cNvSpPr>
      </xdr:nvSpPr>
      <xdr:spPr bwMode="auto">
        <a:xfrm>
          <a:off x="6273800" y="123761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72</xdr:row>
      <xdr:rowOff>171450</xdr:rowOff>
    </xdr:from>
    <xdr:to>
      <xdr:col>31</xdr:col>
      <xdr:colOff>0</xdr:colOff>
      <xdr:row>75</xdr:row>
      <xdr:rowOff>0</xdr:rowOff>
    </xdr:to>
    <xdr:sp macro="" textlink="">
      <xdr:nvSpPr>
        <xdr:cNvPr id="92" name="0/0">
          <a:extLst>
            <a:ext uri="{FF2B5EF4-FFF2-40B4-BE49-F238E27FC236}">
              <a16:creationId xmlns:a16="http://schemas.microsoft.com/office/drawing/2014/main" id="{0ED33A15-2BC4-48B6-B3A5-FDD7DFED58FB}"/>
            </a:ext>
          </a:extLst>
        </xdr:cNvPr>
        <xdr:cNvSpPr>
          <a:spLocks noChangeArrowheads="1"/>
        </xdr:cNvSpPr>
      </xdr:nvSpPr>
      <xdr:spPr bwMode="auto">
        <a:xfrm>
          <a:off x="69977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72</xdr:row>
      <xdr:rowOff>139700</xdr:rowOff>
    </xdr:from>
    <xdr:to>
      <xdr:col>34</xdr:col>
      <xdr:colOff>0</xdr:colOff>
      <xdr:row>73</xdr:row>
      <xdr:rowOff>101600</xdr:rowOff>
    </xdr:to>
    <xdr:sp macro="" textlink="">
      <xdr:nvSpPr>
        <xdr:cNvPr id="93" name="Freeform 10695">
          <a:extLst>
            <a:ext uri="{FF2B5EF4-FFF2-40B4-BE49-F238E27FC236}">
              <a16:creationId xmlns:a16="http://schemas.microsoft.com/office/drawing/2014/main" id="{7A6B59A0-E729-4978-8056-3D83C790AE24}"/>
            </a:ext>
          </a:extLst>
        </xdr:cNvPr>
        <xdr:cNvSpPr>
          <a:spLocks/>
        </xdr:cNvSpPr>
      </xdr:nvSpPr>
      <xdr:spPr bwMode="auto">
        <a:xfrm>
          <a:off x="7239000" y="1237615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72</xdr:row>
      <xdr:rowOff>171450</xdr:rowOff>
    </xdr:from>
    <xdr:to>
      <xdr:col>35</xdr:col>
      <xdr:colOff>0</xdr:colOff>
      <xdr:row>75</xdr:row>
      <xdr:rowOff>0</xdr:rowOff>
    </xdr:to>
    <xdr:sp macro="" textlink="">
      <xdr:nvSpPr>
        <xdr:cNvPr id="94" name="0/0">
          <a:extLst>
            <a:ext uri="{FF2B5EF4-FFF2-40B4-BE49-F238E27FC236}">
              <a16:creationId xmlns:a16="http://schemas.microsoft.com/office/drawing/2014/main" id="{BBBE09E0-CA53-470A-9794-D9AD91FE4DB0}"/>
            </a:ext>
          </a:extLst>
        </xdr:cNvPr>
        <xdr:cNvSpPr>
          <a:spLocks noChangeArrowheads="1"/>
        </xdr:cNvSpPr>
      </xdr:nvSpPr>
      <xdr:spPr bwMode="auto">
        <a:xfrm>
          <a:off x="8070850" y="12407900"/>
          <a:ext cx="5651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72</xdr:row>
      <xdr:rowOff>139700</xdr:rowOff>
    </xdr:from>
    <xdr:to>
      <xdr:col>38</xdr:col>
      <xdr:colOff>0</xdr:colOff>
      <xdr:row>73</xdr:row>
      <xdr:rowOff>101600</xdr:rowOff>
    </xdr:to>
    <xdr:sp macro="" textlink="">
      <xdr:nvSpPr>
        <xdr:cNvPr id="95" name="Freeform 10695">
          <a:extLst>
            <a:ext uri="{FF2B5EF4-FFF2-40B4-BE49-F238E27FC236}">
              <a16:creationId xmlns:a16="http://schemas.microsoft.com/office/drawing/2014/main" id="{65EC280D-38D9-41B3-937A-C8675F12D904}"/>
            </a:ext>
          </a:extLst>
        </xdr:cNvPr>
        <xdr:cNvSpPr>
          <a:spLocks/>
        </xdr:cNvSpPr>
      </xdr:nvSpPr>
      <xdr:spPr bwMode="auto">
        <a:xfrm>
          <a:off x="8312150" y="1237615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72</xdr:row>
      <xdr:rowOff>171450</xdr:rowOff>
    </xdr:from>
    <xdr:to>
      <xdr:col>3</xdr:col>
      <xdr:colOff>0</xdr:colOff>
      <xdr:row>75</xdr:row>
      <xdr:rowOff>0</xdr:rowOff>
    </xdr:to>
    <xdr:sp macro="" textlink="">
      <xdr:nvSpPr>
        <xdr:cNvPr id="96" name="0/0">
          <a:extLst>
            <a:ext uri="{FF2B5EF4-FFF2-40B4-BE49-F238E27FC236}">
              <a16:creationId xmlns:a16="http://schemas.microsoft.com/office/drawing/2014/main" id="{9127BFA2-D2B1-4DFC-BC93-E1F2DD6DA829}"/>
            </a:ext>
          </a:extLst>
        </xdr:cNvPr>
        <xdr:cNvSpPr>
          <a:spLocks noChangeArrowheads="1"/>
        </xdr:cNvSpPr>
      </xdr:nvSpPr>
      <xdr:spPr bwMode="auto">
        <a:xfrm>
          <a:off x="241300" y="124079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72</xdr:row>
      <xdr:rowOff>139700</xdr:rowOff>
    </xdr:from>
    <xdr:to>
      <xdr:col>6</xdr:col>
      <xdr:colOff>12700</xdr:colOff>
      <xdr:row>73</xdr:row>
      <xdr:rowOff>101600</xdr:rowOff>
    </xdr:to>
    <xdr:sp macro="" textlink="">
      <xdr:nvSpPr>
        <xdr:cNvPr id="97" name="Freeform 10695">
          <a:extLst>
            <a:ext uri="{FF2B5EF4-FFF2-40B4-BE49-F238E27FC236}">
              <a16:creationId xmlns:a16="http://schemas.microsoft.com/office/drawing/2014/main" id="{1C8BC4D6-1506-4D6C-A1A9-73330E7FB069}"/>
            </a:ext>
          </a:extLst>
        </xdr:cNvPr>
        <xdr:cNvSpPr>
          <a:spLocks/>
        </xdr:cNvSpPr>
      </xdr:nvSpPr>
      <xdr:spPr bwMode="auto">
        <a:xfrm>
          <a:off x="482600" y="123761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72</xdr:row>
      <xdr:rowOff>171450</xdr:rowOff>
    </xdr:from>
    <xdr:to>
      <xdr:col>39</xdr:col>
      <xdr:colOff>0</xdr:colOff>
      <xdr:row>75</xdr:row>
      <xdr:rowOff>0</xdr:rowOff>
    </xdr:to>
    <xdr:sp macro="" textlink="">
      <xdr:nvSpPr>
        <xdr:cNvPr id="98" name="0/0">
          <a:extLst>
            <a:ext uri="{FF2B5EF4-FFF2-40B4-BE49-F238E27FC236}">
              <a16:creationId xmlns:a16="http://schemas.microsoft.com/office/drawing/2014/main" id="{0EBC3C91-432B-491E-821F-8B3BDA84F845}"/>
            </a:ext>
          </a:extLst>
        </xdr:cNvPr>
        <xdr:cNvSpPr>
          <a:spLocks noChangeArrowheads="1"/>
        </xdr:cNvSpPr>
      </xdr:nvSpPr>
      <xdr:spPr bwMode="auto">
        <a:xfrm>
          <a:off x="9220200" y="12407900"/>
          <a:ext cx="5270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72</xdr:row>
      <xdr:rowOff>139700</xdr:rowOff>
    </xdr:from>
    <xdr:to>
      <xdr:col>42</xdr:col>
      <xdr:colOff>0</xdr:colOff>
      <xdr:row>73</xdr:row>
      <xdr:rowOff>101600</xdr:rowOff>
    </xdr:to>
    <xdr:sp macro="" textlink="">
      <xdr:nvSpPr>
        <xdr:cNvPr id="99" name="Freeform 10695">
          <a:extLst>
            <a:ext uri="{FF2B5EF4-FFF2-40B4-BE49-F238E27FC236}">
              <a16:creationId xmlns:a16="http://schemas.microsoft.com/office/drawing/2014/main" id="{AD369BE7-26B0-4619-A9B8-1BCFD0EC6F46}"/>
            </a:ext>
          </a:extLst>
        </xdr:cNvPr>
        <xdr:cNvSpPr>
          <a:spLocks/>
        </xdr:cNvSpPr>
      </xdr:nvSpPr>
      <xdr:spPr bwMode="auto">
        <a:xfrm>
          <a:off x="9474200" y="1237615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72</xdr:row>
      <xdr:rowOff>165100</xdr:rowOff>
    </xdr:from>
    <xdr:to>
      <xdr:col>46</xdr:col>
      <xdr:colOff>0</xdr:colOff>
      <xdr:row>73</xdr:row>
      <xdr:rowOff>101600</xdr:rowOff>
    </xdr:to>
    <xdr:sp macro="" textlink="">
      <xdr:nvSpPr>
        <xdr:cNvPr id="100" name="Freeform 10695">
          <a:extLst>
            <a:ext uri="{FF2B5EF4-FFF2-40B4-BE49-F238E27FC236}">
              <a16:creationId xmlns:a16="http://schemas.microsoft.com/office/drawing/2014/main" id="{7D0E492F-4829-4EDD-8657-7120EA4C537C}"/>
            </a:ext>
          </a:extLst>
        </xdr:cNvPr>
        <xdr:cNvSpPr>
          <a:spLocks/>
        </xdr:cNvSpPr>
      </xdr:nvSpPr>
      <xdr:spPr bwMode="auto">
        <a:xfrm>
          <a:off x="10502900" y="1240155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80</xdr:row>
      <xdr:rowOff>139700</xdr:rowOff>
    </xdr:from>
    <xdr:to>
      <xdr:col>10</xdr:col>
      <xdr:colOff>12700</xdr:colOff>
      <xdr:row>81</xdr:row>
      <xdr:rowOff>101600</xdr:rowOff>
    </xdr:to>
    <xdr:sp macro="" textlink="">
      <xdr:nvSpPr>
        <xdr:cNvPr id="101" name="Freeform 10695">
          <a:extLst>
            <a:ext uri="{FF2B5EF4-FFF2-40B4-BE49-F238E27FC236}">
              <a16:creationId xmlns:a16="http://schemas.microsoft.com/office/drawing/2014/main" id="{4C1CDE2F-30FE-411B-9744-70C6E6EA17EE}"/>
            </a:ext>
          </a:extLst>
        </xdr:cNvPr>
        <xdr:cNvSpPr>
          <a:spLocks/>
        </xdr:cNvSpPr>
      </xdr:nvSpPr>
      <xdr:spPr bwMode="auto">
        <a:xfrm>
          <a:off x="1447800" y="137795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80</xdr:row>
      <xdr:rowOff>171450</xdr:rowOff>
    </xdr:from>
    <xdr:to>
      <xdr:col>11</xdr:col>
      <xdr:colOff>0</xdr:colOff>
      <xdr:row>83</xdr:row>
      <xdr:rowOff>0</xdr:rowOff>
    </xdr:to>
    <xdr:sp macro="" textlink="">
      <xdr:nvSpPr>
        <xdr:cNvPr id="102" name="0/0">
          <a:extLst>
            <a:ext uri="{FF2B5EF4-FFF2-40B4-BE49-F238E27FC236}">
              <a16:creationId xmlns:a16="http://schemas.microsoft.com/office/drawing/2014/main" id="{F6BDD29A-B138-4AF8-9196-0F40696FA155}"/>
            </a:ext>
          </a:extLst>
        </xdr:cNvPr>
        <xdr:cNvSpPr>
          <a:spLocks noChangeArrowheads="1"/>
        </xdr:cNvSpPr>
      </xdr:nvSpPr>
      <xdr:spPr bwMode="auto">
        <a:xfrm>
          <a:off x="21717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254000</xdr:colOff>
      <xdr:row>80</xdr:row>
      <xdr:rowOff>139700</xdr:rowOff>
    </xdr:from>
    <xdr:to>
      <xdr:col>14</xdr:col>
      <xdr:colOff>0</xdr:colOff>
      <xdr:row>81</xdr:row>
      <xdr:rowOff>101600</xdr:rowOff>
    </xdr:to>
    <xdr:sp macro="" textlink="">
      <xdr:nvSpPr>
        <xdr:cNvPr id="103" name="Freeform 10695">
          <a:extLst>
            <a:ext uri="{FF2B5EF4-FFF2-40B4-BE49-F238E27FC236}">
              <a16:creationId xmlns:a16="http://schemas.microsoft.com/office/drawing/2014/main" id="{0436669C-CBEF-47FF-824C-D552C3AD9BAF}"/>
            </a:ext>
          </a:extLst>
        </xdr:cNvPr>
        <xdr:cNvSpPr>
          <a:spLocks/>
        </xdr:cNvSpPr>
      </xdr:nvSpPr>
      <xdr:spPr bwMode="auto">
        <a:xfrm>
          <a:off x="2413000" y="137795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80</xdr:row>
      <xdr:rowOff>139700</xdr:rowOff>
    </xdr:from>
    <xdr:to>
      <xdr:col>18</xdr:col>
      <xdr:colOff>0</xdr:colOff>
      <xdr:row>81</xdr:row>
      <xdr:rowOff>101600</xdr:rowOff>
    </xdr:to>
    <xdr:sp macro="" textlink="">
      <xdr:nvSpPr>
        <xdr:cNvPr id="104" name="Freeform 10695">
          <a:extLst>
            <a:ext uri="{FF2B5EF4-FFF2-40B4-BE49-F238E27FC236}">
              <a16:creationId xmlns:a16="http://schemas.microsoft.com/office/drawing/2014/main" id="{2459727A-18D7-49F3-85A1-019EC061D2EF}"/>
            </a:ext>
          </a:extLst>
        </xdr:cNvPr>
        <xdr:cNvSpPr>
          <a:spLocks/>
        </xdr:cNvSpPr>
      </xdr:nvSpPr>
      <xdr:spPr bwMode="auto">
        <a:xfrm>
          <a:off x="3378200" y="137795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80</xdr:row>
      <xdr:rowOff>171450</xdr:rowOff>
    </xdr:from>
    <xdr:to>
      <xdr:col>19</xdr:col>
      <xdr:colOff>0</xdr:colOff>
      <xdr:row>83</xdr:row>
      <xdr:rowOff>0</xdr:rowOff>
    </xdr:to>
    <xdr:sp macro="" textlink="">
      <xdr:nvSpPr>
        <xdr:cNvPr id="105" name="0/0">
          <a:extLst>
            <a:ext uri="{FF2B5EF4-FFF2-40B4-BE49-F238E27FC236}">
              <a16:creationId xmlns:a16="http://schemas.microsoft.com/office/drawing/2014/main" id="{2813ED1F-4F5C-4E04-B283-60CFE84F214D}"/>
            </a:ext>
          </a:extLst>
        </xdr:cNvPr>
        <xdr:cNvSpPr>
          <a:spLocks noChangeArrowheads="1"/>
        </xdr:cNvSpPr>
      </xdr:nvSpPr>
      <xdr:spPr bwMode="auto">
        <a:xfrm>
          <a:off x="41021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254000</xdr:colOff>
      <xdr:row>80</xdr:row>
      <xdr:rowOff>139700</xdr:rowOff>
    </xdr:from>
    <xdr:to>
      <xdr:col>22</xdr:col>
      <xdr:colOff>0</xdr:colOff>
      <xdr:row>81</xdr:row>
      <xdr:rowOff>101600</xdr:rowOff>
    </xdr:to>
    <xdr:sp macro="" textlink="">
      <xdr:nvSpPr>
        <xdr:cNvPr id="106" name="Freeform 10695">
          <a:extLst>
            <a:ext uri="{FF2B5EF4-FFF2-40B4-BE49-F238E27FC236}">
              <a16:creationId xmlns:a16="http://schemas.microsoft.com/office/drawing/2014/main" id="{87E9C935-39F3-4F97-B610-974C7E1CEFFD}"/>
            </a:ext>
          </a:extLst>
        </xdr:cNvPr>
        <xdr:cNvSpPr>
          <a:spLocks/>
        </xdr:cNvSpPr>
      </xdr:nvSpPr>
      <xdr:spPr bwMode="auto">
        <a:xfrm>
          <a:off x="4343400" y="137795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80</xdr:row>
      <xdr:rowOff>139700</xdr:rowOff>
    </xdr:from>
    <xdr:to>
      <xdr:col>26</xdr:col>
      <xdr:colOff>0</xdr:colOff>
      <xdr:row>81</xdr:row>
      <xdr:rowOff>101600</xdr:rowOff>
    </xdr:to>
    <xdr:sp macro="" textlink="">
      <xdr:nvSpPr>
        <xdr:cNvPr id="107" name="Freeform 10695">
          <a:extLst>
            <a:ext uri="{FF2B5EF4-FFF2-40B4-BE49-F238E27FC236}">
              <a16:creationId xmlns:a16="http://schemas.microsoft.com/office/drawing/2014/main" id="{F19A4E23-C414-41E8-B6A7-611434A983D7}"/>
            </a:ext>
          </a:extLst>
        </xdr:cNvPr>
        <xdr:cNvSpPr>
          <a:spLocks/>
        </xdr:cNvSpPr>
      </xdr:nvSpPr>
      <xdr:spPr bwMode="auto">
        <a:xfrm>
          <a:off x="5308600" y="137795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80</xdr:row>
      <xdr:rowOff>139700</xdr:rowOff>
    </xdr:from>
    <xdr:to>
      <xdr:col>30</xdr:col>
      <xdr:colOff>0</xdr:colOff>
      <xdr:row>81</xdr:row>
      <xdr:rowOff>101600</xdr:rowOff>
    </xdr:to>
    <xdr:sp macro="" textlink="">
      <xdr:nvSpPr>
        <xdr:cNvPr id="108" name="Freeform 10695">
          <a:extLst>
            <a:ext uri="{FF2B5EF4-FFF2-40B4-BE49-F238E27FC236}">
              <a16:creationId xmlns:a16="http://schemas.microsoft.com/office/drawing/2014/main" id="{CBF6B0F4-61CE-4C55-B1C7-0ED928009273}"/>
            </a:ext>
          </a:extLst>
        </xdr:cNvPr>
        <xdr:cNvSpPr>
          <a:spLocks/>
        </xdr:cNvSpPr>
      </xdr:nvSpPr>
      <xdr:spPr bwMode="auto">
        <a:xfrm>
          <a:off x="6273800" y="137795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80</xdr:row>
      <xdr:rowOff>139700</xdr:rowOff>
    </xdr:from>
    <xdr:to>
      <xdr:col>34</xdr:col>
      <xdr:colOff>0</xdr:colOff>
      <xdr:row>81</xdr:row>
      <xdr:rowOff>101600</xdr:rowOff>
    </xdr:to>
    <xdr:sp macro="" textlink="">
      <xdr:nvSpPr>
        <xdr:cNvPr id="109" name="Freeform 10695">
          <a:extLst>
            <a:ext uri="{FF2B5EF4-FFF2-40B4-BE49-F238E27FC236}">
              <a16:creationId xmlns:a16="http://schemas.microsoft.com/office/drawing/2014/main" id="{C95272FC-8D67-4A38-A7E0-CE94C332A47F}"/>
            </a:ext>
          </a:extLst>
        </xdr:cNvPr>
        <xdr:cNvSpPr>
          <a:spLocks/>
        </xdr:cNvSpPr>
      </xdr:nvSpPr>
      <xdr:spPr bwMode="auto">
        <a:xfrm>
          <a:off x="7239000" y="137795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80</xdr:row>
      <xdr:rowOff>171450</xdr:rowOff>
    </xdr:from>
    <xdr:to>
      <xdr:col>35</xdr:col>
      <xdr:colOff>0</xdr:colOff>
      <xdr:row>83</xdr:row>
      <xdr:rowOff>0</xdr:rowOff>
    </xdr:to>
    <xdr:sp macro="" textlink="">
      <xdr:nvSpPr>
        <xdr:cNvPr id="110" name="0/0">
          <a:extLst>
            <a:ext uri="{FF2B5EF4-FFF2-40B4-BE49-F238E27FC236}">
              <a16:creationId xmlns:a16="http://schemas.microsoft.com/office/drawing/2014/main" id="{91C8C6C8-5CD4-4058-A86D-7D58BC69AB0C}"/>
            </a:ext>
          </a:extLst>
        </xdr:cNvPr>
        <xdr:cNvSpPr>
          <a:spLocks noChangeArrowheads="1"/>
        </xdr:cNvSpPr>
      </xdr:nvSpPr>
      <xdr:spPr bwMode="auto">
        <a:xfrm>
          <a:off x="8070850" y="13811250"/>
          <a:ext cx="5651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80</xdr:row>
      <xdr:rowOff>139700</xdr:rowOff>
    </xdr:from>
    <xdr:to>
      <xdr:col>38</xdr:col>
      <xdr:colOff>0</xdr:colOff>
      <xdr:row>81</xdr:row>
      <xdr:rowOff>101600</xdr:rowOff>
    </xdr:to>
    <xdr:sp macro="" textlink="">
      <xdr:nvSpPr>
        <xdr:cNvPr id="111" name="Freeform 10695">
          <a:extLst>
            <a:ext uri="{FF2B5EF4-FFF2-40B4-BE49-F238E27FC236}">
              <a16:creationId xmlns:a16="http://schemas.microsoft.com/office/drawing/2014/main" id="{96420CDB-6E54-40E4-98D7-1639A1B5E44F}"/>
            </a:ext>
          </a:extLst>
        </xdr:cNvPr>
        <xdr:cNvSpPr>
          <a:spLocks/>
        </xdr:cNvSpPr>
      </xdr:nvSpPr>
      <xdr:spPr bwMode="auto">
        <a:xfrm>
          <a:off x="8312150" y="137795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80</xdr:row>
      <xdr:rowOff>171450</xdr:rowOff>
    </xdr:from>
    <xdr:to>
      <xdr:col>3</xdr:col>
      <xdr:colOff>0</xdr:colOff>
      <xdr:row>83</xdr:row>
      <xdr:rowOff>0</xdr:rowOff>
    </xdr:to>
    <xdr:sp macro="" textlink="">
      <xdr:nvSpPr>
        <xdr:cNvPr id="112" name="0/0">
          <a:extLst>
            <a:ext uri="{FF2B5EF4-FFF2-40B4-BE49-F238E27FC236}">
              <a16:creationId xmlns:a16="http://schemas.microsoft.com/office/drawing/2014/main" id="{0F040290-E8B6-4BBA-B97D-021EB55C4619}"/>
            </a:ext>
          </a:extLst>
        </xdr:cNvPr>
        <xdr:cNvSpPr>
          <a:spLocks noChangeArrowheads="1"/>
        </xdr:cNvSpPr>
      </xdr:nvSpPr>
      <xdr:spPr bwMode="auto">
        <a:xfrm>
          <a:off x="2413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80</xdr:row>
      <xdr:rowOff>139700</xdr:rowOff>
    </xdr:from>
    <xdr:to>
      <xdr:col>6</xdr:col>
      <xdr:colOff>12700</xdr:colOff>
      <xdr:row>81</xdr:row>
      <xdr:rowOff>101600</xdr:rowOff>
    </xdr:to>
    <xdr:sp macro="" textlink="">
      <xdr:nvSpPr>
        <xdr:cNvPr id="113" name="Freeform 10695">
          <a:extLst>
            <a:ext uri="{FF2B5EF4-FFF2-40B4-BE49-F238E27FC236}">
              <a16:creationId xmlns:a16="http://schemas.microsoft.com/office/drawing/2014/main" id="{1ECE26ED-7BC3-45B9-8C54-A0459DE1AA42}"/>
            </a:ext>
          </a:extLst>
        </xdr:cNvPr>
        <xdr:cNvSpPr>
          <a:spLocks/>
        </xdr:cNvSpPr>
      </xdr:nvSpPr>
      <xdr:spPr bwMode="auto">
        <a:xfrm>
          <a:off x="482600" y="137795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80</xdr:row>
      <xdr:rowOff>171450</xdr:rowOff>
    </xdr:from>
    <xdr:to>
      <xdr:col>39</xdr:col>
      <xdr:colOff>0</xdr:colOff>
      <xdr:row>83</xdr:row>
      <xdr:rowOff>0</xdr:rowOff>
    </xdr:to>
    <xdr:sp macro="" textlink="">
      <xdr:nvSpPr>
        <xdr:cNvPr id="114" name="0/0">
          <a:extLst>
            <a:ext uri="{FF2B5EF4-FFF2-40B4-BE49-F238E27FC236}">
              <a16:creationId xmlns:a16="http://schemas.microsoft.com/office/drawing/2014/main" id="{4A7E4B27-F2A7-4176-AD09-E7F6A8CA5600}"/>
            </a:ext>
          </a:extLst>
        </xdr:cNvPr>
        <xdr:cNvSpPr>
          <a:spLocks noChangeArrowheads="1"/>
        </xdr:cNvSpPr>
      </xdr:nvSpPr>
      <xdr:spPr bwMode="auto">
        <a:xfrm>
          <a:off x="9220200" y="13811250"/>
          <a:ext cx="5270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80</xdr:row>
      <xdr:rowOff>139700</xdr:rowOff>
    </xdr:from>
    <xdr:to>
      <xdr:col>42</xdr:col>
      <xdr:colOff>0</xdr:colOff>
      <xdr:row>81</xdr:row>
      <xdr:rowOff>101600</xdr:rowOff>
    </xdr:to>
    <xdr:sp macro="" textlink="">
      <xdr:nvSpPr>
        <xdr:cNvPr id="115" name="Freeform 10695">
          <a:extLst>
            <a:ext uri="{FF2B5EF4-FFF2-40B4-BE49-F238E27FC236}">
              <a16:creationId xmlns:a16="http://schemas.microsoft.com/office/drawing/2014/main" id="{EF86DCE4-E5F9-4A50-A089-DC4DD52930A3}"/>
            </a:ext>
          </a:extLst>
        </xdr:cNvPr>
        <xdr:cNvSpPr>
          <a:spLocks/>
        </xdr:cNvSpPr>
      </xdr:nvSpPr>
      <xdr:spPr bwMode="auto">
        <a:xfrm>
          <a:off x="9474200" y="137795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80</xdr:row>
      <xdr:rowOff>152400</xdr:rowOff>
    </xdr:from>
    <xdr:to>
      <xdr:col>45</xdr:col>
      <xdr:colOff>254000</xdr:colOff>
      <xdr:row>81</xdr:row>
      <xdr:rowOff>101600</xdr:rowOff>
    </xdr:to>
    <xdr:sp macro="" textlink="">
      <xdr:nvSpPr>
        <xdr:cNvPr id="116" name="Freeform 10695">
          <a:extLst>
            <a:ext uri="{FF2B5EF4-FFF2-40B4-BE49-F238E27FC236}">
              <a16:creationId xmlns:a16="http://schemas.microsoft.com/office/drawing/2014/main" id="{1A728B38-C02F-47F9-AA23-E3DB1211DD2B}"/>
            </a:ext>
          </a:extLst>
        </xdr:cNvPr>
        <xdr:cNvSpPr>
          <a:spLocks/>
        </xdr:cNvSpPr>
      </xdr:nvSpPr>
      <xdr:spPr bwMode="auto">
        <a:xfrm>
          <a:off x="10502900" y="13792200"/>
          <a:ext cx="965200" cy="1270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88</xdr:row>
      <xdr:rowOff>139700</xdr:rowOff>
    </xdr:from>
    <xdr:to>
      <xdr:col>10</xdr:col>
      <xdr:colOff>12700</xdr:colOff>
      <xdr:row>89</xdr:row>
      <xdr:rowOff>101600</xdr:rowOff>
    </xdr:to>
    <xdr:sp macro="" textlink="">
      <xdr:nvSpPr>
        <xdr:cNvPr id="117" name="Freeform 10695">
          <a:extLst>
            <a:ext uri="{FF2B5EF4-FFF2-40B4-BE49-F238E27FC236}">
              <a16:creationId xmlns:a16="http://schemas.microsoft.com/office/drawing/2014/main" id="{34895572-2361-4881-9DE5-6BA64FCDC309}"/>
            </a:ext>
          </a:extLst>
        </xdr:cNvPr>
        <xdr:cNvSpPr>
          <a:spLocks/>
        </xdr:cNvSpPr>
      </xdr:nvSpPr>
      <xdr:spPr bwMode="auto">
        <a:xfrm>
          <a:off x="1447800" y="151828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88</xdr:row>
      <xdr:rowOff>139700</xdr:rowOff>
    </xdr:from>
    <xdr:to>
      <xdr:col>14</xdr:col>
      <xdr:colOff>0</xdr:colOff>
      <xdr:row>89</xdr:row>
      <xdr:rowOff>101600</xdr:rowOff>
    </xdr:to>
    <xdr:sp macro="" textlink="">
      <xdr:nvSpPr>
        <xdr:cNvPr id="118" name="Freeform 10695">
          <a:extLst>
            <a:ext uri="{FF2B5EF4-FFF2-40B4-BE49-F238E27FC236}">
              <a16:creationId xmlns:a16="http://schemas.microsoft.com/office/drawing/2014/main" id="{01563690-EC5D-4439-8D44-D4B8A2BA2626}"/>
            </a:ext>
          </a:extLst>
        </xdr:cNvPr>
        <xdr:cNvSpPr>
          <a:spLocks/>
        </xdr:cNvSpPr>
      </xdr:nvSpPr>
      <xdr:spPr bwMode="auto">
        <a:xfrm>
          <a:off x="2413000" y="151828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88</xdr:row>
      <xdr:rowOff>139700</xdr:rowOff>
    </xdr:from>
    <xdr:to>
      <xdr:col>18</xdr:col>
      <xdr:colOff>0</xdr:colOff>
      <xdr:row>89</xdr:row>
      <xdr:rowOff>101600</xdr:rowOff>
    </xdr:to>
    <xdr:sp macro="" textlink="">
      <xdr:nvSpPr>
        <xdr:cNvPr id="119" name="Freeform 10695">
          <a:extLst>
            <a:ext uri="{FF2B5EF4-FFF2-40B4-BE49-F238E27FC236}">
              <a16:creationId xmlns:a16="http://schemas.microsoft.com/office/drawing/2014/main" id="{24926F06-2586-493E-9FF3-DC4643A97C86}"/>
            </a:ext>
          </a:extLst>
        </xdr:cNvPr>
        <xdr:cNvSpPr>
          <a:spLocks/>
        </xdr:cNvSpPr>
      </xdr:nvSpPr>
      <xdr:spPr bwMode="auto">
        <a:xfrm>
          <a:off x="3378200" y="151828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88</xdr:row>
      <xdr:rowOff>171450</xdr:rowOff>
    </xdr:from>
    <xdr:to>
      <xdr:col>19</xdr:col>
      <xdr:colOff>0</xdr:colOff>
      <xdr:row>91</xdr:row>
      <xdr:rowOff>0</xdr:rowOff>
    </xdr:to>
    <xdr:sp macro="" textlink="">
      <xdr:nvSpPr>
        <xdr:cNvPr id="120" name="0/0">
          <a:extLst>
            <a:ext uri="{FF2B5EF4-FFF2-40B4-BE49-F238E27FC236}">
              <a16:creationId xmlns:a16="http://schemas.microsoft.com/office/drawing/2014/main" id="{EFC94B6C-2AC4-41AC-80B1-B8F9ECBA4F8C}"/>
            </a:ext>
          </a:extLst>
        </xdr:cNvPr>
        <xdr:cNvSpPr>
          <a:spLocks noChangeArrowheads="1"/>
        </xdr:cNvSpPr>
      </xdr:nvSpPr>
      <xdr:spPr bwMode="auto">
        <a:xfrm>
          <a:off x="41021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254000</xdr:colOff>
      <xdr:row>88</xdr:row>
      <xdr:rowOff>139700</xdr:rowOff>
    </xdr:from>
    <xdr:to>
      <xdr:col>22</xdr:col>
      <xdr:colOff>0</xdr:colOff>
      <xdr:row>89</xdr:row>
      <xdr:rowOff>101600</xdr:rowOff>
    </xdr:to>
    <xdr:sp macro="" textlink="">
      <xdr:nvSpPr>
        <xdr:cNvPr id="121" name="Freeform 10695">
          <a:extLst>
            <a:ext uri="{FF2B5EF4-FFF2-40B4-BE49-F238E27FC236}">
              <a16:creationId xmlns:a16="http://schemas.microsoft.com/office/drawing/2014/main" id="{05DB5882-E915-44D8-9270-DE30FF84F7DE}"/>
            </a:ext>
          </a:extLst>
        </xdr:cNvPr>
        <xdr:cNvSpPr>
          <a:spLocks/>
        </xdr:cNvSpPr>
      </xdr:nvSpPr>
      <xdr:spPr bwMode="auto">
        <a:xfrm>
          <a:off x="4343400" y="151828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88</xdr:row>
      <xdr:rowOff>171450</xdr:rowOff>
    </xdr:from>
    <xdr:to>
      <xdr:col>23</xdr:col>
      <xdr:colOff>0</xdr:colOff>
      <xdr:row>91</xdr:row>
      <xdr:rowOff>0</xdr:rowOff>
    </xdr:to>
    <xdr:sp macro="" textlink="">
      <xdr:nvSpPr>
        <xdr:cNvPr id="122" name="0/0">
          <a:extLst>
            <a:ext uri="{FF2B5EF4-FFF2-40B4-BE49-F238E27FC236}">
              <a16:creationId xmlns:a16="http://schemas.microsoft.com/office/drawing/2014/main" id="{81A9EAA9-0E1B-4500-9DE0-75708FD1B3B5}"/>
            </a:ext>
          </a:extLst>
        </xdr:cNvPr>
        <xdr:cNvSpPr>
          <a:spLocks noChangeArrowheads="1"/>
        </xdr:cNvSpPr>
      </xdr:nvSpPr>
      <xdr:spPr bwMode="auto">
        <a:xfrm>
          <a:off x="50673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254000</xdr:colOff>
      <xdr:row>88</xdr:row>
      <xdr:rowOff>139700</xdr:rowOff>
    </xdr:from>
    <xdr:to>
      <xdr:col>26</xdr:col>
      <xdr:colOff>0</xdr:colOff>
      <xdr:row>89</xdr:row>
      <xdr:rowOff>101600</xdr:rowOff>
    </xdr:to>
    <xdr:sp macro="" textlink="">
      <xdr:nvSpPr>
        <xdr:cNvPr id="123" name="Freeform 10695">
          <a:extLst>
            <a:ext uri="{FF2B5EF4-FFF2-40B4-BE49-F238E27FC236}">
              <a16:creationId xmlns:a16="http://schemas.microsoft.com/office/drawing/2014/main" id="{938529E7-C577-4F76-8525-A86BC572CE01}"/>
            </a:ext>
          </a:extLst>
        </xdr:cNvPr>
        <xdr:cNvSpPr>
          <a:spLocks/>
        </xdr:cNvSpPr>
      </xdr:nvSpPr>
      <xdr:spPr bwMode="auto">
        <a:xfrm>
          <a:off x="5308600" y="151828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88</xdr:row>
      <xdr:rowOff>139700</xdr:rowOff>
    </xdr:from>
    <xdr:to>
      <xdr:col>30</xdr:col>
      <xdr:colOff>0</xdr:colOff>
      <xdr:row>89</xdr:row>
      <xdr:rowOff>101600</xdr:rowOff>
    </xdr:to>
    <xdr:sp macro="" textlink="">
      <xdr:nvSpPr>
        <xdr:cNvPr id="124" name="Freeform 10695">
          <a:extLst>
            <a:ext uri="{FF2B5EF4-FFF2-40B4-BE49-F238E27FC236}">
              <a16:creationId xmlns:a16="http://schemas.microsoft.com/office/drawing/2014/main" id="{E06ED962-86DA-4BE2-97D5-A151413B4669}"/>
            </a:ext>
          </a:extLst>
        </xdr:cNvPr>
        <xdr:cNvSpPr>
          <a:spLocks/>
        </xdr:cNvSpPr>
      </xdr:nvSpPr>
      <xdr:spPr bwMode="auto">
        <a:xfrm>
          <a:off x="6273800" y="151828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88</xdr:row>
      <xdr:rowOff>171450</xdr:rowOff>
    </xdr:from>
    <xdr:to>
      <xdr:col>31</xdr:col>
      <xdr:colOff>0</xdr:colOff>
      <xdr:row>91</xdr:row>
      <xdr:rowOff>0</xdr:rowOff>
    </xdr:to>
    <xdr:sp macro="" textlink="">
      <xdr:nvSpPr>
        <xdr:cNvPr id="125" name="0/0">
          <a:extLst>
            <a:ext uri="{FF2B5EF4-FFF2-40B4-BE49-F238E27FC236}">
              <a16:creationId xmlns:a16="http://schemas.microsoft.com/office/drawing/2014/main" id="{44C30C77-DF75-414C-8B97-9D33026E9567}"/>
            </a:ext>
          </a:extLst>
        </xdr:cNvPr>
        <xdr:cNvSpPr>
          <a:spLocks noChangeArrowheads="1"/>
        </xdr:cNvSpPr>
      </xdr:nvSpPr>
      <xdr:spPr bwMode="auto">
        <a:xfrm>
          <a:off x="69977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88</xdr:row>
      <xdr:rowOff>139700</xdr:rowOff>
    </xdr:from>
    <xdr:to>
      <xdr:col>34</xdr:col>
      <xdr:colOff>0</xdr:colOff>
      <xdr:row>89</xdr:row>
      <xdr:rowOff>101600</xdr:rowOff>
    </xdr:to>
    <xdr:sp macro="" textlink="">
      <xdr:nvSpPr>
        <xdr:cNvPr id="126" name="Freeform 10695">
          <a:extLst>
            <a:ext uri="{FF2B5EF4-FFF2-40B4-BE49-F238E27FC236}">
              <a16:creationId xmlns:a16="http://schemas.microsoft.com/office/drawing/2014/main" id="{6F462660-4FC3-46E3-BC93-9590C12742D9}"/>
            </a:ext>
          </a:extLst>
        </xdr:cNvPr>
        <xdr:cNvSpPr>
          <a:spLocks/>
        </xdr:cNvSpPr>
      </xdr:nvSpPr>
      <xdr:spPr bwMode="auto">
        <a:xfrm>
          <a:off x="7239000" y="1518285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88</xdr:row>
      <xdr:rowOff>171450</xdr:rowOff>
    </xdr:from>
    <xdr:to>
      <xdr:col>35</xdr:col>
      <xdr:colOff>0</xdr:colOff>
      <xdr:row>91</xdr:row>
      <xdr:rowOff>0</xdr:rowOff>
    </xdr:to>
    <xdr:sp macro="" textlink="">
      <xdr:nvSpPr>
        <xdr:cNvPr id="127" name="0/0">
          <a:extLst>
            <a:ext uri="{FF2B5EF4-FFF2-40B4-BE49-F238E27FC236}">
              <a16:creationId xmlns:a16="http://schemas.microsoft.com/office/drawing/2014/main" id="{6F1BBC56-35F9-48F5-8429-4E3F00EA2C93}"/>
            </a:ext>
          </a:extLst>
        </xdr:cNvPr>
        <xdr:cNvSpPr>
          <a:spLocks noChangeArrowheads="1"/>
        </xdr:cNvSpPr>
      </xdr:nvSpPr>
      <xdr:spPr bwMode="auto">
        <a:xfrm>
          <a:off x="8070850" y="15214600"/>
          <a:ext cx="5651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88</xdr:row>
      <xdr:rowOff>139700</xdr:rowOff>
    </xdr:from>
    <xdr:to>
      <xdr:col>38</xdr:col>
      <xdr:colOff>0</xdr:colOff>
      <xdr:row>89</xdr:row>
      <xdr:rowOff>101600</xdr:rowOff>
    </xdr:to>
    <xdr:sp macro="" textlink="">
      <xdr:nvSpPr>
        <xdr:cNvPr id="128" name="Freeform 10695">
          <a:extLst>
            <a:ext uri="{FF2B5EF4-FFF2-40B4-BE49-F238E27FC236}">
              <a16:creationId xmlns:a16="http://schemas.microsoft.com/office/drawing/2014/main" id="{F8C1BBDE-9529-43A6-8273-F544F2B236D2}"/>
            </a:ext>
          </a:extLst>
        </xdr:cNvPr>
        <xdr:cNvSpPr>
          <a:spLocks/>
        </xdr:cNvSpPr>
      </xdr:nvSpPr>
      <xdr:spPr bwMode="auto">
        <a:xfrm>
          <a:off x="8312150" y="1518285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88</xdr:row>
      <xdr:rowOff>139700</xdr:rowOff>
    </xdr:from>
    <xdr:to>
      <xdr:col>6</xdr:col>
      <xdr:colOff>12700</xdr:colOff>
      <xdr:row>89</xdr:row>
      <xdr:rowOff>101600</xdr:rowOff>
    </xdr:to>
    <xdr:sp macro="" textlink="">
      <xdr:nvSpPr>
        <xdr:cNvPr id="129" name="Freeform 10695">
          <a:extLst>
            <a:ext uri="{FF2B5EF4-FFF2-40B4-BE49-F238E27FC236}">
              <a16:creationId xmlns:a16="http://schemas.microsoft.com/office/drawing/2014/main" id="{A8743B3D-44CC-40DB-8F91-D70C5ED141C9}"/>
            </a:ext>
          </a:extLst>
        </xdr:cNvPr>
        <xdr:cNvSpPr>
          <a:spLocks/>
        </xdr:cNvSpPr>
      </xdr:nvSpPr>
      <xdr:spPr bwMode="auto">
        <a:xfrm>
          <a:off x="482600" y="151828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88</xdr:row>
      <xdr:rowOff>171450</xdr:rowOff>
    </xdr:from>
    <xdr:to>
      <xdr:col>39</xdr:col>
      <xdr:colOff>0</xdr:colOff>
      <xdr:row>91</xdr:row>
      <xdr:rowOff>0</xdr:rowOff>
    </xdr:to>
    <xdr:sp macro="" textlink="">
      <xdr:nvSpPr>
        <xdr:cNvPr id="130" name="0/0">
          <a:extLst>
            <a:ext uri="{FF2B5EF4-FFF2-40B4-BE49-F238E27FC236}">
              <a16:creationId xmlns:a16="http://schemas.microsoft.com/office/drawing/2014/main" id="{C9F46454-B51D-433C-843A-33949E824E87}"/>
            </a:ext>
          </a:extLst>
        </xdr:cNvPr>
        <xdr:cNvSpPr>
          <a:spLocks noChangeArrowheads="1"/>
        </xdr:cNvSpPr>
      </xdr:nvSpPr>
      <xdr:spPr bwMode="auto">
        <a:xfrm>
          <a:off x="9220200" y="15214600"/>
          <a:ext cx="52705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88</xdr:row>
      <xdr:rowOff>139700</xdr:rowOff>
    </xdr:from>
    <xdr:to>
      <xdr:col>42</xdr:col>
      <xdr:colOff>0</xdr:colOff>
      <xdr:row>89</xdr:row>
      <xdr:rowOff>101600</xdr:rowOff>
    </xdr:to>
    <xdr:sp macro="" textlink="">
      <xdr:nvSpPr>
        <xdr:cNvPr id="131" name="Freeform 10695">
          <a:extLst>
            <a:ext uri="{FF2B5EF4-FFF2-40B4-BE49-F238E27FC236}">
              <a16:creationId xmlns:a16="http://schemas.microsoft.com/office/drawing/2014/main" id="{0B285107-73B1-4D96-B5A6-7097D493A765}"/>
            </a:ext>
          </a:extLst>
        </xdr:cNvPr>
        <xdr:cNvSpPr>
          <a:spLocks/>
        </xdr:cNvSpPr>
      </xdr:nvSpPr>
      <xdr:spPr bwMode="auto">
        <a:xfrm>
          <a:off x="9474200" y="1518285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88</xdr:row>
      <xdr:rowOff>165100</xdr:rowOff>
    </xdr:from>
    <xdr:to>
      <xdr:col>45</xdr:col>
      <xdr:colOff>254000</xdr:colOff>
      <xdr:row>89</xdr:row>
      <xdr:rowOff>101600</xdr:rowOff>
    </xdr:to>
    <xdr:sp macro="" textlink="">
      <xdr:nvSpPr>
        <xdr:cNvPr id="132" name="Freeform 10695">
          <a:extLst>
            <a:ext uri="{FF2B5EF4-FFF2-40B4-BE49-F238E27FC236}">
              <a16:creationId xmlns:a16="http://schemas.microsoft.com/office/drawing/2014/main" id="{FB90894E-C0C7-4F75-AA43-8470F1D1CB98}"/>
            </a:ext>
          </a:extLst>
        </xdr:cNvPr>
        <xdr:cNvSpPr>
          <a:spLocks/>
        </xdr:cNvSpPr>
      </xdr:nvSpPr>
      <xdr:spPr bwMode="auto">
        <a:xfrm>
          <a:off x="10502900" y="1520825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96</xdr:row>
      <xdr:rowOff>165100</xdr:rowOff>
    </xdr:from>
    <xdr:to>
      <xdr:col>7</xdr:col>
      <xdr:colOff>0</xdr:colOff>
      <xdr:row>99</xdr:row>
      <xdr:rowOff>0</xdr:rowOff>
    </xdr:to>
    <xdr:sp macro="" textlink="">
      <xdr:nvSpPr>
        <xdr:cNvPr id="133" name="0/0">
          <a:extLst>
            <a:ext uri="{FF2B5EF4-FFF2-40B4-BE49-F238E27FC236}">
              <a16:creationId xmlns:a16="http://schemas.microsoft.com/office/drawing/2014/main" id="{5866B1EF-3B36-4460-B1FC-7D50F1B4F95D}"/>
            </a:ext>
          </a:extLst>
        </xdr:cNvPr>
        <xdr:cNvSpPr>
          <a:spLocks noChangeArrowheads="1"/>
        </xdr:cNvSpPr>
      </xdr:nvSpPr>
      <xdr:spPr bwMode="auto">
        <a:xfrm>
          <a:off x="12065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254000</xdr:colOff>
      <xdr:row>96</xdr:row>
      <xdr:rowOff>139700</xdr:rowOff>
    </xdr:from>
    <xdr:to>
      <xdr:col>10</xdr:col>
      <xdr:colOff>12700</xdr:colOff>
      <xdr:row>97</xdr:row>
      <xdr:rowOff>101600</xdr:rowOff>
    </xdr:to>
    <xdr:sp macro="" textlink="">
      <xdr:nvSpPr>
        <xdr:cNvPr id="134" name="Freeform 10695">
          <a:extLst>
            <a:ext uri="{FF2B5EF4-FFF2-40B4-BE49-F238E27FC236}">
              <a16:creationId xmlns:a16="http://schemas.microsoft.com/office/drawing/2014/main" id="{65246897-3F95-4257-B7C6-D45E6B4B9DA7}"/>
            </a:ext>
          </a:extLst>
        </xdr:cNvPr>
        <xdr:cNvSpPr>
          <a:spLocks/>
        </xdr:cNvSpPr>
      </xdr:nvSpPr>
      <xdr:spPr bwMode="auto">
        <a:xfrm>
          <a:off x="1447800" y="164973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254000</xdr:colOff>
      <xdr:row>96</xdr:row>
      <xdr:rowOff>139700</xdr:rowOff>
    </xdr:from>
    <xdr:to>
      <xdr:col>14</xdr:col>
      <xdr:colOff>0</xdr:colOff>
      <xdr:row>97</xdr:row>
      <xdr:rowOff>101600</xdr:rowOff>
    </xdr:to>
    <xdr:sp macro="" textlink="">
      <xdr:nvSpPr>
        <xdr:cNvPr id="135" name="Freeform 10695">
          <a:extLst>
            <a:ext uri="{FF2B5EF4-FFF2-40B4-BE49-F238E27FC236}">
              <a16:creationId xmlns:a16="http://schemas.microsoft.com/office/drawing/2014/main" id="{AD45F4CD-8584-4647-BAD6-F553B9B64333}"/>
            </a:ext>
          </a:extLst>
        </xdr:cNvPr>
        <xdr:cNvSpPr>
          <a:spLocks/>
        </xdr:cNvSpPr>
      </xdr:nvSpPr>
      <xdr:spPr bwMode="auto">
        <a:xfrm>
          <a:off x="2413000" y="164973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136" name="0/0">
          <a:extLst>
            <a:ext uri="{FF2B5EF4-FFF2-40B4-BE49-F238E27FC236}">
              <a16:creationId xmlns:a16="http://schemas.microsoft.com/office/drawing/2014/main" id="{41173D2D-95EC-483A-AA71-79E39F6AC75C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96</xdr:row>
      <xdr:rowOff>139700</xdr:rowOff>
    </xdr:from>
    <xdr:to>
      <xdr:col>22</xdr:col>
      <xdr:colOff>0</xdr:colOff>
      <xdr:row>97</xdr:row>
      <xdr:rowOff>101600</xdr:rowOff>
    </xdr:to>
    <xdr:sp macro="" textlink="">
      <xdr:nvSpPr>
        <xdr:cNvPr id="137" name="Freeform 10695">
          <a:extLst>
            <a:ext uri="{FF2B5EF4-FFF2-40B4-BE49-F238E27FC236}">
              <a16:creationId xmlns:a16="http://schemas.microsoft.com/office/drawing/2014/main" id="{FC6D2C15-4E4C-40FB-826C-E87B6EEECC5E}"/>
            </a:ext>
          </a:extLst>
        </xdr:cNvPr>
        <xdr:cNvSpPr>
          <a:spLocks/>
        </xdr:cNvSpPr>
      </xdr:nvSpPr>
      <xdr:spPr bwMode="auto">
        <a:xfrm>
          <a:off x="4343400" y="164973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0</xdr:colOff>
      <xdr:row>96</xdr:row>
      <xdr:rowOff>165100</xdr:rowOff>
    </xdr:from>
    <xdr:to>
      <xdr:col>23</xdr:col>
      <xdr:colOff>0</xdr:colOff>
      <xdr:row>99</xdr:row>
      <xdr:rowOff>0</xdr:rowOff>
    </xdr:to>
    <xdr:sp macro="" textlink="">
      <xdr:nvSpPr>
        <xdr:cNvPr id="138" name="0/0">
          <a:extLst>
            <a:ext uri="{FF2B5EF4-FFF2-40B4-BE49-F238E27FC236}">
              <a16:creationId xmlns:a16="http://schemas.microsoft.com/office/drawing/2014/main" id="{91C9681A-6B7A-4597-996E-1B694E8CA5B0}"/>
            </a:ext>
          </a:extLst>
        </xdr:cNvPr>
        <xdr:cNvSpPr>
          <a:spLocks noChangeArrowheads="1"/>
        </xdr:cNvSpPr>
      </xdr:nvSpPr>
      <xdr:spPr bwMode="auto">
        <a:xfrm>
          <a:off x="50673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254000</xdr:colOff>
      <xdr:row>96</xdr:row>
      <xdr:rowOff>139700</xdr:rowOff>
    </xdr:from>
    <xdr:to>
      <xdr:col>26</xdr:col>
      <xdr:colOff>0</xdr:colOff>
      <xdr:row>97</xdr:row>
      <xdr:rowOff>101600</xdr:rowOff>
    </xdr:to>
    <xdr:sp macro="" textlink="">
      <xdr:nvSpPr>
        <xdr:cNvPr id="139" name="Freeform 10695">
          <a:extLst>
            <a:ext uri="{FF2B5EF4-FFF2-40B4-BE49-F238E27FC236}">
              <a16:creationId xmlns:a16="http://schemas.microsoft.com/office/drawing/2014/main" id="{90D82579-097E-4FDE-A3FF-01246783CF1E}"/>
            </a:ext>
          </a:extLst>
        </xdr:cNvPr>
        <xdr:cNvSpPr>
          <a:spLocks/>
        </xdr:cNvSpPr>
      </xdr:nvSpPr>
      <xdr:spPr bwMode="auto">
        <a:xfrm>
          <a:off x="5308600" y="164973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140" name="0/0">
          <a:extLst>
            <a:ext uri="{FF2B5EF4-FFF2-40B4-BE49-F238E27FC236}">
              <a16:creationId xmlns:a16="http://schemas.microsoft.com/office/drawing/2014/main" id="{84BEF22C-46D5-41F9-980D-2DAE479A8D99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96</xdr:row>
      <xdr:rowOff>139700</xdr:rowOff>
    </xdr:from>
    <xdr:to>
      <xdr:col>30</xdr:col>
      <xdr:colOff>0</xdr:colOff>
      <xdr:row>97</xdr:row>
      <xdr:rowOff>101600</xdr:rowOff>
    </xdr:to>
    <xdr:sp macro="" textlink="">
      <xdr:nvSpPr>
        <xdr:cNvPr id="141" name="Freeform 10695">
          <a:extLst>
            <a:ext uri="{FF2B5EF4-FFF2-40B4-BE49-F238E27FC236}">
              <a16:creationId xmlns:a16="http://schemas.microsoft.com/office/drawing/2014/main" id="{60E4507B-0E83-464C-A88F-CBF7D461B1FC}"/>
            </a:ext>
          </a:extLst>
        </xdr:cNvPr>
        <xdr:cNvSpPr>
          <a:spLocks/>
        </xdr:cNvSpPr>
      </xdr:nvSpPr>
      <xdr:spPr bwMode="auto">
        <a:xfrm>
          <a:off x="6273800" y="164973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142" name="0/0">
          <a:extLst>
            <a:ext uri="{FF2B5EF4-FFF2-40B4-BE49-F238E27FC236}">
              <a16:creationId xmlns:a16="http://schemas.microsoft.com/office/drawing/2014/main" id="{36B2FED5-1E55-4B74-A340-2041047D628F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96</xdr:row>
      <xdr:rowOff>139700</xdr:rowOff>
    </xdr:from>
    <xdr:to>
      <xdr:col>34</xdr:col>
      <xdr:colOff>0</xdr:colOff>
      <xdr:row>97</xdr:row>
      <xdr:rowOff>101600</xdr:rowOff>
    </xdr:to>
    <xdr:sp macro="" textlink="">
      <xdr:nvSpPr>
        <xdr:cNvPr id="143" name="Freeform 10695">
          <a:extLst>
            <a:ext uri="{FF2B5EF4-FFF2-40B4-BE49-F238E27FC236}">
              <a16:creationId xmlns:a16="http://schemas.microsoft.com/office/drawing/2014/main" id="{D9B62EEB-3BAE-4537-B50F-E3959539D14D}"/>
            </a:ext>
          </a:extLst>
        </xdr:cNvPr>
        <xdr:cNvSpPr>
          <a:spLocks/>
        </xdr:cNvSpPr>
      </xdr:nvSpPr>
      <xdr:spPr bwMode="auto">
        <a:xfrm>
          <a:off x="7239000" y="16497300"/>
          <a:ext cx="107315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254000</xdr:colOff>
      <xdr:row>96</xdr:row>
      <xdr:rowOff>139700</xdr:rowOff>
    </xdr:from>
    <xdr:to>
      <xdr:col>38</xdr:col>
      <xdr:colOff>0</xdr:colOff>
      <xdr:row>97</xdr:row>
      <xdr:rowOff>101600</xdr:rowOff>
    </xdr:to>
    <xdr:sp macro="" textlink="">
      <xdr:nvSpPr>
        <xdr:cNvPr id="144" name="Freeform 10695">
          <a:extLst>
            <a:ext uri="{FF2B5EF4-FFF2-40B4-BE49-F238E27FC236}">
              <a16:creationId xmlns:a16="http://schemas.microsoft.com/office/drawing/2014/main" id="{DA2E6A7A-4A1E-4045-B034-AA3E933712CC}"/>
            </a:ext>
          </a:extLst>
        </xdr:cNvPr>
        <xdr:cNvSpPr>
          <a:spLocks/>
        </xdr:cNvSpPr>
      </xdr:nvSpPr>
      <xdr:spPr bwMode="auto">
        <a:xfrm>
          <a:off x="8312150" y="16497300"/>
          <a:ext cx="11938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0</xdr:colOff>
      <xdr:row>96</xdr:row>
      <xdr:rowOff>139700</xdr:rowOff>
    </xdr:from>
    <xdr:to>
      <xdr:col>6</xdr:col>
      <xdr:colOff>12700</xdr:colOff>
      <xdr:row>97</xdr:row>
      <xdr:rowOff>101600</xdr:rowOff>
    </xdr:to>
    <xdr:sp macro="" textlink="">
      <xdr:nvSpPr>
        <xdr:cNvPr id="145" name="Freeform 10695">
          <a:extLst>
            <a:ext uri="{FF2B5EF4-FFF2-40B4-BE49-F238E27FC236}">
              <a16:creationId xmlns:a16="http://schemas.microsoft.com/office/drawing/2014/main" id="{E512CADC-6D85-4DA4-8C61-85EB7D20A9F1}"/>
            </a:ext>
          </a:extLst>
        </xdr:cNvPr>
        <xdr:cNvSpPr>
          <a:spLocks/>
        </xdr:cNvSpPr>
      </xdr:nvSpPr>
      <xdr:spPr bwMode="auto">
        <a:xfrm>
          <a:off x="482600" y="164973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96</xdr:row>
      <xdr:rowOff>165100</xdr:rowOff>
    </xdr:from>
    <xdr:to>
      <xdr:col>39</xdr:col>
      <xdr:colOff>0</xdr:colOff>
      <xdr:row>99</xdr:row>
      <xdr:rowOff>0</xdr:rowOff>
    </xdr:to>
    <xdr:sp macro="" textlink="">
      <xdr:nvSpPr>
        <xdr:cNvPr id="146" name="0/0">
          <a:extLst>
            <a:ext uri="{FF2B5EF4-FFF2-40B4-BE49-F238E27FC236}">
              <a16:creationId xmlns:a16="http://schemas.microsoft.com/office/drawing/2014/main" id="{5C38FC1E-760A-4807-B794-75F13FF81C63}"/>
            </a:ext>
          </a:extLst>
        </xdr:cNvPr>
        <xdr:cNvSpPr>
          <a:spLocks noChangeArrowheads="1"/>
        </xdr:cNvSpPr>
      </xdr:nvSpPr>
      <xdr:spPr bwMode="auto">
        <a:xfrm>
          <a:off x="9220200" y="16516350"/>
          <a:ext cx="52705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96</xdr:row>
      <xdr:rowOff>139700</xdr:rowOff>
    </xdr:from>
    <xdr:to>
      <xdr:col>42</xdr:col>
      <xdr:colOff>0</xdr:colOff>
      <xdr:row>97</xdr:row>
      <xdr:rowOff>101600</xdr:rowOff>
    </xdr:to>
    <xdr:sp macro="" textlink="">
      <xdr:nvSpPr>
        <xdr:cNvPr id="147" name="Freeform 10695">
          <a:extLst>
            <a:ext uri="{FF2B5EF4-FFF2-40B4-BE49-F238E27FC236}">
              <a16:creationId xmlns:a16="http://schemas.microsoft.com/office/drawing/2014/main" id="{73836067-D80C-4A3C-8296-E40E945848DA}"/>
            </a:ext>
          </a:extLst>
        </xdr:cNvPr>
        <xdr:cNvSpPr>
          <a:spLocks/>
        </xdr:cNvSpPr>
      </xdr:nvSpPr>
      <xdr:spPr bwMode="auto">
        <a:xfrm>
          <a:off x="9474200" y="16497300"/>
          <a:ext cx="10287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254000</xdr:colOff>
      <xdr:row>96</xdr:row>
      <xdr:rowOff>152400</xdr:rowOff>
    </xdr:from>
    <xdr:to>
      <xdr:col>46</xdr:col>
      <xdr:colOff>0</xdr:colOff>
      <xdr:row>97</xdr:row>
      <xdr:rowOff>101600</xdr:rowOff>
    </xdr:to>
    <xdr:sp macro="" textlink="">
      <xdr:nvSpPr>
        <xdr:cNvPr id="148" name="Freeform 10695">
          <a:extLst>
            <a:ext uri="{FF2B5EF4-FFF2-40B4-BE49-F238E27FC236}">
              <a16:creationId xmlns:a16="http://schemas.microsoft.com/office/drawing/2014/main" id="{AC0EEB4E-C940-408E-984A-B2004901508D}"/>
            </a:ext>
          </a:extLst>
        </xdr:cNvPr>
        <xdr:cNvSpPr>
          <a:spLocks/>
        </xdr:cNvSpPr>
      </xdr:nvSpPr>
      <xdr:spPr bwMode="auto">
        <a:xfrm>
          <a:off x="10502900" y="16510000"/>
          <a:ext cx="965200" cy="1079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12700</xdr:colOff>
      <xdr:row>104</xdr:row>
      <xdr:rowOff>171450</xdr:rowOff>
    </xdr:from>
    <xdr:to>
      <xdr:col>7</xdr:col>
      <xdr:colOff>12700</xdr:colOff>
      <xdr:row>107</xdr:row>
      <xdr:rowOff>0</xdr:rowOff>
    </xdr:to>
    <xdr:sp macro="" textlink="">
      <xdr:nvSpPr>
        <xdr:cNvPr id="149" name="0/0">
          <a:extLst>
            <a:ext uri="{FF2B5EF4-FFF2-40B4-BE49-F238E27FC236}">
              <a16:creationId xmlns:a16="http://schemas.microsoft.com/office/drawing/2014/main" id="{25E9ED86-05A2-47E5-B13B-77231415E240}"/>
            </a:ext>
          </a:extLst>
        </xdr:cNvPr>
        <xdr:cNvSpPr>
          <a:spLocks noChangeArrowheads="1"/>
        </xdr:cNvSpPr>
      </xdr:nvSpPr>
      <xdr:spPr bwMode="auto">
        <a:xfrm>
          <a:off x="12192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254000</xdr:colOff>
      <xdr:row>104</xdr:row>
      <xdr:rowOff>139700</xdr:rowOff>
    </xdr:from>
    <xdr:to>
      <xdr:col>10</xdr:col>
      <xdr:colOff>12700</xdr:colOff>
      <xdr:row>105</xdr:row>
      <xdr:rowOff>101600</xdr:rowOff>
    </xdr:to>
    <xdr:sp macro="" textlink="">
      <xdr:nvSpPr>
        <xdr:cNvPr id="150" name="Freeform 10695">
          <a:extLst>
            <a:ext uri="{FF2B5EF4-FFF2-40B4-BE49-F238E27FC236}">
              <a16:creationId xmlns:a16="http://schemas.microsoft.com/office/drawing/2014/main" id="{50298F64-D605-4122-B48A-1B9B50FFC040}"/>
            </a:ext>
          </a:extLst>
        </xdr:cNvPr>
        <xdr:cNvSpPr>
          <a:spLocks/>
        </xdr:cNvSpPr>
      </xdr:nvSpPr>
      <xdr:spPr bwMode="auto">
        <a:xfrm>
          <a:off x="1447800" y="177927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254000</xdr:colOff>
      <xdr:row>104</xdr:row>
      <xdr:rowOff>139700</xdr:rowOff>
    </xdr:from>
    <xdr:to>
      <xdr:col>14</xdr:col>
      <xdr:colOff>0</xdr:colOff>
      <xdr:row>105</xdr:row>
      <xdr:rowOff>101600</xdr:rowOff>
    </xdr:to>
    <xdr:sp macro="" textlink="">
      <xdr:nvSpPr>
        <xdr:cNvPr id="151" name="Freeform 10695">
          <a:extLst>
            <a:ext uri="{FF2B5EF4-FFF2-40B4-BE49-F238E27FC236}">
              <a16:creationId xmlns:a16="http://schemas.microsoft.com/office/drawing/2014/main" id="{D3138EAC-1053-442F-81C4-773DF6D78067}"/>
            </a:ext>
          </a:extLst>
        </xdr:cNvPr>
        <xdr:cNvSpPr>
          <a:spLocks/>
        </xdr:cNvSpPr>
      </xdr:nvSpPr>
      <xdr:spPr bwMode="auto">
        <a:xfrm>
          <a:off x="2413000" y="17792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254000</xdr:colOff>
      <xdr:row>104</xdr:row>
      <xdr:rowOff>139700</xdr:rowOff>
    </xdr:from>
    <xdr:to>
      <xdr:col>18</xdr:col>
      <xdr:colOff>0</xdr:colOff>
      <xdr:row>105</xdr:row>
      <xdr:rowOff>101600</xdr:rowOff>
    </xdr:to>
    <xdr:sp macro="" textlink="">
      <xdr:nvSpPr>
        <xdr:cNvPr id="152" name="Freeform 10695">
          <a:extLst>
            <a:ext uri="{FF2B5EF4-FFF2-40B4-BE49-F238E27FC236}">
              <a16:creationId xmlns:a16="http://schemas.microsoft.com/office/drawing/2014/main" id="{CD5D1A60-546D-4511-B79F-0A19F9810A6F}"/>
            </a:ext>
          </a:extLst>
        </xdr:cNvPr>
        <xdr:cNvSpPr>
          <a:spLocks/>
        </xdr:cNvSpPr>
      </xdr:nvSpPr>
      <xdr:spPr bwMode="auto">
        <a:xfrm>
          <a:off x="3378200" y="17792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254000</xdr:colOff>
      <xdr:row>104</xdr:row>
      <xdr:rowOff>139700</xdr:rowOff>
    </xdr:from>
    <xdr:to>
      <xdr:col>22</xdr:col>
      <xdr:colOff>0</xdr:colOff>
      <xdr:row>105</xdr:row>
      <xdr:rowOff>101600</xdr:rowOff>
    </xdr:to>
    <xdr:sp macro="" textlink="">
      <xdr:nvSpPr>
        <xdr:cNvPr id="153" name="Freeform 10695">
          <a:extLst>
            <a:ext uri="{FF2B5EF4-FFF2-40B4-BE49-F238E27FC236}">
              <a16:creationId xmlns:a16="http://schemas.microsoft.com/office/drawing/2014/main" id="{3859D2A9-1B7C-4FBE-AB6B-303AF2A7DE80}"/>
            </a:ext>
          </a:extLst>
        </xdr:cNvPr>
        <xdr:cNvSpPr>
          <a:spLocks/>
        </xdr:cNvSpPr>
      </xdr:nvSpPr>
      <xdr:spPr bwMode="auto">
        <a:xfrm>
          <a:off x="4343400" y="17792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254000</xdr:colOff>
      <xdr:row>104</xdr:row>
      <xdr:rowOff>139700</xdr:rowOff>
    </xdr:from>
    <xdr:to>
      <xdr:col>26</xdr:col>
      <xdr:colOff>0</xdr:colOff>
      <xdr:row>105</xdr:row>
      <xdr:rowOff>101600</xdr:rowOff>
    </xdr:to>
    <xdr:sp macro="" textlink="">
      <xdr:nvSpPr>
        <xdr:cNvPr id="154" name="Freeform 10695">
          <a:extLst>
            <a:ext uri="{FF2B5EF4-FFF2-40B4-BE49-F238E27FC236}">
              <a16:creationId xmlns:a16="http://schemas.microsoft.com/office/drawing/2014/main" id="{EA68BBFD-BF60-41B6-AD28-5856F009711B}"/>
            </a:ext>
          </a:extLst>
        </xdr:cNvPr>
        <xdr:cNvSpPr>
          <a:spLocks/>
        </xdr:cNvSpPr>
      </xdr:nvSpPr>
      <xdr:spPr bwMode="auto">
        <a:xfrm>
          <a:off x="5308600" y="17792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25</xdr:col>
      <xdr:colOff>254000</xdr:colOff>
      <xdr:row>104</xdr:row>
      <xdr:rowOff>139700</xdr:rowOff>
    </xdr:from>
    <xdr:to>
      <xdr:col>30</xdr:col>
      <xdr:colOff>0</xdr:colOff>
      <xdr:row>105</xdr:row>
      <xdr:rowOff>101600</xdr:rowOff>
    </xdr:to>
    <xdr:sp macro="" textlink="">
      <xdr:nvSpPr>
        <xdr:cNvPr id="155" name="Freeform 10695">
          <a:extLst>
            <a:ext uri="{FF2B5EF4-FFF2-40B4-BE49-F238E27FC236}">
              <a16:creationId xmlns:a16="http://schemas.microsoft.com/office/drawing/2014/main" id="{1B705A59-C81C-4EA5-B3F2-F7E8E3B9575E}"/>
            </a:ext>
          </a:extLst>
        </xdr:cNvPr>
        <xdr:cNvSpPr>
          <a:spLocks/>
        </xdr:cNvSpPr>
      </xdr:nvSpPr>
      <xdr:spPr bwMode="auto">
        <a:xfrm>
          <a:off x="6273800" y="17792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254000</xdr:colOff>
      <xdr:row>104</xdr:row>
      <xdr:rowOff>139700</xdr:rowOff>
    </xdr:from>
    <xdr:to>
      <xdr:col>34</xdr:col>
      <xdr:colOff>0</xdr:colOff>
      <xdr:row>105</xdr:row>
      <xdr:rowOff>101600</xdr:rowOff>
    </xdr:to>
    <xdr:sp macro="" textlink="">
      <xdr:nvSpPr>
        <xdr:cNvPr id="156" name="Freeform 10695">
          <a:extLst>
            <a:ext uri="{FF2B5EF4-FFF2-40B4-BE49-F238E27FC236}">
              <a16:creationId xmlns:a16="http://schemas.microsoft.com/office/drawing/2014/main" id="{3077D1BB-3001-4E20-8C1F-B96B87F3BE74}"/>
            </a:ext>
          </a:extLst>
        </xdr:cNvPr>
        <xdr:cNvSpPr>
          <a:spLocks/>
        </xdr:cNvSpPr>
      </xdr:nvSpPr>
      <xdr:spPr bwMode="auto">
        <a:xfrm>
          <a:off x="7239000" y="177927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254000</xdr:colOff>
      <xdr:row>104</xdr:row>
      <xdr:rowOff>139700</xdr:rowOff>
    </xdr:from>
    <xdr:to>
      <xdr:col>38</xdr:col>
      <xdr:colOff>0</xdr:colOff>
      <xdr:row>105</xdr:row>
      <xdr:rowOff>101600</xdr:rowOff>
    </xdr:to>
    <xdr:sp macro="" textlink="">
      <xdr:nvSpPr>
        <xdr:cNvPr id="157" name="Freeform 10695">
          <a:extLst>
            <a:ext uri="{FF2B5EF4-FFF2-40B4-BE49-F238E27FC236}">
              <a16:creationId xmlns:a16="http://schemas.microsoft.com/office/drawing/2014/main" id="{2CE7DA88-D6B6-4AA4-BEF7-566B4CF992BC}"/>
            </a:ext>
          </a:extLst>
        </xdr:cNvPr>
        <xdr:cNvSpPr>
          <a:spLocks/>
        </xdr:cNvSpPr>
      </xdr:nvSpPr>
      <xdr:spPr bwMode="auto">
        <a:xfrm>
          <a:off x="8312150" y="177927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104</xdr:row>
      <xdr:rowOff>171450</xdr:rowOff>
    </xdr:from>
    <xdr:to>
      <xdr:col>3</xdr:col>
      <xdr:colOff>0</xdr:colOff>
      <xdr:row>107</xdr:row>
      <xdr:rowOff>0</xdr:rowOff>
    </xdr:to>
    <xdr:sp macro="" textlink="">
      <xdr:nvSpPr>
        <xdr:cNvPr id="158" name="0/0">
          <a:extLst>
            <a:ext uri="{FF2B5EF4-FFF2-40B4-BE49-F238E27FC236}">
              <a16:creationId xmlns:a16="http://schemas.microsoft.com/office/drawing/2014/main" id="{49906D08-F5B2-4F3F-9955-B65DDBA93CC1}"/>
            </a:ext>
          </a:extLst>
        </xdr:cNvPr>
        <xdr:cNvSpPr>
          <a:spLocks noChangeArrowheads="1"/>
        </xdr:cNvSpPr>
      </xdr:nvSpPr>
      <xdr:spPr bwMode="auto">
        <a:xfrm>
          <a:off x="2413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104</xdr:row>
      <xdr:rowOff>139700</xdr:rowOff>
    </xdr:from>
    <xdr:to>
      <xdr:col>6</xdr:col>
      <xdr:colOff>12700</xdr:colOff>
      <xdr:row>105</xdr:row>
      <xdr:rowOff>101600</xdr:rowOff>
    </xdr:to>
    <xdr:sp macro="" textlink="">
      <xdr:nvSpPr>
        <xdr:cNvPr id="159" name="Freeform 10695">
          <a:extLst>
            <a:ext uri="{FF2B5EF4-FFF2-40B4-BE49-F238E27FC236}">
              <a16:creationId xmlns:a16="http://schemas.microsoft.com/office/drawing/2014/main" id="{A3191572-6121-448C-B1A5-6BBED97CE14E}"/>
            </a:ext>
          </a:extLst>
        </xdr:cNvPr>
        <xdr:cNvSpPr>
          <a:spLocks/>
        </xdr:cNvSpPr>
      </xdr:nvSpPr>
      <xdr:spPr bwMode="auto">
        <a:xfrm>
          <a:off x="482600" y="177927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160" name="0/0">
          <a:extLst>
            <a:ext uri="{FF2B5EF4-FFF2-40B4-BE49-F238E27FC236}">
              <a16:creationId xmlns:a16="http://schemas.microsoft.com/office/drawing/2014/main" id="{D63D81B8-6854-41BD-9621-968D26AC9F18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104</xdr:row>
      <xdr:rowOff>139700</xdr:rowOff>
    </xdr:from>
    <xdr:to>
      <xdr:col>42</xdr:col>
      <xdr:colOff>0</xdr:colOff>
      <xdr:row>105</xdr:row>
      <xdr:rowOff>101600</xdr:rowOff>
    </xdr:to>
    <xdr:sp macro="" textlink="">
      <xdr:nvSpPr>
        <xdr:cNvPr id="161" name="Freeform 10695">
          <a:extLst>
            <a:ext uri="{FF2B5EF4-FFF2-40B4-BE49-F238E27FC236}">
              <a16:creationId xmlns:a16="http://schemas.microsoft.com/office/drawing/2014/main" id="{549EA7FD-6350-496E-85FB-DA88CD7FD966}"/>
            </a:ext>
          </a:extLst>
        </xdr:cNvPr>
        <xdr:cNvSpPr>
          <a:spLocks/>
        </xdr:cNvSpPr>
      </xdr:nvSpPr>
      <xdr:spPr bwMode="auto">
        <a:xfrm>
          <a:off x="9474200" y="177927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162" name="0/0">
          <a:extLst>
            <a:ext uri="{FF2B5EF4-FFF2-40B4-BE49-F238E27FC236}">
              <a16:creationId xmlns:a16="http://schemas.microsoft.com/office/drawing/2014/main" id="{D94FCBC3-B36C-4D8F-9A8B-D6CE648B4231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112</xdr:row>
      <xdr:rowOff>171450</xdr:rowOff>
    </xdr:from>
    <xdr:to>
      <xdr:col>7</xdr:col>
      <xdr:colOff>0</xdr:colOff>
      <xdr:row>115</xdr:row>
      <xdr:rowOff>0</xdr:rowOff>
    </xdr:to>
    <xdr:sp macro="" textlink="">
      <xdr:nvSpPr>
        <xdr:cNvPr id="163" name="0/0">
          <a:extLst>
            <a:ext uri="{FF2B5EF4-FFF2-40B4-BE49-F238E27FC236}">
              <a16:creationId xmlns:a16="http://schemas.microsoft.com/office/drawing/2014/main" id="{8A718ED7-F1B4-4200-9F12-80E9B1D40DF5}"/>
            </a:ext>
          </a:extLst>
        </xdr:cNvPr>
        <xdr:cNvSpPr>
          <a:spLocks noChangeArrowheads="1"/>
        </xdr:cNvSpPr>
      </xdr:nvSpPr>
      <xdr:spPr bwMode="auto">
        <a:xfrm>
          <a:off x="12065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112</xdr:row>
      <xdr:rowOff>139700</xdr:rowOff>
    </xdr:from>
    <xdr:to>
      <xdr:col>10</xdr:col>
      <xdr:colOff>12700</xdr:colOff>
      <xdr:row>113</xdr:row>
      <xdr:rowOff>101600</xdr:rowOff>
    </xdr:to>
    <xdr:sp macro="" textlink="">
      <xdr:nvSpPr>
        <xdr:cNvPr id="164" name="Freeform 10695">
          <a:extLst>
            <a:ext uri="{FF2B5EF4-FFF2-40B4-BE49-F238E27FC236}">
              <a16:creationId xmlns:a16="http://schemas.microsoft.com/office/drawing/2014/main" id="{DB003BA6-8B96-4C21-A45E-4241E4ADC120}"/>
            </a:ext>
          </a:extLst>
        </xdr:cNvPr>
        <xdr:cNvSpPr>
          <a:spLocks/>
        </xdr:cNvSpPr>
      </xdr:nvSpPr>
      <xdr:spPr bwMode="auto">
        <a:xfrm>
          <a:off x="1447800" y="19126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112</xdr:row>
      <xdr:rowOff>171450</xdr:rowOff>
    </xdr:from>
    <xdr:to>
      <xdr:col>11</xdr:col>
      <xdr:colOff>0</xdr:colOff>
      <xdr:row>115</xdr:row>
      <xdr:rowOff>0</xdr:rowOff>
    </xdr:to>
    <xdr:sp macro="" textlink="">
      <xdr:nvSpPr>
        <xdr:cNvPr id="165" name="0/0">
          <a:extLst>
            <a:ext uri="{FF2B5EF4-FFF2-40B4-BE49-F238E27FC236}">
              <a16:creationId xmlns:a16="http://schemas.microsoft.com/office/drawing/2014/main" id="{F22342CF-E488-4093-832B-12CEAF79A5F3}"/>
            </a:ext>
          </a:extLst>
        </xdr:cNvPr>
        <xdr:cNvSpPr>
          <a:spLocks noChangeArrowheads="1"/>
        </xdr:cNvSpPr>
      </xdr:nvSpPr>
      <xdr:spPr bwMode="auto">
        <a:xfrm>
          <a:off x="21717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112</xdr:row>
      <xdr:rowOff>139700</xdr:rowOff>
    </xdr:from>
    <xdr:to>
      <xdr:col>14</xdr:col>
      <xdr:colOff>0</xdr:colOff>
      <xdr:row>113</xdr:row>
      <xdr:rowOff>101600</xdr:rowOff>
    </xdr:to>
    <xdr:sp macro="" textlink="">
      <xdr:nvSpPr>
        <xdr:cNvPr id="166" name="Freeform 10695">
          <a:extLst>
            <a:ext uri="{FF2B5EF4-FFF2-40B4-BE49-F238E27FC236}">
              <a16:creationId xmlns:a16="http://schemas.microsoft.com/office/drawing/2014/main" id="{C4A079F8-3D68-446F-B056-D7C112CD282D}"/>
            </a:ext>
          </a:extLst>
        </xdr:cNvPr>
        <xdr:cNvSpPr>
          <a:spLocks/>
        </xdr:cNvSpPr>
      </xdr:nvSpPr>
      <xdr:spPr bwMode="auto">
        <a:xfrm>
          <a:off x="2413000" y="19126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112</xdr:row>
      <xdr:rowOff>171450</xdr:rowOff>
    </xdr:from>
    <xdr:to>
      <xdr:col>15</xdr:col>
      <xdr:colOff>0</xdr:colOff>
      <xdr:row>115</xdr:row>
      <xdr:rowOff>0</xdr:rowOff>
    </xdr:to>
    <xdr:sp macro="" textlink="">
      <xdr:nvSpPr>
        <xdr:cNvPr id="167" name="0/0">
          <a:extLst>
            <a:ext uri="{FF2B5EF4-FFF2-40B4-BE49-F238E27FC236}">
              <a16:creationId xmlns:a16="http://schemas.microsoft.com/office/drawing/2014/main" id="{6FC99BA3-4473-474C-B2AD-EC6B0C5A0820}"/>
            </a:ext>
          </a:extLst>
        </xdr:cNvPr>
        <xdr:cNvSpPr>
          <a:spLocks noChangeArrowheads="1"/>
        </xdr:cNvSpPr>
      </xdr:nvSpPr>
      <xdr:spPr bwMode="auto">
        <a:xfrm>
          <a:off x="31369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112</xdr:row>
      <xdr:rowOff>139700</xdr:rowOff>
    </xdr:from>
    <xdr:to>
      <xdr:col>18</xdr:col>
      <xdr:colOff>0</xdr:colOff>
      <xdr:row>113</xdr:row>
      <xdr:rowOff>101600</xdr:rowOff>
    </xdr:to>
    <xdr:sp macro="" textlink="">
      <xdr:nvSpPr>
        <xdr:cNvPr id="168" name="Freeform 10695">
          <a:extLst>
            <a:ext uri="{FF2B5EF4-FFF2-40B4-BE49-F238E27FC236}">
              <a16:creationId xmlns:a16="http://schemas.microsoft.com/office/drawing/2014/main" id="{2A0E3C95-70D8-4B8B-8B87-020F0D4BA749}"/>
            </a:ext>
          </a:extLst>
        </xdr:cNvPr>
        <xdr:cNvSpPr>
          <a:spLocks/>
        </xdr:cNvSpPr>
      </xdr:nvSpPr>
      <xdr:spPr bwMode="auto">
        <a:xfrm>
          <a:off x="3378200" y="19126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112</xdr:row>
      <xdr:rowOff>171450</xdr:rowOff>
    </xdr:from>
    <xdr:to>
      <xdr:col>19</xdr:col>
      <xdr:colOff>0</xdr:colOff>
      <xdr:row>115</xdr:row>
      <xdr:rowOff>0</xdr:rowOff>
    </xdr:to>
    <xdr:sp macro="" textlink="">
      <xdr:nvSpPr>
        <xdr:cNvPr id="169" name="0/0">
          <a:extLst>
            <a:ext uri="{FF2B5EF4-FFF2-40B4-BE49-F238E27FC236}">
              <a16:creationId xmlns:a16="http://schemas.microsoft.com/office/drawing/2014/main" id="{D6ACF623-157B-4064-85AB-29A76E710DDB}"/>
            </a:ext>
          </a:extLst>
        </xdr:cNvPr>
        <xdr:cNvSpPr>
          <a:spLocks noChangeArrowheads="1"/>
        </xdr:cNvSpPr>
      </xdr:nvSpPr>
      <xdr:spPr bwMode="auto">
        <a:xfrm>
          <a:off x="41021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254000</xdr:colOff>
      <xdr:row>112</xdr:row>
      <xdr:rowOff>139700</xdr:rowOff>
    </xdr:from>
    <xdr:to>
      <xdr:col>22</xdr:col>
      <xdr:colOff>0</xdr:colOff>
      <xdr:row>113</xdr:row>
      <xdr:rowOff>101600</xdr:rowOff>
    </xdr:to>
    <xdr:sp macro="" textlink="">
      <xdr:nvSpPr>
        <xdr:cNvPr id="170" name="Freeform 10695">
          <a:extLst>
            <a:ext uri="{FF2B5EF4-FFF2-40B4-BE49-F238E27FC236}">
              <a16:creationId xmlns:a16="http://schemas.microsoft.com/office/drawing/2014/main" id="{071DC00E-78DF-4391-B119-BDB7753EC13B}"/>
            </a:ext>
          </a:extLst>
        </xdr:cNvPr>
        <xdr:cNvSpPr>
          <a:spLocks/>
        </xdr:cNvSpPr>
      </xdr:nvSpPr>
      <xdr:spPr bwMode="auto">
        <a:xfrm>
          <a:off x="4343400" y="19126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171" name="0/0">
          <a:extLst>
            <a:ext uri="{FF2B5EF4-FFF2-40B4-BE49-F238E27FC236}">
              <a16:creationId xmlns:a16="http://schemas.microsoft.com/office/drawing/2014/main" id="{3150AC08-B18B-489D-BF2D-913F252BB1B2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112</xdr:row>
      <xdr:rowOff>139700</xdr:rowOff>
    </xdr:from>
    <xdr:to>
      <xdr:col>26</xdr:col>
      <xdr:colOff>0</xdr:colOff>
      <xdr:row>113</xdr:row>
      <xdr:rowOff>101600</xdr:rowOff>
    </xdr:to>
    <xdr:sp macro="" textlink="">
      <xdr:nvSpPr>
        <xdr:cNvPr id="172" name="Freeform 10695">
          <a:extLst>
            <a:ext uri="{FF2B5EF4-FFF2-40B4-BE49-F238E27FC236}">
              <a16:creationId xmlns:a16="http://schemas.microsoft.com/office/drawing/2014/main" id="{C2FD8724-5AFF-4CE1-A41D-991694028AFC}"/>
            </a:ext>
          </a:extLst>
        </xdr:cNvPr>
        <xdr:cNvSpPr>
          <a:spLocks/>
        </xdr:cNvSpPr>
      </xdr:nvSpPr>
      <xdr:spPr bwMode="auto">
        <a:xfrm>
          <a:off x="5308600" y="19126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112</xdr:row>
      <xdr:rowOff>171450</xdr:rowOff>
    </xdr:from>
    <xdr:to>
      <xdr:col>27</xdr:col>
      <xdr:colOff>0</xdr:colOff>
      <xdr:row>115</xdr:row>
      <xdr:rowOff>0</xdr:rowOff>
    </xdr:to>
    <xdr:sp macro="" textlink="">
      <xdr:nvSpPr>
        <xdr:cNvPr id="173" name="0/0">
          <a:extLst>
            <a:ext uri="{FF2B5EF4-FFF2-40B4-BE49-F238E27FC236}">
              <a16:creationId xmlns:a16="http://schemas.microsoft.com/office/drawing/2014/main" id="{54D51E41-B2CE-40E3-9FF1-C4E07D8DC63C}"/>
            </a:ext>
          </a:extLst>
        </xdr:cNvPr>
        <xdr:cNvSpPr>
          <a:spLocks noChangeArrowheads="1"/>
        </xdr:cNvSpPr>
      </xdr:nvSpPr>
      <xdr:spPr bwMode="auto">
        <a:xfrm>
          <a:off x="60325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254000</xdr:colOff>
      <xdr:row>112</xdr:row>
      <xdr:rowOff>139700</xdr:rowOff>
    </xdr:from>
    <xdr:to>
      <xdr:col>30</xdr:col>
      <xdr:colOff>0</xdr:colOff>
      <xdr:row>113</xdr:row>
      <xdr:rowOff>101600</xdr:rowOff>
    </xdr:to>
    <xdr:sp macro="" textlink="">
      <xdr:nvSpPr>
        <xdr:cNvPr id="174" name="Freeform 10695">
          <a:extLst>
            <a:ext uri="{FF2B5EF4-FFF2-40B4-BE49-F238E27FC236}">
              <a16:creationId xmlns:a16="http://schemas.microsoft.com/office/drawing/2014/main" id="{52AC9E59-3C0A-4719-B571-C5F09483B0BF}"/>
            </a:ext>
          </a:extLst>
        </xdr:cNvPr>
        <xdr:cNvSpPr>
          <a:spLocks/>
        </xdr:cNvSpPr>
      </xdr:nvSpPr>
      <xdr:spPr bwMode="auto">
        <a:xfrm>
          <a:off x="6273800" y="19126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112</xdr:row>
      <xdr:rowOff>171450</xdr:rowOff>
    </xdr:from>
    <xdr:to>
      <xdr:col>31</xdr:col>
      <xdr:colOff>0</xdr:colOff>
      <xdr:row>115</xdr:row>
      <xdr:rowOff>0</xdr:rowOff>
    </xdr:to>
    <xdr:sp macro="" textlink="">
      <xdr:nvSpPr>
        <xdr:cNvPr id="175" name="0/0">
          <a:extLst>
            <a:ext uri="{FF2B5EF4-FFF2-40B4-BE49-F238E27FC236}">
              <a16:creationId xmlns:a16="http://schemas.microsoft.com/office/drawing/2014/main" id="{9F586956-104D-4A92-B828-96D98FA5A637}"/>
            </a:ext>
          </a:extLst>
        </xdr:cNvPr>
        <xdr:cNvSpPr>
          <a:spLocks noChangeArrowheads="1"/>
        </xdr:cNvSpPr>
      </xdr:nvSpPr>
      <xdr:spPr bwMode="auto">
        <a:xfrm>
          <a:off x="69977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112</xdr:row>
      <xdr:rowOff>139700</xdr:rowOff>
    </xdr:from>
    <xdr:to>
      <xdr:col>34</xdr:col>
      <xdr:colOff>0</xdr:colOff>
      <xdr:row>113</xdr:row>
      <xdr:rowOff>101600</xdr:rowOff>
    </xdr:to>
    <xdr:sp macro="" textlink="">
      <xdr:nvSpPr>
        <xdr:cNvPr id="176" name="Freeform 10695">
          <a:extLst>
            <a:ext uri="{FF2B5EF4-FFF2-40B4-BE49-F238E27FC236}">
              <a16:creationId xmlns:a16="http://schemas.microsoft.com/office/drawing/2014/main" id="{ED4BC429-74A3-48C5-A1C4-1009FD0C2306}"/>
            </a:ext>
          </a:extLst>
        </xdr:cNvPr>
        <xdr:cNvSpPr>
          <a:spLocks/>
        </xdr:cNvSpPr>
      </xdr:nvSpPr>
      <xdr:spPr bwMode="auto">
        <a:xfrm>
          <a:off x="7239000" y="191262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177" name="0/0">
          <a:extLst>
            <a:ext uri="{FF2B5EF4-FFF2-40B4-BE49-F238E27FC236}">
              <a16:creationId xmlns:a16="http://schemas.microsoft.com/office/drawing/2014/main" id="{43096C0C-1688-4105-8C00-5FF0E42AF151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112</xdr:row>
      <xdr:rowOff>139700</xdr:rowOff>
    </xdr:from>
    <xdr:to>
      <xdr:col>38</xdr:col>
      <xdr:colOff>0</xdr:colOff>
      <xdr:row>113</xdr:row>
      <xdr:rowOff>101600</xdr:rowOff>
    </xdr:to>
    <xdr:sp macro="" textlink="">
      <xdr:nvSpPr>
        <xdr:cNvPr id="178" name="Freeform 10695">
          <a:extLst>
            <a:ext uri="{FF2B5EF4-FFF2-40B4-BE49-F238E27FC236}">
              <a16:creationId xmlns:a16="http://schemas.microsoft.com/office/drawing/2014/main" id="{F735BBC0-A1CF-4FFF-998C-283FBEE19ABE}"/>
            </a:ext>
          </a:extLst>
        </xdr:cNvPr>
        <xdr:cNvSpPr>
          <a:spLocks/>
        </xdr:cNvSpPr>
      </xdr:nvSpPr>
      <xdr:spPr bwMode="auto">
        <a:xfrm>
          <a:off x="8312150" y="191262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112</xdr:row>
      <xdr:rowOff>171450</xdr:rowOff>
    </xdr:from>
    <xdr:to>
      <xdr:col>3</xdr:col>
      <xdr:colOff>0</xdr:colOff>
      <xdr:row>115</xdr:row>
      <xdr:rowOff>0</xdr:rowOff>
    </xdr:to>
    <xdr:sp macro="" textlink="">
      <xdr:nvSpPr>
        <xdr:cNvPr id="179" name="0/0">
          <a:extLst>
            <a:ext uri="{FF2B5EF4-FFF2-40B4-BE49-F238E27FC236}">
              <a16:creationId xmlns:a16="http://schemas.microsoft.com/office/drawing/2014/main" id="{77EA6CDF-13FF-43AC-9EAD-9A30CEAB7C23}"/>
            </a:ext>
          </a:extLst>
        </xdr:cNvPr>
        <xdr:cNvSpPr>
          <a:spLocks noChangeArrowheads="1"/>
        </xdr:cNvSpPr>
      </xdr:nvSpPr>
      <xdr:spPr bwMode="auto">
        <a:xfrm>
          <a:off x="241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112</xdr:row>
      <xdr:rowOff>139700</xdr:rowOff>
    </xdr:from>
    <xdr:to>
      <xdr:col>6</xdr:col>
      <xdr:colOff>12700</xdr:colOff>
      <xdr:row>113</xdr:row>
      <xdr:rowOff>101600</xdr:rowOff>
    </xdr:to>
    <xdr:sp macro="" textlink="">
      <xdr:nvSpPr>
        <xdr:cNvPr id="180" name="Freeform 10695">
          <a:extLst>
            <a:ext uri="{FF2B5EF4-FFF2-40B4-BE49-F238E27FC236}">
              <a16:creationId xmlns:a16="http://schemas.microsoft.com/office/drawing/2014/main" id="{632F8F50-F02E-464D-A523-C9DDEF46456D}"/>
            </a:ext>
          </a:extLst>
        </xdr:cNvPr>
        <xdr:cNvSpPr>
          <a:spLocks/>
        </xdr:cNvSpPr>
      </xdr:nvSpPr>
      <xdr:spPr bwMode="auto">
        <a:xfrm>
          <a:off x="482600" y="19126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37</xdr:col>
      <xdr:colOff>0</xdr:colOff>
      <xdr:row>112</xdr:row>
      <xdr:rowOff>171450</xdr:rowOff>
    </xdr:from>
    <xdr:to>
      <xdr:col>39</xdr:col>
      <xdr:colOff>0</xdr:colOff>
      <xdr:row>115</xdr:row>
      <xdr:rowOff>0</xdr:rowOff>
    </xdr:to>
    <xdr:sp macro="" textlink="">
      <xdr:nvSpPr>
        <xdr:cNvPr id="181" name="0/0">
          <a:extLst>
            <a:ext uri="{FF2B5EF4-FFF2-40B4-BE49-F238E27FC236}">
              <a16:creationId xmlns:a16="http://schemas.microsoft.com/office/drawing/2014/main" id="{0629F745-D20C-4932-BC0C-7D65F060982F}"/>
            </a:ext>
          </a:extLst>
        </xdr:cNvPr>
        <xdr:cNvSpPr>
          <a:spLocks noChangeArrowheads="1"/>
        </xdr:cNvSpPr>
      </xdr:nvSpPr>
      <xdr:spPr bwMode="auto">
        <a:xfrm>
          <a:off x="9220200" y="1915795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112</xdr:row>
      <xdr:rowOff>139700</xdr:rowOff>
    </xdr:from>
    <xdr:to>
      <xdr:col>42</xdr:col>
      <xdr:colOff>0</xdr:colOff>
      <xdr:row>113</xdr:row>
      <xdr:rowOff>101600</xdr:rowOff>
    </xdr:to>
    <xdr:sp macro="" textlink="">
      <xdr:nvSpPr>
        <xdr:cNvPr id="182" name="Freeform 10695">
          <a:extLst>
            <a:ext uri="{FF2B5EF4-FFF2-40B4-BE49-F238E27FC236}">
              <a16:creationId xmlns:a16="http://schemas.microsoft.com/office/drawing/2014/main" id="{255B0EEA-48A3-4D72-B565-2F21AF130C71}"/>
            </a:ext>
          </a:extLst>
        </xdr:cNvPr>
        <xdr:cNvSpPr>
          <a:spLocks/>
        </xdr:cNvSpPr>
      </xdr:nvSpPr>
      <xdr:spPr bwMode="auto">
        <a:xfrm>
          <a:off x="9474200" y="191262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112</xdr:row>
      <xdr:rowOff>171450</xdr:rowOff>
    </xdr:from>
    <xdr:to>
      <xdr:col>43</xdr:col>
      <xdr:colOff>0</xdr:colOff>
      <xdr:row>115</xdr:row>
      <xdr:rowOff>0</xdr:rowOff>
    </xdr:to>
    <xdr:sp macro="" textlink="">
      <xdr:nvSpPr>
        <xdr:cNvPr id="183" name="0/0">
          <a:extLst>
            <a:ext uri="{FF2B5EF4-FFF2-40B4-BE49-F238E27FC236}">
              <a16:creationId xmlns:a16="http://schemas.microsoft.com/office/drawing/2014/main" id="{97B1B494-FD42-42B6-B833-8FBBB56FCA68}"/>
            </a:ext>
          </a:extLst>
        </xdr:cNvPr>
        <xdr:cNvSpPr>
          <a:spLocks noChangeArrowheads="1"/>
        </xdr:cNvSpPr>
      </xdr:nvSpPr>
      <xdr:spPr bwMode="auto">
        <a:xfrm>
          <a:off x="10261600" y="19157950"/>
          <a:ext cx="48260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254000</xdr:colOff>
      <xdr:row>112</xdr:row>
      <xdr:rowOff>165100</xdr:rowOff>
    </xdr:from>
    <xdr:to>
      <xdr:col>45</xdr:col>
      <xdr:colOff>254000</xdr:colOff>
      <xdr:row>113</xdr:row>
      <xdr:rowOff>101600</xdr:rowOff>
    </xdr:to>
    <xdr:sp macro="" textlink="">
      <xdr:nvSpPr>
        <xdr:cNvPr id="184" name="Freeform 10695">
          <a:extLst>
            <a:ext uri="{FF2B5EF4-FFF2-40B4-BE49-F238E27FC236}">
              <a16:creationId xmlns:a16="http://schemas.microsoft.com/office/drawing/2014/main" id="{9716725E-5718-47B6-8558-895F76513A30}"/>
            </a:ext>
          </a:extLst>
        </xdr:cNvPr>
        <xdr:cNvSpPr>
          <a:spLocks/>
        </xdr:cNvSpPr>
      </xdr:nvSpPr>
      <xdr:spPr bwMode="auto">
        <a:xfrm>
          <a:off x="10502900" y="1915160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120</xdr:row>
      <xdr:rowOff>171450</xdr:rowOff>
    </xdr:from>
    <xdr:to>
      <xdr:col>7</xdr:col>
      <xdr:colOff>0</xdr:colOff>
      <xdr:row>123</xdr:row>
      <xdr:rowOff>0</xdr:rowOff>
    </xdr:to>
    <xdr:sp macro="" textlink="">
      <xdr:nvSpPr>
        <xdr:cNvPr id="185" name="0/0">
          <a:extLst>
            <a:ext uri="{FF2B5EF4-FFF2-40B4-BE49-F238E27FC236}">
              <a16:creationId xmlns:a16="http://schemas.microsoft.com/office/drawing/2014/main" id="{0156C971-58DA-44F0-9503-5E9F00DB5927}"/>
            </a:ext>
          </a:extLst>
        </xdr:cNvPr>
        <xdr:cNvSpPr>
          <a:spLocks noChangeArrowheads="1"/>
        </xdr:cNvSpPr>
      </xdr:nvSpPr>
      <xdr:spPr bwMode="auto">
        <a:xfrm>
          <a:off x="12065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254000</xdr:colOff>
      <xdr:row>120</xdr:row>
      <xdr:rowOff>139700</xdr:rowOff>
    </xdr:from>
    <xdr:to>
      <xdr:col>10</xdr:col>
      <xdr:colOff>12700</xdr:colOff>
      <xdr:row>121</xdr:row>
      <xdr:rowOff>101600</xdr:rowOff>
    </xdr:to>
    <xdr:sp macro="" textlink="">
      <xdr:nvSpPr>
        <xdr:cNvPr id="186" name="Freeform 10695">
          <a:extLst>
            <a:ext uri="{FF2B5EF4-FFF2-40B4-BE49-F238E27FC236}">
              <a16:creationId xmlns:a16="http://schemas.microsoft.com/office/drawing/2014/main" id="{32EF3EA7-F792-4B55-BFC6-7B42A778B47F}"/>
            </a:ext>
          </a:extLst>
        </xdr:cNvPr>
        <xdr:cNvSpPr>
          <a:spLocks/>
        </xdr:cNvSpPr>
      </xdr:nvSpPr>
      <xdr:spPr bwMode="auto">
        <a:xfrm>
          <a:off x="1447800" y="204597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120</xdr:row>
      <xdr:rowOff>171450</xdr:rowOff>
    </xdr:from>
    <xdr:to>
      <xdr:col>11</xdr:col>
      <xdr:colOff>0</xdr:colOff>
      <xdr:row>123</xdr:row>
      <xdr:rowOff>0</xdr:rowOff>
    </xdr:to>
    <xdr:sp macro="" textlink="">
      <xdr:nvSpPr>
        <xdr:cNvPr id="187" name="0/0">
          <a:extLst>
            <a:ext uri="{FF2B5EF4-FFF2-40B4-BE49-F238E27FC236}">
              <a16:creationId xmlns:a16="http://schemas.microsoft.com/office/drawing/2014/main" id="{10ED12BD-BF3F-48E3-97E4-AF40F1FBDC1D}"/>
            </a:ext>
          </a:extLst>
        </xdr:cNvPr>
        <xdr:cNvSpPr>
          <a:spLocks noChangeArrowheads="1"/>
        </xdr:cNvSpPr>
      </xdr:nvSpPr>
      <xdr:spPr bwMode="auto">
        <a:xfrm>
          <a:off x="21717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254000</xdr:colOff>
      <xdr:row>120</xdr:row>
      <xdr:rowOff>139700</xdr:rowOff>
    </xdr:from>
    <xdr:to>
      <xdr:col>14</xdr:col>
      <xdr:colOff>0</xdr:colOff>
      <xdr:row>121</xdr:row>
      <xdr:rowOff>101600</xdr:rowOff>
    </xdr:to>
    <xdr:sp macro="" textlink="">
      <xdr:nvSpPr>
        <xdr:cNvPr id="188" name="Freeform 10695">
          <a:extLst>
            <a:ext uri="{FF2B5EF4-FFF2-40B4-BE49-F238E27FC236}">
              <a16:creationId xmlns:a16="http://schemas.microsoft.com/office/drawing/2014/main" id="{C09CDD39-7A51-4E3A-B5BF-35A9FDA19E8A}"/>
            </a:ext>
          </a:extLst>
        </xdr:cNvPr>
        <xdr:cNvSpPr>
          <a:spLocks/>
        </xdr:cNvSpPr>
      </xdr:nvSpPr>
      <xdr:spPr bwMode="auto">
        <a:xfrm>
          <a:off x="2413000" y="20459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189" name="0/0">
          <a:extLst>
            <a:ext uri="{FF2B5EF4-FFF2-40B4-BE49-F238E27FC236}">
              <a16:creationId xmlns:a16="http://schemas.microsoft.com/office/drawing/2014/main" id="{AA9D8112-696C-451C-B684-5A8128479C0E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120</xdr:row>
      <xdr:rowOff>139700</xdr:rowOff>
    </xdr:from>
    <xdr:to>
      <xdr:col>18</xdr:col>
      <xdr:colOff>0</xdr:colOff>
      <xdr:row>121</xdr:row>
      <xdr:rowOff>101600</xdr:rowOff>
    </xdr:to>
    <xdr:sp macro="" textlink="">
      <xdr:nvSpPr>
        <xdr:cNvPr id="190" name="Freeform 10695">
          <a:extLst>
            <a:ext uri="{FF2B5EF4-FFF2-40B4-BE49-F238E27FC236}">
              <a16:creationId xmlns:a16="http://schemas.microsoft.com/office/drawing/2014/main" id="{A4947F11-7B05-4B9C-BB40-7680B9D1CAEF}"/>
            </a:ext>
          </a:extLst>
        </xdr:cNvPr>
        <xdr:cNvSpPr>
          <a:spLocks/>
        </xdr:cNvSpPr>
      </xdr:nvSpPr>
      <xdr:spPr bwMode="auto">
        <a:xfrm>
          <a:off x="3378200" y="20459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191" name="0/0">
          <a:extLst>
            <a:ext uri="{FF2B5EF4-FFF2-40B4-BE49-F238E27FC236}">
              <a16:creationId xmlns:a16="http://schemas.microsoft.com/office/drawing/2014/main" id="{3C25F0B1-DE4D-40DA-9424-07BDCC8A0051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120</xdr:row>
      <xdr:rowOff>139700</xdr:rowOff>
    </xdr:from>
    <xdr:to>
      <xdr:col>22</xdr:col>
      <xdr:colOff>0</xdr:colOff>
      <xdr:row>121</xdr:row>
      <xdr:rowOff>101600</xdr:rowOff>
    </xdr:to>
    <xdr:sp macro="" textlink="">
      <xdr:nvSpPr>
        <xdr:cNvPr id="192" name="Freeform 10695">
          <a:extLst>
            <a:ext uri="{FF2B5EF4-FFF2-40B4-BE49-F238E27FC236}">
              <a16:creationId xmlns:a16="http://schemas.microsoft.com/office/drawing/2014/main" id="{F53F9225-D737-45C6-A2A9-0BCE7DDDA535}"/>
            </a:ext>
          </a:extLst>
        </xdr:cNvPr>
        <xdr:cNvSpPr>
          <a:spLocks/>
        </xdr:cNvSpPr>
      </xdr:nvSpPr>
      <xdr:spPr bwMode="auto">
        <a:xfrm>
          <a:off x="4343400" y="20459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193" name="0/0">
          <a:extLst>
            <a:ext uri="{FF2B5EF4-FFF2-40B4-BE49-F238E27FC236}">
              <a16:creationId xmlns:a16="http://schemas.microsoft.com/office/drawing/2014/main" id="{EE638BEA-FC7E-4AC7-9545-266B171BB177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120</xdr:row>
      <xdr:rowOff>139700</xdr:rowOff>
    </xdr:from>
    <xdr:to>
      <xdr:col>26</xdr:col>
      <xdr:colOff>0</xdr:colOff>
      <xdr:row>121</xdr:row>
      <xdr:rowOff>101600</xdr:rowOff>
    </xdr:to>
    <xdr:sp macro="" textlink="">
      <xdr:nvSpPr>
        <xdr:cNvPr id="194" name="Freeform 10695">
          <a:extLst>
            <a:ext uri="{FF2B5EF4-FFF2-40B4-BE49-F238E27FC236}">
              <a16:creationId xmlns:a16="http://schemas.microsoft.com/office/drawing/2014/main" id="{AD5BD65D-2742-4051-91FE-E1BC932C0C4B}"/>
            </a:ext>
          </a:extLst>
        </xdr:cNvPr>
        <xdr:cNvSpPr>
          <a:spLocks/>
        </xdr:cNvSpPr>
      </xdr:nvSpPr>
      <xdr:spPr bwMode="auto">
        <a:xfrm>
          <a:off x="5308600" y="20459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195" name="0/0">
          <a:extLst>
            <a:ext uri="{FF2B5EF4-FFF2-40B4-BE49-F238E27FC236}">
              <a16:creationId xmlns:a16="http://schemas.microsoft.com/office/drawing/2014/main" id="{E925C93F-5732-4E1E-8A54-32091F424606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120</xdr:row>
      <xdr:rowOff>139700</xdr:rowOff>
    </xdr:from>
    <xdr:to>
      <xdr:col>30</xdr:col>
      <xdr:colOff>0</xdr:colOff>
      <xdr:row>121</xdr:row>
      <xdr:rowOff>101600</xdr:rowOff>
    </xdr:to>
    <xdr:sp macro="" textlink="">
      <xdr:nvSpPr>
        <xdr:cNvPr id="196" name="Freeform 10695">
          <a:extLst>
            <a:ext uri="{FF2B5EF4-FFF2-40B4-BE49-F238E27FC236}">
              <a16:creationId xmlns:a16="http://schemas.microsoft.com/office/drawing/2014/main" id="{28388DDA-2A19-4291-8813-297A9AE4DAE5}"/>
            </a:ext>
          </a:extLst>
        </xdr:cNvPr>
        <xdr:cNvSpPr>
          <a:spLocks/>
        </xdr:cNvSpPr>
      </xdr:nvSpPr>
      <xdr:spPr bwMode="auto">
        <a:xfrm>
          <a:off x="6273800" y="204597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120</xdr:row>
      <xdr:rowOff>171450</xdr:rowOff>
    </xdr:from>
    <xdr:to>
      <xdr:col>31</xdr:col>
      <xdr:colOff>0</xdr:colOff>
      <xdr:row>123</xdr:row>
      <xdr:rowOff>0</xdr:rowOff>
    </xdr:to>
    <xdr:sp macro="" textlink="">
      <xdr:nvSpPr>
        <xdr:cNvPr id="197" name="0/0">
          <a:extLst>
            <a:ext uri="{FF2B5EF4-FFF2-40B4-BE49-F238E27FC236}">
              <a16:creationId xmlns:a16="http://schemas.microsoft.com/office/drawing/2014/main" id="{5AA171D4-5098-4F6D-BEF6-31E152C9E511}"/>
            </a:ext>
          </a:extLst>
        </xdr:cNvPr>
        <xdr:cNvSpPr>
          <a:spLocks noChangeArrowheads="1"/>
        </xdr:cNvSpPr>
      </xdr:nvSpPr>
      <xdr:spPr bwMode="auto">
        <a:xfrm>
          <a:off x="69977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120</xdr:row>
      <xdr:rowOff>139700</xdr:rowOff>
    </xdr:from>
    <xdr:to>
      <xdr:col>34</xdr:col>
      <xdr:colOff>0</xdr:colOff>
      <xdr:row>121</xdr:row>
      <xdr:rowOff>101600</xdr:rowOff>
    </xdr:to>
    <xdr:sp macro="" textlink="">
      <xdr:nvSpPr>
        <xdr:cNvPr id="198" name="Freeform 10695">
          <a:extLst>
            <a:ext uri="{FF2B5EF4-FFF2-40B4-BE49-F238E27FC236}">
              <a16:creationId xmlns:a16="http://schemas.microsoft.com/office/drawing/2014/main" id="{DD173164-F38F-4068-BDD0-6BB05CC1E9B4}"/>
            </a:ext>
          </a:extLst>
        </xdr:cNvPr>
        <xdr:cNvSpPr>
          <a:spLocks/>
        </xdr:cNvSpPr>
      </xdr:nvSpPr>
      <xdr:spPr bwMode="auto">
        <a:xfrm>
          <a:off x="7239000" y="204597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199" name="0/0">
          <a:extLst>
            <a:ext uri="{FF2B5EF4-FFF2-40B4-BE49-F238E27FC236}">
              <a16:creationId xmlns:a16="http://schemas.microsoft.com/office/drawing/2014/main" id="{53F96F13-D161-4DE5-8236-87E3A75D57F8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120</xdr:row>
      <xdr:rowOff>139700</xdr:rowOff>
    </xdr:from>
    <xdr:to>
      <xdr:col>38</xdr:col>
      <xdr:colOff>0</xdr:colOff>
      <xdr:row>121</xdr:row>
      <xdr:rowOff>101600</xdr:rowOff>
    </xdr:to>
    <xdr:sp macro="" textlink="">
      <xdr:nvSpPr>
        <xdr:cNvPr id="200" name="Freeform 10695">
          <a:extLst>
            <a:ext uri="{FF2B5EF4-FFF2-40B4-BE49-F238E27FC236}">
              <a16:creationId xmlns:a16="http://schemas.microsoft.com/office/drawing/2014/main" id="{702BCB17-C878-4449-BA8D-04E82A0F7FEB}"/>
            </a:ext>
          </a:extLst>
        </xdr:cNvPr>
        <xdr:cNvSpPr>
          <a:spLocks/>
        </xdr:cNvSpPr>
      </xdr:nvSpPr>
      <xdr:spPr bwMode="auto">
        <a:xfrm>
          <a:off x="8312150" y="204597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120</xdr:row>
      <xdr:rowOff>171450</xdr:rowOff>
    </xdr:from>
    <xdr:to>
      <xdr:col>3</xdr:col>
      <xdr:colOff>0</xdr:colOff>
      <xdr:row>123</xdr:row>
      <xdr:rowOff>0</xdr:rowOff>
    </xdr:to>
    <xdr:sp macro="" textlink="">
      <xdr:nvSpPr>
        <xdr:cNvPr id="201" name="0/0">
          <a:extLst>
            <a:ext uri="{FF2B5EF4-FFF2-40B4-BE49-F238E27FC236}">
              <a16:creationId xmlns:a16="http://schemas.microsoft.com/office/drawing/2014/main" id="{0A24304E-D252-4D2E-A8B0-5B94E1612CCB}"/>
            </a:ext>
          </a:extLst>
        </xdr:cNvPr>
        <xdr:cNvSpPr>
          <a:spLocks noChangeArrowheads="1"/>
        </xdr:cNvSpPr>
      </xdr:nvSpPr>
      <xdr:spPr bwMode="auto">
        <a:xfrm>
          <a:off x="2413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120</xdr:row>
      <xdr:rowOff>139700</xdr:rowOff>
    </xdr:from>
    <xdr:to>
      <xdr:col>6</xdr:col>
      <xdr:colOff>12700</xdr:colOff>
      <xdr:row>121</xdr:row>
      <xdr:rowOff>101600</xdr:rowOff>
    </xdr:to>
    <xdr:sp macro="" textlink="">
      <xdr:nvSpPr>
        <xdr:cNvPr id="202" name="Freeform 10695">
          <a:extLst>
            <a:ext uri="{FF2B5EF4-FFF2-40B4-BE49-F238E27FC236}">
              <a16:creationId xmlns:a16="http://schemas.microsoft.com/office/drawing/2014/main" id="{67E69377-8395-4363-A118-A44B4CA5FE77}"/>
            </a:ext>
          </a:extLst>
        </xdr:cNvPr>
        <xdr:cNvSpPr>
          <a:spLocks/>
        </xdr:cNvSpPr>
      </xdr:nvSpPr>
      <xdr:spPr bwMode="auto">
        <a:xfrm>
          <a:off x="482600" y="204597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120</xdr:row>
      <xdr:rowOff>171450</xdr:rowOff>
    </xdr:from>
    <xdr:to>
      <xdr:col>39</xdr:col>
      <xdr:colOff>0</xdr:colOff>
      <xdr:row>123</xdr:row>
      <xdr:rowOff>0</xdr:rowOff>
    </xdr:to>
    <xdr:sp macro="" textlink="">
      <xdr:nvSpPr>
        <xdr:cNvPr id="203" name="0/0">
          <a:extLst>
            <a:ext uri="{FF2B5EF4-FFF2-40B4-BE49-F238E27FC236}">
              <a16:creationId xmlns:a16="http://schemas.microsoft.com/office/drawing/2014/main" id="{BA5CBEE1-28A0-48C9-B5E9-A0EC964B2770}"/>
            </a:ext>
          </a:extLst>
        </xdr:cNvPr>
        <xdr:cNvSpPr>
          <a:spLocks noChangeArrowheads="1"/>
        </xdr:cNvSpPr>
      </xdr:nvSpPr>
      <xdr:spPr bwMode="auto">
        <a:xfrm>
          <a:off x="9220200" y="2049145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120</xdr:row>
      <xdr:rowOff>139700</xdr:rowOff>
    </xdr:from>
    <xdr:to>
      <xdr:col>42</xdr:col>
      <xdr:colOff>0</xdr:colOff>
      <xdr:row>121</xdr:row>
      <xdr:rowOff>101600</xdr:rowOff>
    </xdr:to>
    <xdr:sp macro="" textlink="">
      <xdr:nvSpPr>
        <xdr:cNvPr id="204" name="Freeform 10695">
          <a:extLst>
            <a:ext uri="{FF2B5EF4-FFF2-40B4-BE49-F238E27FC236}">
              <a16:creationId xmlns:a16="http://schemas.microsoft.com/office/drawing/2014/main" id="{F1EBD0FC-099C-4FB9-9020-33ECB0FE80F9}"/>
            </a:ext>
          </a:extLst>
        </xdr:cNvPr>
        <xdr:cNvSpPr>
          <a:spLocks/>
        </xdr:cNvSpPr>
      </xdr:nvSpPr>
      <xdr:spPr bwMode="auto">
        <a:xfrm>
          <a:off x="9474200" y="204597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120</xdr:row>
      <xdr:rowOff>152400</xdr:rowOff>
    </xdr:from>
    <xdr:to>
      <xdr:col>45</xdr:col>
      <xdr:colOff>241300</xdr:colOff>
      <xdr:row>121</xdr:row>
      <xdr:rowOff>101600</xdr:rowOff>
    </xdr:to>
    <xdr:sp macro="" textlink="">
      <xdr:nvSpPr>
        <xdr:cNvPr id="205" name="Freeform 10695">
          <a:extLst>
            <a:ext uri="{FF2B5EF4-FFF2-40B4-BE49-F238E27FC236}">
              <a16:creationId xmlns:a16="http://schemas.microsoft.com/office/drawing/2014/main" id="{903ED982-1694-421C-9B8F-D89215D701FF}"/>
            </a:ext>
          </a:extLst>
        </xdr:cNvPr>
        <xdr:cNvSpPr>
          <a:spLocks/>
        </xdr:cNvSpPr>
      </xdr:nvSpPr>
      <xdr:spPr bwMode="auto">
        <a:xfrm>
          <a:off x="10502900" y="20472400"/>
          <a:ext cx="965200" cy="1270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129</xdr:row>
      <xdr:rowOff>171450</xdr:rowOff>
    </xdr:from>
    <xdr:to>
      <xdr:col>7</xdr:col>
      <xdr:colOff>0</xdr:colOff>
      <xdr:row>132</xdr:row>
      <xdr:rowOff>0</xdr:rowOff>
    </xdr:to>
    <xdr:sp macro="" textlink="">
      <xdr:nvSpPr>
        <xdr:cNvPr id="206" name="0/0">
          <a:extLst>
            <a:ext uri="{FF2B5EF4-FFF2-40B4-BE49-F238E27FC236}">
              <a16:creationId xmlns:a16="http://schemas.microsoft.com/office/drawing/2014/main" id="{69D454F1-66D8-404A-B025-9C9518FD9B5D}"/>
            </a:ext>
          </a:extLst>
        </xdr:cNvPr>
        <xdr:cNvSpPr>
          <a:spLocks noChangeArrowheads="1"/>
        </xdr:cNvSpPr>
      </xdr:nvSpPr>
      <xdr:spPr bwMode="auto">
        <a:xfrm>
          <a:off x="12065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129</xdr:row>
      <xdr:rowOff>139700</xdr:rowOff>
    </xdr:from>
    <xdr:to>
      <xdr:col>10</xdr:col>
      <xdr:colOff>12700</xdr:colOff>
      <xdr:row>130</xdr:row>
      <xdr:rowOff>101600</xdr:rowOff>
    </xdr:to>
    <xdr:sp macro="" textlink="">
      <xdr:nvSpPr>
        <xdr:cNvPr id="207" name="Freeform 10695">
          <a:extLst>
            <a:ext uri="{FF2B5EF4-FFF2-40B4-BE49-F238E27FC236}">
              <a16:creationId xmlns:a16="http://schemas.microsoft.com/office/drawing/2014/main" id="{038626D8-104D-4C20-A080-B10AFC9F8B08}"/>
            </a:ext>
          </a:extLst>
        </xdr:cNvPr>
        <xdr:cNvSpPr>
          <a:spLocks/>
        </xdr:cNvSpPr>
      </xdr:nvSpPr>
      <xdr:spPr bwMode="auto">
        <a:xfrm>
          <a:off x="1447800" y="219519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208" name="0/0">
          <a:extLst>
            <a:ext uri="{FF2B5EF4-FFF2-40B4-BE49-F238E27FC236}">
              <a16:creationId xmlns:a16="http://schemas.microsoft.com/office/drawing/2014/main" id="{779D5037-BB62-4D63-9CAD-36EB94C93E3B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129</xdr:row>
      <xdr:rowOff>139700</xdr:rowOff>
    </xdr:from>
    <xdr:to>
      <xdr:col>14</xdr:col>
      <xdr:colOff>0</xdr:colOff>
      <xdr:row>130</xdr:row>
      <xdr:rowOff>101600</xdr:rowOff>
    </xdr:to>
    <xdr:sp macro="" textlink="">
      <xdr:nvSpPr>
        <xdr:cNvPr id="209" name="Freeform 10695">
          <a:extLst>
            <a:ext uri="{FF2B5EF4-FFF2-40B4-BE49-F238E27FC236}">
              <a16:creationId xmlns:a16="http://schemas.microsoft.com/office/drawing/2014/main" id="{0DC434E6-3C7D-4F8D-B06A-15488C797D3E}"/>
            </a:ext>
          </a:extLst>
        </xdr:cNvPr>
        <xdr:cNvSpPr>
          <a:spLocks/>
        </xdr:cNvSpPr>
      </xdr:nvSpPr>
      <xdr:spPr bwMode="auto">
        <a:xfrm>
          <a:off x="2413000" y="219519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210" name="0/0">
          <a:extLst>
            <a:ext uri="{FF2B5EF4-FFF2-40B4-BE49-F238E27FC236}">
              <a16:creationId xmlns:a16="http://schemas.microsoft.com/office/drawing/2014/main" id="{D7E45941-18A7-437D-8223-492531F41E08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129</xdr:row>
      <xdr:rowOff>139700</xdr:rowOff>
    </xdr:from>
    <xdr:to>
      <xdr:col>18</xdr:col>
      <xdr:colOff>0</xdr:colOff>
      <xdr:row>130</xdr:row>
      <xdr:rowOff>101600</xdr:rowOff>
    </xdr:to>
    <xdr:sp macro="" textlink="">
      <xdr:nvSpPr>
        <xdr:cNvPr id="211" name="Freeform 10695">
          <a:extLst>
            <a:ext uri="{FF2B5EF4-FFF2-40B4-BE49-F238E27FC236}">
              <a16:creationId xmlns:a16="http://schemas.microsoft.com/office/drawing/2014/main" id="{7C825B26-FE6C-4001-91A1-860D36AB0D61}"/>
            </a:ext>
          </a:extLst>
        </xdr:cNvPr>
        <xdr:cNvSpPr>
          <a:spLocks/>
        </xdr:cNvSpPr>
      </xdr:nvSpPr>
      <xdr:spPr bwMode="auto">
        <a:xfrm>
          <a:off x="3378200" y="219519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129</xdr:row>
      <xdr:rowOff>171450</xdr:rowOff>
    </xdr:from>
    <xdr:to>
      <xdr:col>19</xdr:col>
      <xdr:colOff>0</xdr:colOff>
      <xdr:row>132</xdr:row>
      <xdr:rowOff>0</xdr:rowOff>
    </xdr:to>
    <xdr:sp macro="" textlink="">
      <xdr:nvSpPr>
        <xdr:cNvPr id="212" name="0/0">
          <a:extLst>
            <a:ext uri="{FF2B5EF4-FFF2-40B4-BE49-F238E27FC236}">
              <a16:creationId xmlns:a16="http://schemas.microsoft.com/office/drawing/2014/main" id="{24A7E81F-4763-4474-9BD2-9023D12BEFF0}"/>
            </a:ext>
          </a:extLst>
        </xdr:cNvPr>
        <xdr:cNvSpPr>
          <a:spLocks noChangeArrowheads="1"/>
        </xdr:cNvSpPr>
      </xdr:nvSpPr>
      <xdr:spPr bwMode="auto">
        <a:xfrm>
          <a:off x="41021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254000</xdr:colOff>
      <xdr:row>129</xdr:row>
      <xdr:rowOff>139700</xdr:rowOff>
    </xdr:from>
    <xdr:to>
      <xdr:col>22</xdr:col>
      <xdr:colOff>0</xdr:colOff>
      <xdr:row>130</xdr:row>
      <xdr:rowOff>101600</xdr:rowOff>
    </xdr:to>
    <xdr:sp macro="" textlink="">
      <xdr:nvSpPr>
        <xdr:cNvPr id="213" name="Freeform 10695">
          <a:extLst>
            <a:ext uri="{FF2B5EF4-FFF2-40B4-BE49-F238E27FC236}">
              <a16:creationId xmlns:a16="http://schemas.microsoft.com/office/drawing/2014/main" id="{F8230F38-8685-4F1C-AD09-A0874E852ECF}"/>
            </a:ext>
          </a:extLst>
        </xdr:cNvPr>
        <xdr:cNvSpPr>
          <a:spLocks/>
        </xdr:cNvSpPr>
      </xdr:nvSpPr>
      <xdr:spPr bwMode="auto">
        <a:xfrm>
          <a:off x="4343400" y="219519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129</xdr:row>
      <xdr:rowOff>171450</xdr:rowOff>
    </xdr:from>
    <xdr:to>
      <xdr:col>23</xdr:col>
      <xdr:colOff>0</xdr:colOff>
      <xdr:row>132</xdr:row>
      <xdr:rowOff>0</xdr:rowOff>
    </xdr:to>
    <xdr:sp macro="" textlink="">
      <xdr:nvSpPr>
        <xdr:cNvPr id="214" name="0/0">
          <a:extLst>
            <a:ext uri="{FF2B5EF4-FFF2-40B4-BE49-F238E27FC236}">
              <a16:creationId xmlns:a16="http://schemas.microsoft.com/office/drawing/2014/main" id="{9DA3DD0C-0CAA-4BDA-88E2-D535199739AB}"/>
            </a:ext>
          </a:extLst>
        </xdr:cNvPr>
        <xdr:cNvSpPr>
          <a:spLocks noChangeArrowheads="1"/>
        </xdr:cNvSpPr>
      </xdr:nvSpPr>
      <xdr:spPr bwMode="auto">
        <a:xfrm>
          <a:off x="50673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254000</xdr:colOff>
      <xdr:row>129</xdr:row>
      <xdr:rowOff>139700</xdr:rowOff>
    </xdr:from>
    <xdr:to>
      <xdr:col>26</xdr:col>
      <xdr:colOff>0</xdr:colOff>
      <xdr:row>130</xdr:row>
      <xdr:rowOff>101600</xdr:rowOff>
    </xdr:to>
    <xdr:sp macro="" textlink="">
      <xdr:nvSpPr>
        <xdr:cNvPr id="215" name="Freeform 10695">
          <a:extLst>
            <a:ext uri="{FF2B5EF4-FFF2-40B4-BE49-F238E27FC236}">
              <a16:creationId xmlns:a16="http://schemas.microsoft.com/office/drawing/2014/main" id="{B739787B-ED98-44E4-BDEF-9E54F6BA316B}"/>
            </a:ext>
          </a:extLst>
        </xdr:cNvPr>
        <xdr:cNvSpPr>
          <a:spLocks/>
        </xdr:cNvSpPr>
      </xdr:nvSpPr>
      <xdr:spPr bwMode="auto">
        <a:xfrm>
          <a:off x="5308600" y="219519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129</xdr:row>
      <xdr:rowOff>139700</xdr:rowOff>
    </xdr:from>
    <xdr:to>
      <xdr:col>30</xdr:col>
      <xdr:colOff>0</xdr:colOff>
      <xdr:row>130</xdr:row>
      <xdr:rowOff>101600</xdr:rowOff>
    </xdr:to>
    <xdr:sp macro="" textlink="">
      <xdr:nvSpPr>
        <xdr:cNvPr id="216" name="Freeform 10695">
          <a:extLst>
            <a:ext uri="{FF2B5EF4-FFF2-40B4-BE49-F238E27FC236}">
              <a16:creationId xmlns:a16="http://schemas.microsoft.com/office/drawing/2014/main" id="{F22B231C-B2E1-4789-8568-C3E5A04FC166}"/>
            </a:ext>
          </a:extLst>
        </xdr:cNvPr>
        <xdr:cNvSpPr>
          <a:spLocks/>
        </xdr:cNvSpPr>
      </xdr:nvSpPr>
      <xdr:spPr bwMode="auto">
        <a:xfrm>
          <a:off x="6273800" y="219519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129</xdr:row>
      <xdr:rowOff>139700</xdr:rowOff>
    </xdr:from>
    <xdr:to>
      <xdr:col>34</xdr:col>
      <xdr:colOff>0</xdr:colOff>
      <xdr:row>130</xdr:row>
      <xdr:rowOff>101600</xdr:rowOff>
    </xdr:to>
    <xdr:sp macro="" textlink="">
      <xdr:nvSpPr>
        <xdr:cNvPr id="217" name="Freeform 10695">
          <a:extLst>
            <a:ext uri="{FF2B5EF4-FFF2-40B4-BE49-F238E27FC236}">
              <a16:creationId xmlns:a16="http://schemas.microsoft.com/office/drawing/2014/main" id="{4E731870-500C-4F46-BE80-A34F984DED85}"/>
            </a:ext>
          </a:extLst>
        </xdr:cNvPr>
        <xdr:cNvSpPr>
          <a:spLocks/>
        </xdr:cNvSpPr>
      </xdr:nvSpPr>
      <xdr:spPr bwMode="auto">
        <a:xfrm>
          <a:off x="7239000" y="2195195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129</xdr:row>
      <xdr:rowOff>171450</xdr:rowOff>
    </xdr:from>
    <xdr:to>
      <xdr:col>35</xdr:col>
      <xdr:colOff>0</xdr:colOff>
      <xdr:row>132</xdr:row>
      <xdr:rowOff>0</xdr:rowOff>
    </xdr:to>
    <xdr:sp macro="" textlink="">
      <xdr:nvSpPr>
        <xdr:cNvPr id="218" name="0/0">
          <a:extLst>
            <a:ext uri="{FF2B5EF4-FFF2-40B4-BE49-F238E27FC236}">
              <a16:creationId xmlns:a16="http://schemas.microsoft.com/office/drawing/2014/main" id="{D905F03D-A95A-4235-9736-745F23F0E0B3}"/>
            </a:ext>
          </a:extLst>
        </xdr:cNvPr>
        <xdr:cNvSpPr>
          <a:spLocks noChangeArrowheads="1"/>
        </xdr:cNvSpPr>
      </xdr:nvSpPr>
      <xdr:spPr bwMode="auto">
        <a:xfrm>
          <a:off x="8070850" y="21983700"/>
          <a:ext cx="56515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129</xdr:row>
      <xdr:rowOff>139700</xdr:rowOff>
    </xdr:from>
    <xdr:to>
      <xdr:col>38</xdr:col>
      <xdr:colOff>0</xdr:colOff>
      <xdr:row>130</xdr:row>
      <xdr:rowOff>101600</xdr:rowOff>
    </xdr:to>
    <xdr:sp macro="" textlink="">
      <xdr:nvSpPr>
        <xdr:cNvPr id="219" name="Freeform 10695">
          <a:extLst>
            <a:ext uri="{FF2B5EF4-FFF2-40B4-BE49-F238E27FC236}">
              <a16:creationId xmlns:a16="http://schemas.microsoft.com/office/drawing/2014/main" id="{693434D2-6869-44A0-B47E-65ED3C8BE7E0}"/>
            </a:ext>
          </a:extLst>
        </xdr:cNvPr>
        <xdr:cNvSpPr>
          <a:spLocks/>
        </xdr:cNvSpPr>
      </xdr:nvSpPr>
      <xdr:spPr bwMode="auto">
        <a:xfrm>
          <a:off x="8312150" y="2195195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129</xdr:row>
      <xdr:rowOff>171450</xdr:rowOff>
    </xdr:from>
    <xdr:to>
      <xdr:col>3</xdr:col>
      <xdr:colOff>0</xdr:colOff>
      <xdr:row>132</xdr:row>
      <xdr:rowOff>0</xdr:rowOff>
    </xdr:to>
    <xdr:sp macro="" textlink="">
      <xdr:nvSpPr>
        <xdr:cNvPr id="220" name="0/0">
          <a:extLst>
            <a:ext uri="{FF2B5EF4-FFF2-40B4-BE49-F238E27FC236}">
              <a16:creationId xmlns:a16="http://schemas.microsoft.com/office/drawing/2014/main" id="{BFC1955E-C584-4DB2-962A-A4C051F66FFC}"/>
            </a:ext>
          </a:extLst>
        </xdr:cNvPr>
        <xdr:cNvSpPr>
          <a:spLocks noChangeArrowheads="1"/>
        </xdr:cNvSpPr>
      </xdr:nvSpPr>
      <xdr:spPr bwMode="auto">
        <a:xfrm>
          <a:off x="2413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129</xdr:row>
      <xdr:rowOff>139700</xdr:rowOff>
    </xdr:from>
    <xdr:to>
      <xdr:col>6</xdr:col>
      <xdr:colOff>12700</xdr:colOff>
      <xdr:row>130</xdr:row>
      <xdr:rowOff>101600</xdr:rowOff>
    </xdr:to>
    <xdr:sp macro="" textlink="">
      <xdr:nvSpPr>
        <xdr:cNvPr id="221" name="Freeform 10695">
          <a:extLst>
            <a:ext uri="{FF2B5EF4-FFF2-40B4-BE49-F238E27FC236}">
              <a16:creationId xmlns:a16="http://schemas.microsoft.com/office/drawing/2014/main" id="{EB8943FE-2528-412D-B047-C835FCE11DA0}"/>
            </a:ext>
          </a:extLst>
        </xdr:cNvPr>
        <xdr:cNvSpPr>
          <a:spLocks/>
        </xdr:cNvSpPr>
      </xdr:nvSpPr>
      <xdr:spPr bwMode="auto">
        <a:xfrm>
          <a:off x="482600" y="219519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129</xdr:row>
      <xdr:rowOff>171450</xdr:rowOff>
    </xdr:from>
    <xdr:to>
      <xdr:col>39</xdr:col>
      <xdr:colOff>0</xdr:colOff>
      <xdr:row>132</xdr:row>
      <xdr:rowOff>0</xdr:rowOff>
    </xdr:to>
    <xdr:sp macro="" textlink="">
      <xdr:nvSpPr>
        <xdr:cNvPr id="222" name="0/0">
          <a:extLst>
            <a:ext uri="{FF2B5EF4-FFF2-40B4-BE49-F238E27FC236}">
              <a16:creationId xmlns:a16="http://schemas.microsoft.com/office/drawing/2014/main" id="{0E06BD38-91D7-477A-9662-329C7F5FEF36}"/>
            </a:ext>
          </a:extLst>
        </xdr:cNvPr>
        <xdr:cNvSpPr>
          <a:spLocks noChangeArrowheads="1"/>
        </xdr:cNvSpPr>
      </xdr:nvSpPr>
      <xdr:spPr bwMode="auto">
        <a:xfrm>
          <a:off x="9220200" y="2198370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129</xdr:row>
      <xdr:rowOff>139700</xdr:rowOff>
    </xdr:from>
    <xdr:to>
      <xdr:col>42</xdr:col>
      <xdr:colOff>0</xdr:colOff>
      <xdr:row>130</xdr:row>
      <xdr:rowOff>101600</xdr:rowOff>
    </xdr:to>
    <xdr:sp macro="" textlink="">
      <xdr:nvSpPr>
        <xdr:cNvPr id="223" name="Freeform 10695">
          <a:extLst>
            <a:ext uri="{FF2B5EF4-FFF2-40B4-BE49-F238E27FC236}">
              <a16:creationId xmlns:a16="http://schemas.microsoft.com/office/drawing/2014/main" id="{C3CB52E9-F8EF-4F1B-8024-550EB47BE4DD}"/>
            </a:ext>
          </a:extLst>
        </xdr:cNvPr>
        <xdr:cNvSpPr>
          <a:spLocks/>
        </xdr:cNvSpPr>
      </xdr:nvSpPr>
      <xdr:spPr bwMode="auto">
        <a:xfrm>
          <a:off x="9474200" y="2195195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138</xdr:row>
      <xdr:rowOff>171450</xdr:rowOff>
    </xdr:from>
    <xdr:to>
      <xdr:col>7</xdr:col>
      <xdr:colOff>0</xdr:colOff>
      <xdr:row>141</xdr:row>
      <xdr:rowOff>0</xdr:rowOff>
    </xdr:to>
    <xdr:sp macro="" textlink="">
      <xdr:nvSpPr>
        <xdr:cNvPr id="224" name="0/0">
          <a:extLst>
            <a:ext uri="{FF2B5EF4-FFF2-40B4-BE49-F238E27FC236}">
              <a16:creationId xmlns:a16="http://schemas.microsoft.com/office/drawing/2014/main" id="{C08DBE66-0338-4B0E-BF04-494801459EB3}"/>
            </a:ext>
          </a:extLst>
        </xdr:cNvPr>
        <xdr:cNvSpPr>
          <a:spLocks noChangeArrowheads="1"/>
        </xdr:cNvSpPr>
      </xdr:nvSpPr>
      <xdr:spPr bwMode="auto">
        <a:xfrm>
          <a:off x="12065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254000</xdr:colOff>
      <xdr:row>138</xdr:row>
      <xdr:rowOff>139700</xdr:rowOff>
    </xdr:from>
    <xdr:to>
      <xdr:col>10</xdr:col>
      <xdr:colOff>12700</xdr:colOff>
      <xdr:row>139</xdr:row>
      <xdr:rowOff>101600</xdr:rowOff>
    </xdr:to>
    <xdr:sp macro="" textlink="">
      <xdr:nvSpPr>
        <xdr:cNvPr id="225" name="Freeform 10695">
          <a:extLst>
            <a:ext uri="{FF2B5EF4-FFF2-40B4-BE49-F238E27FC236}">
              <a16:creationId xmlns:a16="http://schemas.microsoft.com/office/drawing/2014/main" id="{77D50E91-5BEE-43F5-BE56-45A6FF210E66}"/>
            </a:ext>
          </a:extLst>
        </xdr:cNvPr>
        <xdr:cNvSpPr>
          <a:spLocks/>
        </xdr:cNvSpPr>
      </xdr:nvSpPr>
      <xdr:spPr bwMode="auto">
        <a:xfrm>
          <a:off x="1447800" y="23444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226" name="0/0">
          <a:extLst>
            <a:ext uri="{FF2B5EF4-FFF2-40B4-BE49-F238E27FC236}">
              <a16:creationId xmlns:a16="http://schemas.microsoft.com/office/drawing/2014/main" id="{1B408F39-8B39-44BA-8CD1-AB3B28BBAE75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138</xdr:row>
      <xdr:rowOff>139700</xdr:rowOff>
    </xdr:from>
    <xdr:to>
      <xdr:col>14</xdr:col>
      <xdr:colOff>0</xdr:colOff>
      <xdr:row>139</xdr:row>
      <xdr:rowOff>101600</xdr:rowOff>
    </xdr:to>
    <xdr:sp macro="" textlink="">
      <xdr:nvSpPr>
        <xdr:cNvPr id="227" name="Freeform 10695">
          <a:extLst>
            <a:ext uri="{FF2B5EF4-FFF2-40B4-BE49-F238E27FC236}">
              <a16:creationId xmlns:a16="http://schemas.microsoft.com/office/drawing/2014/main" id="{598F69C8-E167-477F-8F4B-52D8C8824D22}"/>
            </a:ext>
          </a:extLst>
        </xdr:cNvPr>
        <xdr:cNvSpPr>
          <a:spLocks/>
        </xdr:cNvSpPr>
      </xdr:nvSpPr>
      <xdr:spPr bwMode="auto">
        <a:xfrm>
          <a:off x="2413000" y="23444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138</xdr:row>
      <xdr:rowOff>139700</xdr:rowOff>
    </xdr:from>
    <xdr:to>
      <xdr:col>18</xdr:col>
      <xdr:colOff>0</xdr:colOff>
      <xdr:row>139</xdr:row>
      <xdr:rowOff>101600</xdr:rowOff>
    </xdr:to>
    <xdr:sp macro="" textlink="">
      <xdr:nvSpPr>
        <xdr:cNvPr id="228" name="Freeform 10695">
          <a:extLst>
            <a:ext uri="{FF2B5EF4-FFF2-40B4-BE49-F238E27FC236}">
              <a16:creationId xmlns:a16="http://schemas.microsoft.com/office/drawing/2014/main" id="{E297D2F6-DCE9-4161-9C68-092699B867F2}"/>
            </a:ext>
          </a:extLst>
        </xdr:cNvPr>
        <xdr:cNvSpPr>
          <a:spLocks/>
        </xdr:cNvSpPr>
      </xdr:nvSpPr>
      <xdr:spPr bwMode="auto">
        <a:xfrm>
          <a:off x="3378200" y="23444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138</xdr:row>
      <xdr:rowOff>139700</xdr:rowOff>
    </xdr:from>
    <xdr:to>
      <xdr:col>22</xdr:col>
      <xdr:colOff>0</xdr:colOff>
      <xdr:row>139</xdr:row>
      <xdr:rowOff>101600</xdr:rowOff>
    </xdr:to>
    <xdr:sp macro="" textlink="">
      <xdr:nvSpPr>
        <xdr:cNvPr id="229" name="Freeform 10695">
          <a:extLst>
            <a:ext uri="{FF2B5EF4-FFF2-40B4-BE49-F238E27FC236}">
              <a16:creationId xmlns:a16="http://schemas.microsoft.com/office/drawing/2014/main" id="{4A47FFCD-E567-4ACB-8117-D4AE718798CE}"/>
            </a:ext>
          </a:extLst>
        </xdr:cNvPr>
        <xdr:cNvSpPr>
          <a:spLocks/>
        </xdr:cNvSpPr>
      </xdr:nvSpPr>
      <xdr:spPr bwMode="auto">
        <a:xfrm>
          <a:off x="4343400" y="23444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138</xdr:row>
      <xdr:rowOff>171450</xdr:rowOff>
    </xdr:from>
    <xdr:to>
      <xdr:col>23</xdr:col>
      <xdr:colOff>0</xdr:colOff>
      <xdr:row>141</xdr:row>
      <xdr:rowOff>0</xdr:rowOff>
    </xdr:to>
    <xdr:sp macro="" textlink="">
      <xdr:nvSpPr>
        <xdr:cNvPr id="230" name="0/0">
          <a:extLst>
            <a:ext uri="{FF2B5EF4-FFF2-40B4-BE49-F238E27FC236}">
              <a16:creationId xmlns:a16="http://schemas.microsoft.com/office/drawing/2014/main" id="{2E45C893-67BD-49B4-8215-1045A63EFDCD}"/>
            </a:ext>
          </a:extLst>
        </xdr:cNvPr>
        <xdr:cNvSpPr>
          <a:spLocks noChangeArrowheads="1"/>
        </xdr:cNvSpPr>
      </xdr:nvSpPr>
      <xdr:spPr bwMode="auto">
        <a:xfrm>
          <a:off x="50673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138</xdr:row>
      <xdr:rowOff>139700</xdr:rowOff>
    </xdr:from>
    <xdr:to>
      <xdr:col>26</xdr:col>
      <xdr:colOff>0</xdr:colOff>
      <xdr:row>139</xdr:row>
      <xdr:rowOff>101600</xdr:rowOff>
    </xdr:to>
    <xdr:sp macro="" textlink="">
      <xdr:nvSpPr>
        <xdr:cNvPr id="231" name="Freeform 10695">
          <a:extLst>
            <a:ext uri="{FF2B5EF4-FFF2-40B4-BE49-F238E27FC236}">
              <a16:creationId xmlns:a16="http://schemas.microsoft.com/office/drawing/2014/main" id="{8F8C938C-7B8D-452D-B7CD-4A2DF2623507}"/>
            </a:ext>
          </a:extLst>
        </xdr:cNvPr>
        <xdr:cNvSpPr>
          <a:spLocks/>
        </xdr:cNvSpPr>
      </xdr:nvSpPr>
      <xdr:spPr bwMode="auto">
        <a:xfrm>
          <a:off x="5308600" y="23444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232" name="0/0">
          <a:extLst>
            <a:ext uri="{FF2B5EF4-FFF2-40B4-BE49-F238E27FC236}">
              <a16:creationId xmlns:a16="http://schemas.microsoft.com/office/drawing/2014/main" id="{0E83491F-4E4D-49E9-B3AB-A53310FE9989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138</xdr:row>
      <xdr:rowOff>139700</xdr:rowOff>
    </xdr:from>
    <xdr:to>
      <xdr:col>30</xdr:col>
      <xdr:colOff>0</xdr:colOff>
      <xdr:row>139</xdr:row>
      <xdr:rowOff>101600</xdr:rowOff>
    </xdr:to>
    <xdr:sp macro="" textlink="">
      <xdr:nvSpPr>
        <xdr:cNvPr id="233" name="Freeform 10695">
          <a:extLst>
            <a:ext uri="{FF2B5EF4-FFF2-40B4-BE49-F238E27FC236}">
              <a16:creationId xmlns:a16="http://schemas.microsoft.com/office/drawing/2014/main" id="{F5E404CE-0560-4B83-871E-799C7C63DA16}"/>
            </a:ext>
          </a:extLst>
        </xdr:cNvPr>
        <xdr:cNvSpPr>
          <a:spLocks/>
        </xdr:cNvSpPr>
      </xdr:nvSpPr>
      <xdr:spPr bwMode="auto">
        <a:xfrm>
          <a:off x="6273800" y="23444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234" name="0/0">
          <a:extLst>
            <a:ext uri="{FF2B5EF4-FFF2-40B4-BE49-F238E27FC236}">
              <a16:creationId xmlns:a16="http://schemas.microsoft.com/office/drawing/2014/main" id="{3C04A07B-5FE5-4D30-BD3C-E4DA62C19A40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138</xdr:row>
      <xdr:rowOff>139700</xdr:rowOff>
    </xdr:from>
    <xdr:to>
      <xdr:col>34</xdr:col>
      <xdr:colOff>0</xdr:colOff>
      <xdr:row>139</xdr:row>
      <xdr:rowOff>101600</xdr:rowOff>
    </xdr:to>
    <xdr:sp macro="" textlink="">
      <xdr:nvSpPr>
        <xdr:cNvPr id="235" name="Freeform 10695">
          <a:extLst>
            <a:ext uri="{FF2B5EF4-FFF2-40B4-BE49-F238E27FC236}">
              <a16:creationId xmlns:a16="http://schemas.microsoft.com/office/drawing/2014/main" id="{29BDA1F8-0567-4151-8BD2-F9E4A16FFE1A}"/>
            </a:ext>
          </a:extLst>
        </xdr:cNvPr>
        <xdr:cNvSpPr>
          <a:spLocks/>
        </xdr:cNvSpPr>
      </xdr:nvSpPr>
      <xdr:spPr bwMode="auto">
        <a:xfrm>
          <a:off x="7239000" y="234442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138</xdr:row>
      <xdr:rowOff>171450</xdr:rowOff>
    </xdr:from>
    <xdr:to>
      <xdr:col>35</xdr:col>
      <xdr:colOff>0</xdr:colOff>
      <xdr:row>141</xdr:row>
      <xdr:rowOff>0</xdr:rowOff>
    </xdr:to>
    <xdr:sp macro="" textlink="">
      <xdr:nvSpPr>
        <xdr:cNvPr id="236" name="0/0">
          <a:extLst>
            <a:ext uri="{FF2B5EF4-FFF2-40B4-BE49-F238E27FC236}">
              <a16:creationId xmlns:a16="http://schemas.microsoft.com/office/drawing/2014/main" id="{CD60704A-B3D0-4624-8C92-EEE165E40751}"/>
            </a:ext>
          </a:extLst>
        </xdr:cNvPr>
        <xdr:cNvSpPr>
          <a:spLocks noChangeArrowheads="1"/>
        </xdr:cNvSpPr>
      </xdr:nvSpPr>
      <xdr:spPr bwMode="auto">
        <a:xfrm>
          <a:off x="8070850" y="23475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138</xdr:row>
      <xdr:rowOff>139700</xdr:rowOff>
    </xdr:from>
    <xdr:to>
      <xdr:col>38</xdr:col>
      <xdr:colOff>0</xdr:colOff>
      <xdr:row>139</xdr:row>
      <xdr:rowOff>101600</xdr:rowOff>
    </xdr:to>
    <xdr:sp macro="" textlink="">
      <xdr:nvSpPr>
        <xdr:cNvPr id="237" name="Freeform 10695">
          <a:extLst>
            <a:ext uri="{FF2B5EF4-FFF2-40B4-BE49-F238E27FC236}">
              <a16:creationId xmlns:a16="http://schemas.microsoft.com/office/drawing/2014/main" id="{B1B1B1E8-0C18-4718-9BE9-9FBAC1D154AD}"/>
            </a:ext>
          </a:extLst>
        </xdr:cNvPr>
        <xdr:cNvSpPr>
          <a:spLocks/>
        </xdr:cNvSpPr>
      </xdr:nvSpPr>
      <xdr:spPr bwMode="auto">
        <a:xfrm>
          <a:off x="8312150" y="234442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138</xdr:row>
      <xdr:rowOff>171450</xdr:rowOff>
    </xdr:from>
    <xdr:to>
      <xdr:col>3</xdr:col>
      <xdr:colOff>0</xdr:colOff>
      <xdr:row>141</xdr:row>
      <xdr:rowOff>0</xdr:rowOff>
    </xdr:to>
    <xdr:sp macro="" textlink="">
      <xdr:nvSpPr>
        <xdr:cNvPr id="238" name="0/0">
          <a:extLst>
            <a:ext uri="{FF2B5EF4-FFF2-40B4-BE49-F238E27FC236}">
              <a16:creationId xmlns:a16="http://schemas.microsoft.com/office/drawing/2014/main" id="{92C289BE-B61A-4536-978B-E1801A044DAA}"/>
            </a:ext>
          </a:extLst>
        </xdr:cNvPr>
        <xdr:cNvSpPr>
          <a:spLocks noChangeArrowheads="1"/>
        </xdr:cNvSpPr>
      </xdr:nvSpPr>
      <xdr:spPr bwMode="auto">
        <a:xfrm>
          <a:off x="2413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138</xdr:row>
      <xdr:rowOff>139700</xdr:rowOff>
    </xdr:from>
    <xdr:to>
      <xdr:col>6</xdr:col>
      <xdr:colOff>12700</xdr:colOff>
      <xdr:row>139</xdr:row>
      <xdr:rowOff>101600</xdr:rowOff>
    </xdr:to>
    <xdr:sp macro="" textlink="">
      <xdr:nvSpPr>
        <xdr:cNvPr id="239" name="Freeform 10695">
          <a:extLst>
            <a:ext uri="{FF2B5EF4-FFF2-40B4-BE49-F238E27FC236}">
              <a16:creationId xmlns:a16="http://schemas.microsoft.com/office/drawing/2014/main" id="{927DA90F-68C4-4B10-8FCA-2A877CFEBA82}"/>
            </a:ext>
          </a:extLst>
        </xdr:cNvPr>
        <xdr:cNvSpPr>
          <a:spLocks/>
        </xdr:cNvSpPr>
      </xdr:nvSpPr>
      <xdr:spPr bwMode="auto">
        <a:xfrm>
          <a:off x="482600" y="23444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138</xdr:row>
      <xdr:rowOff>171450</xdr:rowOff>
    </xdr:from>
    <xdr:to>
      <xdr:col>39</xdr:col>
      <xdr:colOff>0</xdr:colOff>
      <xdr:row>141</xdr:row>
      <xdr:rowOff>0</xdr:rowOff>
    </xdr:to>
    <xdr:sp macro="" textlink="">
      <xdr:nvSpPr>
        <xdr:cNvPr id="240" name="0/0">
          <a:extLst>
            <a:ext uri="{FF2B5EF4-FFF2-40B4-BE49-F238E27FC236}">
              <a16:creationId xmlns:a16="http://schemas.microsoft.com/office/drawing/2014/main" id="{233FDB4F-DA90-4D0E-AE8F-1DC337B6D0EC}"/>
            </a:ext>
          </a:extLst>
        </xdr:cNvPr>
        <xdr:cNvSpPr>
          <a:spLocks noChangeArrowheads="1"/>
        </xdr:cNvSpPr>
      </xdr:nvSpPr>
      <xdr:spPr bwMode="auto">
        <a:xfrm>
          <a:off x="9220200" y="2347595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0</xdr:colOff>
      <xdr:row>138</xdr:row>
      <xdr:rowOff>152400</xdr:rowOff>
    </xdr:from>
    <xdr:to>
      <xdr:col>42</xdr:col>
      <xdr:colOff>0</xdr:colOff>
      <xdr:row>139</xdr:row>
      <xdr:rowOff>114300</xdr:rowOff>
    </xdr:to>
    <xdr:sp macro="" textlink="">
      <xdr:nvSpPr>
        <xdr:cNvPr id="241" name="Freeform 10695">
          <a:extLst>
            <a:ext uri="{FF2B5EF4-FFF2-40B4-BE49-F238E27FC236}">
              <a16:creationId xmlns:a16="http://schemas.microsoft.com/office/drawing/2014/main" id="{8C03F04A-ACC2-4991-AB07-68C311E14E12}"/>
            </a:ext>
          </a:extLst>
        </xdr:cNvPr>
        <xdr:cNvSpPr>
          <a:spLocks/>
        </xdr:cNvSpPr>
      </xdr:nvSpPr>
      <xdr:spPr bwMode="auto">
        <a:xfrm>
          <a:off x="9505950" y="23456900"/>
          <a:ext cx="9969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138</xdr:row>
      <xdr:rowOff>171450</xdr:rowOff>
    </xdr:from>
    <xdr:to>
      <xdr:col>43</xdr:col>
      <xdr:colOff>0</xdr:colOff>
      <xdr:row>141</xdr:row>
      <xdr:rowOff>0</xdr:rowOff>
    </xdr:to>
    <xdr:sp macro="" textlink="">
      <xdr:nvSpPr>
        <xdr:cNvPr id="242" name="0/0">
          <a:extLst>
            <a:ext uri="{FF2B5EF4-FFF2-40B4-BE49-F238E27FC236}">
              <a16:creationId xmlns:a16="http://schemas.microsoft.com/office/drawing/2014/main" id="{0A08EB75-2A81-4A37-A6FA-6B9241A0F347}"/>
            </a:ext>
          </a:extLst>
        </xdr:cNvPr>
        <xdr:cNvSpPr>
          <a:spLocks noChangeArrowheads="1"/>
        </xdr:cNvSpPr>
      </xdr:nvSpPr>
      <xdr:spPr bwMode="auto">
        <a:xfrm>
          <a:off x="102616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138</xdr:row>
      <xdr:rowOff>171450</xdr:rowOff>
    </xdr:from>
    <xdr:to>
      <xdr:col>45</xdr:col>
      <xdr:colOff>254000</xdr:colOff>
      <xdr:row>139</xdr:row>
      <xdr:rowOff>101600</xdr:rowOff>
    </xdr:to>
    <xdr:sp macro="" textlink="">
      <xdr:nvSpPr>
        <xdr:cNvPr id="243" name="Freeform 10695">
          <a:extLst>
            <a:ext uri="{FF2B5EF4-FFF2-40B4-BE49-F238E27FC236}">
              <a16:creationId xmlns:a16="http://schemas.microsoft.com/office/drawing/2014/main" id="{82BE77F3-071F-41F1-B5F3-7E1CAAD0C41D}"/>
            </a:ext>
          </a:extLst>
        </xdr:cNvPr>
        <xdr:cNvSpPr>
          <a:spLocks/>
        </xdr:cNvSpPr>
      </xdr:nvSpPr>
      <xdr:spPr bwMode="auto">
        <a:xfrm>
          <a:off x="10502900" y="23475950"/>
          <a:ext cx="965200" cy="1079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254000</xdr:colOff>
      <xdr:row>148</xdr:row>
      <xdr:rowOff>139700</xdr:rowOff>
    </xdr:from>
    <xdr:to>
      <xdr:col>10</xdr:col>
      <xdr:colOff>12700</xdr:colOff>
      <xdr:row>149</xdr:row>
      <xdr:rowOff>101600</xdr:rowOff>
    </xdr:to>
    <xdr:sp macro="" textlink="">
      <xdr:nvSpPr>
        <xdr:cNvPr id="244" name="Freeform 10695">
          <a:extLst>
            <a:ext uri="{FF2B5EF4-FFF2-40B4-BE49-F238E27FC236}">
              <a16:creationId xmlns:a16="http://schemas.microsoft.com/office/drawing/2014/main" id="{B142A42C-8787-46FF-9224-A378E80775B5}"/>
            </a:ext>
          </a:extLst>
        </xdr:cNvPr>
        <xdr:cNvSpPr>
          <a:spLocks/>
        </xdr:cNvSpPr>
      </xdr:nvSpPr>
      <xdr:spPr bwMode="auto">
        <a:xfrm>
          <a:off x="1447800" y="25095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148</xdr:row>
      <xdr:rowOff>171450</xdr:rowOff>
    </xdr:from>
    <xdr:to>
      <xdr:col>11</xdr:col>
      <xdr:colOff>0</xdr:colOff>
      <xdr:row>151</xdr:row>
      <xdr:rowOff>0</xdr:rowOff>
    </xdr:to>
    <xdr:sp macro="" textlink="">
      <xdr:nvSpPr>
        <xdr:cNvPr id="245" name="0/0">
          <a:extLst>
            <a:ext uri="{FF2B5EF4-FFF2-40B4-BE49-F238E27FC236}">
              <a16:creationId xmlns:a16="http://schemas.microsoft.com/office/drawing/2014/main" id="{E5F2AE10-B5F0-4E80-BE05-56C593EF833E}"/>
            </a:ext>
          </a:extLst>
        </xdr:cNvPr>
        <xdr:cNvSpPr>
          <a:spLocks noChangeArrowheads="1"/>
        </xdr:cNvSpPr>
      </xdr:nvSpPr>
      <xdr:spPr bwMode="auto">
        <a:xfrm>
          <a:off x="21717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254000</xdr:colOff>
      <xdr:row>148</xdr:row>
      <xdr:rowOff>139700</xdr:rowOff>
    </xdr:from>
    <xdr:to>
      <xdr:col>14</xdr:col>
      <xdr:colOff>0</xdr:colOff>
      <xdr:row>149</xdr:row>
      <xdr:rowOff>101600</xdr:rowOff>
    </xdr:to>
    <xdr:sp macro="" textlink="">
      <xdr:nvSpPr>
        <xdr:cNvPr id="246" name="Freeform 10695">
          <a:extLst>
            <a:ext uri="{FF2B5EF4-FFF2-40B4-BE49-F238E27FC236}">
              <a16:creationId xmlns:a16="http://schemas.microsoft.com/office/drawing/2014/main" id="{5CB94D0D-3BFC-48BF-A250-ECC84D435CE5}"/>
            </a:ext>
          </a:extLst>
        </xdr:cNvPr>
        <xdr:cNvSpPr>
          <a:spLocks/>
        </xdr:cNvSpPr>
      </xdr:nvSpPr>
      <xdr:spPr bwMode="auto">
        <a:xfrm>
          <a:off x="2413000" y="25095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148</xdr:row>
      <xdr:rowOff>171450</xdr:rowOff>
    </xdr:from>
    <xdr:to>
      <xdr:col>15</xdr:col>
      <xdr:colOff>0</xdr:colOff>
      <xdr:row>151</xdr:row>
      <xdr:rowOff>0</xdr:rowOff>
    </xdr:to>
    <xdr:sp macro="" textlink="">
      <xdr:nvSpPr>
        <xdr:cNvPr id="247" name="0/0">
          <a:extLst>
            <a:ext uri="{FF2B5EF4-FFF2-40B4-BE49-F238E27FC236}">
              <a16:creationId xmlns:a16="http://schemas.microsoft.com/office/drawing/2014/main" id="{637BF316-6124-4680-BB40-74106F42AC72}"/>
            </a:ext>
          </a:extLst>
        </xdr:cNvPr>
        <xdr:cNvSpPr>
          <a:spLocks noChangeArrowheads="1"/>
        </xdr:cNvSpPr>
      </xdr:nvSpPr>
      <xdr:spPr bwMode="auto">
        <a:xfrm>
          <a:off x="31369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148</xdr:row>
      <xdr:rowOff>139700</xdr:rowOff>
    </xdr:from>
    <xdr:to>
      <xdr:col>18</xdr:col>
      <xdr:colOff>0</xdr:colOff>
      <xdr:row>149</xdr:row>
      <xdr:rowOff>101600</xdr:rowOff>
    </xdr:to>
    <xdr:sp macro="" textlink="">
      <xdr:nvSpPr>
        <xdr:cNvPr id="248" name="Freeform 10695">
          <a:extLst>
            <a:ext uri="{FF2B5EF4-FFF2-40B4-BE49-F238E27FC236}">
              <a16:creationId xmlns:a16="http://schemas.microsoft.com/office/drawing/2014/main" id="{BD7064C5-0046-4ACD-BAB3-4636EAF0209B}"/>
            </a:ext>
          </a:extLst>
        </xdr:cNvPr>
        <xdr:cNvSpPr>
          <a:spLocks/>
        </xdr:cNvSpPr>
      </xdr:nvSpPr>
      <xdr:spPr bwMode="auto">
        <a:xfrm>
          <a:off x="3378200" y="25095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148</xdr:row>
      <xdr:rowOff>171450</xdr:rowOff>
    </xdr:from>
    <xdr:to>
      <xdr:col>19</xdr:col>
      <xdr:colOff>0</xdr:colOff>
      <xdr:row>151</xdr:row>
      <xdr:rowOff>0</xdr:rowOff>
    </xdr:to>
    <xdr:sp macro="" textlink="">
      <xdr:nvSpPr>
        <xdr:cNvPr id="249" name="0/0">
          <a:extLst>
            <a:ext uri="{FF2B5EF4-FFF2-40B4-BE49-F238E27FC236}">
              <a16:creationId xmlns:a16="http://schemas.microsoft.com/office/drawing/2014/main" id="{ACE46653-810E-4B84-80C6-61010C1E798C}"/>
            </a:ext>
          </a:extLst>
        </xdr:cNvPr>
        <xdr:cNvSpPr>
          <a:spLocks noChangeArrowheads="1"/>
        </xdr:cNvSpPr>
      </xdr:nvSpPr>
      <xdr:spPr bwMode="auto">
        <a:xfrm>
          <a:off x="4102100" y="25126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148</xdr:row>
      <xdr:rowOff>139700</xdr:rowOff>
    </xdr:from>
    <xdr:to>
      <xdr:col>22</xdr:col>
      <xdr:colOff>0</xdr:colOff>
      <xdr:row>149</xdr:row>
      <xdr:rowOff>101600</xdr:rowOff>
    </xdr:to>
    <xdr:sp macro="" textlink="">
      <xdr:nvSpPr>
        <xdr:cNvPr id="250" name="Freeform 10695">
          <a:extLst>
            <a:ext uri="{FF2B5EF4-FFF2-40B4-BE49-F238E27FC236}">
              <a16:creationId xmlns:a16="http://schemas.microsoft.com/office/drawing/2014/main" id="{38F2AD76-6FCE-4A04-9AB3-C2AA0D4A9F99}"/>
            </a:ext>
          </a:extLst>
        </xdr:cNvPr>
        <xdr:cNvSpPr>
          <a:spLocks/>
        </xdr:cNvSpPr>
      </xdr:nvSpPr>
      <xdr:spPr bwMode="auto">
        <a:xfrm>
          <a:off x="4343400" y="25095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148</xdr:row>
      <xdr:rowOff>171450</xdr:rowOff>
    </xdr:from>
    <xdr:to>
      <xdr:col>23</xdr:col>
      <xdr:colOff>0</xdr:colOff>
      <xdr:row>151</xdr:row>
      <xdr:rowOff>0</xdr:rowOff>
    </xdr:to>
    <xdr:sp macro="" textlink="">
      <xdr:nvSpPr>
        <xdr:cNvPr id="251" name="0/0">
          <a:extLst>
            <a:ext uri="{FF2B5EF4-FFF2-40B4-BE49-F238E27FC236}">
              <a16:creationId xmlns:a16="http://schemas.microsoft.com/office/drawing/2014/main" id="{7A60A867-87DE-498A-813A-8B7B5BB4E748}"/>
            </a:ext>
          </a:extLst>
        </xdr:cNvPr>
        <xdr:cNvSpPr>
          <a:spLocks noChangeArrowheads="1"/>
        </xdr:cNvSpPr>
      </xdr:nvSpPr>
      <xdr:spPr bwMode="auto">
        <a:xfrm>
          <a:off x="50673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22</xdr:col>
      <xdr:colOff>12700</xdr:colOff>
      <xdr:row>148</xdr:row>
      <xdr:rowOff>139700</xdr:rowOff>
    </xdr:from>
    <xdr:to>
      <xdr:col>26</xdr:col>
      <xdr:colOff>12700</xdr:colOff>
      <xdr:row>149</xdr:row>
      <xdr:rowOff>101600</xdr:rowOff>
    </xdr:to>
    <xdr:sp macro="" textlink="">
      <xdr:nvSpPr>
        <xdr:cNvPr id="252" name="Freeform 10695">
          <a:extLst>
            <a:ext uri="{FF2B5EF4-FFF2-40B4-BE49-F238E27FC236}">
              <a16:creationId xmlns:a16="http://schemas.microsoft.com/office/drawing/2014/main" id="{742DC542-3C1E-4832-AE65-9A4850DBFFB6}"/>
            </a:ext>
          </a:extLst>
        </xdr:cNvPr>
        <xdr:cNvSpPr>
          <a:spLocks/>
        </xdr:cNvSpPr>
      </xdr:nvSpPr>
      <xdr:spPr bwMode="auto">
        <a:xfrm>
          <a:off x="5321300" y="25095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148</xdr:row>
      <xdr:rowOff>171450</xdr:rowOff>
    </xdr:from>
    <xdr:to>
      <xdr:col>27</xdr:col>
      <xdr:colOff>0</xdr:colOff>
      <xdr:row>151</xdr:row>
      <xdr:rowOff>0</xdr:rowOff>
    </xdr:to>
    <xdr:sp macro="" textlink="">
      <xdr:nvSpPr>
        <xdr:cNvPr id="253" name="0/0">
          <a:extLst>
            <a:ext uri="{FF2B5EF4-FFF2-40B4-BE49-F238E27FC236}">
              <a16:creationId xmlns:a16="http://schemas.microsoft.com/office/drawing/2014/main" id="{FC348E63-07AE-4AFD-B643-0736C9493D54}"/>
            </a:ext>
          </a:extLst>
        </xdr:cNvPr>
        <xdr:cNvSpPr>
          <a:spLocks noChangeArrowheads="1"/>
        </xdr:cNvSpPr>
      </xdr:nvSpPr>
      <xdr:spPr bwMode="auto">
        <a:xfrm>
          <a:off x="60325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254000</xdr:colOff>
      <xdr:row>148</xdr:row>
      <xdr:rowOff>139700</xdr:rowOff>
    </xdr:from>
    <xdr:to>
      <xdr:col>30</xdr:col>
      <xdr:colOff>0</xdr:colOff>
      <xdr:row>149</xdr:row>
      <xdr:rowOff>101600</xdr:rowOff>
    </xdr:to>
    <xdr:sp macro="" textlink="">
      <xdr:nvSpPr>
        <xdr:cNvPr id="254" name="Freeform 10695">
          <a:extLst>
            <a:ext uri="{FF2B5EF4-FFF2-40B4-BE49-F238E27FC236}">
              <a16:creationId xmlns:a16="http://schemas.microsoft.com/office/drawing/2014/main" id="{3CE14281-3C9A-4C3A-88B1-D78E4DDDBA25}"/>
            </a:ext>
          </a:extLst>
        </xdr:cNvPr>
        <xdr:cNvSpPr>
          <a:spLocks/>
        </xdr:cNvSpPr>
      </xdr:nvSpPr>
      <xdr:spPr bwMode="auto">
        <a:xfrm>
          <a:off x="6273800" y="2509520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148</xdr:row>
      <xdr:rowOff>171450</xdr:rowOff>
    </xdr:from>
    <xdr:to>
      <xdr:col>31</xdr:col>
      <xdr:colOff>0</xdr:colOff>
      <xdr:row>151</xdr:row>
      <xdr:rowOff>0</xdr:rowOff>
    </xdr:to>
    <xdr:sp macro="" textlink="">
      <xdr:nvSpPr>
        <xdr:cNvPr id="255" name="0/0">
          <a:extLst>
            <a:ext uri="{FF2B5EF4-FFF2-40B4-BE49-F238E27FC236}">
              <a16:creationId xmlns:a16="http://schemas.microsoft.com/office/drawing/2014/main" id="{D1158F28-724B-4025-96ED-A52299F9188C}"/>
            </a:ext>
          </a:extLst>
        </xdr:cNvPr>
        <xdr:cNvSpPr>
          <a:spLocks noChangeArrowheads="1"/>
        </xdr:cNvSpPr>
      </xdr:nvSpPr>
      <xdr:spPr bwMode="auto">
        <a:xfrm>
          <a:off x="69977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254000</xdr:colOff>
      <xdr:row>148</xdr:row>
      <xdr:rowOff>139700</xdr:rowOff>
    </xdr:from>
    <xdr:to>
      <xdr:col>34</xdr:col>
      <xdr:colOff>0</xdr:colOff>
      <xdr:row>149</xdr:row>
      <xdr:rowOff>101600</xdr:rowOff>
    </xdr:to>
    <xdr:sp macro="" textlink="">
      <xdr:nvSpPr>
        <xdr:cNvPr id="256" name="Freeform 10695">
          <a:extLst>
            <a:ext uri="{FF2B5EF4-FFF2-40B4-BE49-F238E27FC236}">
              <a16:creationId xmlns:a16="http://schemas.microsoft.com/office/drawing/2014/main" id="{4DA5890F-2630-44EC-A36F-65F76363BF70}"/>
            </a:ext>
          </a:extLst>
        </xdr:cNvPr>
        <xdr:cNvSpPr>
          <a:spLocks/>
        </xdr:cNvSpPr>
      </xdr:nvSpPr>
      <xdr:spPr bwMode="auto">
        <a:xfrm>
          <a:off x="7239000" y="25095200"/>
          <a:ext cx="107315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148</xdr:row>
      <xdr:rowOff>171450</xdr:rowOff>
    </xdr:from>
    <xdr:to>
      <xdr:col>35</xdr:col>
      <xdr:colOff>0</xdr:colOff>
      <xdr:row>151</xdr:row>
      <xdr:rowOff>0</xdr:rowOff>
    </xdr:to>
    <xdr:sp macro="" textlink="">
      <xdr:nvSpPr>
        <xdr:cNvPr id="257" name="0/0">
          <a:extLst>
            <a:ext uri="{FF2B5EF4-FFF2-40B4-BE49-F238E27FC236}">
              <a16:creationId xmlns:a16="http://schemas.microsoft.com/office/drawing/2014/main" id="{96780032-C005-45D7-BE1A-08541078323F}"/>
            </a:ext>
          </a:extLst>
        </xdr:cNvPr>
        <xdr:cNvSpPr>
          <a:spLocks noChangeArrowheads="1"/>
        </xdr:cNvSpPr>
      </xdr:nvSpPr>
      <xdr:spPr bwMode="auto">
        <a:xfrm>
          <a:off x="8070850" y="25126950"/>
          <a:ext cx="5651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148</xdr:row>
      <xdr:rowOff>139700</xdr:rowOff>
    </xdr:from>
    <xdr:to>
      <xdr:col>38</xdr:col>
      <xdr:colOff>0</xdr:colOff>
      <xdr:row>149</xdr:row>
      <xdr:rowOff>101600</xdr:rowOff>
    </xdr:to>
    <xdr:sp macro="" textlink="">
      <xdr:nvSpPr>
        <xdr:cNvPr id="258" name="Freeform 10695">
          <a:extLst>
            <a:ext uri="{FF2B5EF4-FFF2-40B4-BE49-F238E27FC236}">
              <a16:creationId xmlns:a16="http://schemas.microsoft.com/office/drawing/2014/main" id="{B1FF1F56-84A4-4080-AD73-4BD92E2D9744}"/>
            </a:ext>
          </a:extLst>
        </xdr:cNvPr>
        <xdr:cNvSpPr>
          <a:spLocks/>
        </xdr:cNvSpPr>
      </xdr:nvSpPr>
      <xdr:spPr bwMode="auto">
        <a:xfrm>
          <a:off x="8312150" y="25095200"/>
          <a:ext cx="11938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148</xdr:row>
      <xdr:rowOff>139700</xdr:rowOff>
    </xdr:from>
    <xdr:to>
      <xdr:col>6</xdr:col>
      <xdr:colOff>12700</xdr:colOff>
      <xdr:row>149</xdr:row>
      <xdr:rowOff>101600</xdr:rowOff>
    </xdr:to>
    <xdr:sp macro="" textlink="">
      <xdr:nvSpPr>
        <xdr:cNvPr id="259" name="Freeform 10695">
          <a:extLst>
            <a:ext uri="{FF2B5EF4-FFF2-40B4-BE49-F238E27FC236}">
              <a16:creationId xmlns:a16="http://schemas.microsoft.com/office/drawing/2014/main" id="{6F7A92E6-3F3D-4C20-918D-2B52FDD7C7B4}"/>
            </a:ext>
          </a:extLst>
        </xdr:cNvPr>
        <xdr:cNvSpPr>
          <a:spLocks/>
        </xdr:cNvSpPr>
      </xdr:nvSpPr>
      <xdr:spPr bwMode="auto">
        <a:xfrm>
          <a:off x="482600" y="2509520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148</xdr:row>
      <xdr:rowOff>171450</xdr:rowOff>
    </xdr:from>
    <xdr:to>
      <xdr:col>39</xdr:col>
      <xdr:colOff>0</xdr:colOff>
      <xdr:row>151</xdr:row>
      <xdr:rowOff>0</xdr:rowOff>
    </xdr:to>
    <xdr:sp macro="" textlink="">
      <xdr:nvSpPr>
        <xdr:cNvPr id="260" name="0/0">
          <a:extLst>
            <a:ext uri="{FF2B5EF4-FFF2-40B4-BE49-F238E27FC236}">
              <a16:creationId xmlns:a16="http://schemas.microsoft.com/office/drawing/2014/main" id="{F46917AE-9B22-428C-B0B1-D44006C1082B}"/>
            </a:ext>
          </a:extLst>
        </xdr:cNvPr>
        <xdr:cNvSpPr>
          <a:spLocks noChangeArrowheads="1"/>
        </xdr:cNvSpPr>
      </xdr:nvSpPr>
      <xdr:spPr bwMode="auto">
        <a:xfrm>
          <a:off x="9220200" y="2512695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148</xdr:row>
      <xdr:rowOff>139700</xdr:rowOff>
    </xdr:from>
    <xdr:to>
      <xdr:col>42</xdr:col>
      <xdr:colOff>0</xdr:colOff>
      <xdr:row>149</xdr:row>
      <xdr:rowOff>101600</xdr:rowOff>
    </xdr:to>
    <xdr:sp macro="" textlink="">
      <xdr:nvSpPr>
        <xdr:cNvPr id="261" name="Freeform 10695">
          <a:extLst>
            <a:ext uri="{FF2B5EF4-FFF2-40B4-BE49-F238E27FC236}">
              <a16:creationId xmlns:a16="http://schemas.microsoft.com/office/drawing/2014/main" id="{0400F91B-67FC-473E-B1CE-EAF8E62C985A}"/>
            </a:ext>
          </a:extLst>
        </xdr:cNvPr>
        <xdr:cNvSpPr>
          <a:spLocks/>
        </xdr:cNvSpPr>
      </xdr:nvSpPr>
      <xdr:spPr bwMode="auto">
        <a:xfrm>
          <a:off x="9474200" y="250952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148</xdr:row>
      <xdr:rowOff>171450</xdr:rowOff>
    </xdr:from>
    <xdr:to>
      <xdr:col>43</xdr:col>
      <xdr:colOff>0</xdr:colOff>
      <xdr:row>151</xdr:row>
      <xdr:rowOff>0</xdr:rowOff>
    </xdr:to>
    <xdr:sp macro="" textlink="">
      <xdr:nvSpPr>
        <xdr:cNvPr id="262" name="0/0">
          <a:extLst>
            <a:ext uri="{FF2B5EF4-FFF2-40B4-BE49-F238E27FC236}">
              <a16:creationId xmlns:a16="http://schemas.microsoft.com/office/drawing/2014/main" id="{C6AA7B57-910B-45CF-96E6-C77BB4B7F4B1}"/>
            </a:ext>
          </a:extLst>
        </xdr:cNvPr>
        <xdr:cNvSpPr>
          <a:spLocks noChangeArrowheads="1"/>
        </xdr:cNvSpPr>
      </xdr:nvSpPr>
      <xdr:spPr bwMode="auto">
        <a:xfrm>
          <a:off x="102616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254000</xdr:colOff>
      <xdr:row>148</xdr:row>
      <xdr:rowOff>139700</xdr:rowOff>
    </xdr:from>
    <xdr:to>
      <xdr:col>45</xdr:col>
      <xdr:colOff>254000</xdr:colOff>
      <xdr:row>149</xdr:row>
      <xdr:rowOff>120650</xdr:rowOff>
    </xdr:to>
    <xdr:sp macro="" textlink="">
      <xdr:nvSpPr>
        <xdr:cNvPr id="263" name="Freeform 10695">
          <a:extLst>
            <a:ext uri="{FF2B5EF4-FFF2-40B4-BE49-F238E27FC236}">
              <a16:creationId xmlns:a16="http://schemas.microsoft.com/office/drawing/2014/main" id="{1CCBBEC3-F335-4C7D-87BE-B211AB31705F}"/>
            </a:ext>
          </a:extLst>
        </xdr:cNvPr>
        <xdr:cNvSpPr>
          <a:spLocks/>
        </xdr:cNvSpPr>
      </xdr:nvSpPr>
      <xdr:spPr bwMode="auto">
        <a:xfrm>
          <a:off x="10502900" y="25095200"/>
          <a:ext cx="965200" cy="1587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157</xdr:row>
      <xdr:rowOff>171450</xdr:rowOff>
    </xdr:from>
    <xdr:to>
      <xdr:col>7</xdr:col>
      <xdr:colOff>0</xdr:colOff>
      <xdr:row>160</xdr:row>
      <xdr:rowOff>0</xdr:rowOff>
    </xdr:to>
    <xdr:sp macro="" textlink="">
      <xdr:nvSpPr>
        <xdr:cNvPr id="264" name="0/0">
          <a:extLst>
            <a:ext uri="{FF2B5EF4-FFF2-40B4-BE49-F238E27FC236}">
              <a16:creationId xmlns:a16="http://schemas.microsoft.com/office/drawing/2014/main" id="{325D1B44-B4EC-4A6A-B096-DFD615480174}"/>
            </a:ext>
          </a:extLst>
        </xdr:cNvPr>
        <xdr:cNvSpPr>
          <a:spLocks noChangeArrowheads="1"/>
        </xdr:cNvSpPr>
      </xdr:nvSpPr>
      <xdr:spPr bwMode="auto">
        <a:xfrm>
          <a:off x="1206500" y="266192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254000</xdr:colOff>
      <xdr:row>157</xdr:row>
      <xdr:rowOff>139700</xdr:rowOff>
    </xdr:from>
    <xdr:to>
      <xdr:col>10</xdr:col>
      <xdr:colOff>12700</xdr:colOff>
      <xdr:row>158</xdr:row>
      <xdr:rowOff>101600</xdr:rowOff>
    </xdr:to>
    <xdr:sp macro="" textlink="">
      <xdr:nvSpPr>
        <xdr:cNvPr id="265" name="Freeform 10695">
          <a:extLst>
            <a:ext uri="{FF2B5EF4-FFF2-40B4-BE49-F238E27FC236}">
              <a16:creationId xmlns:a16="http://schemas.microsoft.com/office/drawing/2014/main" id="{613C4DE7-C0EF-43CC-A4FA-075B60740938}"/>
            </a:ext>
          </a:extLst>
        </xdr:cNvPr>
        <xdr:cNvSpPr>
          <a:spLocks/>
        </xdr:cNvSpPr>
      </xdr:nvSpPr>
      <xdr:spPr bwMode="auto">
        <a:xfrm>
          <a:off x="1447800" y="265874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12700</xdr:colOff>
      <xdr:row>157</xdr:row>
      <xdr:rowOff>171450</xdr:rowOff>
    </xdr:from>
    <xdr:to>
      <xdr:col>11</xdr:col>
      <xdr:colOff>12700</xdr:colOff>
      <xdr:row>160</xdr:row>
      <xdr:rowOff>0</xdr:rowOff>
    </xdr:to>
    <xdr:sp macro="" textlink="">
      <xdr:nvSpPr>
        <xdr:cNvPr id="266" name="0/0">
          <a:extLst>
            <a:ext uri="{FF2B5EF4-FFF2-40B4-BE49-F238E27FC236}">
              <a16:creationId xmlns:a16="http://schemas.microsoft.com/office/drawing/2014/main" id="{059F57EB-F6E9-4524-A1BF-FBF3C0DE2E27}"/>
            </a:ext>
          </a:extLst>
        </xdr:cNvPr>
        <xdr:cNvSpPr>
          <a:spLocks noChangeArrowheads="1"/>
        </xdr:cNvSpPr>
      </xdr:nvSpPr>
      <xdr:spPr bwMode="auto">
        <a:xfrm>
          <a:off x="2184400" y="266192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254000</xdr:colOff>
      <xdr:row>157</xdr:row>
      <xdr:rowOff>139700</xdr:rowOff>
    </xdr:from>
    <xdr:to>
      <xdr:col>14</xdr:col>
      <xdr:colOff>0</xdr:colOff>
      <xdr:row>158</xdr:row>
      <xdr:rowOff>101600</xdr:rowOff>
    </xdr:to>
    <xdr:sp macro="" textlink="">
      <xdr:nvSpPr>
        <xdr:cNvPr id="267" name="Freeform 10695">
          <a:extLst>
            <a:ext uri="{FF2B5EF4-FFF2-40B4-BE49-F238E27FC236}">
              <a16:creationId xmlns:a16="http://schemas.microsoft.com/office/drawing/2014/main" id="{D7315FF6-A828-4A67-93E5-BC6F7343FE6C}"/>
            </a:ext>
          </a:extLst>
        </xdr:cNvPr>
        <xdr:cNvSpPr>
          <a:spLocks/>
        </xdr:cNvSpPr>
      </xdr:nvSpPr>
      <xdr:spPr bwMode="auto">
        <a:xfrm>
          <a:off x="2413000" y="265874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157</xdr:row>
      <xdr:rowOff>171450</xdr:rowOff>
    </xdr:from>
    <xdr:to>
      <xdr:col>15</xdr:col>
      <xdr:colOff>0</xdr:colOff>
      <xdr:row>160</xdr:row>
      <xdr:rowOff>0</xdr:rowOff>
    </xdr:to>
    <xdr:sp macro="" textlink="">
      <xdr:nvSpPr>
        <xdr:cNvPr id="268" name="0/0">
          <a:extLst>
            <a:ext uri="{FF2B5EF4-FFF2-40B4-BE49-F238E27FC236}">
              <a16:creationId xmlns:a16="http://schemas.microsoft.com/office/drawing/2014/main" id="{0FCA3E53-3DA9-4CF1-BEB1-09E8ADE5C9B9}"/>
            </a:ext>
          </a:extLst>
        </xdr:cNvPr>
        <xdr:cNvSpPr>
          <a:spLocks noChangeArrowheads="1"/>
        </xdr:cNvSpPr>
      </xdr:nvSpPr>
      <xdr:spPr bwMode="auto">
        <a:xfrm>
          <a:off x="3136900" y="26619200"/>
          <a:ext cx="482600" cy="32385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157</xdr:row>
      <xdr:rowOff>139700</xdr:rowOff>
    </xdr:from>
    <xdr:to>
      <xdr:col>18</xdr:col>
      <xdr:colOff>0</xdr:colOff>
      <xdr:row>158</xdr:row>
      <xdr:rowOff>101600</xdr:rowOff>
    </xdr:to>
    <xdr:sp macro="" textlink="">
      <xdr:nvSpPr>
        <xdr:cNvPr id="269" name="Freeform 10695">
          <a:extLst>
            <a:ext uri="{FF2B5EF4-FFF2-40B4-BE49-F238E27FC236}">
              <a16:creationId xmlns:a16="http://schemas.microsoft.com/office/drawing/2014/main" id="{F00E2B7C-8EBF-402E-9268-3EA99E008430}"/>
            </a:ext>
          </a:extLst>
        </xdr:cNvPr>
        <xdr:cNvSpPr>
          <a:spLocks/>
        </xdr:cNvSpPr>
      </xdr:nvSpPr>
      <xdr:spPr bwMode="auto">
        <a:xfrm>
          <a:off x="3378200" y="265874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157</xdr:row>
      <xdr:rowOff>171450</xdr:rowOff>
    </xdr:from>
    <xdr:to>
      <xdr:col>19</xdr:col>
      <xdr:colOff>0</xdr:colOff>
      <xdr:row>160</xdr:row>
      <xdr:rowOff>0</xdr:rowOff>
    </xdr:to>
    <xdr:sp macro="" textlink="">
      <xdr:nvSpPr>
        <xdr:cNvPr id="270" name="0/0">
          <a:extLst>
            <a:ext uri="{FF2B5EF4-FFF2-40B4-BE49-F238E27FC236}">
              <a16:creationId xmlns:a16="http://schemas.microsoft.com/office/drawing/2014/main" id="{FE8256F7-60EA-42D6-A1C0-95AF737178F1}"/>
            </a:ext>
          </a:extLst>
        </xdr:cNvPr>
        <xdr:cNvSpPr>
          <a:spLocks noChangeArrowheads="1"/>
        </xdr:cNvSpPr>
      </xdr:nvSpPr>
      <xdr:spPr bwMode="auto">
        <a:xfrm>
          <a:off x="4102100" y="266192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12700</xdr:colOff>
      <xdr:row>157</xdr:row>
      <xdr:rowOff>152400</xdr:rowOff>
    </xdr:from>
    <xdr:to>
      <xdr:col>26</xdr:col>
      <xdr:colOff>12700</xdr:colOff>
      <xdr:row>158</xdr:row>
      <xdr:rowOff>114300</xdr:rowOff>
    </xdr:to>
    <xdr:sp macro="" textlink="">
      <xdr:nvSpPr>
        <xdr:cNvPr id="271" name="Freeform 10695">
          <a:extLst>
            <a:ext uri="{FF2B5EF4-FFF2-40B4-BE49-F238E27FC236}">
              <a16:creationId xmlns:a16="http://schemas.microsoft.com/office/drawing/2014/main" id="{41ED9882-AF14-4340-AB6E-16DC59BD64A1}"/>
            </a:ext>
          </a:extLst>
        </xdr:cNvPr>
        <xdr:cNvSpPr>
          <a:spLocks/>
        </xdr:cNvSpPr>
      </xdr:nvSpPr>
      <xdr:spPr bwMode="auto">
        <a:xfrm>
          <a:off x="5321300" y="266001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157</xdr:row>
      <xdr:rowOff>171450</xdr:rowOff>
    </xdr:from>
    <xdr:to>
      <xdr:col>23</xdr:col>
      <xdr:colOff>0</xdr:colOff>
      <xdr:row>160</xdr:row>
      <xdr:rowOff>0</xdr:rowOff>
    </xdr:to>
    <xdr:sp macro="" textlink="">
      <xdr:nvSpPr>
        <xdr:cNvPr id="272" name="0/0">
          <a:extLst>
            <a:ext uri="{FF2B5EF4-FFF2-40B4-BE49-F238E27FC236}">
              <a16:creationId xmlns:a16="http://schemas.microsoft.com/office/drawing/2014/main" id="{EE2B9F27-EEE9-4EE0-B810-E89B0CF7DE03}"/>
            </a:ext>
          </a:extLst>
        </xdr:cNvPr>
        <xdr:cNvSpPr>
          <a:spLocks noChangeArrowheads="1"/>
        </xdr:cNvSpPr>
      </xdr:nvSpPr>
      <xdr:spPr bwMode="auto">
        <a:xfrm>
          <a:off x="5067300" y="266192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157</xdr:row>
      <xdr:rowOff>171450</xdr:rowOff>
    </xdr:from>
    <xdr:to>
      <xdr:col>3</xdr:col>
      <xdr:colOff>0</xdr:colOff>
      <xdr:row>160</xdr:row>
      <xdr:rowOff>0</xdr:rowOff>
    </xdr:to>
    <xdr:sp macro="" textlink="">
      <xdr:nvSpPr>
        <xdr:cNvPr id="273" name="0/0">
          <a:extLst>
            <a:ext uri="{FF2B5EF4-FFF2-40B4-BE49-F238E27FC236}">
              <a16:creationId xmlns:a16="http://schemas.microsoft.com/office/drawing/2014/main" id="{15612B98-1C03-47C2-85A1-EFB7C3AD9C57}"/>
            </a:ext>
          </a:extLst>
        </xdr:cNvPr>
        <xdr:cNvSpPr>
          <a:spLocks noChangeArrowheads="1"/>
        </xdr:cNvSpPr>
      </xdr:nvSpPr>
      <xdr:spPr bwMode="auto">
        <a:xfrm>
          <a:off x="241300" y="266192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0</xdr:colOff>
      <xdr:row>157</xdr:row>
      <xdr:rowOff>139700</xdr:rowOff>
    </xdr:from>
    <xdr:to>
      <xdr:col>6</xdr:col>
      <xdr:colOff>12700</xdr:colOff>
      <xdr:row>158</xdr:row>
      <xdr:rowOff>101600</xdr:rowOff>
    </xdr:to>
    <xdr:sp macro="" textlink="">
      <xdr:nvSpPr>
        <xdr:cNvPr id="274" name="Freeform 10695">
          <a:extLst>
            <a:ext uri="{FF2B5EF4-FFF2-40B4-BE49-F238E27FC236}">
              <a16:creationId xmlns:a16="http://schemas.microsoft.com/office/drawing/2014/main" id="{CD542F4A-5C2C-4557-A4B9-5131901816CC}"/>
            </a:ext>
          </a:extLst>
        </xdr:cNvPr>
        <xdr:cNvSpPr>
          <a:spLocks/>
        </xdr:cNvSpPr>
      </xdr:nvSpPr>
      <xdr:spPr bwMode="auto">
        <a:xfrm>
          <a:off x="482600" y="26587450"/>
          <a:ext cx="9779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</xdr:col>
      <xdr:colOff>0</xdr:colOff>
      <xdr:row>8</xdr:row>
      <xdr:rowOff>165100</xdr:rowOff>
    </xdr:from>
    <xdr:to>
      <xdr:col>12</xdr:col>
      <xdr:colOff>0</xdr:colOff>
      <xdr:row>11</xdr:row>
      <xdr:rowOff>0</xdr:rowOff>
    </xdr:to>
    <xdr:sp macro="" textlink="">
      <xdr:nvSpPr>
        <xdr:cNvPr id="275" name="0/0">
          <a:extLst>
            <a:ext uri="{FF2B5EF4-FFF2-40B4-BE49-F238E27FC236}">
              <a16:creationId xmlns:a16="http://schemas.microsoft.com/office/drawing/2014/main" id="{B5038C8D-7F0B-426A-8977-3D984FF71061}"/>
            </a:ext>
          </a:extLst>
        </xdr:cNvPr>
        <xdr:cNvSpPr>
          <a:spLocks noChangeArrowheads="1"/>
        </xdr:cNvSpPr>
      </xdr:nvSpPr>
      <xdr:spPr bwMode="auto">
        <a:xfrm>
          <a:off x="2413000" y="1765300"/>
          <a:ext cx="482600" cy="3302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254000</xdr:colOff>
      <xdr:row>8</xdr:row>
      <xdr:rowOff>139700</xdr:rowOff>
    </xdr:from>
    <xdr:to>
      <xdr:col>15</xdr:col>
      <xdr:colOff>0</xdr:colOff>
      <xdr:row>9</xdr:row>
      <xdr:rowOff>107950</xdr:rowOff>
    </xdr:to>
    <xdr:sp macro="" textlink="">
      <xdr:nvSpPr>
        <xdr:cNvPr id="276" name="Freeform 10695">
          <a:extLst>
            <a:ext uri="{FF2B5EF4-FFF2-40B4-BE49-F238E27FC236}">
              <a16:creationId xmlns:a16="http://schemas.microsoft.com/office/drawing/2014/main" id="{85DFBDDB-3BBB-4653-B3D1-44FA076486F4}"/>
            </a:ext>
          </a:extLst>
        </xdr:cNvPr>
        <xdr:cNvSpPr>
          <a:spLocks/>
        </xdr:cNvSpPr>
      </xdr:nvSpPr>
      <xdr:spPr bwMode="auto">
        <a:xfrm>
          <a:off x="2654300" y="1739900"/>
          <a:ext cx="9652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0</xdr:colOff>
      <xdr:row>8</xdr:row>
      <xdr:rowOff>165100</xdr:rowOff>
    </xdr:from>
    <xdr:to>
      <xdr:col>16</xdr:col>
      <xdr:colOff>0</xdr:colOff>
      <xdr:row>11</xdr:row>
      <xdr:rowOff>0</xdr:rowOff>
    </xdr:to>
    <xdr:sp macro="" textlink="">
      <xdr:nvSpPr>
        <xdr:cNvPr id="277" name="0/0">
          <a:extLst>
            <a:ext uri="{FF2B5EF4-FFF2-40B4-BE49-F238E27FC236}">
              <a16:creationId xmlns:a16="http://schemas.microsoft.com/office/drawing/2014/main" id="{4F65B8A4-DAF7-4963-A23A-E487624ED0FB}"/>
            </a:ext>
          </a:extLst>
        </xdr:cNvPr>
        <xdr:cNvSpPr>
          <a:spLocks noChangeArrowheads="1"/>
        </xdr:cNvSpPr>
      </xdr:nvSpPr>
      <xdr:spPr bwMode="auto">
        <a:xfrm>
          <a:off x="3378200" y="1765300"/>
          <a:ext cx="482600" cy="33020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254000</xdr:colOff>
      <xdr:row>8</xdr:row>
      <xdr:rowOff>139700</xdr:rowOff>
    </xdr:from>
    <xdr:to>
      <xdr:col>19</xdr:col>
      <xdr:colOff>0</xdr:colOff>
      <xdr:row>9</xdr:row>
      <xdr:rowOff>107950</xdr:rowOff>
    </xdr:to>
    <xdr:sp macro="" textlink="">
      <xdr:nvSpPr>
        <xdr:cNvPr id="278" name="Freeform 10695">
          <a:extLst>
            <a:ext uri="{FF2B5EF4-FFF2-40B4-BE49-F238E27FC236}">
              <a16:creationId xmlns:a16="http://schemas.microsoft.com/office/drawing/2014/main" id="{9351008F-BA04-417F-ADDE-E94C3101A0A0}"/>
            </a:ext>
          </a:extLst>
        </xdr:cNvPr>
        <xdr:cNvSpPr>
          <a:spLocks/>
        </xdr:cNvSpPr>
      </xdr:nvSpPr>
      <xdr:spPr bwMode="auto">
        <a:xfrm>
          <a:off x="3619500" y="1739900"/>
          <a:ext cx="9652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184150</xdr:colOff>
      <xdr:row>15</xdr:row>
      <xdr:rowOff>88900</xdr:rowOff>
    </xdr:from>
    <xdr:to>
      <xdr:col>18</xdr:col>
      <xdr:colOff>254000</xdr:colOff>
      <xdr:row>20</xdr:row>
      <xdr:rowOff>139700</xdr:rowOff>
    </xdr:to>
    <xdr:sp macro="" textlink="">
      <xdr:nvSpPr>
        <xdr:cNvPr id="279" name="AutoShape 10732">
          <a:extLst>
            <a:ext uri="{FF2B5EF4-FFF2-40B4-BE49-F238E27FC236}">
              <a16:creationId xmlns:a16="http://schemas.microsoft.com/office/drawing/2014/main" id="{2CA1D0E3-EACC-4F46-8865-705EEDDCBA8B}"/>
            </a:ext>
          </a:extLst>
        </xdr:cNvPr>
        <xdr:cNvSpPr>
          <a:spLocks noChangeArrowheads="1"/>
        </xdr:cNvSpPr>
      </xdr:nvSpPr>
      <xdr:spPr bwMode="auto">
        <a:xfrm rot="5400000">
          <a:off x="4114800" y="3270250"/>
          <a:ext cx="882650" cy="57150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254000</xdr:colOff>
      <xdr:row>16</xdr:row>
      <xdr:rowOff>31750</xdr:rowOff>
    </xdr:from>
    <xdr:to>
      <xdr:col>3</xdr:col>
      <xdr:colOff>38100</xdr:colOff>
      <xdr:row>21</xdr:row>
      <xdr:rowOff>31750</xdr:rowOff>
    </xdr:to>
    <xdr:sp macro="" textlink="">
      <xdr:nvSpPr>
        <xdr:cNvPr id="280" name="AutoShape 10734">
          <a:extLst>
            <a:ext uri="{FF2B5EF4-FFF2-40B4-BE49-F238E27FC236}">
              <a16:creationId xmlns:a16="http://schemas.microsoft.com/office/drawing/2014/main" id="{2DC83320-5C5C-442F-B8FF-06202F3F5A35}"/>
            </a:ext>
          </a:extLst>
        </xdr:cNvPr>
        <xdr:cNvSpPr>
          <a:spLocks noChangeArrowheads="1"/>
        </xdr:cNvSpPr>
      </xdr:nvSpPr>
      <xdr:spPr bwMode="auto">
        <a:xfrm rot="5400000">
          <a:off x="333375" y="3362325"/>
          <a:ext cx="819150" cy="38100"/>
        </a:xfrm>
        <a:prstGeom prst="rightArrow">
          <a:avLst>
            <a:gd name="adj1" fmla="val 50000"/>
            <a:gd name="adj2" fmla="val 954660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158750</xdr:colOff>
      <xdr:row>15</xdr:row>
      <xdr:rowOff>177800</xdr:rowOff>
    </xdr:from>
    <xdr:to>
      <xdr:col>7</xdr:col>
      <xdr:colOff>241300</xdr:colOff>
      <xdr:row>20</xdr:row>
      <xdr:rowOff>133350</xdr:rowOff>
    </xdr:to>
    <xdr:sp macro="" textlink="">
      <xdr:nvSpPr>
        <xdr:cNvPr id="281" name="Rectangle 11590" descr="Light horizontal">
          <a:extLst>
            <a:ext uri="{FF2B5EF4-FFF2-40B4-BE49-F238E27FC236}">
              <a16:creationId xmlns:a16="http://schemas.microsoft.com/office/drawing/2014/main" id="{9618E485-201E-4051-A7DE-1DEEB67347F1}"/>
            </a:ext>
          </a:extLst>
        </xdr:cNvPr>
        <xdr:cNvSpPr>
          <a:spLocks noChangeArrowheads="1"/>
        </xdr:cNvSpPr>
      </xdr:nvSpPr>
      <xdr:spPr bwMode="auto">
        <a:xfrm>
          <a:off x="1847850" y="2940050"/>
          <a:ext cx="82550" cy="79375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</xdr:colOff>
      <xdr:row>15</xdr:row>
      <xdr:rowOff>142241</xdr:rowOff>
    </xdr:from>
    <xdr:to>
      <xdr:col>13</xdr:col>
      <xdr:colOff>109057</xdr:colOff>
      <xdr:row>20</xdr:row>
      <xdr:rowOff>101406</xdr:rowOff>
    </xdr:to>
    <xdr:sp macro="" textlink="">
      <xdr:nvSpPr>
        <xdr:cNvPr id="282" name="Lightning Bolt 281">
          <a:extLst>
            <a:ext uri="{FF2B5EF4-FFF2-40B4-BE49-F238E27FC236}">
              <a16:creationId xmlns:a16="http://schemas.microsoft.com/office/drawing/2014/main" id="{8814F24C-51B8-4734-B83C-39248A2E6178}"/>
            </a:ext>
          </a:extLst>
        </xdr:cNvPr>
        <xdr:cNvSpPr/>
      </xdr:nvSpPr>
      <xdr:spPr>
        <a:xfrm>
          <a:off x="3136901" y="2910841"/>
          <a:ext cx="109056" cy="79101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18</xdr:col>
      <xdr:colOff>12700</xdr:colOff>
      <xdr:row>9</xdr:row>
      <xdr:rowOff>88900</xdr:rowOff>
    </xdr:from>
    <xdr:to>
      <xdr:col>19</xdr:col>
      <xdr:colOff>209550</xdr:colOff>
      <xdr:row>9</xdr:row>
      <xdr:rowOff>107950</xdr:rowOff>
    </xdr:to>
    <xdr:sp macro="" textlink="">
      <xdr:nvSpPr>
        <xdr:cNvPr id="283" name="Line 10711">
          <a:extLst>
            <a:ext uri="{FF2B5EF4-FFF2-40B4-BE49-F238E27FC236}">
              <a16:creationId xmlns:a16="http://schemas.microsoft.com/office/drawing/2014/main" id="{C650818F-3431-4010-9B95-F3EB6BF9A97F}"/>
            </a:ext>
          </a:extLst>
        </xdr:cNvPr>
        <xdr:cNvSpPr>
          <a:spLocks noChangeShapeType="1"/>
        </xdr:cNvSpPr>
      </xdr:nvSpPr>
      <xdr:spPr bwMode="auto">
        <a:xfrm flipH="1" flipV="1">
          <a:off x="4356100" y="1854200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254000</xdr:colOff>
      <xdr:row>9</xdr:row>
      <xdr:rowOff>184150</xdr:rowOff>
    </xdr:from>
    <xdr:to>
      <xdr:col>10</xdr:col>
      <xdr:colOff>127000</xdr:colOff>
      <xdr:row>10</xdr:row>
      <xdr:rowOff>12700</xdr:rowOff>
    </xdr:to>
    <xdr:sp macro="" textlink="">
      <xdr:nvSpPr>
        <xdr:cNvPr id="284" name="Line 10711">
          <a:extLst>
            <a:ext uri="{FF2B5EF4-FFF2-40B4-BE49-F238E27FC236}">
              <a16:creationId xmlns:a16="http://schemas.microsoft.com/office/drawing/2014/main" id="{A70B099F-E232-46DB-BFC3-654FFFA82A50}"/>
            </a:ext>
          </a:extLst>
        </xdr:cNvPr>
        <xdr:cNvSpPr>
          <a:spLocks noChangeShapeType="1"/>
        </xdr:cNvSpPr>
      </xdr:nvSpPr>
      <xdr:spPr bwMode="auto">
        <a:xfrm>
          <a:off x="1447800" y="1930400"/>
          <a:ext cx="1092200" cy="12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133350</xdr:colOff>
      <xdr:row>11</xdr:row>
      <xdr:rowOff>152400</xdr:rowOff>
    </xdr:from>
    <xdr:to>
      <xdr:col>9</xdr:col>
      <xdr:colOff>254000</xdr:colOff>
      <xdr:row>11</xdr:row>
      <xdr:rowOff>165100</xdr:rowOff>
    </xdr:to>
    <xdr:sp macro="" textlink="">
      <xdr:nvSpPr>
        <xdr:cNvPr id="285" name="Line 10711">
          <a:extLst>
            <a:ext uri="{FF2B5EF4-FFF2-40B4-BE49-F238E27FC236}">
              <a16:creationId xmlns:a16="http://schemas.microsoft.com/office/drawing/2014/main" id="{7F88D78B-FD86-4C37-BF94-7129352D6ED7}"/>
            </a:ext>
          </a:extLst>
        </xdr:cNvPr>
        <xdr:cNvSpPr>
          <a:spLocks noChangeShapeType="1"/>
        </xdr:cNvSpPr>
      </xdr:nvSpPr>
      <xdr:spPr bwMode="auto">
        <a:xfrm>
          <a:off x="1581150" y="2247900"/>
          <a:ext cx="831850" cy="12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63500</xdr:colOff>
      <xdr:row>13</xdr:row>
      <xdr:rowOff>107950</xdr:rowOff>
    </xdr:from>
    <xdr:to>
      <xdr:col>9</xdr:col>
      <xdr:colOff>254000</xdr:colOff>
      <xdr:row>13</xdr:row>
      <xdr:rowOff>114300</xdr:rowOff>
    </xdr:to>
    <xdr:sp macro="" textlink="">
      <xdr:nvSpPr>
        <xdr:cNvPr id="286" name="Line 10711">
          <a:extLst>
            <a:ext uri="{FF2B5EF4-FFF2-40B4-BE49-F238E27FC236}">
              <a16:creationId xmlns:a16="http://schemas.microsoft.com/office/drawing/2014/main" id="{B52D2A2E-09F0-498D-B728-B961F7E270E7}"/>
            </a:ext>
          </a:extLst>
        </xdr:cNvPr>
        <xdr:cNvSpPr>
          <a:spLocks noChangeShapeType="1"/>
        </xdr:cNvSpPr>
      </xdr:nvSpPr>
      <xdr:spPr bwMode="auto">
        <a:xfrm>
          <a:off x="1511300" y="2540000"/>
          <a:ext cx="901700" cy="63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12700</xdr:colOff>
      <xdr:row>7</xdr:row>
      <xdr:rowOff>152400</xdr:rowOff>
    </xdr:from>
    <xdr:to>
      <xdr:col>12</xdr:col>
      <xdr:colOff>209550</xdr:colOff>
      <xdr:row>9</xdr:row>
      <xdr:rowOff>25400</xdr:rowOff>
    </xdr:to>
    <xdr:sp macro="" textlink="">
      <xdr:nvSpPr>
        <xdr:cNvPr id="287" name="Line 10711">
          <a:extLst>
            <a:ext uri="{FF2B5EF4-FFF2-40B4-BE49-F238E27FC236}">
              <a16:creationId xmlns:a16="http://schemas.microsoft.com/office/drawing/2014/main" id="{BC2CA31A-6E65-4A3E-99B6-95634CF20859}"/>
            </a:ext>
          </a:extLst>
        </xdr:cNvPr>
        <xdr:cNvSpPr>
          <a:spLocks noChangeShapeType="1"/>
        </xdr:cNvSpPr>
      </xdr:nvSpPr>
      <xdr:spPr bwMode="auto">
        <a:xfrm>
          <a:off x="1943100" y="1593850"/>
          <a:ext cx="1162050" cy="1968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12700</xdr:colOff>
      <xdr:row>14</xdr:row>
      <xdr:rowOff>114300</xdr:rowOff>
    </xdr:from>
    <xdr:to>
      <xdr:col>9</xdr:col>
      <xdr:colOff>254000</xdr:colOff>
      <xdr:row>15</xdr:row>
      <xdr:rowOff>38100</xdr:rowOff>
    </xdr:to>
    <xdr:sp macro="" textlink="">
      <xdr:nvSpPr>
        <xdr:cNvPr id="288" name="Line 10711">
          <a:extLst>
            <a:ext uri="{FF2B5EF4-FFF2-40B4-BE49-F238E27FC236}">
              <a16:creationId xmlns:a16="http://schemas.microsoft.com/office/drawing/2014/main" id="{57B96AA9-FC13-4D16-B412-EB1B09D33BD8}"/>
            </a:ext>
          </a:extLst>
        </xdr:cNvPr>
        <xdr:cNvSpPr>
          <a:spLocks noChangeShapeType="1"/>
        </xdr:cNvSpPr>
      </xdr:nvSpPr>
      <xdr:spPr bwMode="auto">
        <a:xfrm flipV="1">
          <a:off x="1943100" y="2711450"/>
          <a:ext cx="469900" cy="95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254000</xdr:colOff>
      <xdr:row>7</xdr:row>
      <xdr:rowOff>101600</xdr:rowOff>
    </xdr:from>
    <xdr:to>
      <xdr:col>17</xdr:col>
      <xdr:colOff>241300</xdr:colOff>
      <xdr:row>8</xdr:row>
      <xdr:rowOff>88900</xdr:rowOff>
    </xdr:to>
    <xdr:sp macro="" textlink="">
      <xdr:nvSpPr>
        <xdr:cNvPr id="289" name="Line 10711">
          <a:extLst>
            <a:ext uri="{FF2B5EF4-FFF2-40B4-BE49-F238E27FC236}">
              <a16:creationId xmlns:a16="http://schemas.microsoft.com/office/drawing/2014/main" id="{B8911D8A-AE3C-476E-BFCD-44E4FECAE0D0}"/>
            </a:ext>
          </a:extLst>
        </xdr:cNvPr>
        <xdr:cNvSpPr>
          <a:spLocks noChangeShapeType="1"/>
        </xdr:cNvSpPr>
      </xdr:nvSpPr>
      <xdr:spPr bwMode="auto">
        <a:xfrm flipH="1">
          <a:off x="3619500" y="1543050"/>
          <a:ext cx="723900" cy="146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101600</xdr:colOff>
      <xdr:row>0</xdr:row>
      <xdr:rowOff>50800</xdr:rowOff>
    </xdr:from>
    <xdr:to>
      <xdr:col>3</xdr:col>
      <xdr:colOff>209550</xdr:colOff>
      <xdr:row>4</xdr:row>
      <xdr:rowOff>152400</xdr:rowOff>
    </xdr:to>
    <xdr:pic>
      <xdr:nvPicPr>
        <xdr:cNvPr id="290" name="Graphic 797">
          <a:extLst>
            <a:ext uri="{FF2B5EF4-FFF2-40B4-BE49-F238E27FC236}">
              <a16:creationId xmlns:a16="http://schemas.microsoft.com/office/drawing/2014/main" id="{8A29DC41-C4D1-42E7-9684-DFD2D2C72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50800"/>
          <a:ext cx="193675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</xdr:col>
      <xdr:colOff>158750</xdr:colOff>
      <xdr:row>10</xdr:row>
      <xdr:rowOff>88900</xdr:rowOff>
    </xdr:from>
    <xdr:to>
      <xdr:col>17</xdr:col>
      <xdr:colOff>241300</xdr:colOff>
      <xdr:row>10</xdr:row>
      <xdr:rowOff>114300</xdr:rowOff>
    </xdr:to>
    <xdr:sp macro="" textlink="">
      <xdr:nvSpPr>
        <xdr:cNvPr id="291" name="Line 10711">
          <a:extLst>
            <a:ext uri="{FF2B5EF4-FFF2-40B4-BE49-F238E27FC236}">
              <a16:creationId xmlns:a16="http://schemas.microsoft.com/office/drawing/2014/main" id="{1FEF06E4-BDDB-4EFB-9A7D-6DDDC4FE822D}"/>
            </a:ext>
          </a:extLst>
        </xdr:cNvPr>
        <xdr:cNvSpPr>
          <a:spLocks noChangeShapeType="1"/>
        </xdr:cNvSpPr>
      </xdr:nvSpPr>
      <xdr:spPr bwMode="auto">
        <a:xfrm flipH="1" flipV="1">
          <a:off x="3778250" y="2019300"/>
          <a:ext cx="565150" cy="254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</xdr:col>
      <xdr:colOff>12700</xdr:colOff>
      <xdr:row>12</xdr:row>
      <xdr:rowOff>69850</xdr:rowOff>
    </xdr:from>
    <xdr:to>
      <xdr:col>17</xdr:col>
      <xdr:colOff>209550</xdr:colOff>
      <xdr:row>12</xdr:row>
      <xdr:rowOff>127000</xdr:rowOff>
    </xdr:to>
    <xdr:sp macro="" textlink="">
      <xdr:nvSpPr>
        <xdr:cNvPr id="292" name="Line 10711">
          <a:extLst>
            <a:ext uri="{FF2B5EF4-FFF2-40B4-BE49-F238E27FC236}">
              <a16:creationId xmlns:a16="http://schemas.microsoft.com/office/drawing/2014/main" id="{D3C8B371-AEE3-49E3-9719-8A28EAA44855}"/>
            </a:ext>
          </a:extLst>
        </xdr:cNvPr>
        <xdr:cNvSpPr>
          <a:spLocks noChangeShapeType="1"/>
        </xdr:cNvSpPr>
      </xdr:nvSpPr>
      <xdr:spPr bwMode="auto">
        <a:xfrm flipH="1" flipV="1">
          <a:off x="3873500" y="2336800"/>
          <a:ext cx="438150" cy="571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12700</xdr:colOff>
      <xdr:row>6</xdr:row>
      <xdr:rowOff>120650</xdr:rowOff>
    </xdr:from>
    <xdr:to>
      <xdr:col>17</xdr:col>
      <xdr:colOff>31750</xdr:colOff>
      <xdr:row>7</xdr:row>
      <xdr:rowOff>177800</xdr:rowOff>
    </xdr:to>
    <xdr:sp macro="" textlink="">
      <xdr:nvSpPr>
        <xdr:cNvPr id="293" name="Line 10711">
          <a:extLst>
            <a:ext uri="{FF2B5EF4-FFF2-40B4-BE49-F238E27FC236}">
              <a16:creationId xmlns:a16="http://schemas.microsoft.com/office/drawing/2014/main" id="{EC4633C2-E630-4864-821B-D907AD923980}"/>
            </a:ext>
          </a:extLst>
        </xdr:cNvPr>
        <xdr:cNvSpPr>
          <a:spLocks noChangeShapeType="1"/>
        </xdr:cNvSpPr>
      </xdr:nvSpPr>
      <xdr:spPr bwMode="auto">
        <a:xfrm flipH="1">
          <a:off x="3390900" y="1371600"/>
          <a:ext cx="742950" cy="2286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0</xdr:colOff>
      <xdr:row>72</xdr:row>
      <xdr:rowOff>165100</xdr:rowOff>
    </xdr:from>
    <xdr:to>
      <xdr:col>26</xdr:col>
      <xdr:colOff>12700</xdr:colOff>
      <xdr:row>73</xdr:row>
      <xdr:rowOff>120650</xdr:rowOff>
    </xdr:to>
    <xdr:sp macro="" textlink="">
      <xdr:nvSpPr>
        <xdr:cNvPr id="294" name="Freeform 10695">
          <a:extLst>
            <a:ext uri="{FF2B5EF4-FFF2-40B4-BE49-F238E27FC236}">
              <a16:creationId xmlns:a16="http://schemas.microsoft.com/office/drawing/2014/main" id="{143A2476-D41E-4369-90BA-6F5ED158DC9D}"/>
            </a:ext>
          </a:extLst>
        </xdr:cNvPr>
        <xdr:cNvSpPr>
          <a:spLocks/>
        </xdr:cNvSpPr>
      </xdr:nvSpPr>
      <xdr:spPr bwMode="auto">
        <a:xfrm>
          <a:off x="5308600" y="12401550"/>
          <a:ext cx="9779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0</xdr:colOff>
      <xdr:row>96</xdr:row>
      <xdr:rowOff>139700</xdr:rowOff>
    </xdr:from>
    <xdr:to>
      <xdr:col>18</xdr:col>
      <xdr:colOff>12700</xdr:colOff>
      <xdr:row>97</xdr:row>
      <xdr:rowOff>101600</xdr:rowOff>
    </xdr:to>
    <xdr:sp macro="" textlink="">
      <xdr:nvSpPr>
        <xdr:cNvPr id="295" name="Freeform 10695">
          <a:extLst>
            <a:ext uri="{FF2B5EF4-FFF2-40B4-BE49-F238E27FC236}">
              <a16:creationId xmlns:a16="http://schemas.microsoft.com/office/drawing/2014/main" id="{9D013D46-383B-4536-AA49-DE1BF745974B}"/>
            </a:ext>
          </a:extLst>
        </xdr:cNvPr>
        <xdr:cNvSpPr>
          <a:spLocks/>
        </xdr:cNvSpPr>
      </xdr:nvSpPr>
      <xdr:spPr bwMode="auto">
        <a:xfrm>
          <a:off x="3378200" y="164973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179707</xdr:colOff>
      <xdr:row>15</xdr:row>
      <xdr:rowOff>38101</xdr:rowOff>
    </xdr:from>
    <xdr:to>
      <xdr:col>22</xdr:col>
      <xdr:colOff>82623</xdr:colOff>
      <xdr:row>21</xdr:row>
      <xdr:rowOff>1</xdr:rowOff>
    </xdr:to>
    <xdr:sp macro="" textlink="">
      <xdr:nvSpPr>
        <xdr:cNvPr id="296" name="Arrow: U-Turn 295">
          <a:extLst>
            <a:ext uri="{FF2B5EF4-FFF2-40B4-BE49-F238E27FC236}">
              <a16:creationId xmlns:a16="http://schemas.microsoft.com/office/drawing/2014/main" id="{968F23D0-C48D-425A-8269-5247ED46A7F4}"/>
            </a:ext>
          </a:extLst>
        </xdr:cNvPr>
        <xdr:cNvSpPr/>
      </xdr:nvSpPr>
      <xdr:spPr>
        <a:xfrm>
          <a:off x="5247007" y="2806701"/>
          <a:ext cx="144216" cy="95250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31750</xdr:colOff>
      <xdr:row>13</xdr:row>
      <xdr:rowOff>76200</xdr:rowOff>
    </xdr:from>
    <xdr:to>
      <xdr:col>21</xdr:col>
      <xdr:colOff>228600</xdr:colOff>
      <xdr:row>13</xdr:row>
      <xdr:rowOff>101600</xdr:rowOff>
    </xdr:to>
    <xdr:sp macro="" textlink="">
      <xdr:nvSpPr>
        <xdr:cNvPr id="297" name="Line 10711">
          <a:extLst>
            <a:ext uri="{FF2B5EF4-FFF2-40B4-BE49-F238E27FC236}">
              <a16:creationId xmlns:a16="http://schemas.microsoft.com/office/drawing/2014/main" id="{832BB397-016E-4323-B66F-4CE8DD82F8F1}"/>
            </a:ext>
          </a:extLst>
        </xdr:cNvPr>
        <xdr:cNvSpPr>
          <a:spLocks noChangeShapeType="1"/>
        </xdr:cNvSpPr>
      </xdr:nvSpPr>
      <xdr:spPr bwMode="auto">
        <a:xfrm flipH="1" flipV="1">
          <a:off x="4857750" y="2508250"/>
          <a:ext cx="438150" cy="254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0</xdr:colOff>
      <xdr:row>35</xdr:row>
      <xdr:rowOff>139700</xdr:rowOff>
    </xdr:from>
    <xdr:to>
      <xdr:col>10</xdr:col>
      <xdr:colOff>12700</xdr:colOff>
      <xdr:row>36</xdr:row>
      <xdr:rowOff>101600</xdr:rowOff>
    </xdr:to>
    <xdr:sp macro="" textlink="">
      <xdr:nvSpPr>
        <xdr:cNvPr id="298" name="Freeform 10695">
          <a:extLst>
            <a:ext uri="{FF2B5EF4-FFF2-40B4-BE49-F238E27FC236}">
              <a16:creationId xmlns:a16="http://schemas.microsoft.com/office/drawing/2014/main" id="{F14BD622-B88F-453B-AB62-5D8EFD2F86C3}"/>
            </a:ext>
          </a:extLst>
        </xdr:cNvPr>
        <xdr:cNvSpPr>
          <a:spLocks/>
        </xdr:cNvSpPr>
      </xdr:nvSpPr>
      <xdr:spPr bwMode="auto">
        <a:xfrm>
          <a:off x="1447800" y="61150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25</xdr:row>
      <xdr:rowOff>165100</xdr:rowOff>
    </xdr:from>
    <xdr:to>
      <xdr:col>23</xdr:col>
      <xdr:colOff>0</xdr:colOff>
      <xdr:row>28</xdr:row>
      <xdr:rowOff>0</xdr:rowOff>
    </xdr:to>
    <xdr:sp macro="" textlink="">
      <xdr:nvSpPr>
        <xdr:cNvPr id="299" name="0/0">
          <a:extLst>
            <a:ext uri="{FF2B5EF4-FFF2-40B4-BE49-F238E27FC236}">
              <a16:creationId xmlns:a16="http://schemas.microsoft.com/office/drawing/2014/main" id="{F320554C-5457-4B69-91CC-6CD01CADCEF6}"/>
            </a:ext>
          </a:extLst>
        </xdr:cNvPr>
        <xdr:cNvSpPr>
          <a:spLocks noChangeArrowheads="1"/>
        </xdr:cNvSpPr>
      </xdr:nvSpPr>
      <xdr:spPr bwMode="auto">
        <a:xfrm>
          <a:off x="50673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139700</xdr:rowOff>
    </xdr:from>
    <xdr:to>
      <xdr:col>26</xdr:col>
      <xdr:colOff>0</xdr:colOff>
      <xdr:row>26</xdr:row>
      <xdr:rowOff>101600</xdr:rowOff>
    </xdr:to>
    <xdr:sp macro="" textlink="">
      <xdr:nvSpPr>
        <xdr:cNvPr id="300" name="Freeform 10695">
          <a:extLst>
            <a:ext uri="{FF2B5EF4-FFF2-40B4-BE49-F238E27FC236}">
              <a16:creationId xmlns:a16="http://schemas.microsoft.com/office/drawing/2014/main" id="{CF6221E5-3E05-44DE-BACC-D0D1180665BA}"/>
            </a:ext>
          </a:extLst>
        </xdr:cNvPr>
        <xdr:cNvSpPr>
          <a:spLocks/>
        </xdr:cNvSpPr>
      </xdr:nvSpPr>
      <xdr:spPr bwMode="auto">
        <a:xfrm>
          <a:off x="53086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139700</xdr:rowOff>
    </xdr:from>
    <xdr:to>
      <xdr:col>26</xdr:col>
      <xdr:colOff>0</xdr:colOff>
      <xdr:row>26</xdr:row>
      <xdr:rowOff>101600</xdr:rowOff>
    </xdr:to>
    <xdr:sp macro="" textlink="">
      <xdr:nvSpPr>
        <xdr:cNvPr id="301" name="Freeform 10695">
          <a:extLst>
            <a:ext uri="{FF2B5EF4-FFF2-40B4-BE49-F238E27FC236}">
              <a16:creationId xmlns:a16="http://schemas.microsoft.com/office/drawing/2014/main" id="{397592A4-0E18-4441-84E4-292C695AF4F4}"/>
            </a:ext>
          </a:extLst>
        </xdr:cNvPr>
        <xdr:cNvSpPr>
          <a:spLocks/>
        </xdr:cNvSpPr>
      </xdr:nvSpPr>
      <xdr:spPr bwMode="auto">
        <a:xfrm>
          <a:off x="53086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44</xdr:row>
      <xdr:rowOff>165100</xdr:rowOff>
    </xdr:from>
    <xdr:to>
      <xdr:col>7</xdr:col>
      <xdr:colOff>0</xdr:colOff>
      <xdr:row>47</xdr:row>
      <xdr:rowOff>0</xdr:rowOff>
    </xdr:to>
    <xdr:sp macro="" textlink="">
      <xdr:nvSpPr>
        <xdr:cNvPr id="302" name="0/0">
          <a:extLst>
            <a:ext uri="{FF2B5EF4-FFF2-40B4-BE49-F238E27FC236}">
              <a16:creationId xmlns:a16="http://schemas.microsoft.com/office/drawing/2014/main" id="{47A3F388-FDF2-445F-B46E-678C80606E84}"/>
            </a:ext>
          </a:extLst>
        </xdr:cNvPr>
        <xdr:cNvSpPr>
          <a:spLocks noChangeArrowheads="1"/>
        </xdr:cNvSpPr>
      </xdr:nvSpPr>
      <xdr:spPr bwMode="auto">
        <a:xfrm>
          <a:off x="1206500" y="7588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129</xdr:row>
      <xdr:rowOff>171450</xdr:rowOff>
    </xdr:from>
    <xdr:to>
      <xdr:col>3</xdr:col>
      <xdr:colOff>0</xdr:colOff>
      <xdr:row>132</xdr:row>
      <xdr:rowOff>0</xdr:rowOff>
    </xdr:to>
    <xdr:sp macro="" textlink="">
      <xdr:nvSpPr>
        <xdr:cNvPr id="303" name="0/0">
          <a:extLst>
            <a:ext uri="{FF2B5EF4-FFF2-40B4-BE49-F238E27FC236}">
              <a16:creationId xmlns:a16="http://schemas.microsoft.com/office/drawing/2014/main" id="{A855A82E-A318-4742-9846-1C415C4ED69E}"/>
            </a:ext>
          </a:extLst>
        </xdr:cNvPr>
        <xdr:cNvSpPr>
          <a:spLocks noChangeArrowheads="1"/>
        </xdr:cNvSpPr>
      </xdr:nvSpPr>
      <xdr:spPr bwMode="auto">
        <a:xfrm>
          <a:off x="2413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304" name="0/0">
          <a:extLst>
            <a:ext uri="{FF2B5EF4-FFF2-40B4-BE49-F238E27FC236}">
              <a16:creationId xmlns:a16="http://schemas.microsoft.com/office/drawing/2014/main" id="{AA9D7D30-8894-4927-A6C6-8C3CDA1BF112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138</xdr:row>
      <xdr:rowOff>171450</xdr:rowOff>
    </xdr:from>
    <xdr:to>
      <xdr:col>23</xdr:col>
      <xdr:colOff>0</xdr:colOff>
      <xdr:row>141</xdr:row>
      <xdr:rowOff>0</xdr:rowOff>
    </xdr:to>
    <xdr:sp macro="" textlink="">
      <xdr:nvSpPr>
        <xdr:cNvPr id="305" name="0/0">
          <a:extLst>
            <a:ext uri="{FF2B5EF4-FFF2-40B4-BE49-F238E27FC236}">
              <a16:creationId xmlns:a16="http://schemas.microsoft.com/office/drawing/2014/main" id="{4C612E0A-AA2A-4E63-92C9-24317C6C28B1}"/>
            </a:ext>
          </a:extLst>
        </xdr:cNvPr>
        <xdr:cNvSpPr>
          <a:spLocks noChangeArrowheads="1"/>
        </xdr:cNvSpPr>
      </xdr:nvSpPr>
      <xdr:spPr bwMode="auto">
        <a:xfrm>
          <a:off x="50673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80</xdr:row>
      <xdr:rowOff>139700</xdr:rowOff>
    </xdr:from>
    <xdr:to>
      <xdr:col>42</xdr:col>
      <xdr:colOff>0</xdr:colOff>
      <xdr:row>81</xdr:row>
      <xdr:rowOff>101600</xdr:rowOff>
    </xdr:to>
    <xdr:sp macro="" textlink="">
      <xdr:nvSpPr>
        <xdr:cNvPr id="306" name="Freeform 10695">
          <a:extLst>
            <a:ext uri="{FF2B5EF4-FFF2-40B4-BE49-F238E27FC236}">
              <a16:creationId xmlns:a16="http://schemas.microsoft.com/office/drawing/2014/main" id="{5A15C7ED-5343-4975-B731-EB81F2DF3D01}"/>
            </a:ext>
          </a:extLst>
        </xdr:cNvPr>
        <xdr:cNvSpPr>
          <a:spLocks/>
        </xdr:cNvSpPr>
      </xdr:nvSpPr>
      <xdr:spPr bwMode="auto">
        <a:xfrm>
          <a:off x="9474200" y="13779500"/>
          <a:ext cx="10287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104</xdr:row>
      <xdr:rowOff>152400</xdr:rowOff>
    </xdr:from>
    <xdr:to>
      <xdr:col>45</xdr:col>
      <xdr:colOff>254000</xdr:colOff>
      <xdr:row>105</xdr:row>
      <xdr:rowOff>101600</xdr:rowOff>
    </xdr:to>
    <xdr:sp macro="" textlink="">
      <xdr:nvSpPr>
        <xdr:cNvPr id="307" name="Freeform 10695">
          <a:extLst>
            <a:ext uri="{FF2B5EF4-FFF2-40B4-BE49-F238E27FC236}">
              <a16:creationId xmlns:a16="http://schemas.microsoft.com/office/drawing/2014/main" id="{1440A200-F267-4B99-85F2-618357FE5AF0}"/>
            </a:ext>
          </a:extLst>
        </xdr:cNvPr>
        <xdr:cNvSpPr>
          <a:spLocks/>
        </xdr:cNvSpPr>
      </xdr:nvSpPr>
      <xdr:spPr bwMode="auto">
        <a:xfrm>
          <a:off x="10502900" y="17805400"/>
          <a:ext cx="965200" cy="1270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254000</xdr:colOff>
      <xdr:row>129</xdr:row>
      <xdr:rowOff>165100</xdr:rowOff>
    </xdr:from>
    <xdr:to>
      <xdr:col>45</xdr:col>
      <xdr:colOff>254000</xdr:colOff>
      <xdr:row>130</xdr:row>
      <xdr:rowOff>101600</xdr:rowOff>
    </xdr:to>
    <xdr:sp macro="" textlink="">
      <xdr:nvSpPr>
        <xdr:cNvPr id="308" name="Freeform 10695">
          <a:extLst>
            <a:ext uri="{FF2B5EF4-FFF2-40B4-BE49-F238E27FC236}">
              <a16:creationId xmlns:a16="http://schemas.microsoft.com/office/drawing/2014/main" id="{C07EE1E5-9186-477D-91AF-8250E464EA41}"/>
            </a:ext>
          </a:extLst>
        </xdr:cNvPr>
        <xdr:cNvSpPr>
          <a:spLocks/>
        </xdr:cNvSpPr>
      </xdr:nvSpPr>
      <xdr:spPr bwMode="auto">
        <a:xfrm>
          <a:off x="10502900" y="2197735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28575</xdr:colOff>
      <xdr:row>52</xdr:row>
      <xdr:rowOff>88900</xdr:rowOff>
    </xdr:from>
    <xdr:to>
      <xdr:col>16</xdr:col>
      <xdr:colOff>144585</xdr:colOff>
      <xdr:row>57</xdr:row>
      <xdr:rowOff>78796</xdr:rowOff>
    </xdr:to>
    <xdr:sp macro="" textlink="">
      <xdr:nvSpPr>
        <xdr:cNvPr id="309" name="Lightning Bolt 308">
          <a:extLst>
            <a:ext uri="{FF2B5EF4-FFF2-40B4-BE49-F238E27FC236}">
              <a16:creationId xmlns:a16="http://schemas.microsoft.com/office/drawing/2014/main" id="{4769C41C-7016-4EE0-A385-9A9741654C26}"/>
            </a:ext>
          </a:extLst>
        </xdr:cNvPr>
        <xdr:cNvSpPr/>
      </xdr:nvSpPr>
      <xdr:spPr>
        <a:xfrm>
          <a:off x="3889375" y="8864600"/>
          <a:ext cx="116010" cy="80269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5</xdr:col>
      <xdr:colOff>254000</xdr:colOff>
      <xdr:row>53</xdr:row>
      <xdr:rowOff>139700</xdr:rowOff>
    </xdr:from>
    <xdr:to>
      <xdr:col>10</xdr:col>
      <xdr:colOff>12700</xdr:colOff>
      <xdr:row>54</xdr:row>
      <xdr:rowOff>101600</xdr:rowOff>
    </xdr:to>
    <xdr:sp macro="" textlink="">
      <xdr:nvSpPr>
        <xdr:cNvPr id="310" name="Freeform 10695">
          <a:extLst>
            <a:ext uri="{FF2B5EF4-FFF2-40B4-BE49-F238E27FC236}">
              <a16:creationId xmlns:a16="http://schemas.microsoft.com/office/drawing/2014/main" id="{27411054-08FD-4F62-BF9B-3481A3753166}"/>
            </a:ext>
          </a:extLst>
        </xdr:cNvPr>
        <xdr:cNvSpPr>
          <a:spLocks/>
        </xdr:cNvSpPr>
      </xdr:nvSpPr>
      <xdr:spPr bwMode="auto">
        <a:xfrm>
          <a:off x="1447800" y="90741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53</xdr:row>
      <xdr:rowOff>165100</xdr:rowOff>
    </xdr:from>
    <xdr:to>
      <xdr:col>11</xdr:col>
      <xdr:colOff>0</xdr:colOff>
      <xdr:row>56</xdr:row>
      <xdr:rowOff>0</xdr:rowOff>
    </xdr:to>
    <xdr:sp macro="" textlink="">
      <xdr:nvSpPr>
        <xdr:cNvPr id="311" name="0/0">
          <a:extLst>
            <a:ext uri="{FF2B5EF4-FFF2-40B4-BE49-F238E27FC236}">
              <a16:creationId xmlns:a16="http://schemas.microsoft.com/office/drawing/2014/main" id="{51C94C32-6482-4FA9-87DA-96146B8FEC00}"/>
            </a:ext>
          </a:extLst>
        </xdr:cNvPr>
        <xdr:cNvSpPr>
          <a:spLocks noChangeArrowheads="1"/>
        </xdr:cNvSpPr>
      </xdr:nvSpPr>
      <xdr:spPr bwMode="auto">
        <a:xfrm>
          <a:off x="21717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53</xdr:row>
      <xdr:rowOff>139700</xdr:rowOff>
    </xdr:from>
    <xdr:to>
      <xdr:col>14</xdr:col>
      <xdr:colOff>0</xdr:colOff>
      <xdr:row>54</xdr:row>
      <xdr:rowOff>101600</xdr:rowOff>
    </xdr:to>
    <xdr:sp macro="" textlink="">
      <xdr:nvSpPr>
        <xdr:cNvPr id="312" name="Freeform 10695">
          <a:extLst>
            <a:ext uri="{FF2B5EF4-FFF2-40B4-BE49-F238E27FC236}">
              <a16:creationId xmlns:a16="http://schemas.microsoft.com/office/drawing/2014/main" id="{9AA7088C-C788-442A-94DD-5BB895B1CB30}"/>
            </a:ext>
          </a:extLst>
        </xdr:cNvPr>
        <xdr:cNvSpPr>
          <a:spLocks/>
        </xdr:cNvSpPr>
      </xdr:nvSpPr>
      <xdr:spPr bwMode="auto">
        <a:xfrm>
          <a:off x="2413000" y="90741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53</xdr:row>
      <xdr:rowOff>165100</xdr:rowOff>
    </xdr:from>
    <xdr:to>
      <xdr:col>15</xdr:col>
      <xdr:colOff>0</xdr:colOff>
      <xdr:row>56</xdr:row>
      <xdr:rowOff>0</xdr:rowOff>
    </xdr:to>
    <xdr:sp macro="" textlink="">
      <xdr:nvSpPr>
        <xdr:cNvPr id="313" name="0/0">
          <a:extLst>
            <a:ext uri="{FF2B5EF4-FFF2-40B4-BE49-F238E27FC236}">
              <a16:creationId xmlns:a16="http://schemas.microsoft.com/office/drawing/2014/main" id="{282B07A5-F860-4EE4-8822-1A808E49ED76}"/>
            </a:ext>
          </a:extLst>
        </xdr:cNvPr>
        <xdr:cNvSpPr>
          <a:spLocks noChangeArrowheads="1"/>
        </xdr:cNvSpPr>
      </xdr:nvSpPr>
      <xdr:spPr bwMode="auto">
        <a:xfrm>
          <a:off x="31369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53</xdr:row>
      <xdr:rowOff>139700</xdr:rowOff>
    </xdr:from>
    <xdr:to>
      <xdr:col>18</xdr:col>
      <xdr:colOff>0</xdr:colOff>
      <xdr:row>54</xdr:row>
      <xdr:rowOff>101600</xdr:rowOff>
    </xdr:to>
    <xdr:sp macro="" textlink="">
      <xdr:nvSpPr>
        <xdr:cNvPr id="314" name="Freeform 10695">
          <a:extLst>
            <a:ext uri="{FF2B5EF4-FFF2-40B4-BE49-F238E27FC236}">
              <a16:creationId xmlns:a16="http://schemas.microsoft.com/office/drawing/2014/main" id="{F388EEE9-D851-4790-A594-BEFCC851649B}"/>
            </a:ext>
          </a:extLst>
        </xdr:cNvPr>
        <xdr:cNvSpPr>
          <a:spLocks/>
        </xdr:cNvSpPr>
      </xdr:nvSpPr>
      <xdr:spPr bwMode="auto">
        <a:xfrm>
          <a:off x="3378200" y="90741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53</xdr:row>
      <xdr:rowOff>165100</xdr:rowOff>
    </xdr:from>
    <xdr:to>
      <xdr:col>19</xdr:col>
      <xdr:colOff>0</xdr:colOff>
      <xdr:row>56</xdr:row>
      <xdr:rowOff>0</xdr:rowOff>
    </xdr:to>
    <xdr:sp macro="" textlink="">
      <xdr:nvSpPr>
        <xdr:cNvPr id="315" name="0/0">
          <a:extLst>
            <a:ext uri="{FF2B5EF4-FFF2-40B4-BE49-F238E27FC236}">
              <a16:creationId xmlns:a16="http://schemas.microsoft.com/office/drawing/2014/main" id="{D2B012EA-1708-459A-80BE-963BFBF3A14B}"/>
            </a:ext>
          </a:extLst>
        </xdr:cNvPr>
        <xdr:cNvSpPr>
          <a:spLocks noChangeArrowheads="1"/>
        </xdr:cNvSpPr>
      </xdr:nvSpPr>
      <xdr:spPr bwMode="auto">
        <a:xfrm>
          <a:off x="41021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53</xdr:row>
      <xdr:rowOff>139700</xdr:rowOff>
    </xdr:from>
    <xdr:to>
      <xdr:col>22</xdr:col>
      <xdr:colOff>0</xdr:colOff>
      <xdr:row>54</xdr:row>
      <xdr:rowOff>101600</xdr:rowOff>
    </xdr:to>
    <xdr:sp macro="" textlink="">
      <xdr:nvSpPr>
        <xdr:cNvPr id="316" name="Freeform 10695">
          <a:extLst>
            <a:ext uri="{FF2B5EF4-FFF2-40B4-BE49-F238E27FC236}">
              <a16:creationId xmlns:a16="http://schemas.microsoft.com/office/drawing/2014/main" id="{93122956-F202-4E98-B947-7822827A579E}"/>
            </a:ext>
          </a:extLst>
        </xdr:cNvPr>
        <xdr:cNvSpPr>
          <a:spLocks/>
        </xdr:cNvSpPr>
      </xdr:nvSpPr>
      <xdr:spPr bwMode="auto">
        <a:xfrm>
          <a:off x="4343400" y="90741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53</xdr:row>
      <xdr:rowOff>139700</xdr:rowOff>
    </xdr:from>
    <xdr:to>
      <xdr:col>26</xdr:col>
      <xdr:colOff>0</xdr:colOff>
      <xdr:row>54</xdr:row>
      <xdr:rowOff>101600</xdr:rowOff>
    </xdr:to>
    <xdr:sp macro="" textlink="">
      <xdr:nvSpPr>
        <xdr:cNvPr id="317" name="Freeform 10695">
          <a:extLst>
            <a:ext uri="{FF2B5EF4-FFF2-40B4-BE49-F238E27FC236}">
              <a16:creationId xmlns:a16="http://schemas.microsoft.com/office/drawing/2014/main" id="{2B1AF95F-44D6-43C7-B484-F274C5EA840F}"/>
            </a:ext>
          </a:extLst>
        </xdr:cNvPr>
        <xdr:cNvSpPr>
          <a:spLocks/>
        </xdr:cNvSpPr>
      </xdr:nvSpPr>
      <xdr:spPr bwMode="auto">
        <a:xfrm>
          <a:off x="5308600" y="90741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53</xdr:row>
      <xdr:rowOff>165100</xdr:rowOff>
    </xdr:from>
    <xdr:to>
      <xdr:col>27</xdr:col>
      <xdr:colOff>0</xdr:colOff>
      <xdr:row>56</xdr:row>
      <xdr:rowOff>0</xdr:rowOff>
    </xdr:to>
    <xdr:sp macro="" textlink="">
      <xdr:nvSpPr>
        <xdr:cNvPr id="318" name="0/0">
          <a:extLst>
            <a:ext uri="{FF2B5EF4-FFF2-40B4-BE49-F238E27FC236}">
              <a16:creationId xmlns:a16="http://schemas.microsoft.com/office/drawing/2014/main" id="{6B40A043-6A60-4F66-8235-7D36938E125D}"/>
            </a:ext>
          </a:extLst>
        </xdr:cNvPr>
        <xdr:cNvSpPr>
          <a:spLocks noChangeArrowheads="1"/>
        </xdr:cNvSpPr>
      </xdr:nvSpPr>
      <xdr:spPr bwMode="auto">
        <a:xfrm>
          <a:off x="60325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53</xdr:row>
      <xdr:rowOff>139700</xdr:rowOff>
    </xdr:from>
    <xdr:to>
      <xdr:col>30</xdr:col>
      <xdr:colOff>0</xdr:colOff>
      <xdr:row>54</xdr:row>
      <xdr:rowOff>101600</xdr:rowOff>
    </xdr:to>
    <xdr:sp macro="" textlink="">
      <xdr:nvSpPr>
        <xdr:cNvPr id="319" name="Freeform 10695">
          <a:extLst>
            <a:ext uri="{FF2B5EF4-FFF2-40B4-BE49-F238E27FC236}">
              <a16:creationId xmlns:a16="http://schemas.microsoft.com/office/drawing/2014/main" id="{70A65AA1-BF06-44DB-B52A-0A784553458B}"/>
            </a:ext>
          </a:extLst>
        </xdr:cNvPr>
        <xdr:cNvSpPr>
          <a:spLocks/>
        </xdr:cNvSpPr>
      </xdr:nvSpPr>
      <xdr:spPr bwMode="auto">
        <a:xfrm>
          <a:off x="6273800" y="90741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53</xdr:row>
      <xdr:rowOff>139700</xdr:rowOff>
    </xdr:from>
    <xdr:to>
      <xdr:col>34</xdr:col>
      <xdr:colOff>0</xdr:colOff>
      <xdr:row>54</xdr:row>
      <xdr:rowOff>101600</xdr:rowOff>
    </xdr:to>
    <xdr:sp macro="" textlink="">
      <xdr:nvSpPr>
        <xdr:cNvPr id="320" name="Freeform 10695">
          <a:extLst>
            <a:ext uri="{FF2B5EF4-FFF2-40B4-BE49-F238E27FC236}">
              <a16:creationId xmlns:a16="http://schemas.microsoft.com/office/drawing/2014/main" id="{E24DACA4-BAE2-4A7B-8EA1-5B4E20689310}"/>
            </a:ext>
          </a:extLst>
        </xdr:cNvPr>
        <xdr:cNvSpPr>
          <a:spLocks/>
        </xdr:cNvSpPr>
      </xdr:nvSpPr>
      <xdr:spPr bwMode="auto">
        <a:xfrm>
          <a:off x="7239000" y="9074150"/>
          <a:ext cx="107315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54</xdr:row>
      <xdr:rowOff>0</xdr:rowOff>
    </xdr:from>
    <xdr:to>
      <xdr:col>35</xdr:col>
      <xdr:colOff>0</xdr:colOff>
      <xdr:row>56</xdr:row>
      <xdr:rowOff>0</xdr:rowOff>
    </xdr:to>
    <xdr:sp macro="" textlink="">
      <xdr:nvSpPr>
        <xdr:cNvPr id="321" name="0/0">
          <a:extLst>
            <a:ext uri="{FF2B5EF4-FFF2-40B4-BE49-F238E27FC236}">
              <a16:creationId xmlns:a16="http://schemas.microsoft.com/office/drawing/2014/main" id="{D3D1A01D-A86F-4804-826E-0E0A4A61076D}"/>
            </a:ext>
          </a:extLst>
        </xdr:cNvPr>
        <xdr:cNvSpPr>
          <a:spLocks noChangeArrowheads="1"/>
        </xdr:cNvSpPr>
      </xdr:nvSpPr>
      <xdr:spPr bwMode="auto">
        <a:xfrm>
          <a:off x="8070850" y="9093200"/>
          <a:ext cx="56515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254000</xdr:colOff>
      <xdr:row>53</xdr:row>
      <xdr:rowOff>139700</xdr:rowOff>
    </xdr:from>
    <xdr:to>
      <xdr:col>38</xdr:col>
      <xdr:colOff>0</xdr:colOff>
      <xdr:row>54</xdr:row>
      <xdr:rowOff>101600</xdr:rowOff>
    </xdr:to>
    <xdr:sp macro="" textlink="">
      <xdr:nvSpPr>
        <xdr:cNvPr id="322" name="Freeform 10695">
          <a:extLst>
            <a:ext uri="{FF2B5EF4-FFF2-40B4-BE49-F238E27FC236}">
              <a16:creationId xmlns:a16="http://schemas.microsoft.com/office/drawing/2014/main" id="{E322DF6C-E136-4E39-BF5A-0FCD9860DEB8}"/>
            </a:ext>
          </a:extLst>
        </xdr:cNvPr>
        <xdr:cNvSpPr>
          <a:spLocks/>
        </xdr:cNvSpPr>
      </xdr:nvSpPr>
      <xdr:spPr bwMode="auto">
        <a:xfrm>
          <a:off x="8312150" y="9074150"/>
          <a:ext cx="11938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53</xdr:row>
      <xdr:rowOff>139700</xdr:rowOff>
    </xdr:from>
    <xdr:to>
      <xdr:col>6</xdr:col>
      <xdr:colOff>12700</xdr:colOff>
      <xdr:row>54</xdr:row>
      <xdr:rowOff>101600</xdr:rowOff>
    </xdr:to>
    <xdr:sp macro="" textlink="">
      <xdr:nvSpPr>
        <xdr:cNvPr id="323" name="Freeform 10695">
          <a:extLst>
            <a:ext uri="{FF2B5EF4-FFF2-40B4-BE49-F238E27FC236}">
              <a16:creationId xmlns:a16="http://schemas.microsoft.com/office/drawing/2014/main" id="{8F2F70B6-D418-4701-80EB-FADA2F35F353}"/>
            </a:ext>
          </a:extLst>
        </xdr:cNvPr>
        <xdr:cNvSpPr>
          <a:spLocks/>
        </xdr:cNvSpPr>
      </xdr:nvSpPr>
      <xdr:spPr bwMode="auto">
        <a:xfrm>
          <a:off x="482600" y="90741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53</xdr:row>
      <xdr:rowOff>165100</xdr:rowOff>
    </xdr:from>
    <xdr:to>
      <xdr:col>39</xdr:col>
      <xdr:colOff>0</xdr:colOff>
      <xdr:row>56</xdr:row>
      <xdr:rowOff>0</xdr:rowOff>
    </xdr:to>
    <xdr:sp macro="" textlink="">
      <xdr:nvSpPr>
        <xdr:cNvPr id="324" name="0/0">
          <a:extLst>
            <a:ext uri="{FF2B5EF4-FFF2-40B4-BE49-F238E27FC236}">
              <a16:creationId xmlns:a16="http://schemas.microsoft.com/office/drawing/2014/main" id="{EA716060-B09B-46E2-9D3B-AEDF13C2812F}"/>
            </a:ext>
          </a:extLst>
        </xdr:cNvPr>
        <xdr:cNvSpPr>
          <a:spLocks noChangeArrowheads="1"/>
        </xdr:cNvSpPr>
      </xdr:nvSpPr>
      <xdr:spPr bwMode="auto">
        <a:xfrm>
          <a:off x="9220200" y="9093200"/>
          <a:ext cx="52705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254000</xdr:colOff>
      <xdr:row>53</xdr:row>
      <xdr:rowOff>139700</xdr:rowOff>
    </xdr:from>
    <xdr:to>
      <xdr:col>42</xdr:col>
      <xdr:colOff>0</xdr:colOff>
      <xdr:row>54</xdr:row>
      <xdr:rowOff>101600</xdr:rowOff>
    </xdr:to>
    <xdr:sp macro="" textlink="">
      <xdr:nvSpPr>
        <xdr:cNvPr id="325" name="Freeform 10695">
          <a:extLst>
            <a:ext uri="{FF2B5EF4-FFF2-40B4-BE49-F238E27FC236}">
              <a16:creationId xmlns:a16="http://schemas.microsoft.com/office/drawing/2014/main" id="{11ECEBE6-62FB-449A-8293-A2A786B394D0}"/>
            </a:ext>
          </a:extLst>
        </xdr:cNvPr>
        <xdr:cNvSpPr>
          <a:spLocks/>
        </xdr:cNvSpPr>
      </xdr:nvSpPr>
      <xdr:spPr bwMode="auto">
        <a:xfrm>
          <a:off x="9474200" y="9074150"/>
          <a:ext cx="10287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53</xdr:row>
      <xdr:rowOff>165100</xdr:rowOff>
    </xdr:from>
    <xdr:to>
      <xdr:col>43</xdr:col>
      <xdr:colOff>0</xdr:colOff>
      <xdr:row>56</xdr:row>
      <xdr:rowOff>0</xdr:rowOff>
    </xdr:to>
    <xdr:sp macro="" textlink="">
      <xdr:nvSpPr>
        <xdr:cNvPr id="326" name="0/0">
          <a:extLst>
            <a:ext uri="{FF2B5EF4-FFF2-40B4-BE49-F238E27FC236}">
              <a16:creationId xmlns:a16="http://schemas.microsoft.com/office/drawing/2014/main" id="{EE8795FC-1653-4E5F-B0A2-4007621D5BCC}"/>
            </a:ext>
          </a:extLst>
        </xdr:cNvPr>
        <xdr:cNvSpPr>
          <a:spLocks noChangeArrowheads="1"/>
        </xdr:cNvSpPr>
      </xdr:nvSpPr>
      <xdr:spPr bwMode="auto">
        <a:xfrm>
          <a:off x="10261600" y="909320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254000</xdr:colOff>
      <xdr:row>53</xdr:row>
      <xdr:rowOff>139700</xdr:rowOff>
    </xdr:from>
    <xdr:to>
      <xdr:col>46</xdr:col>
      <xdr:colOff>0</xdr:colOff>
      <xdr:row>54</xdr:row>
      <xdr:rowOff>95250</xdr:rowOff>
    </xdr:to>
    <xdr:sp macro="" textlink="">
      <xdr:nvSpPr>
        <xdr:cNvPr id="327" name="Freeform 10695">
          <a:extLst>
            <a:ext uri="{FF2B5EF4-FFF2-40B4-BE49-F238E27FC236}">
              <a16:creationId xmlns:a16="http://schemas.microsoft.com/office/drawing/2014/main" id="{B629B42A-7EA7-43B9-9BA9-9599FE3D63AF}"/>
            </a:ext>
          </a:extLst>
        </xdr:cNvPr>
        <xdr:cNvSpPr>
          <a:spLocks/>
        </xdr:cNvSpPr>
      </xdr:nvSpPr>
      <xdr:spPr bwMode="auto">
        <a:xfrm>
          <a:off x="10502900" y="907415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0</xdr:colOff>
      <xdr:row>61</xdr:row>
      <xdr:rowOff>152400</xdr:rowOff>
    </xdr:from>
    <xdr:to>
      <xdr:col>4</xdr:col>
      <xdr:colOff>109186</xdr:colOff>
      <xdr:row>66</xdr:row>
      <xdr:rowOff>78685</xdr:rowOff>
    </xdr:to>
    <xdr:sp macro="" textlink="">
      <xdr:nvSpPr>
        <xdr:cNvPr id="328" name="Lightning Bolt 327">
          <a:extLst>
            <a:ext uri="{FF2B5EF4-FFF2-40B4-BE49-F238E27FC236}">
              <a16:creationId xmlns:a16="http://schemas.microsoft.com/office/drawing/2014/main" id="{FA85C975-B5A9-4328-A4C0-3BD6EFAD46AC}"/>
            </a:ext>
          </a:extLst>
        </xdr:cNvPr>
        <xdr:cNvSpPr/>
      </xdr:nvSpPr>
      <xdr:spPr>
        <a:xfrm>
          <a:off x="965200" y="10452100"/>
          <a:ext cx="109186" cy="7962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45</xdr:row>
      <xdr:rowOff>0</xdr:rowOff>
    </xdr:from>
    <xdr:to>
      <xdr:col>39</xdr:col>
      <xdr:colOff>0</xdr:colOff>
      <xdr:row>47</xdr:row>
      <xdr:rowOff>0</xdr:rowOff>
    </xdr:to>
    <xdr:sp macro="" textlink="">
      <xdr:nvSpPr>
        <xdr:cNvPr id="329" name="0/0">
          <a:extLst>
            <a:ext uri="{FF2B5EF4-FFF2-40B4-BE49-F238E27FC236}">
              <a16:creationId xmlns:a16="http://schemas.microsoft.com/office/drawing/2014/main" id="{4B9EADB5-8967-48A1-98E2-50397072DFF2}"/>
            </a:ext>
          </a:extLst>
        </xdr:cNvPr>
        <xdr:cNvSpPr>
          <a:spLocks noChangeArrowheads="1"/>
        </xdr:cNvSpPr>
      </xdr:nvSpPr>
      <xdr:spPr bwMode="auto">
        <a:xfrm>
          <a:off x="9220200" y="7588250"/>
          <a:ext cx="52705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228600</xdr:colOff>
      <xdr:row>54</xdr:row>
      <xdr:rowOff>0</xdr:rowOff>
    </xdr:from>
    <xdr:to>
      <xdr:col>22</xdr:col>
      <xdr:colOff>228600</xdr:colOff>
      <xdr:row>56</xdr:row>
      <xdr:rowOff>0</xdr:rowOff>
    </xdr:to>
    <xdr:sp macro="" textlink="">
      <xdr:nvSpPr>
        <xdr:cNvPr id="330" name="0/0">
          <a:extLst>
            <a:ext uri="{FF2B5EF4-FFF2-40B4-BE49-F238E27FC236}">
              <a16:creationId xmlns:a16="http://schemas.microsoft.com/office/drawing/2014/main" id="{4EF6420D-104E-4D5F-A419-AF90D9FDFC69}"/>
            </a:ext>
          </a:extLst>
        </xdr:cNvPr>
        <xdr:cNvSpPr>
          <a:spLocks noChangeArrowheads="1"/>
        </xdr:cNvSpPr>
      </xdr:nvSpPr>
      <xdr:spPr bwMode="auto">
        <a:xfrm>
          <a:off x="50546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12700</xdr:colOff>
      <xdr:row>54</xdr:row>
      <xdr:rowOff>0</xdr:rowOff>
    </xdr:from>
    <xdr:to>
      <xdr:col>7</xdr:col>
      <xdr:colOff>12700</xdr:colOff>
      <xdr:row>56</xdr:row>
      <xdr:rowOff>0</xdr:rowOff>
    </xdr:to>
    <xdr:sp macro="" textlink="">
      <xdr:nvSpPr>
        <xdr:cNvPr id="331" name="0/0">
          <a:extLst>
            <a:ext uri="{FF2B5EF4-FFF2-40B4-BE49-F238E27FC236}">
              <a16:creationId xmlns:a16="http://schemas.microsoft.com/office/drawing/2014/main" id="{58B68ECA-7705-43D3-87C8-D04098848785}"/>
            </a:ext>
          </a:extLst>
        </xdr:cNvPr>
        <xdr:cNvSpPr>
          <a:spLocks noChangeArrowheads="1"/>
        </xdr:cNvSpPr>
      </xdr:nvSpPr>
      <xdr:spPr bwMode="auto">
        <a:xfrm>
          <a:off x="12192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54</xdr:row>
      <xdr:rowOff>0</xdr:rowOff>
    </xdr:from>
    <xdr:to>
      <xdr:col>3</xdr:col>
      <xdr:colOff>0</xdr:colOff>
      <xdr:row>56</xdr:row>
      <xdr:rowOff>0</xdr:rowOff>
    </xdr:to>
    <xdr:sp macro="" textlink="">
      <xdr:nvSpPr>
        <xdr:cNvPr id="332" name="0/0">
          <a:extLst>
            <a:ext uri="{FF2B5EF4-FFF2-40B4-BE49-F238E27FC236}">
              <a16:creationId xmlns:a16="http://schemas.microsoft.com/office/drawing/2014/main" id="{F0D2B917-EA08-4079-8AE0-D107A3C9275F}"/>
            </a:ext>
          </a:extLst>
        </xdr:cNvPr>
        <xdr:cNvSpPr>
          <a:spLocks noChangeArrowheads="1"/>
        </xdr:cNvSpPr>
      </xdr:nvSpPr>
      <xdr:spPr bwMode="auto">
        <a:xfrm>
          <a:off x="2413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54</xdr:row>
      <xdr:rowOff>0</xdr:rowOff>
    </xdr:from>
    <xdr:to>
      <xdr:col>31</xdr:col>
      <xdr:colOff>0</xdr:colOff>
      <xdr:row>56</xdr:row>
      <xdr:rowOff>0</xdr:rowOff>
    </xdr:to>
    <xdr:sp macro="" textlink="">
      <xdr:nvSpPr>
        <xdr:cNvPr id="333" name="0/0">
          <a:extLst>
            <a:ext uri="{FF2B5EF4-FFF2-40B4-BE49-F238E27FC236}">
              <a16:creationId xmlns:a16="http://schemas.microsoft.com/office/drawing/2014/main" id="{DFC4D932-6F33-44AC-A92F-C37B465457FC}"/>
            </a:ext>
          </a:extLst>
        </xdr:cNvPr>
        <xdr:cNvSpPr>
          <a:spLocks noChangeArrowheads="1"/>
        </xdr:cNvSpPr>
      </xdr:nvSpPr>
      <xdr:spPr bwMode="auto">
        <a:xfrm>
          <a:off x="6997700" y="90932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62</xdr:row>
      <xdr:rowOff>171450</xdr:rowOff>
    </xdr:from>
    <xdr:to>
      <xdr:col>3</xdr:col>
      <xdr:colOff>0</xdr:colOff>
      <xdr:row>65</xdr:row>
      <xdr:rowOff>0</xdr:rowOff>
    </xdr:to>
    <xdr:sp macro="" textlink="">
      <xdr:nvSpPr>
        <xdr:cNvPr id="334" name="0/0">
          <a:extLst>
            <a:ext uri="{FF2B5EF4-FFF2-40B4-BE49-F238E27FC236}">
              <a16:creationId xmlns:a16="http://schemas.microsoft.com/office/drawing/2014/main" id="{554876CA-51FD-4713-AA0B-EC6F492A0B9E}"/>
            </a:ext>
          </a:extLst>
        </xdr:cNvPr>
        <xdr:cNvSpPr>
          <a:spLocks noChangeArrowheads="1"/>
        </xdr:cNvSpPr>
      </xdr:nvSpPr>
      <xdr:spPr bwMode="auto">
        <a:xfrm>
          <a:off x="241300" y="106489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62</xdr:row>
      <xdr:rowOff>171450</xdr:rowOff>
    </xdr:from>
    <xdr:to>
      <xdr:col>27</xdr:col>
      <xdr:colOff>0</xdr:colOff>
      <xdr:row>65</xdr:row>
      <xdr:rowOff>0</xdr:rowOff>
    </xdr:to>
    <xdr:sp macro="" textlink="">
      <xdr:nvSpPr>
        <xdr:cNvPr id="335" name="0/0">
          <a:extLst>
            <a:ext uri="{FF2B5EF4-FFF2-40B4-BE49-F238E27FC236}">
              <a16:creationId xmlns:a16="http://schemas.microsoft.com/office/drawing/2014/main" id="{369CC041-1394-48CB-B70F-1867FD832D9D}"/>
            </a:ext>
          </a:extLst>
        </xdr:cNvPr>
        <xdr:cNvSpPr>
          <a:spLocks noChangeArrowheads="1"/>
        </xdr:cNvSpPr>
      </xdr:nvSpPr>
      <xdr:spPr bwMode="auto">
        <a:xfrm>
          <a:off x="6032500" y="106489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72</xdr:row>
      <xdr:rowOff>171450</xdr:rowOff>
    </xdr:from>
    <xdr:to>
      <xdr:col>43</xdr:col>
      <xdr:colOff>0</xdr:colOff>
      <xdr:row>75</xdr:row>
      <xdr:rowOff>0</xdr:rowOff>
    </xdr:to>
    <xdr:sp macro="" textlink="">
      <xdr:nvSpPr>
        <xdr:cNvPr id="336" name="0/0">
          <a:extLst>
            <a:ext uri="{FF2B5EF4-FFF2-40B4-BE49-F238E27FC236}">
              <a16:creationId xmlns:a16="http://schemas.microsoft.com/office/drawing/2014/main" id="{1B0469A9-63B8-4358-875B-E2C09CDE618C}"/>
            </a:ext>
          </a:extLst>
        </xdr:cNvPr>
        <xdr:cNvSpPr>
          <a:spLocks noChangeArrowheads="1"/>
        </xdr:cNvSpPr>
      </xdr:nvSpPr>
      <xdr:spPr bwMode="auto">
        <a:xfrm>
          <a:off x="10261600" y="124079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80</xdr:row>
      <xdr:rowOff>171450</xdr:rowOff>
    </xdr:from>
    <xdr:to>
      <xdr:col>15</xdr:col>
      <xdr:colOff>0</xdr:colOff>
      <xdr:row>83</xdr:row>
      <xdr:rowOff>0</xdr:rowOff>
    </xdr:to>
    <xdr:sp macro="" textlink="">
      <xdr:nvSpPr>
        <xdr:cNvPr id="337" name="0/0">
          <a:extLst>
            <a:ext uri="{FF2B5EF4-FFF2-40B4-BE49-F238E27FC236}">
              <a16:creationId xmlns:a16="http://schemas.microsoft.com/office/drawing/2014/main" id="{9C0476FC-6840-4BD4-8648-284C371F0F83}"/>
            </a:ext>
          </a:extLst>
        </xdr:cNvPr>
        <xdr:cNvSpPr>
          <a:spLocks noChangeArrowheads="1"/>
        </xdr:cNvSpPr>
      </xdr:nvSpPr>
      <xdr:spPr bwMode="auto">
        <a:xfrm>
          <a:off x="31369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38" name="0/0">
          <a:extLst>
            <a:ext uri="{FF2B5EF4-FFF2-40B4-BE49-F238E27FC236}">
              <a16:creationId xmlns:a16="http://schemas.microsoft.com/office/drawing/2014/main" id="{1DFA0FD3-440C-4305-AF35-A39EDDA6EDBA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39" name="0/0">
          <a:extLst>
            <a:ext uri="{FF2B5EF4-FFF2-40B4-BE49-F238E27FC236}">
              <a16:creationId xmlns:a16="http://schemas.microsoft.com/office/drawing/2014/main" id="{0122B440-8A20-4B2A-AA2C-DF2B6BADA58C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80</xdr:row>
      <xdr:rowOff>171450</xdr:rowOff>
    </xdr:from>
    <xdr:to>
      <xdr:col>7</xdr:col>
      <xdr:colOff>0</xdr:colOff>
      <xdr:row>83</xdr:row>
      <xdr:rowOff>0</xdr:rowOff>
    </xdr:to>
    <xdr:sp macro="" textlink="">
      <xdr:nvSpPr>
        <xdr:cNvPr id="340" name="0/0">
          <a:extLst>
            <a:ext uri="{FF2B5EF4-FFF2-40B4-BE49-F238E27FC236}">
              <a16:creationId xmlns:a16="http://schemas.microsoft.com/office/drawing/2014/main" id="{F071E414-2A9A-4A9E-97EB-778497691FCC}"/>
            </a:ext>
          </a:extLst>
        </xdr:cNvPr>
        <xdr:cNvSpPr>
          <a:spLocks noChangeArrowheads="1"/>
        </xdr:cNvSpPr>
      </xdr:nvSpPr>
      <xdr:spPr bwMode="auto">
        <a:xfrm>
          <a:off x="12065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41" name="0/0">
          <a:extLst>
            <a:ext uri="{FF2B5EF4-FFF2-40B4-BE49-F238E27FC236}">
              <a16:creationId xmlns:a16="http://schemas.microsoft.com/office/drawing/2014/main" id="{E045BB0C-A4EF-459B-9F3C-36388B3F1440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80</xdr:row>
      <xdr:rowOff>171450</xdr:rowOff>
    </xdr:from>
    <xdr:to>
      <xdr:col>15</xdr:col>
      <xdr:colOff>0</xdr:colOff>
      <xdr:row>83</xdr:row>
      <xdr:rowOff>0</xdr:rowOff>
    </xdr:to>
    <xdr:sp macro="" textlink="">
      <xdr:nvSpPr>
        <xdr:cNvPr id="342" name="0/0">
          <a:extLst>
            <a:ext uri="{FF2B5EF4-FFF2-40B4-BE49-F238E27FC236}">
              <a16:creationId xmlns:a16="http://schemas.microsoft.com/office/drawing/2014/main" id="{E848DF90-52BC-44EA-B32C-4AD3E8183DE3}"/>
            </a:ext>
          </a:extLst>
        </xdr:cNvPr>
        <xdr:cNvSpPr>
          <a:spLocks noChangeArrowheads="1"/>
        </xdr:cNvSpPr>
      </xdr:nvSpPr>
      <xdr:spPr bwMode="auto">
        <a:xfrm>
          <a:off x="31369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43" name="0/0">
          <a:extLst>
            <a:ext uri="{FF2B5EF4-FFF2-40B4-BE49-F238E27FC236}">
              <a16:creationId xmlns:a16="http://schemas.microsoft.com/office/drawing/2014/main" id="{DD36BCBC-C1EF-4533-86F2-CCCBEB7A671C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44" name="0/0">
          <a:extLst>
            <a:ext uri="{FF2B5EF4-FFF2-40B4-BE49-F238E27FC236}">
              <a16:creationId xmlns:a16="http://schemas.microsoft.com/office/drawing/2014/main" id="{978D2186-DFF2-4A44-ABD7-D8B22B581CB8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45" name="0/0">
          <a:extLst>
            <a:ext uri="{FF2B5EF4-FFF2-40B4-BE49-F238E27FC236}">
              <a16:creationId xmlns:a16="http://schemas.microsoft.com/office/drawing/2014/main" id="{F26B3950-38E1-4038-A826-48596E432B04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80</xdr:row>
      <xdr:rowOff>171450</xdr:rowOff>
    </xdr:from>
    <xdr:to>
      <xdr:col>15</xdr:col>
      <xdr:colOff>0</xdr:colOff>
      <xdr:row>83</xdr:row>
      <xdr:rowOff>0</xdr:rowOff>
    </xdr:to>
    <xdr:sp macro="" textlink="">
      <xdr:nvSpPr>
        <xdr:cNvPr id="346" name="0/0">
          <a:extLst>
            <a:ext uri="{FF2B5EF4-FFF2-40B4-BE49-F238E27FC236}">
              <a16:creationId xmlns:a16="http://schemas.microsoft.com/office/drawing/2014/main" id="{7B8D79E2-FFEB-4586-828C-2EBB542F4CD0}"/>
            </a:ext>
          </a:extLst>
        </xdr:cNvPr>
        <xdr:cNvSpPr>
          <a:spLocks noChangeArrowheads="1"/>
        </xdr:cNvSpPr>
      </xdr:nvSpPr>
      <xdr:spPr bwMode="auto">
        <a:xfrm>
          <a:off x="31369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80</xdr:row>
      <xdr:rowOff>171450</xdr:rowOff>
    </xdr:from>
    <xdr:to>
      <xdr:col>15</xdr:col>
      <xdr:colOff>0</xdr:colOff>
      <xdr:row>83</xdr:row>
      <xdr:rowOff>0</xdr:rowOff>
    </xdr:to>
    <xdr:sp macro="" textlink="">
      <xdr:nvSpPr>
        <xdr:cNvPr id="347" name="0/0">
          <a:extLst>
            <a:ext uri="{FF2B5EF4-FFF2-40B4-BE49-F238E27FC236}">
              <a16:creationId xmlns:a16="http://schemas.microsoft.com/office/drawing/2014/main" id="{4DCEA42B-A0A0-48B2-BC67-B4586B94B4F0}"/>
            </a:ext>
          </a:extLst>
        </xdr:cNvPr>
        <xdr:cNvSpPr>
          <a:spLocks noChangeArrowheads="1"/>
        </xdr:cNvSpPr>
      </xdr:nvSpPr>
      <xdr:spPr bwMode="auto">
        <a:xfrm>
          <a:off x="31369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80</xdr:row>
      <xdr:rowOff>171450</xdr:rowOff>
    </xdr:from>
    <xdr:to>
      <xdr:col>15</xdr:col>
      <xdr:colOff>0</xdr:colOff>
      <xdr:row>83</xdr:row>
      <xdr:rowOff>0</xdr:rowOff>
    </xdr:to>
    <xdr:sp macro="" textlink="">
      <xdr:nvSpPr>
        <xdr:cNvPr id="348" name="0/0">
          <a:extLst>
            <a:ext uri="{FF2B5EF4-FFF2-40B4-BE49-F238E27FC236}">
              <a16:creationId xmlns:a16="http://schemas.microsoft.com/office/drawing/2014/main" id="{4670ABA8-4390-4C50-A406-343933C9F554}"/>
            </a:ext>
          </a:extLst>
        </xdr:cNvPr>
        <xdr:cNvSpPr>
          <a:spLocks noChangeArrowheads="1"/>
        </xdr:cNvSpPr>
      </xdr:nvSpPr>
      <xdr:spPr bwMode="auto">
        <a:xfrm>
          <a:off x="31369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25400</xdr:colOff>
      <xdr:row>81</xdr:row>
      <xdr:rowOff>6350</xdr:rowOff>
    </xdr:from>
    <xdr:to>
      <xdr:col>23</xdr:col>
      <xdr:colOff>25400</xdr:colOff>
      <xdr:row>83</xdr:row>
      <xdr:rowOff>12700</xdr:rowOff>
    </xdr:to>
    <xdr:sp macro="" textlink="">
      <xdr:nvSpPr>
        <xdr:cNvPr id="349" name="0/0">
          <a:extLst>
            <a:ext uri="{FF2B5EF4-FFF2-40B4-BE49-F238E27FC236}">
              <a16:creationId xmlns:a16="http://schemas.microsoft.com/office/drawing/2014/main" id="{5C7DD881-3A2D-41B7-A13E-86AD432B7DBC}"/>
            </a:ext>
          </a:extLst>
        </xdr:cNvPr>
        <xdr:cNvSpPr>
          <a:spLocks noChangeArrowheads="1"/>
        </xdr:cNvSpPr>
      </xdr:nvSpPr>
      <xdr:spPr bwMode="auto">
        <a:xfrm>
          <a:off x="5092700" y="138239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50" name="0/0">
          <a:extLst>
            <a:ext uri="{FF2B5EF4-FFF2-40B4-BE49-F238E27FC236}">
              <a16:creationId xmlns:a16="http://schemas.microsoft.com/office/drawing/2014/main" id="{013836F3-3AD7-4925-A575-CC9F15A11ACF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51" name="0/0">
          <a:extLst>
            <a:ext uri="{FF2B5EF4-FFF2-40B4-BE49-F238E27FC236}">
              <a16:creationId xmlns:a16="http://schemas.microsoft.com/office/drawing/2014/main" id="{C7A2FA59-1200-4B86-B484-F0B4685591A7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52" name="0/0">
          <a:extLst>
            <a:ext uri="{FF2B5EF4-FFF2-40B4-BE49-F238E27FC236}">
              <a16:creationId xmlns:a16="http://schemas.microsoft.com/office/drawing/2014/main" id="{0D82710B-A32E-498B-9FA5-B7A53E46BAB6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53" name="0/0">
          <a:extLst>
            <a:ext uri="{FF2B5EF4-FFF2-40B4-BE49-F238E27FC236}">
              <a16:creationId xmlns:a16="http://schemas.microsoft.com/office/drawing/2014/main" id="{37CB9564-3350-4787-BCF1-F163DBE4B103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54" name="0/0">
          <a:extLst>
            <a:ext uri="{FF2B5EF4-FFF2-40B4-BE49-F238E27FC236}">
              <a16:creationId xmlns:a16="http://schemas.microsoft.com/office/drawing/2014/main" id="{FAFE303C-2EF1-42A1-9EE8-7AA65E8084CC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80</xdr:row>
      <xdr:rowOff>171450</xdr:rowOff>
    </xdr:from>
    <xdr:to>
      <xdr:col>27</xdr:col>
      <xdr:colOff>0</xdr:colOff>
      <xdr:row>83</xdr:row>
      <xdr:rowOff>0</xdr:rowOff>
    </xdr:to>
    <xdr:sp macro="" textlink="">
      <xdr:nvSpPr>
        <xdr:cNvPr id="355" name="0/0">
          <a:extLst>
            <a:ext uri="{FF2B5EF4-FFF2-40B4-BE49-F238E27FC236}">
              <a16:creationId xmlns:a16="http://schemas.microsoft.com/office/drawing/2014/main" id="{3E583D9F-C0EA-4EB1-8704-8BE51427732F}"/>
            </a:ext>
          </a:extLst>
        </xdr:cNvPr>
        <xdr:cNvSpPr>
          <a:spLocks noChangeArrowheads="1"/>
        </xdr:cNvSpPr>
      </xdr:nvSpPr>
      <xdr:spPr bwMode="auto">
        <a:xfrm>
          <a:off x="60325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56" name="0/0">
          <a:extLst>
            <a:ext uri="{FF2B5EF4-FFF2-40B4-BE49-F238E27FC236}">
              <a16:creationId xmlns:a16="http://schemas.microsoft.com/office/drawing/2014/main" id="{ABAC62A3-7A10-4DE1-899E-9132AA3E8D75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57" name="0/0">
          <a:extLst>
            <a:ext uri="{FF2B5EF4-FFF2-40B4-BE49-F238E27FC236}">
              <a16:creationId xmlns:a16="http://schemas.microsoft.com/office/drawing/2014/main" id="{9163E93B-34EE-4785-A1B3-B87A057D6EA8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80</xdr:row>
      <xdr:rowOff>171450</xdr:rowOff>
    </xdr:from>
    <xdr:to>
      <xdr:col>31</xdr:col>
      <xdr:colOff>0</xdr:colOff>
      <xdr:row>83</xdr:row>
      <xdr:rowOff>0</xdr:rowOff>
    </xdr:to>
    <xdr:sp macro="" textlink="">
      <xdr:nvSpPr>
        <xdr:cNvPr id="358" name="0/0">
          <a:extLst>
            <a:ext uri="{FF2B5EF4-FFF2-40B4-BE49-F238E27FC236}">
              <a16:creationId xmlns:a16="http://schemas.microsoft.com/office/drawing/2014/main" id="{FA6E5CDE-0786-4F6F-90F6-ADCBA737CA30}"/>
            </a:ext>
          </a:extLst>
        </xdr:cNvPr>
        <xdr:cNvSpPr>
          <a:spLocks noChangeArrowheads="1"/>
        </xdr:cNvSpPr>
      </xdr:nvSpPr>
      <xdr:spPr bwMode="auto">
        <a:xfrm>
          <a:off x="69977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59" name="0/0">
          <a:extLst>
            <a:ext uri="{FF2B5EF4-FFF2-40B4-BE49-F238E27FC236}">
              <a16:creationId xmlns:a16="http://schemas.microsoft.com/office/drawing/2014/main" id="{7799698A-2608-4BF3-BE46-0B230D42CEAF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60" name="0/0">
          <a:extLst>
            <a:ext uri="{FF2B5EF4-FFF2-40B4-BE49-F238E27FC236}">
              <a16:creationId xmlns:a16="http://schemas.microsoft.com/office/drawing/2014/main" id="{B5F2A22E-11E9-4946-B22B-F90B6F70A3E7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80</xdr:row>
      <xdr:rowOff>171450</xdr:rowOff>
    </xdr:from>
    <xdr:to>
      <xdr:col>43</xdr:col>
      <xdr:colOff>0</xdr:colOff>
      <xdr:row>83</xdr:row>
      <xdr:rowOff>0</xdr:rowOff>
    </xdr:to>
    <xdr:sp macro="" textlink="">
      <xdr:nvSpPr>
        <xdr:cNvPr id="361" name="0/0">
          <a:extLst>
            <a:ext uri="{FF2B5EF4-FFF2-40B4-BE49-F238E27FC236}">
              <a16:creationId xmlns:a16="http://schemas.microsoft.com/office/drawing/2014/main" id="{1175917A-7B53-4B47-9F6A-2C4AA3535CD1}"/>
            </a:ext>
          </a:extLst>
        </xdr:cNvPr>
        <xdr:cNvSpPr>
          <a:spLocks noChangeArrowheads="1"/>
        </xdr:cNvSpPr>
      </xdr:nvSpPr>
      <xdr:spPr bwMode="auto">
        <a:xfrm>
          <a:off x="10261600" y="1381125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88</xdr:row>
      <xdr:rowOff>171450</xdr:rowOff>
    </xdr:from>
    <xdr:to>
      <xdr:col>7</xdr:col>
      <xdr:colOff>0</xdr:colOff>
      <xdr:row>91</xdr:row>
      <xdr:rowOff>0</xdr:rowOff>
    </xdr:to>
    <xdr:sp macro="" textlink="">
      <xdr:nvSpPr>
        <xdr:cNvPr id="362" name="0/0">
          <a:extLst>
            <a:ext uri="{FF2B5EF4-FFF2-40B4-BE49-F238E27FC236}">
              <a16:creationId xmlns:a16="http://schemas.microsoft.com/office/drawing/2014/main" id="{3505827C-5698-4F2B-B6C6-D7869E0F0FBF}"/>
            </a:ext>
          </a:extLst>
        </xdr:cNvPr>
        <xdr:cNvSpPr>
          <a:spLocks noChangeArrowheads="1"/>
        </xdr:cNvSpPr>
      </xdr:nvSpPr>
      <xdr:spPr bwMode="auto">
        <a:xfrm>
          <a:off x="12065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88</xdr:row>
      <xdr:rowOff>171450</xdr:rowOff>
    </xdr:from>
    <xdr:to>
      <xdr:col>11</xdr:col>
      <xdr:colOff>0</xdr:colOff>
      <xdr:row>91</xdr:row>
      <xdr:rowOff>0</xdr:rowOff>
    </xdr:to>
    <xdr:sp macro="" textlink="">
      <xdr:nvSpPr>
        <xdr:cNvPr id="363" name="0/0">
          <a:extLst>
            <a:ext uri="{FF2B5EF4-FFF2-40B4-BE49-F238E27FC236}">
              <a16:creationId xmlns:a16="http://schemas.microsoft.com/office/drawing/2014/main" id="{E942F78C-79F3-4BF8-A195-F3B16C2B0D15}"/>
            </a:ext>
          </a:extLst>
        </xdr:cNvPr>
        <xdr:cNvSpPr>
          <a:spLocks noChangeArrowheads="1"/>
        </xdr:cNvSpPr>
      </xdr:nvSpPr>
      <xdr:spPr bwMode="auto">
        <a:xfrm>
          <a:off x="21717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88</xdr:row>
      <xdr:rowOff>171450</xdr:rowOff>
    </xdr:from>
    <xdr:to>
      <xdr:col>15</xdr:col>
      <xdr:colOff>0</xdr:colOff>
      <xdr:row>91</xdr:row>
      <xdr:rowOff>0</xdr:rowOff>
    </xdr:to>
    <xdr:sp macro="" textlink="">
      <xdr:nvSpPr>
        <xdr:cNvPr id="364" name="0/0">
          <a:extLst>
            <a:ext uri="{FF2B5EF4-FFF2-40B4-BE49-F238E27FC236}">
              <a16:creationId xmlns:a16="http://schemas.microsoft.com/office/drawing/2014/main" id="{BAEA9340-8C0E-4E92-AD48-C42EEB7ECDA6}"/>
            </a:ext>
          </a:extLst>
        </xdr:cNvPr>
        <xdr:cNvSpPr>
          <a:spLocks noChangeArrowheads="1"/>
        </xdr:cNvSpPr>
      </xdr:nvSpPr>
      <xdr:spPr bwMode="auto">
        <a:xfrm>
          <a:off x="3136900" y="152146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88</xdr:row>
      <xdr:rowOff>171450</xdr:rowOff>
    </xdr:from>
    <xdr:to>
      <xdr:col>27</xdr:col>
      <xdr:colOff>0</xdr:colOff>
      <xdr:row>91</xdr:row>
      <xdr:rowOff>0</xdr:rowOff>
    </xdr:to>
    <xdr:sp macro="" textlink="">
      <xdr:nvSpPr>
        <xdr:cNvPr id="365" name="0/0">
          <a:extLst>
            <a:ext uri="{FF2B5EF4-FFF2-40B4-BE49-F238E27FC236}">
              <a16:creationId xmlns:a16="http://schemas.microsoft.com/office/drawing/2014/main" id="{A3540DE5-EFCA-471B-861C-14A8BD9CBB04}"/>
            </a:ext>
          </a:extLst>
        </xdr:cNvPr>
        <xdr:cNvSpPr>
          <a:spLocks noChangeArrowheads="1"/>
        </xdr:cNvSpPr>
      </xdr:nvSpPr>
      <xdr:spPr bwMode="auto">
        <a:xfrm>
          <a:off x="60325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0</xdr:colOff>
      <xdr:row>88</xdr:row>
      <xdr:rowOff>171450</xdr:rowOff>
    </xdr:from>
    <xdr:to>
      <xdr:col>3</xdr:col>
      <xdr:colOff>0</xdr:colOff>
      <xdr:row>91</xdr:row>
      <xdr:rowOff>0</xdr:rowOff>
    </xdr:to>
    <xdr:sp macro="" textlink="">
      <xdr:nvSpPr>
        <xdr:cNvPr id="366" name="0/0">
          <a:extLst>
            <a:ext uri="{FF2B5EF4-FFF2-40B4-BE49-F238E27FC236}">
              <a16:creationId xmlns:a16="http://schemas.microsoft.com/office/drawing/2014/main" id="{06D327C9-DFB7-47BE-A642-593B3F18678A}"/>
            </a:ext>
          </a:extLst>
        </xdr:cNvPr>
        <xdr:cNvSpPr>
          <a:spLocks noChangeArrowheads="1"/>
        </xdr:cNvSpPr>
      </xdr:nvSpPr>
      <xdr:spPr bwMode="auto">
        <a:xfrm>
          <a:off x="2413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88</xdr:row>
      <xdr:rowOff>171450</xdr:rowOff>
    </xdr:from>
    <xdr:to>
      <xdr:col>43</xdr:col>
      <xdr:colOff>0</xdr:colOff>
      <xdr:row>91</xdr:row>
      <xdr:rowOff>0</xdr:rowOff>
    </xdr:to>
    <xdr:sp macro="" textlink="">
      <xdr:nvSpPr>
        <xdr:cNvPr id="367" name="0/0">
          <a:extLst>
            <a:ext uri="{FF2B5EF4-FFF2-40B4-BE49-F238E27FC236}">
              <a16:creationId xmlns:a16="http://schemas.microsoft.com/office/drawing/2014/main" id="{EE3F851B-4449-481E-B97F-FD7A7B6F838E}"/>
            </a:ext>
          </a:extLst>
        </xdr:cNvPr>
        <xdr:cNvSpPr>
          <a:spLocks noChangeArrowheads="1"/>
        </xdr:cNvSpPr>
      </xdr:nvSpPr>
      <xdr:spPr bwMode="auto">
        <a:xfrm>
          <a:off x="102616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88</xdr:row>
      <xdr:rowOff>171450</xdr:rowOff>
    </xdr:from>
    <xdr:to>
      <xdr:col>15</xdr:col>
      <xdr:colOff>0</xdr:colOff>
      <xdr:row>91</xdr:row>
      <xdr:rowOff>0</xdr:rowOff>
    </xdr:to>
    <xdr:sp macro="" textlink="">
      <xdr:nvSpPr>
        <xdr:cNvPr id="368" name="0/0">
          <a:extLst>
            <a:ext uri="{FF2B5EF4-FFF2-40B4-BE49-F238E27FC236}">
              <a16:creationId xmlns:a16="http://schemas.microsoft.com/office/drawing/2014/main" id="{274F2E86-BCA4-4409-9C6D-CE20F59B41C7}"/>
            </a:ext>
          </a:extLst>
        </xdr:cNvPr>
        <xdr:cNvSpPr>
          <a:spLocks noChangeArrowheads="1"/>
        </xdr:cNvSpPr>
      </xdr:nvSpPr>
      <xdr:spPr bwMode="auto">
        <a:xfrm>
          <a:off x="3136900" y="152146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88</xdr:row>
      <xdr:rowOff>171450</xdr:rowOff>
    </xdr:from>
    <xdr:to>
      <xdr:col>15</xdr:col>
      <xdr:colOff>0</xdr:colOff>
      <xdr:row>91</xdr:row>
      <xdr:rowOff>0</xdr:rowOff>
    </xdr:to>
    <xdr:sp macro="" textlink="">
      <xdr:nvSpPr>
        <xdr:cNvPr id="369" name="0/0">
          <a:extLst>
            <a:ext uri="{FF2B5EF4-FFF2-40B4-BE49-F238E27FC236}">
              <a16:creationId xmlns:a16="http://schemas.microsoft.com/office/drawing/2014/main" id="{C70F83E2-AE55-4D3B-835A-DBBAD197AD98}"/>
            </a:ext>
          </a:extLst>
        </xdr:cNvPr>
        <xdr:cNvSpPr>
          <a:spLocks noChangeArrowheads="1"/>
        </xdr:cNvSpPr>
      </xdr:nvSpPr>
      <xdr:spPr bwMode="auto">
        <a:xfrm>
          <a:off x="3136900" y="152146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88</xdr:row>
      <xdr:rowOff>171450</xdr:rowOff>
    </xdr:from>
    <xdr:to>
      <xdr:col>15</xdr:col>
      <xdr:colOff>0</xdr:colOff>
      <xdr:row>91</xdr:row>
      <xdr:rowOff>0</xdr:rowOff>
    </xdr:to>
    <xdr:sp macro="" textlink="">
      <xdr:nvSpPr>
        <xdr:cNvPr id="370" name="0/0">
          <a:extLst>
            <a:ext uri="{FF2B5EF4-FFF2-40B4-BE49-F238E27FC236}">
              <a16:creationId xmlns:a16="http://schemas.microsoft.com/office/drawing/2014/main" id="{67C0C1C8-A6D3-458D-BE83-0B8DDB19D064}"/>
            </a:ext>
          </a:extLst>
        </xdr:cNvPr>
        <xdr:cNvSpPr>
          <a:spLocks noChangeArrowheads="1"/>
        </xdr:cNvSpPr>
      </xdr:nvSpPr>
      <xdr:spPr bwMode="auto">
        <a:xfrm>
          <a:off x="3136900" y="15214600"/>
          <a:ext cx="482600" cy="3429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88</xdr:row>
      <xdr:rowOff>171450</xdr:rowOff>
    </xdr:from>
    <xdr:to>
      <xdr:col>15</xdr:col>
      <xdr:colOff>0</xdr:colOff>
      <xdr:row>91</xdr:row>
      <xdr:rowOff>0</xdr:rowOff>
    </xdr:to>
    <xdr:sp macro="" textlink="">
      <xdr:nvSpPr>
        <xdr:cNvPr id="371" name="0/0">
          <a:extLst>
            <a:ext uri="{FF2B5EF4-FFF2-40B4-BE49-F238E27FC236}">
              <a16:creationId xmlns:a16="http://schemas.microsoft.com/office/drawing/2014/main" id="{28B8E2F1-FA24-4073-8529-F45FE7CBE525}"/>
            </a:ext>
          </a:extLst>
        </xdr:cNvPr>
        <xdr:cNvSpPr>
          <a:spLocks noChangeArrowheads="1"/>
        </xdr:cNvSpPr>
      </xdr:nvSpPr>
      <xdr:spPr bwMode="auto">
        <a:xfrm>
          <a:off x="3136900" y="15214600"/>
          <a:ext cx="482600" cy="3429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96</xdr:row>
      <xdr:rowOff>165100</xdr:rowOff>
    </xdr:from>
    <xdr:to>
      <xdr:col>11</xdr:col>
      <xdr:colOff>0</xdr:colOff>
      <xdr:row>99</xdr:row>
      <xdr:rowOff>0</xdr:rowOff>
    </xdr:to>
    <xdr:sp macro="" textlink="">
      <xdr:nvSpPr>
        <xdr:cNvPr id="372" name="0/0">
          <a:extLst>
            <a:ext uri="{FF2B5EF4-FFF2-40B4-BE49-F238E27FC236}">
              <a16:creationId xmlns:a16="http://schemas.microsoft.com/office/drawing/2014/main" id="{3FD88347-A850-40F2-B135-C4B22489A6D8}"/>
            </a:ext>
          </a:extLst>
        </xdr:cNvPr>
        <xdr:cNvSpPr>
          <a:spLocks noChangeArrowheads="1"/>
        </xdr:cNvSpPr>
      </xdr:nvSpPr>
      <xdr:spPr bwMode="auto">
        <a:xfrm>
          <a:off x="21717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96</xdr:row>
      <xdr:rowOff>165100</xdr:rowOff>
    </xdr:from>
    <xdr:to>
      <xdr:col>15</xdr:col>
      <xdr:colOff>0</xdr:colOff>
      <xdr:row>99</xdr:row>
      <xdr:rowOff>0</xdr:rowOff>
    </xdr:to>
    <xdr:sp macro="" textlink="">
      <xdr:nvSpPr>
        <xdr:cNvPr id="373" name="0/0">
          <a:extLst>
            <a:ext uri="{FF2B5EF4-FFF2-40B4-BE49-F238E27FC236}">
              <a16:creationId xmlns:a16="http://schemas.microsoft.com/office/drawing/2014/main" id="{E35C5CFE-9910-4A6E-931A-100B689D4059}"/>
            </a:ext>
          </a:extLst>
        </xdr:cNvPr>
        <xdr:cNvSpPr>
          <a:spLocks noChangeArrowheads="1"/>
        </xdr:cNvSpPr>
      </xdr:nvSpPr>
      <xdr:spPr bwMode="auto">
        <a:xfrm>
          <a:off x="31369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374" name="0/0">
          <a:extLst>
            <a:ext uri="{FF2B5EF4-FFF2-40B4-BE49-F238E27FC236}">
              <a16:creationId xmlns:a16="http://schemas.microsoft.com/office/drawing/2014/main" id="{D341F184-6CD7-4D6F-A7E1-3CCB595EAB69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75" name="0/0">
          <a:extLst>
            <a:ext uri="{FF2B5EF4-FFF2-40B4-BE49-F238E27FC236}">
              <a16:creationId xmlns:a16="http://schemas.microsoft.com/office/drawing/2014/main" id="{DE078718-9ABD-45CD-96E0-0EC9248078C9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76" name="0/0">
          <a:extLst>
            <a:ext uri="{FF2B5EF4-FFF2-40B4-BE49-F238E27FC236}">
              <a16:creationId xmlns:a16="http://schemas.microsoft.com/office/drawing/2014/main" id="{0F949CCA-A80E-426E-86C6-43660324A62E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96</xdr:row>
      <xdr:rowOff>165100</xdr:rowOff>
    </xdr:from>
    <xdr:to>
      <xdr:col>3</xdr:col>
      <xdr:colOff>0</xdr:colOff>
      <xdr:row>99</xdr:row>
      <xdr:rowOff>0</xdr:rowOff>
    </xdr:to>
    <xdr:sp macro="" textlink="">
      <xdr:nvSpPr>
        <xdr:cNvPr id="377" name="0/0">
          <a:extLst>
            <a:ext uri="{FF2B5EF4-FFF2-40B4-BE49-F238E27FC236}">
              <a16:creationId xmlns:a16="http://schemas.microsoft.com/office/drawing/2014/main" id="{5654D0E8-F898-449B-A657-22CDADE30D1B}"/>
            </a:ext>
          </a:extLst>
        </xdr:cNvPr>
        <xdr:cNvSpPr>
          <a:spLocks noChangeArrowheads="1"/>
        </xdr:cNvSpPr>
      </xdr:nvSpPr>
      <xdr:spPr bwMode="auto">
        <a:xfrm>
          <a:off x="2413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97</xdr:row>
      <xdr:rowOff>0</xdr:rowOff>
    </xdr:from>
    <xdr:to>
      <xdr:col>43</xdr:col>
      <xdr:colOff>0</xdr:colOff>
      <xdr:row>99</xdr:row>
      <xdr:rowOff>0</xdr:rowOff>
    </xdr:to>
    <xdr:sp macro="" textlink="">
      <xdr:nvSpPr>
        <xdr:cNvPr id="378" name="0/0">
          <a:extLst>
            <a:ext uri="{FF2B5EF4-FFF2-40B4-BE49-F238E27FC236}">
              <a16:creationId xmlns:a16="http://schemas.microsoft.com/office/drawing/2014/main" id="{B791D9B3-F6DD-4665-83D0-C4409ACCCEA2}"/>
            </a:ext>
          </a:extLst>
        </xdr:cNvPr>
        <xdr:cNvSpPr>
          <a:spLocks noChangeArrowheads="1"/>
        </xdr:cNvSpPr>
      </xdr:nvSpPr>
      <xdr:spPr bwMode="auto">
        <a:xfrm>
          <a:off x="102616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96</xdr:row>
      <xdr:rowOff>165100</xdr:rowOff>
    </xdr:from>
    <xdr:to>
      <xdr:col>15</xdr:col>
      <xdr:colOff>0</xdr:colOff>
      <xdr:row>99</xdr:row>
      <xdr:rowOff>0</xdr:rowOff>
    </xdr:to>
    <xdr:sp macro="" textlink="">
      <xdr:nvSpPr>
        <xdr:cNvPr id="379" name="0/0">
          <a:extLst>
            <a:ext uri="{FF2B5EF4-FFF2-40B4-BE49-F238E27FC236}">
              <a16:creationId xmlns:a16="http://schemas.microsoft.com/office/drawing/2014/main" id="{6AFC6C90-AF46-4012-AC9B-71455ACE05AE}"/>
            </a:ext>
          </a:extLst>
        </xdr:cNvPr>
        <xdr:cNvSpPr>
          <a:spLocks noChangeArrowheads="1"/>
        </xdr:cNvSpPr>
      </xdr:nvSpPr>
      <xdr:spPr bwMode="auto">
        <a:xfrm>
          <a:off x="31369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380" name="0/0">
          <a:extLst>
            <a:ext uri="{FF2B5EF4-FFF2-40B4-BE49-F238E27FC236}">
              <a16:creationId xmlns:a16="http://schemas.microsoft.com/office/drawing/2014/main" id="{B782BF58-D17D-4C43-B0A6-68005C89C831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81" name="0/0">
          <a:extLst>
            <a:ext uri="{FF2B5EF4-FFF2-40B4-BE49-F238E27FC236}">
              <a16:creationId xmlns:a16="http://schemas.microsoft.com/office/drawing/2014/main" id="{DA64264A-6055-47DD-9F44-CFF48216EB18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82" name="0/0">
          <a:extLst>
            <a:ext uri="{FF2B5EF4-FFF2-40B4-BE49-F238E27FC236}">
              <a16:creationId xmlns:a16="http://schemas.microsoft.com/office/drawing/2014/main" id="{8B6A5ED9-F18A-4917-99DB-B9E22826C26F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96</xdr:row>
      <xdr:rowOff>165100</xdr:rowOff>
    </xdr:from>
    <xdr:to>
      <xdr:col>15</xdr:col>
      <xdr:colOff>0</xdr:colOff>
      <xdr:row>99</xdr:row>
      <xdr:rowOff>0</xdr:rowOff>
    </xdr:to>
    <xdr:sp macro="" textlink="">
      <xdr:nvSpPr>
        <xdr:cNvPr id="383" name="0/0">
          <a:extLst>
            <a:ext uri="{FF2B5EF4-FFF2-40B4-BE49-F238E27FC236}">
              <a16:creationId xmlns:a16="http://schemas.microsoft.com/office/drawing/2014/main" id="{412DBC16-6241-4E8F-8339-1612B3D62F21}"/>
            </a:ext>
          </a:extLst>
        </xdr:cNvPr>
        <xdr:cNvSpPr>
          <a:spLocks noChangeArrowheads="1"/>
        </xdr:cNvSpPr>
      </xdr:nvSpPr>
      <xdr:spPr bwMode="auto">
        <a:xfrm>
          <a:off x="31369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96</xdr:row>
      <xdr:rowOff>165100</xdr:rowOff>
    </xdr:from>
    <xdr:to>
      <xdr:col>15</xdr:col>
      <xdr:colOff>0</xdr:colOff>
      <xdr:row>99</xdr:row>
      <xdr:rowOff>0</xdr:rowOff>
    </xdr:to>
    <xdr:sp macro="" textlink="">
      <xdr:nvSpPr>
        <xdr:cNvPr id="384" name="0/0">
          <a:extLst>
            <a:ext uri="{FF2B5EF4-FFF2-40B4-BE49-F238E27FC236}">
              <a16:creationId xmlns:a16="http://schemas.microsoft.com/office/drawing/2014/main" id="{DF4C99D1-44D8-45D0-BA23-58C0D0110A26}"/>
            </a:ext>
          </a:extLst>
        </xdr:cNvPr>
        <xdr:cNvSpPr>
          <a:spLocks noChangeArrowheads="1"/>
        </xdr:cNvSpPr>
      </xdr:nvSpPr>
      <xdr:spPr bwMode="auto">
        <a:xfrm>
          <a:off x="31369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96</xdr:row>
      <xdr:rowOff>165100</xdr:rowOff>
    </xdr:from>
    <xdr:to>
      <xdr:col>15</xdr:col>
      <xdr:colOff>0</xdr:colOff>
      <xdr:row>99</xdr:row>
      <xdr:rowOff>0</xdr:rowOff>
    </xdr:to>
    <xdr:sp macro="" textlink="">
      <xdr:nvSpPr>
        <xdr:cNvPr id="385" name="0/0">
          <a:extLst>
            <a:ext uri="{FF2B5EF4-FFF2-40B4-BE49-F238E27FC236}">
              <a16:creationId xmlns:a16="http://schemas.microsoft.com/office/drawing/2014/main" id="{5C41F10F-149E-4A9C-B1C4-B27F0DA54CDA}"/>
            </a:ext>
          </a:extLst>
        </xdr:cNvPr>
        <xdr:cNvSpPr>
          <a:spLocks noChangeArrowheads="1"/>
        </xdr:cNvSpPr>
      </xdr:nvSpPr>
      <xdr:spPr bwMode="auto">
        <a:xfrm>
          <a:off x="31369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386" name="0/0">
          <a:extLst>
            <a:ext uri="{FF2B5EF4-FFF2-40B4-BE49-F238E27FC236}">
              <a16:creationId xmlns:a16="http://schemas.microsoft.com/office/drawing/2014/main" id="{F880F295-C6EA-4A95-88A5-EA2C9094FFFF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387" name="0/0">
          <a:extLst>
            <a:ext uri="{FF2B5EF4-FFF2-40B4-BE49-F238E27FC236}">
              <a16:creationId xmlns:a16="http://schemas.microsoft.com/office/drawing/2014/main" id="{50A8450C-2B0F-407C-BA61-538C5A046EA4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96</xdr:row>
      <xdr:rowOff>165100</xdr:rowOff>
    </xdr:from>
    <xdr:to>
      <xdr:col>19</xdr:col>
      <xdr:colOff>0</xdr:colOff>
      <xdr:row>99</xdr:row>
      <xdr:rowOff>0</xdr:rowOff>
    </xdr:to>
    <xdr:sp macro="" textlink="">
      <xdr:nvSpPr>
        <xdr:cNvPr id="388" name="0/0">
          <a:extLst>
            <a:ext uri="{FF2B5EF4-FFF2-40B4-BE49-F238E27FC236}">
              <a16:creationId xmlns:a16="http://schemas.microsoft.com/office/drawing/2014/main" id="{267635AE-20C5-4DF0-8954-E089CE1DE81F}"/>
            </a:ext>
          </a:extLst>
        </xdr:cNvPr>
        <xdr:cNvSpPr>
          <a:spLocks noChangeArrowheads="1"/>
        </xdr:cNvSpPr>
      </xdr:nvSpPr>
      <xdr:spPr bwMode="auto">
        <a:xfrm>
          <a:off x="41021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89" name="0/0">
          <a:extLst>
            <a:ext uri="{FF2B5EF4-FFF2-40B4-BE49-F238E27FC236}">
              <a16:creationId xmlns:a16="http://schemas.microsoft.com/office/drawing/2014/main" id="{B97172AA-6FC8-4F06-BA64-9443A48AD1DC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90" name="0/0">
          <a:extLst>
            <a:ext uri="{FF2B5EF4-FFF2-40B4-BE49-F238E27FC236}">
              <a16:creationId xmlns:a16="http://schemas.microsoft.com/office/drawing/2014/main" id="{D5FF8AC2-B081-48EB-AF9E-0A4DA399A49E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91" name="0/0">
          <a:extLst>
            <a:ext uri="{FF2B5EF4-FFF2-40B4-BE49-F238E27FC236}">
              <a16:creationId xmlns:a16="http://schemas.microsoft.com/office/drawing/2014/main" id="{28B72762-21AC-4E2B-9956-C33F4EC17E44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92" name="0/0">
          <a:extLst>
            <a:ext uri="{FF2B5EF4-FFF2-40B4-BE49-F238E27FC236}">
              <a16:creationId xmlns:a16="http://schemas.microsoft.com/office/drawing/2014/main" id="{70E949CB-CED6-40BA-B942-237769DF4A22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96</xdr:row>
      <xdr:rowOff>165100</xdr:rowOff>
    </xdr:from>
    <xdr:to>
      <xdr:col>27</xdr:col>
      <xdr:colOff>0</xdr:colOff>
      <xdr:row>99</xdr:row>
      <xdr:rowOff>0</xdr:rowOff>
    </xdr:to>
    <xdr:sp macro="" textlink="">
      <xdr:nvSpPr>
        <xdr:cNvPr id="393" name="0/0">
          <a:extLst>
            <a:ext uri="{FF2B5EF4-FFF2-40B4-BE49-F238E27FC236}">
              <a16:creationId xmlns:a16="http://schemas.microsoft.com/office/drawing/2014/main" id="{71C99BED-3B0E-42C0-A0C3-5A34F56EC16B}"/>
            </a:ext>
          </a:extLst>
        </xdr:cNvPr>
        <xdr:cNvSpPr>
          <a:spLocks noChangeArrowheads="1"/>
        </xdr:cNvSpPr>
      </xdr:nvSpPr>
      <xdr:spPr bwMode="auto">
        <a:xfrm>
          <a:off x="60325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94" name="0/0">
          <a:extLst>
            <a:ext uri="{FF2B5EF4-FFF2-40B4-BE49-F238E27FC236}">
              <a16:creationId xmlns:a16="http://schemas.microsoft.com/office/drawing/2014/main" id="{DAEFCB03-4E71-4BCC-BCD5-C191CDC73DAB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95" name="0/0">
          <a:extLst>
            <a:ext uri="{FF2B5EF4-FFF2-40B4-BE49-F238E27FC236}">
              <a16:creationId xmlns:a16="http://schemas.microsoft.com/office/drawing/2014/main" id="{AC15779F-833B-467D-AEFE-F744E0C15095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96</xdr:row>
      <xdr:rowOff>165100</xdr:rowOff>
    </xdr:from>
    <xdr:to>
      <xdr:col>31</xdr:col>
      <xdr:colOff>0</xdr:colOff>
      <xdr:row>99</xdr:row>
      <xdr:rowOff>0</xdr:rowOff>
    </xdr:to>
    <xdr:sp macro="" textlink="">
      <xdr:nvSpPr>
        <xdr:cNvPr id="396" name="0/0">
          <a:extLst>
            <a:ext uri="{FF2B5EF4-FFF2-40B4-BE49-F238E27FC236}">
              <a16:creationId xmlns:a16="http://schemas.microsoft.com/office/drawing/2014/main" id="{12DC3F8F-38DE-495D-9A3A-FD558C86A8EC}"/>
            </a:ext>
          </a:extLst>
        </xdr:cNvPr>
        <xdr:cNvSpPr>
          <a:spLocks noChangeArrowheads="1"/>
        </xdr:cNvSpPr>
      </xdr:nvSpPr>
      <xdr:spPr bwMode="auto">
        <a:xfrm>
          <a:off x="6997700" y="16516350"/>
          <a:ext cx="48260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12700</xdr:colOff>
      <xdr:row>97</xdr:row>
      <xdr:rowOff>0</xdr:rowOff>
    </xdr:from>
    <xdr:to>
      <xdr:col>35</xdr:col>
      <xdr:colOff>12700</xdr:colOff>
      <xdr:row>99</xdr:row>
      <xdr:rowOff>0</xdr:rowOff>
    </xdr:to>
    <xdr:sp macro="" textlink="">
      <xdr:nvSpPr>
        <xdr:cNvPr id="397" name="0/0">
          <a:extLst>
            <a:ext uri="{FF2B5EF4-FFF2-40B4-BE49-F238E27FC236}">
              <a16:creationId xmlns:a16="http://schemas.microsoft.com/office/drawing/2014/main" id="{A126AAC3-6657-4568-8AFD-B35C2BBE7858}"/>
            </a:ext>
          </a:extLst>
        </xdr:cNvPr>
        <xdr:cNvSpPr>
          <a:spLocks noChangeArrowheads="1"/>
        </xdr:cNvSpPr>
      </xdr:nvSpPr>
      <xdr:spPr bwMode="auto">
        <a:xfrm>
          <a:off x="8083550" y="16516350"/>
          <a:ext cx="565150" cy="3175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104</xdr:row>
      <xdr:rowOff>171450</xdr:rowOff>
    </xdr:from>
    <xdr:to>
      <xdr:col>15</xdr:col>
      <xdr:colOff>0</xdr:colOff>
      <xdr:row>107</xdr:row>
      <xdr:rowOff>0</xdr:rowOff>
    </xdr:to>
    <xdr:sp macro="" textlink="">
      <xdr:nvSpPr>
        <xdr:cNvPr id="398" name="0/0">
          <a:extLst>
            <a:ext uri="{FF2B5EF4-FFF2-40B4-BE49-F238E27FC236}">
              <a16:creationId xmlns:a16="http://schemas.microsoft.com/office/drawing/2014/main" id="{50367AF9-553B-47CD-9CE3-CA22FC58833E}"/>
            </a:ext>
          </a:extLst>
        </xdr:cNvPr>
        <xdr:cNvSpPr>
          <a:spLocks noChangeArrowheads="1"/>
        </xdr:cNvSpPr>
      </xdr:nvSpPr>
      <xdr:spPr bwMode="auto">
        <a:xfrm>
          <a:off x="31369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0</xdr:colOff>
      <xdr:row>104</xdr:row>
      <xdr:rowOff>171450</xdr:rowOff>
    </xdr:from>
    <xdr:to>
      <xdr:col>19</xdr:col>
      <xdr:colOff>0</xdr:colOff>
      <xdr:row>107</xdr:row>
      <xdr:rowOff>0</xdr:rowOff>
    </xdr:to>
    <xdr:sp macro="" textlink="">
      <xdr:nvSpPr>
        <xdr:cNvPr id="399" name="0/0">
          <a:extLst>
            <a:ext uri="{FF2B5EF4-FFF2-40B4-BE49-F238E27FC236}">
              <a16:creationId xmlns:a16="http://schemas.microsoft.com/office/drawing/2014/main" id="{54082ECB-E300-4E94-8B77-FB5C6C5ECAA6}"/>
            </a:ext>
          </a:extLst>
        </xdr:cNvPr>
        <xdr:cNvSpPr>
          <a:spLocks noChangeArrowheads="1"/>
        </xdr:cNvSpPr>
      </xdr:nvSpPr>
      <xdr:spPr bwMode="auto">
        <a:xfrm>
          <a:off x="41021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0</xdr:colOff>
      <xdr:row>104</xdr:row>
      <xdr:rowOff>171450</xdr:rowOff>
    </xdr:from>
    <xdr:to>
      <xdr:col>23</xdr:col>
      <xdr:colOff>0</xdr:colOff>
      <xdr:row>107</xdr:row>
      <xdr:rowOff>0</xdr:rowOff>
    </xdr:to>
    <xdr:sp macro="" textlink="">
      <xdr:nvSpPr>
        <xdr:cNvPr id="400" name="0/0">
          <a:extLst>
            <a:ext uri="{FF2B5EF4-FFF2-40B4-BE49-F238E27FC236}">
              <a16:creationId xmlns:a16="http://schemas.microsoft.com/office/drawing/2014/main" id="{74B253D9-D19E-407A-A92A-8B59AA55DA3E}"/>
            </a:ext>
          </a:extLst>
        </xdr:cNvPr>
        <xdr:cNvSpPr>
          <a:spLocks noChangeArrowheads="1"/>
        </xdr:cNvSpPr>
      </xdr:nvSpPr>
      <xdr:spPr bwMode="auto">
        <a:xfrm>
          <a:off x="50673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01" name="0/0">
          <a:extLst>
            <a:ext uri="{FF2B5EF4-FFF2-40B4-BE49-F238E27FC236}">
              <a16:creationId xmlns:a16="http://schemas.microsoft.com/office/drawing/2014/main" id="{479FBF88-717F-45D1-98B8-D12CDE6DD98F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02" name="0/0">
          <a:extLst>
            <a:ext uri="{FF2B5EF4-FFF2-40B4-BE49-F238E27FC236}">
              <a16:creationId xmlns:a16="http://schemas.microsoft.com/office/drawing/2014/main" id="{AD8971A9-5E1E-4D9A-897F-736101550C4C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03" name="0/0">
          <a:extLst>
            <a:ext uri="{FF2B5EF4-FFF2-40B4-BE49-F238E27FC236}">
              <a16:creationId xmlns:a16="http://schemas.microsoft.com/office/drawing/2014/main" id="{F6B79DE8-DE94-4D3B-A878-576AE1E3CFDA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104</xdr:row>
      <xdr:rowOff>171450</xdr:rowOff>
    </xdr:from>
    <xdr:to>
      <xdr:col>3</xdr:col>
      <xdr:colOff>0</xdr:colOff>
      <xdr:row>107</xdr:row>
      <xdr:rowOff>0</xdr:rowOff>
    </xdr:to>
    <xdr:sp macro="" textlink="">
      <xdr:nvSpPr>
        <xdr:cNvPr id="404" name="0/0">
          <a:extLst>
            <a:ext uri="{FF2B5EF4-FFF2-40B4-BE49-F238E27FC236}">
              <a16:creationId xmlns:a16="http://schemas.microsoft.com/office/drawing/2014/main" id="{7A8A4CDE-98C3-463C-8237-278A6461BF82}"/>
            </a:ext>
          </a:extLst>
        </xdr:cNvPr>
        <xdr:cNvSpPr>
          <a:spLocks noChangeArrowheads="1"/>
        </xdr:cNvSpPr>
      </xdr:nvSpPr>
      <xdr:spPr bwMode="auto">
        <a:xfrm>
          <a:off x="2413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05" name="0/0">
          <a:extLst>
            <a:ext uri="{FF2B5EF4-FFF2-40B4-BE49-F238E27FC236}">
              <a16:creationId xmlns:a16="http://schemas.microsoft.com/office/drawing/2014/main" id="{F80730AF-7DAA-4140-85E8-E059D848EFC4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06" name="0/0">
          <a:extLst>
            <a:ext uri="{FF2B5EF4-FFF2-40B4-BE49-F238E27FC236}">
              <a16:creationId xmlns:a16="http://schemas.microsoft.com/office/drawing/2014/main" id="{22C80E42-34C8-49F2-B7EC-A68905D6A6C2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07" name="0/0">
          <a:extLst>
            <a:ext uri="{FF2B5EF4-FFF2-40B4-BE49-F238E27FC236}">
              <a16:creationId xmlns:a16="http://schemas.microsoft.com/office/drawing/2014/main" id="{DB8ED328-AC27-4E09-9E63-3F245F279C20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08" name="0/0">
          <a:extLst>
            <a:ext uri="{FF2B5EF4-FFF2-40B4-BE49-F238E27FC236}">
              <a16:creationId xmlns:a16="http://schemas.microsoft.com/office/drawing/2014/main" id="{CCDE2497-DE8A-4D3C-8E8E-6D37A26C7141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09" name="0/0">
          <a:extLst>
            <a:ext uri="{FF2B5EF4-FFF2-40B4-BE49-F238E27FC236}">
              <a16:creationId xmlns:a16="http://schemas.microsoft.com/office/drawing/2014/main" id="{1E6F9F7B-1499-492E-80A1-F1BD518A3321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10" name="0/0">
          <a:extLst>
            <a:ext uri="{FF2B5EF4-FFF2-40B4-BE49-F238E27FC236}">
              <a16:creationId xmlns:a16="http://schemas.microsoft.com/office/drawing/2014/main" id="{E25448B1-686C-44DC-8A82-FE8F936996D4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11" name="0/0">
          <a:extLst>
            <a:ext uri="{FF2B5EF4-FFF2-40B4-BE49-F238E27FC236}">
              <a16:creationId xmlns:a16="http://schemas.microsoft.com/office/drawing/2014/main" id="{234A4FC2-79B7-42FA-936E-8A1D28D65A39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104</xdr:row>
      <xdr:rowOff>171450</xdr:rowOff>
    </xdr:from>
    <xdr:to>
      <xdr:col>11</xdr:col>
      <xdr:colOff>0</xdr:colOff>
      <xdr:row>107</xdr:row>
      <xdr:rowOff>0</xdr:rowOff>
    </xdr:to>
    <xdr:sp macro="" textlink="">
      <xdr:nvSpPr>
        <xdr:cNvPr id="412" name="0/0">
          <a:extLst>
            <a:ext uri="{FF2B5EF4-FFF2-40B4-BE49-F238E27FC236}">
              <a16:creationId xmlns:a16="http://schemas.microsoft.com/office/drawing/2014/main" id="{757B6441-80A0-43DC-B8A4-013D2D93D8F3}"/>
            </a:ext>
          </a:extLst>
        </xdr:cNvPr>
        <xdr:cNvSpPr>
          <a:spLocks noChangeArrowheads="1"/>
        </xdr:cNvSpPr>
      </xdr:nvSpPr>
      <xdr:spPr bwMode="auto">
        <a:xfrm>
          <a:off x="21717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13" name="0/0">
          <a:extLst>
            <a:ext uri="{FF2B5EF4-FFF2-40B4-BE49-F238E27FC236}">
              <a16:creationId xmlns:a16="http://schemas.microsoft.com/office/drawing/2014/main" id="{AD79D1E1-F183-4D26-88E6-AA9B266ECD0B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14" name="0/0">
          <a:extLst>
            <a:ext uri="{FF2B5EF4-FFF2-40B4-BE49-F238E27FC236}">
              <a16:creationId xmlns:a16="http://schemas.microsoft.com/office/drawing/2014/main" id="{A61AE756-1F14-4314-8F8F-9F777792DF76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15" name="0/0">
          <a:extLst>
            <a:ext uri="{FF2B5EF4-FFF2-40B4-BE49-F238E27FC236}">
              <a16:creationId xmlns:a16="http://schemas.microsoft.com/office/drawing/2014/main" id="{0A9039C3-B631-4D06-A820-F6867D456047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16" name="0/0">
          <a:extLst>
            <a:ext uri="{FF2B5EF4-FFF2-40B4-BE49-F238E27FC236}">
              <a16:creationId xmlns:a16="http://schemas.microsoft.com/office/drawing/2014/main" id="{628E0581-DC4D-4DD3-BB59-01CE7367A0D2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17" name="0/0">
          <a:extLst>
            <a:ext uri="{FF2B5EF4-FFF2-40B4-BE49-F238E27FC236}">
              <a16:creationId xmlns:a16="http://schemas.microsoft.com/office/drawing/2014/main" id="{52900857-322C-4658-9A1C-A57D93C81495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18" name="0/0">
          <a:extLst>
            <a:ext uri="{FF2B5EF4-FFF2-40B4-BE49-F238E27FC236}">
              <a16:creationId xmlns:a16="http://schemas.microsoft.com/office/drawing/2014/main" id="{381965FE-D1CA-4AB5-8B10-3E80507937AE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19" name="0/0">
          <a:extLst>
            <a:ext uri="{FF2B5EF4-FFF2-40B4-BE49-F238E27FC236}">
              <a16:creationId xmlns:a16="http://schemas.microsoft.com/office/drawing/2014/main" id="{5B518E3F-17CF-4AEF-A931-94B412135D84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104</xdr:row>
      <xdr:rowOff>171450</xdr:rowOff>
    </xdr:from>
    <xdr:to>
      <xdr:col>27</xdr:col>
      <xdr:colOff>0</xdr:colOff>
      <xdr:row>107</xdr:row>
      <xdr:rowOff>0</xdr:rowOff>
    </xdr:to>
    <xdr:sp macro="" textlink="">
      <xdr:nvSpPr>
        <xdr:cNvPr id="420" name="0/0">
          <a:extLst>
            <a:ext uri="{FF2B5EF4-FFF2-40B4-BE49-F238E27FC236}">
              <a16:creationId xmlns:a16="http://schemas.microsoft.com/office/drawing/2014/main" id="{4543AF32-8928-4701-BAEA-35207DA0CA51}"/>
            </a:ext>
          </a:extLst>
        </xdr:cNvPr>
        <xdr:cNvSpPr>
          <a:spLocks noChangeArrowheads="1"/>
        </xdr:cNvSpPr>
      </xdr:nvSpPr>
      <xdr:spPr bwMode="auto">
        <a:xfrm>
          <a:off x="60325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21" name="0/0">
          <a:extLst>
            <a:ext uri="{FF2B5EF4-FFF2-40B4-BE49-F238E27FC236}">
              <a16:creationId xmlns:a16="http://schemas.microsoft.com/office/drawing/2014/main" id="{C6D595BA-8BED-47AE-903A-6A3883E942DC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22" name="0/0">
          <a:extLst>
            <a:ext uri="{FF2B5EF4-FFF2-40B4-BE49-F238E27FC236}">
              <a16:creationId xmlns:a16="http://schemas.microsoft.com/office/drawing/2014/main" id="{7E880488-BC23-431F-AF46-F7F020EB8C85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104</xdr:row>
      <xdr:rowOff>171450</xdr:rowOff>
    </xdr:from>
    <xdr:to>
      <xdr:col>31</xdr:col>
      <xdr:colOff>0</xdr:colOff>
      <xdr:row>107</xdr:row>
      <xdr:rowOff>0</xdr:rowOff>
    </xdr:to>
    <xdr:sp macro="" textlink="">
      <xdr:nvSpPr>
        <xdr:cNvPr id="423" name="0/0">
          <a:extLst>
            <a:ext uri="{FF2B5EF4-FFF2-40B4-BE49-F238E27FC236}">
              <a16:creationId xmlns:a16="http://schemas.microsoft.com/office/drawing/2014/main" id="{BA42B12B-772B-4344-8FD8-19213A3AE9A9}"/>
            </a:ext>
          </a:extLst>
        </xdr:cNvPr>
        <xdr:cNvSpPr>
          <a:spLocks noChangeArrowheads="1"/>
        </xdr:cNvSpPr>
      </xdr:nvSpPr>
      <xdr:spPr bwMode="auto">
        <a:xfrm>
          <a:off x="69977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24" name="0/0">
          <a:extLst>
            <a:ext uri="{FF2B5EF4-FFF2-40B4-BE49-F238E27FC236}">
              <a16:creationId xmlns:a16="http://schemas.microsoft.com/office/drawing/2014/main" id="{A694075B-0A21-46FB-9C09-6215DEA0ACEA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25" name="0/0">
          <a:extLst>
            <a:ext uri="{FF2B5EF4-FFF2-40B4-BE49-F238E27FC236}">
              <a16:creationId xmlns:a16="http://schemas.microsoft.com/office/drawing/2014/main" id="{55336E06-4197-43C2-8205-3238037D0C7B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104</xdr:row>
      <xdr:rowOff>171450</xdr:rowOff>
    </xdr:from>
    <xdr:to>
      <xdr:col>35</xdr:col>
      <xdr:colOff>0</xdr:colOff>
      <xdr:row>107</xdr:row>
      <xdr:rowOff>0</xdr:rowOff>
    </xdr:to>
    <xdr:sp macro="" textlink="">
      <xdr:nvSpPr>
        <xdr:cNvPr id="426" name="0/0">
          <a:extLst>
            <a:ext uri="{FF2B5EF4-FFF2-40B4-BE49-F238E27FC236}">
              <a16:creationId xmlns:a16="http://schemas.microsoft.com/office/drawing/2014/main" id="{17A8F064-2C05-4650-94F9-701B08C9559A}"/>
            </a:ext>
          </a:extLst>
        </xdr:cNvPr>
        <xdr:cNvSpPr>
          <a:spLocks noChangeArrowheads="1"/>
        </xdr:cNvSpPr>
      </xdr:nvSpPr>
      <xdr:spPr bwMode="auto">
        <a:xfrm>
          <a:off x="8070850" y="17824450"/>
          <a:ext cx="5651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27" name="0/0">
          <a:extLst>
            <a:ext uri="{FF2B5EF4-FFF2-40B4-BE49-F238E27FC236}">
              <a16:creationId xmlns:a16="http://schemas.microsoft.com/office/drawing/2014/main" id="{D79C1BBA-CB8F-4F6E-831A-8F31BFCC1475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28" name="0/0">
          <a:extLst>
            <a:ext uri="{FF2B5EF4-FFF2-40B4-BE49-F238E27FC236}">
              <a16:creationId xmlns:a16="http://schemas.microsoft.com/office/drawing/2014/main" id="{AE9E43F9-F74A-45F4-AF36-69AEFCD16297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104</xdr:row>
      <xdr:rowOff>171450</xdr:rowOff>
    </xdr:from>
    <xdr:to>
      <xdr:col>39</xdr:col>
      <xdr:colOff>0</xdr:colOff>
      <xdr:row>107</xdr:row>
      <xdr:rowOff>0</xdr:rowOff>
    </xdr:to>
    <xdr:sp macro="" textlink="">
      <xdr:nvSpPr>
        <xdr:cNvPr id="429" name="0/0">
          <a:extLst>
            <a:ext uri="{FF2B5EF4-FFF2-40B4-BE49-F238E27FC236}">
              <a16:creationId xmlns:a16="http://schemas.microsoft.com/office/drawing/2014/main" id="{78A7518D-0FA2-4693-BDEC-3170E3C28201}"/>
            </a:ext>
          </a:extLst>
        </xdr:cNvPr>
        <xdr:cNvSpPr>
          <a:spLocks noChangeArrowheads="1"/>
        </xdr:cNvSpPr>
      </xdr:nvSpPr>
      <xdr:spPr bwMode="auto">
        <a:xfrm>
          <a:off x="9220200" y="1782445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30" name="0/0">
          <a:extLst>
            <a:ext uri="{FF2B5EF4-FFF2-40B4-BE49-F238E27FC236}">
              <a16:creationId xmlns:a16="http://schemas.microsoft.com/office/drawing/2014/main" id="{D91EFC67-8CB2-44A0-955D-6EB0EEFC02E2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31" name="0/0">
          <a:extLst>
            <a:ext uri="{FF2B5EF4-FFF2-40B4-BE49-F238E27FC236}">
              <a16:creationId xmlns:a16="http://schemas.microsoft.com/office/drawing/2014/main" id="{47C1BC61-AA0E-4B96-8B1B-D6F89F02FEC9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104</xdr:row>
      <xdr:rowOff>171450</xdr:rowOff>
    </xdr:from>
    <xdr:to>
      <xdr:col>43</xdr:col>
      <xdr:colOff>0</xdr:colOff>
      <xdr:row>107</xdr:row>
      <xdr:rowOff>0</xdr:rowOff>
    </xdr:to>
    <xdr:sp macro="" textlink="">
      <xdr:nvSpPr>
        <xdr:cNvPr id="432" name="0/0">
          <a:extLst>
            <a:ext uri="{FF2B5EF4-FFF2-40B4-BE49-F238E27FC236}">
              <a16:creationId xmlns:a16="http://schemas.microsoft.com/office/drawing/2014/main" id="{8E2FB373-13B5-4A57-94FF-C76767202FDD}"/>
            </a:ext>
          </a:extLst>
        </xdr:cNvPr>
        <xdr:cNvSpPr>
          <a:spLocks noChangeArrowheads="1"/>
        </xdr:cNvSpPr>
      </xdr:nvSpPr>
      <xdr:spPr bwMode="auto">
        <a:xfrm>
          <a:off x="10261600" y="17824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112</xdr:row>
      <xdr:rowOff>171450</xdr:rowOff>
    </xdr:from>
    <xdr:to>
      <xdr:col>7</xdr:col>
      <xdr:colOff>0</xdr:colOff>
      <xdr:row>115</xdr:row>
      <xdr:rowOff>0</xdr:rowOff>
    </xdr:to>
    <xdr:sp macro="" textlink="">
      <xdr:nvSpPr>
        <xdr:cNvPr id="433" name="0/0">
          <a:extLst>
            <a:ext uri="{FF2B5EF4-FFF2-40B4-BE49-F238E27FC236}">
              <a16:creationId xmlns:a16="http://schemas.microsoft.com/office/drawing/2014/main" id="{8CB4D1C2-BB86-4C62-B8E7-5D33D4A00795}"/>
            </a:ext>
          </a:extLst>
        </xdr:cNvPr>
        <xdr:cNvSpPr>
          <a:spLocks noChangeArrowheads="1"/>
        </xdr:cNvSpPr>
      </xdr:nvSpPr>
      <xdr:spPr bwMode="auto">
        <a:xfrm>
          <a:off x="12065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112</xdr:row>
      <xdr:rowOff>171450</xdr:rowOff>
    </xdr:from>
    <xdr:to>
      <xdr:col>11</xdr:col>
      <xdr:colOff>0</xdr:colOff>
      <xdr:row>115</xdr:row>
      <xdr:rowOff>0</xdr:rowOff>
    </xdr:to>
    <xdr:sp macro="" textlink="">
      <xdr:nvSpPr>
        <xdr:cNvPr id="434" name="0/0">
          <a:extLst>
            <a:ext uri="{FF2B5EF4-FFF2-40B4-BE49-F238E27FC236}">
              <a16:creationId xmlns:a16="http://schemas.microsoft.com/office/drawing/2014/main" id="{1406B50E-ECCA-4408-8378-E8A46BF7A43C}"/>
            </a:ext>
          </a:extLst>
        </xdr:cNvPr>
        <xdr:cNvSpPr>
          <a:spLocks noChangeArrowheads="1"/>
        </xdr:cNvSpPr>
      </xdr:nvSpPr>
      <xdr:spPr bwMode="auto">
        <a:xfrm>
          <a:off x="21717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435" name="0/0">
          <a:extLst>
            <a:ext uri="{FF2B5EF4-FFF2-40B4-BE49-F238E27FC236}">
              <a16:creationId xmlns:a16="http://schemas.microsoft.com/office/drawing/2014/main" id="{14C91C0D-BB29-46AD-8EA0-F9099BFA3A14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36" name="0/0">
          <a:extLst>
            <a:ext uri="{FF2B5EF4-FFF2-40B4-BE49-F238E27FC236}">
              <a16:creationId xmlns:a16="http://schemas.microsoft.com/office/drawing/2014/main" id="{ECFDBE0D-6CC4-4F71-A423-28E698289848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112</xdr:row>
      <xdr:rowOff>171450</xdr:rowOff>
    </xdr:from>
    <xdr:to>
      <xdr:col>3</xdr:col>
      <xdr:colOff>0</xdr:colOff>
      <xdr:row>115</xdr:row>
      <xdr:rowOff>0</xdr:rowOff>
    </xdr:to>
    <xdr:sp macro="" textlink="">
      <xdr:nvSpPr>
        <xdr:cNvPr id="437" name="0/0">
          <a:extLst>
            <a:ext uri="{FF2B5EF4-FFF2-40B4-BE49-F238E27FC236}">
              <a16:creationId xmlns:a16="http://schemas.microsoft.com/office/drawing/2014/main" id="{1337E364-A7E9-46F0-897F-3301D8B139E3}"/>
            </a:ext>
          </a:extLst>
        </xdr:cNvPr>
        <xdr:cNvSpPr>
          <a:spLocks noChangeArrowheads="1"/>
        </xdr:cNvSpPr>
      </xdr:nvSpPr>
      <xdr:spPr bwMode="auto">
        <a:xfrm>
          <a:off x="2413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0</xdr:colOff>
      <xdr:row>148</xdr:row>
      <xdr:rowOff>171450</xdr:rowOff>
    </xdr:from>
    <xdr:to>
      <xdr:col>3</xdr:col>
      <xdr:colOff>0</xdr:colOff>
      <xdr:row>151</xdr:row>
      <xdr:rowOff>0</xdr:rowOff>
    </xdr:to>
    <xdr:sp macro="" textlink="">
      <xdr:nvSpPr>
        <xdr:cNvPr id="438" name="0/0">
          <a:extLst>
            <a:ext uri="{FF2B5EF4-FFF2-40B4-BE49-F238E27FC236}">
              <a16:creationId xmlns:a16="http://schemas.microsoft.com/office/drawing/2014/main" id="{27E15116-4F15-4304-A886-CDC47058840E}"/>
            </a:ext>
          </a:extLst>
        </xdr:cNvPr>
        <xdr:cNvSpPr>
          <a:spLocks noChangeArrowheads="1"/>
        </xdr:cNvSpPr>
      </xdr:nvSpPr>
      <xdr:spPr bwMode="auto">
        <a:xfrm>
          <a:off x="241300" y="25126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439" name="0/0">
          <a:extLst>
            <a:ext uri="{FF2B5EF4-FFF2-40B4-BE49-F238E27FC236}">
              <a16:creationId xmlns:a16="http://schemas.microsoft.com/office/drawing/2014/main" id="{990075B5-6C56-4F71-B04E-7828BF8920EE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40" name="0/0">
          <a:extLst>
            <a:ext uri="{FF2B5EF4-FFF2-40B4-BE49-F238E27FC236}">
              <a16:creationId xmlns:a16="http://schemas.microsoft.com/office/drawing/2014/main" id="{D52D023D-0F03-45C1-9901-66DA435C4CEA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112</xdr:row>
      <xdr:rowOff>171450</xdr:rowOff>
    </xdr:from>
    <xdr:to>
      <xdr:col>7</xdr:col>
      <xdr:colOff>0</xdr:colOff>
      <xdr:row>115</xdr:row>
      <xdr:rowOff>0</xdr:rowOff>
    </xdr:to>
    <xdr:sp macro="" textlink="">
      <xdr:nvSpPr>
        <xdr:cNvPr id="441" name="0/0">
          <a:extLst>
            <a:ext uri="{FF2B5EF4-FFF2-40B4-BE49-F238E27FC236}">
              <a16:creationId xmlns:a16="http://schemas.microsoft.com/office/drawing/2014/main" id="{93B513BB-BA98-48F6-B570-4E51648290A4}"/>
            </a:ext>
          </a:extLst>
        </xdr:cNvPr>
        <xdr:cNvSpPr>
          <a:spLocks noChangeArrowheads="1"/>
        </xdr:cNvSpPr>
      </xdr:nvSpPr>
      <xdr:spPr bwMode="auto">
        <a:xfrm>
          <a:off x="12065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112</xdr:row>
      <xdr:rowOff>171450</xdr:rowOff>
    </xdr:from>
    <xdr:to>
      <xdr:col>7</xdr:col>
      <xdr:colOff>0</xdr:colOff>
      <xdr:row>115</xdr:row>
      <xdr:rowOff>0</xdr:rowOff>
    </xdr:to>
    <xdr:sp macro="" textlink="">
      <xdr:nvSpPr>
        <xdr:cNvPr id="442" name="0/0">
          <a:extLst>
            <a:ext uri="{FF2B5EF4-FFF2-40B4-BE49-F238E27FC236}">
              <a16:creationId xmlns:a16="http://schemas.microsoft.com/office/drawing/2014/main" id="{79730C71-367C-4230-92B8-1B80755F4A70}"/>
            </a:ext>
          </a:extLst>
        </xdr:cNvPr>
        <xdr:cNvSpPr>
          <a:spLocks noChangeArrowheads="1"/>
        </xdr:cNvSpPr>
      </xdr:nvSpPr>
      <xdr:spPr bwMode="auto">
        <a:xfrm>
          <a:off x="12065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112</xdr:row>
      <xdr:rowOff>171450</xdr:rowOff>
    </xdr:from>
    <xdr:to>
      <xdr:col>7</xdr:col>
      <xdr:colOff>0</xdr:colOff>
      <xdr:row>115</xdr:row>
      <xdr:rowOff>0</xdr:rowOff>
    </xdr:to>
    <xdr:sp macro="" textlink="">
      <xdr:nvSpPr>
        <xdr:cNvPr id="443" name="0/0">
          <a:extLst>
            <a:ext uri="{FF2B5EF4-FFF2-40B4-BE49-F238E27FC236}">
              <a16:creationId xmlns:a16="http://schemas.microsoft.com/office/drawing/2014/main" id="{837440A1-2DDD-4506-BE7B-D654EEC80350}"/>
            </a:ext>
          </a:extLst>
        </xdr:cNvPr>
        <xdr:cNvSpPr>
          <a:spLocks noChangeArrowheads="1"/>
        </xdr:cNvSpPr>
      </xdr:nvSpPr>
      <xdr:spPr bwMode="auto">
        <a:xfrm>
          <a:off x="12065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444" name="0/0">
          <a:extLst>
            <a:ext uri="{FF2B5EF4-FFF2-40B4-BE49-F238E27FC236}">
              <a16:creationId xmlns:a16="http://schemas.microsoft.com/office/drawing/2014/main" id="{5C645751-58FC-48D9-963D-90E9C843FFB2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45" name="0/0">
          <a:extLst>
            <a:ext uri="{FF2B5EF4-FFF2-40B4-BE49-F238E27FC236}">
              <a16:creationId xmlns:a16="http://schemas.microsoft.com/office/drawing/2014/main" id="{D303C091-E78F-4172-91DC-3DD2521442C9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446" name="0/0">
          <a:extLst>
            <a:ext uri="{FF2B5EF4-FFF2-40B4-BE49-F238E27FC236}">
              <a16:creationId xmlns:a16="http://schemas.microsoft.com/office/drawing/2014/main" id="{0DB06734-BF3B-4510-A81B-DA61A9535BF3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112</xdr:row>
      <xdr:rowOff>171450</xdr:rowOff>
    </xdr:from>
    <xdr:to>
      <xdr:col>23</xdr:col>
      <xdr:colOff>0</xdr:colOff>
      <xdr:row>115</xdr:row>
      <xdr:rowOff>0</xdr:rowOff>
    </xdr:to>
    <xdr:sp macro="" textlink="">
      <xdr:nvSpPr>
        <xdr:cNvPr id="447" name="0/0">
          <a:extLst>
            <a:ext uri="{FF2B5EF4-FFF2-40B4-BE49-F238E27FC236}">
              <a16:creationId xmlns:a16="http://schemas.microsoft.com/office/drawing/2014/main" id="{153255D6-4216-4FAD-9CC4-679B4E21B0D0}"/>
            </a:ext>
          </a:extLst>
        </xdr:cNvPr>
        <xdr:cNvSpPr>
          <a:spLocks noChangeArrowheads="1"/>
        </xdr:cNvSpPr>
      </xdr:nvSpPr>
      <xdr:spPr bwMode="auto">
        <a:xfrm>
          <a:off x="5067300" y="19157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48" name="0/0">
          <a:extLst>
            <a:ext uri="{FF2B5EF4-FFF2-40B4-BE49-F238E27FC236}">
              <a16:creationId xmlns:a16="http://schemas.microsoft.com/office/drawing/2014/main" id="{B68231A9-6301-4C83-9AFA-27C5FAF327A9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49" name="0/0">
          <a:extLst>
            <a:ext uri="{FF2B5EF4-FFF2-40B4-BE49-F238E27FC236}">
              <a16:creationId xmlns:a16="http://schemas.microsoft.com/office/drawing/2014/main" id="{4113D925-9592-4E34-A8DB-2B77515F8048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112</xdr:row>
      <xdr:rowOff>171450</xdr:rowOff>
    </xdr:from>
    <xdr:to>
      <xdr:col>35</xdr:col>
      <xdr:colOff>0</xdr:colOff>
      <xdr:row>115</xdr:row>
      <xdr:rowOff>0</xdr:rowOff>
    </xdr:to>
    <xdr:sp macro="" textlink="">
      <xdr:nvSpPr>
        <xdr:cNvPr id="450" name="0/0">
          <a:extLst>
            <a:ext uri="{FF2B5EF4-FFF2-40B4-BE49-F238E27FC236}">
              <a16:creationId xmlns:a16="http://schemas.microsoft.com/office/drawing/2014/main" id="{DACC7370-0EF0-4A27-A148-AD2BE8FBD789}"/>
            </a:ext>
          </a:extLst>
        </xdr:cNvPr>
        <xdr:cNvSpPr>
          <a:spLocks noChangeArrowheads="1"/>
        </xdr:cNvSpPr>
      </xdr:nvSpPr>
      <xdr:spPr bwMode="auto">
        <a:xfrm>
          <a:off x="8070850" y="19157950"/>
          <a:ext cx="5651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451" name="0/0">
          <a:extLst>
            <a:ext uri="{FF2B5EF4-FFF2-40B4-BE49-F238E27FC236}">
              <a16:creationId xmlns:a16="http://schemas.microsoft.com/office/drawing/2014/main" id="{0FCC9D9C-8C8D-4660-9519-A30B02E0C969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452" name="0/0">
          <a:extLst>
            <a:ext uri="{FF2B5EF4-FFF2-40B4-BE49-F238E27FC236}">
              <a16:creationId xmlns:a16="http://schemas.microsoft.com/office/drawing/2014/main" id="{9DC249AC-E927-4683-9466-0AF006359D72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453" name="0/0">
          <a:extLst>
            <a:ext uri="{FF2B5EF4-FFF2-40B4-BE49-F238E27FC236}">
              <a16:creationId xmlns:a16="http://schemas.microsoft.com/office/drawing/2014/main" id="{0386D7F6-A6CC-40B7-8015-86A7021DFFA8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54" name="0/0">
          <a:extLst>
            <a:ext uri="{FF2B5EF4-FFF2-40B4-BE49-F238E27FC236}">
              <a16:creationId xmlns:a16="http://schemas.microsoft.com/office/drawing/2014/main" id="{092E92A0-9186-4230-9051-614FCEB7871D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55" name="0/0">
          <a:extLst>
            <a:ext uri="{FF2B5EF4-FFF2-40B4-BE49-F238E27FC236}">
              <a16:creationId xmlns:a16="http://schemas.microsoft.com/office/drawing/2014/main" id="{01C52666-0BC7-495E-90C8-F805E4BEFF53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56" name="0/0">
          <a:extLst>
            <a:ext uri="{FF2B5EF4-FFF2-40B4-BE49-F238E27FC236}">
              <a16:creationId xmlns:a16="http://schemas.microsoft.com/office/drawing/2014/main" id="{A8E6CD43-5A4E-4FE4-8CD9-382A7FDFA20C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457" name="0/0">
          <a:extLst>
            <a:ext uri="{FF2B5EF4-FFF2-40B4-BE49-F238E27FC236}">
              <a16:creationId xmlns:a16="http://schemas.microsoft.com/office/drawing/2014/main" id="{AAF64F38-EB84-49DA-9BF7-5F42BEBB196F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458" name="0/0">
          <a:extLst>
            <a:ext uri="{FF2B5EF4-FFF2-40B4-BE49-F238E27FC236}">
              <a16:creationId xmlns:a16="http://schemas.microsoft.com/office/drawing/2014/main" id="{245F00F0-C704-4B92-9D5A-62F13689672C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459" name="0/0">
          <a:extLst>
            <a:ext uri="{FF2B5EF4-FFF2-40B4-BE49-F238E27FC236}">
              <a16:creationId xmlns:a16="http://schemas.microsoft.com/office/drawing/2014/main" id="{F0BDF03A-CC07-4F62-9DE3-2E6C98E24EE1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60" name="0/0">
          <a:extLst>
            <a:ext uri="{FF2B5EF4-FFF2-40B4-BE49-F238E27FC236}">
              <a16:creationId xmlns:a16="http://schemas.microsoft.com/office/drawing/2014/main" id="{46CF6217-1C16-413A-9602-7031189A3C12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61" name="0/0">
          <a:extLst>
            <a:ext uri="{FF2B5EF4-FFF2-40B4-BE49-F238E27FC236}">
              <a16:creationId xmlns:a16="http://schemas.microsoft.com/office/drawing/2014/main" id="{08668907-88FB-4320-B370-A25AEE1D774C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62" name="0/0">
          <a:extLst>
            <a:ext uri="{FF2B5EF4-FFF2-40B4-BE49-F238E27FC236}">
              <a16:creationId xmlns:a16="http://schemas.microsoft.com/office/drawing/2014/main" id="{C845EFCB-C1FC-424B-AD16-5BA36B215D05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463" name="0/0">
          <a:extLst>
            <a:ext uri="{FF2B5EF4-FFF2-40B4-BE49-F238E27FC236}">
              <a16:creationId xmlns:a16="http://schemas.microsoft.com/office/drawing/2014/main" id="{660477F4-7804-4479-9FC4-4DAE47C45ED7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464" name="0/0">
          <a:extLst>
            <a:ext uri="{FF2B5EF4-FFF2-40B4-BE49-F238E27FC236}">
              <a16:creationId xmlns:a16="http://schemas.microsoft.com/office/drawing/2014/main" id="{85FDF34B-C497-4752-BBC2-B0066FE9298B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120</xdr:row>
      <xdr:rowOff>171450</xdr:rowOff>
    </xdr:from>
    <xdr:to>
      <xdr:col>15</xdr:col>
      <xdr:colOff>0</xdr:colOff>
      <xdr:row>123</xdr:row>
      <xdr:rowOff>0</xdr:rowOff>
    </xdr:to>
    <xdr:sp macro="" textlink="">
      <xdr:nvSpPr>
        <xdr:cNvPr id="465" name="0/0">
          <a:extLst>
            <a:ext uri="{FF2B5EF4-FFF2-40B4-BE49-F238E27FC236}">
              <a16:creationId xmlns:a16="http://schemas.microsoft.com/office/drawing/2014/main" id="{FC2FE8CE-88BD-4C6E-B298-8C8FCEC650F2}"/>
            </a:ext>
          </a:extLst>
        </xdr:cNvPr>
        <xdr:cNvSpPr>
          <a:spLocks noChangeArrowheads="1"/>
        </xdr:cNvSpPr>
      </xdr:nvSpPr>
      <xdr:spPr bwMode="auto">
        <a:xfrm>
          <a:off x="31369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466" name="0/0">
          <a:extLst>
            <a:ext uri="{FF2B5EF4-FFF2-40B4-BE49-F238E27FC236}">
              <a16:creationId xmlns:a16="http://schemas.microsoft.com/office/drawing/2014/main" id="{73B2AA00-0FF4-4AEA-935F-520F63E4FBD6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467" name="0/0">
          <a:extLst>
            <a:ext uri="{FF2B5EF4-FFF2-40B4-BE49-F238E27FC236}">
              <a16:creationId xmlns:a16="http://schemas.microsoft.com/office/drawing/2014/main" id="{1152B3F9-CDD5-4B30-834E-8093CD451AB6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120</xdr:row>
      <xdr:rowOff>171450</xdr:rowOff>
    </xdr:from>
    <xdr:to>
      <xdr:col>19</xdr:col>
      <xdr:colOff>0</xdr:colOff>
      <xdr:row>123</xdr:row>
      <xdr:rowOff>0</xdr:rowOff>
    </xdr:to>
    <xdr:sp macro="" textlink="">
      <xdr:nvSpPr>
        <xdr:cNvPr id="468" name="0/0">
          <a:extLst>
            <a:ext uri="{FF2B5EF4-FFF2-40B4-BE49-F238E27FC236}">
              <a16:creationId xmlns:a16="http://schemas.microsoft.com/office/drawing/2014/main" id="{312EA049-1B72-4E7B-85E1-A5499B2C8E4C}"/>
            </a:ext>
          </a:extLst>
        </xdr:cNvPr>
        <xdr:cNvSpPr>
          <a:spLocks noChangeArrowheads="1"/>
        </xdr:cNvSpPr>
      </xdr:nvSpPr>
      <xdr:spPr bwMode="auto">
        <a:xfrm>
          <a:off x="41021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469" name="0/0">
          <a:extLst>
            <a:ext uri="{FF2B5EF4-FFF2-40B4-BE49-F238E27FC236}">
              <a16:creationId xmlns:a16="http://schemas.microsoft.com/office/drawing/2014/main" id="{F1A26177-6E13-40D9-B53F-9C16FA3C3900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70" name="0/0">
          <a:extLst>
            <a:ext uri="{FF2B5EF4-FFF2-40B4-BE49-F238E27FC236}">
              <a16:creationId xmlns:a16="http://schemas.microsoft.com/office/drawing/2014/main" id="{AE4EA747-86CF-4D83-B0FC-B26CF61BEB77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71" name="0/0">
          <a:extLst>
            <a:ext uri="{FF2B5EF4-FFF2-40B4-BE49-F238E27FC236}">
              <a16:creationId xmlns:a16="http://schemas.microsoft.com/office/drawing/2014/main" id="{5815A90C-BDED-460A-9212-D7AA8D97CE35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72" name="0/0">
          <a:extLst>
            <a:ext uri="{FF2B5EF4-FFF2-40B4-BE49-F238E27FC236}">
              <a16:creationId xmlns:a16="http://schemas.microsoft.com/office/drawing/2014/main" id="{B8FA0B00-B6D6-4FDA-9B58-C72A24FF1C87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473" name="0/0">
          <a:extLst>
            <a:ext uri="{FF2B5EF4-FFF2-40B4-BE49-F238E27FC236}">
              <a16:creationId xmlns:a16="http://schemas.microsoft.com/office/drawing/2014/main" id="{5F52DD56-0CC3-431E-94C0-72C39FD4A8EA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120</xdr:row>
      <xdr:rowOff>171450</xdr:rowOff>
    </xdr:from>
    <xdr:to>
      <xdr:col>23</xdr:col>
      <xdr:colOff>0</xdr:colOff>
      <xdr:row>123</xdr:row>
      <xdr:rowOff>0</xdr:rowOff>
    </xdr:to>
    <xdr:sp macro="" textlink="">
      <xdr:nvSpPr>
        <xdr:cNvPr id="474" name="0/0">
          <a:extLst>
            <a:ext uri="{FF2B5EF4-FFF2-40B4-BE49-F238E27FC236}">
              <a16:creationId xmlns:a16="http://schemas.microsoft.com/office/drawing/2014/main" id="{EF7D636F-1401-4210-851D-565975A3A155}"/>
            </a:ext>
          </a:extLst>
        </xdr:cNvPr>
        <xdr:cNvSpPr>
          <a:spLocks noChangeArrowheads="1"/>
        </xdr:cNvSpPr>
      </xdr:nvSpPr>
      <xdr:spPr bwMode="auto">
        <a:xfrm>
          <a:off x="50673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75" name="0/0">
          <a:extLst>
            <a:ext uri="{FF2B5EF4-FFF2-40B4-BE49-F238E27FC236}">
              <a16:creationId xmlns:a16="http://schemas.microsoft.com/office/drawing/2014/main" id="{AD0F04D9-B95F-4D80-94E6-C5F1AC0A4B88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76" name="0/0">
          <a:extLst>
            <a:ext uri="{FF2B5EF4-FFF2-40B4-BE49-F238E27FC236}">
              <a16:creationId xmlns:a16="http://schemas.microsoft.com/office/drawing/2014/main" id="{2A60F308-07A1-4A64-BA85-F91935B6E96F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120</xdr:row>
      <xdr:rowOff>171450</xdr:rowOff>
    </xdr:from>
    <xdr:to>
      <xdr:col>27</xdr:col>
      <xdr:colOff>0</xdr:colOff>
      <xdr:row>123</xdr:row>
      <xdr:rowOff>0</xdr:rowOff>
    </xdr:to>
    <xdr:sp macro="" textlink="">
      <xdr:nvSpPr>
        <xdr:cNvPr id="477" name="0/0">
          <a:extLst>
            <a:ext uri="{FF2B5EF4-FFF2-40B4-BE49-F238E27FC236}">
              <a16:creationId xmlns:a16="http://schemas.microsoft.com/office/drawing/2014/main" id="{22B0F129-482E-4DC8-B6B0-B24933C64607}"/>
            </a:ext>
          </a:extLst>
        </xdr:cNvPr>
        <xdr:cNvSpPr>
          <a:spLocks noChangeArrowheads="1"/>
        </xdr:cNvSpPr>
      </xdr:nvSpPr>
      <xdr:spPr bwMode="auto">
        <a:xfrm>
          <a:off x="60325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78" name="0/0">
          <a:extLst>
            <a:ext uri="{FF2B5EF4-FFF2-40B4-BE49-F238E27FC236}">
              <a16:creationId xmlns:a16="http://schemas.microsoft.com/office/drawing/2014/main" id="{95D279D9-4241-4EE8-AC14-0431E4B39975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79" name="0/0">
          <a:extLst>
            <a:ext uri="{FF2B5EF4-FFF2-40B4-BE49-F238E27FC236}">
              <a16:creationId xmlns:a16="http://schemas.microsoft.com/office/drawing/2014/main" id="{E92831F6-9FE6-4158-AE72-6DABCFD0BFCF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120</xdr:row>
      <xdr:rowOff>171450</xdr:rowOff>
    </xdr:from>
    <xdr:to>
      <xdr:col>35</xdr:col>
      <xdr:colOff>0</xdr:colOff>
      <xdr:row>123</xdr:row>
      <xdr:rowOff>0</xdr:rowOff>
    </xdr:to>
    <xdr:sp macro="" textlink="">
      <xdr:nvSpPr>
        <xdr:cNvPr id="480" name="0/0">
          <a:extLst>
            <a:ext uri="{FF2B5EF4-FFF2-40B4-BE49-F238E27FC236}">
              <a16:creationId xmlns:a16="http://schemas.microsoft.com/office/drawing/2014/main" id="{60EF3DE3-98BA-44BB-9E79-6B9CBBD93C67}"/>
            </a:ext>
          </a:extLst>
        </xdr:cNvPr>
        <xdr:cNvSpPr>
          <a:spLocks noChangeArrowheads="1"/>
        </xdr:cNvSpPr>
      </xdr:nvSpPr>
      <xdr:spPr bwMode="auto">
        <a:xfrm>
          <a:off x="8070850" y="20491450"/>
          <a:ext cx="5651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81" name="0/0">
          <a:extLst>
            <a:ext uri="{FF2B5EF4-FFF2-40B4-BE49-F238E27FC236}">
              <a16:creationId xmlns:a16="http://schemas.microsoft.com/office/drawing/2014/main" id="{82C400E2-FB52-4290-90A4-FF3526807C0D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82" name="0/0">
          <a:extLst>
            <a:ext uri="{FF2B5EF4-FFF2-40B4-BE49-F238E27FC236}">
              <a16:creationId xmlns:a16="http://schemas.microsoft.com/office/drawing/2014/main" id="{41392688-964E-4432-8EFE-20C1A3CA4CE3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120</xdr:row>
      <xdr:rowOff>171450</xdr:rowOff>
    </xdr:from>
    <xdr:to>
      <xdr:col>43</xdr:col>
      <xdr:colOff>0</xdr:colOff>
      <xdr:row>123</xdr:row>
      <xdr:rowOff>0</xdr:rowOff>
    </xdr:to>
    <xdr:sp macro="" textlink="">
      <xdr:nvSpPr>
        <xdr:cNvPr id="483" name="0/0">
          <a:extLst>
            <a:ext uri="{FF2B5EF4-FFF2-40B4-BE49-F238E27FC236}">
              <a16:creationId xmlns:a16="http://schemas.microsoft.com/office/drawing/2014/main" id="{B2099A48-FF2B-4364-8938-B3ECA7095350}"/>
            </a:ext>
          </a:extLst>
        </xdr:cNvPr>
        <xdr:cNvSpPr>
          <a:spLocks noChangeArrowheads="1"/>
        </xdr:cNvSpPr>
      </xdr:nvSpPr>
      <xdr:spPr bwMode="auto">
        <a:xfrm>
          <a:off x="10261600" y="204914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129</xdr:row>
      <xdr:rowOff>171450</xdr:rowOff>
    </xdr:from>
    <xdr:to>
      <xdr:col>7</xdr:col>
      <xdr:colOff>0</xdr:colOff>
      <xdr:row>132</xdr:row>
      <xdr:rowOff>0</xdr:rowOff>
    </xdr:to>
    <xdr:sp macro="" textlink="">
      <xdr:nvSpPr>
        <xdr:cNvPr id="484" name="0/0">
          <a:extLst>
            <a:ext uri="{FF2B5EF4-FFF2-40B4-BE49-F238E27FC236}">
              <a16:creationId xmlns:a16="http://schemas.microsoft.com/office/drawing/2014/main" id="{DB137BE1-E648-4056-96A9-D3806394CA01}"/>
            </a:ext>
          </a:extLst>
        </xdr:cNvPr>
        <xdr:cNvSpPr>
          <a:spLocks noChangeArrowheads="1"/>
        </xdr:cNvSpPr>
      </xdr:nvSpPr>
      <xdr:spPr bwMode="auto">
        <a:xfrm>
          <a:off x="12065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485" name="0/0">
          <a:extLst>
            <a:ext uri="{FF2B5EF4-FFF2-40B4-BE49-F238E27FC236}">
              <a16:creationId xmlns:a16="http://schemas.microsoft.com/office/drawing/2014/main" id="{0461B528-9F65-41C9-A6A1-4FD2C001A73F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486" name="0/0">
          <a:extLst>
            <a:ext uri="{FF2B5EF4-FFF2-40B4-BE49-F238E27FC236}">
              <a16:creationId xmlns:a16="http://schemas.microsoft.com/office/drawing/2014/main" id="{8CE92FBA-9978-4B56-B6E9-6FCFC1EEE303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129</xdr:row>
      <xdr:rowOff>171450</xdr:rowOff>
    </xdr:from>
    <xdr:to>
      <xdr:col>27</xdr:col>
      <xdr:colOff>0</xdr:colOff>
      <xdr:row>132</xdr:row>
      <xdr:rowOff>0</xdr:rowOff>
    </xdr:to>
    <xdr:sp macro="" textlink="">
      <xdr:nvSpPr>
        <xdr:cNvPr id="487" name="0/0">
          <a:extLst>
            <a:ext uri="{FF2B5EF4-FFF2-40B4-BE49-F238E27FC236}">
              <a16:creationId xmlns:a16="http://schemas.microsoft.com/office/drawing/2014/main" id="{78D9672B-5DFC-4156-9E67-50CBA5519698}"/>
            </a:ext>
          </a:extLst>
        </xdr:cNvPr>
        <xdr:cNvSpPr>
          <a:spLocks noChangeArrowheads="1"/>
        </xdr:cNvSpPr>
      </xdr:nvSpPr>
      <xdr:spPr bwMode="auto">
        <a:xfrm>
          <a:off x="60325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129</xdr:row>
      <xdr:rowOff>171450</xdr:rowOff>
    </xdr:from>
    <xdr:to>
      <xdr:col>31</xdr:col>
      <xdr:colOff>0</xdr:colOff>
      <xdr:row>132</xdr:row>
      <xdr:rowOff>0</xdr:rowOff>
    </xdr:to>
    <xdr:sp macro="" textlink="">
      <xdr:nvSpPr>
        <xdr:cNvPr id="488" name="0/0">
          <a:extLst>
            <a:ext uri="{FF2B5EF4-FFF2-40B4-BE49-F238E27FC236}">
              <a16:creationId xmlns:a16="http://schemas.microsoft.com/office/drawing/2014/main" id="{269F5415-B1E7-467F-9B39-4C7FE07B2F36}"/>
            </a:ext>
          </a:extLst>
        </xdr:cNvPr>
        <xdr:cNvSpPr>
          <a:spLocks noChangeArrowheads="1"/>
        </xdr:cNvSpPr>
      </xdr:nvSpPr>
      <xdr:spPr bwMode="auto">
        <a:xfrm>
          <a:off x="6997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129</xdr:row>
      <xdr:rowOff>171450</xdr:rowOff>
    </xdr:from>
    <xdr:to>
      <xdr:col>3</xdr:col>
      <xdr:colOff>0</xdr:colOff>
      <xdr:row>132</xdr:row>
      <xdr:rowOff>0</xdr:rowOff>
    </xdr:to>
    <xdr:sp macro="" textlink="">
      <xdr:nvSpPr>
        <xdr:cNvPr id="489" name="0/0">
          <a:extLst>
            <a:ext uri="{FF2B5EF4-FFF2-40B4-BE49-F238E27FC236}">
              <a16:creationId xmlns:a16="http://schemas.microsoft.com/office/drawing/2014/main" id="{4522660E-A1D3-4E0D-A78F-43232E48F815}"/>
            </a:ext>
          </a:extLst>
        </xdr:cNvPr>
        <xdr:cNvSpPr>
          <a:spLocks noChangeArrowheads="1"/>
        </xdr:cNvSpPr>
      </xdr:nvSpPr>
      <xdr:spPr bwMode="auto">
        <a:xfrm>
          <a:off x="2413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490" name="0/0">
          <a:extLst>
            <a:ext uri="{FF2B5EF4-FFF2-40B4-BE49-F238E27FC236}">
              <a16:creationId xmlns:a16="http://schemas.microsoft.com/office/drawing/2014/main" id="{0A5C8273-D469-49EB-BBB1-9534C1514A34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491" name="0/0">
          <a:extLst>
            <a:ext uri="{FF2B5EF4-FFF2-40B4-BE49-F238E27FC236}">
              <a16:creationId xmlns:a16="http://schemas.microsoft.com/office/drawing/2014/main" id="{5D706360-5F1D-47A7-B2D1-06EADA4842DF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129</xdr:row>
      <xdr:rowOff>171450</xdr:rowOff>
    </xdr:from>
    <xdr:to>
      <xdr:col>7</xdr:col>
      <xdr:colOff>0</xdr:colOff>
      <xdr:row>132</xdr:row>
      <xdr:rowOff>0</xdr:rowOff>
    </xdr:to>
    <xdr:sp macro="" textlink="">
      <xdr:nvSpPr>
        <xdr:cNvPr id="492" name="0/0">
          <a:extLst>
            <a:ext uri="{FF2B5EF4-FFF2-40B4-BE49-F238E27FC236}">
              <a16:creationId xmlns:a16="http://schemas.microsoft.com/office/drawing/2014/main" id="{95375426-04D2-465E-B634-F9E49FF79046}"/>
            </a:ext>
          </a:extLst>
        </xdr:cNvPr>
        <xdr:cNvSpPr>
          <a:spLocks noChangeArrowheads="1"/>
        </xdr:cNvSpPr>
      </xdr:nvSpPr>
      <xdr:spPr bwMode="auto">
        <a:xfrm>
          <a:off x="12065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129</xdr:row>
      <xdr:rowOff>171450</xdr:rowOff>
    </xdr:from>
    <xdr:to>
      <xdr:col>7</xdr:col>
      <xdr:colOff>0</xdr:colOff>
      <xdr:row>132</xdr:row>
      <xdr:rowOff>0</xdr:rowOff>
    </xdr:to>
    <xdr:sp macro="" textlink="">
      <xdr:nvSpPr>
        <xdr:cNvPr id="493" name="0/0">
          <a:extLst>
            <a:ext uri="{FF2B5EF4-FFF2-40B4-BE49-F238E27FC236}">
              <a16:creationId xmlns:a16="http://schemas.microsoft.com/office/drawing/2014/main" id="{DB2E521E-1BC7-4EAC-9D06-09013DC5E87D}"/>
            </a:ext>
          </a:extLst>
        </xdr:cNvPr>
        <xdr:cNvSpPr>
          <a:spLocks noChangeArrowheads="1"/>
        </xdr:cNvSpPr>
      </xdr:nvSpPr>
      <xdr:spPr bwMode="auto">
        <a:xfrm>
          <a:off x="12065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129</xdr:row>
      <xdr:rowOff>171450</xdr:rowOff>
    </xdr:from>
    <xdr:to>
      <xdr:col>7</xdr:col>
      <xdr:colOff>0</xdr:colOff>
      <xdr:row>132</xdr:row>
      <xdr:rowOff>0</xdr:rowOff>
    </xdr:to>
    <xdr:sp macro="" textlink="">
      <xdr:nvSpPr>
        <xdr:cNvPr id="494" name="0/0">
          <a:extLst>
            <a:ext uri="{FF2B5EF4-FFF2-40B4-BE49-F238E27FC236}">
              <a16:creationId xmlns:a16="http://schemas.microsoft.com/office/drawing/2014/main" id="{FD43D5D4-6341-494F-BBDE-067C88E0CEDC}"/>
            </a:ext>
          </a:extLst>
        </xdr:cNvPr>
        <xdr:cNvSpPr>
          <a:spLocks noChangeArrowheads="1"/>
        </xdr:cNvSpPr>
      </xdr:nvSpPr>
      <xdr:spPr bwMode="auto">
        <a:xfrm>
          <a:off x="12065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495" name="0/0">
          <a:extLst>
            <a:ext uri="{FF2B5EF4-FFF2-40B4-BE49-F238E27FC236}">
              <a16:creationId xmlns:a16="http://schemas.microsoft.com/office/drawing/2014/main" id="{202C64C8-1D5D-4969-8F50-7A860A2DBF0B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496" name="0/0">
          <a:extLst>
            <a:ext uri="{FF2B5EF4-FFF2-40B4-BE49-F238E27FC236}">
              <a16:creationId xmlns:a16="http://schemas.microsoft.com/office/drawing/2014/main" id="{7FE8855C-467A-4846-816E-4D0257D51FE0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129</xdr:row>
      <xdr:rowOff>171450</xdr:rowOff>
    </xdr:from>
    <xdr:to>
      <xdr:col>11</xdr:col>
      <xdr:colOff>0</xdr:colOff>
      <xdr:row>132</xdr:row>
      <xdr:rowOff>0</xdr:rowOff>
    </xdr:to>
    <xdr:sp macro="" textlink="">
      <xdr:nvSpPr>
        <xdr:cNvPr id="497" name="0/0">
          <a:extLst>
            <a:ext uri="{FF2B5EF4-FFF2-40B4-BE49-F238E27FC236}">
              <a16:creationId xmlns:a16="http://schemas.microsoft.com/office/drawing/2014/main" id="{6886E700-9BE6-4936-9979-AB3BC9A3C9A3}"/>
            </a:ext>
          </a:extLst>
        </xdr:cNvPr>
        <xdr:cNvSpPr>
          <a:spLocks noChangeArrowheads="1"/>
        </xdr:cNvSpPr>
      </xdr:nvSpPr>
      <xdr:spPr bwMode="auto">
        <a:xfrm>
          <a:off x="21717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498" name="0/0">
          <a:extLst>
            <a:ext uri="{FF2B5EF4-FFF2-40B4-BE49-F238E27FC236}">
              <a16:creationId xmlns:a16="http://schemas.microsoft.com/office/drawing/2014/main" id="{AE8BFFFD-1F14-4BEE-A168-AEAFC5A1E603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499" name="0/0">
          <a:extLst>
            <a:ext uri="{FF2B5EF4-FFF2-40B4-BE49-F238E27FC236}">
              <a16:creationId xmlns:a16="http://schemas.microsoft.com/office/drawing/2014/main" id="{8CC66F5C-57B5-47B4-B3D8-E93328B084CD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129</xdr:row>
      <xdr:rowOff>171450</xdr:rowOff>
    </xdr:from>
    <xdr:to>
      <xdr:col>15</xdr:col>
      <xdr:colOff>0</xdr:colOff>
      <xdr:row>132</xdr:row>
      <xdr:rowOff>0</xdr:rowOff>
    </xdr:to>
    <xdr:sp macro="" textlink="">
      <xdr:nvSpPr>
        <xdr:cNvPr id="500" name="0/0">
          <a:extLst>
            <a:ext uri="{FF2B5EF4-FFF2-40B4-BE49-F238E27FC236}">
              <a16:creationId xmlns:a16="http://schemas.microsoft.com/office/drawing/2014/main" id="{72A64C0A-583E-4B5C-A6E7-CB0E89915B34}"/>
            </a:ext>
          </a:extLst>
        </xdr:cNvPr>
        <xdr:cNvSpPr>
          <a:spLocks noChangeArrowheads="1"/>
        </xdr:cNvSpPr>
      </xdr:nvSpPr>
      <xdr:spPr bwMode="auto">
        <a:xfrm>
          <a:off x="3136900" y="2198370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0</xdr:colOff>
      <xdr:row>129</xdr:row>
      <xdr:rowOff>165100</xdr:rowOff>
    </xdr:from>
    <xdr:to>
      <xdr:col>43</xdr:col>
      <xdr:colOff>0</xdr:colOff>
      <xdr:row>131</xdr:row>
      <xdr:rowOff>152400</xdr:rowOff>
    </xdr:to>
    <xdr:sp macro="" textlink="">
      <xdr:nvSpPr>
        <xdr:cNvPr id="501" name="0/0">
          <a:extLst>
            <a:ext uri="{FF2B5EF4-FFF2-40B4-BE49-F238E27FC236}">
              <a16:creationId xmlns:a16="http://schemas.microsoft.com/office/drawing/2014/main" id="{1B93D86E-504F-40F9-9943-CDFA8DC5A5A0}"/>
            </a:ext>
          </a:extLst>
        </xdr:cNvPr>
        <xdr:cNvSpPr>
          <a:spLocks noChangeArrowheads="1"/>
        </xdr:cNvSpPr>
      </xdr:nvSpPr>
      <xdr:spPr bwMode="auto">
        <a:xfrm>
          <a:off x="10261600" y="219773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502" name="0/0">
          <a:extLst>
            <a:ext uri="{FF2B5EF4-FFF2-40B4-BE49-F238E27FC236}">
              <a16:creationId xmlns:a16="http://schemas.microsoft.com/office/drawing/2014/main" id="{1DC83609-3356-4153-9E6D-3320E28A88F5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03" name="0/0">
          <a:extLst>
            <a:ext uri="{FF2B5EF4-FFF2-40B4-BE49-F238E27FC236}">
              <a16:creationId xmlns:a16="http://schemas.microsoft.com/office/drawing/2014/main" id="{6C56D63D-CD5D-4716-AC35-738E59DC3137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04" name="0/0">
          <a:extLst>
            <a:ext uri="{FF2B5EF4-FFF2-40B4-BE49-F238E27FC236}">
              <a16:creationId xmlns:a16="http://schemas.microsoft.com/office/drawing/2014/main" id="{7168E9CD-95DB-46BF-9FE8-771110A28B8E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138</xdr:row>
      <xdr:rowOff>171450</xdr:rowOff>
    </xdr:from>
    <xdr:to>
      <xdr:col>35</xdr:col>
      <xdr:colOff>0</xdr:colOff>
      <xdr:row>141</xdr:row>
      <xdr:rowOff>0</xdr:rowOff>
    </xdr:to>
    <xdr:sp macro="" textlink="">
      <xdr:nvSpPr>
        <xdr:cNvPr id="505" name="0/0">
          <a:extLst>
            <a:ext uri="{FF2B5EF4-FFF2-40B4-BE49-F238E27FC236}">
              <a16:creationId xmlns:a16="http://schemas.microsoft.com/office/drawing/2014/main" id="{07906863-F191-423A-BC2C-3931876786CB}"/>
            </a:ext>
          </a:extLst>
        </xdr:cNvPr>
        <xdr:cNvSpPr>
          <a:spLocks noChangeArrowheads="1"/>
        </xdr:cNvSpPr>
      </xdr:nvSpPr>
      <xdr:spPr bwMode="auto">
        <a:xfrm>
          <a:off x="8070850" y="23475950"/>
          <a:ext cx="5651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506" name="0/0">
          <a:extLst>
            <a:ext uri="{FF2B5EF4-FFF2-40B4-BE49-F238E27FC236}">
              <a16:creationId xmlns:a16="http://schemas.microsoft.com/office/drawing/2014/main" id="{F5D782D1-32C5-4B11-9C4D-33B878C3F2F2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07" name="0/0">
          <a:extLst>
            <a:ext uri="{FF2B5EF4-FFF2-40B4-BE49-F238E27FC236}">
              <a16:creationId xmlns:a16="http://schemas.microsoft.com/office/drawing/2014/main" id="{692D1E5F-EC91-4F7B-B855-AEEC60AF82CC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08" name="0/0">
          <a:extLst>
            <a:ext uri="{FF2B5EF4-FFF2-40B4-BE49-F238E27FC236}">
              <a16:creationId xmlns:a16="http://schemas.microsoft.com/office/drawing/2014/main" id="{12E3587A-2140-4B0E-BEF5-E7EEC82E5327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138</xdr:row>
      <xdr:rowOff>171450</xdr:rowOff>
    </xdr:from>
    <xdr:to>
      <xdr:col>15</xdr:col>
      <xdr:colOff>0</xdr:colOff>
      <xdr:row>141</xdr:row>
      <xdr:rowOff>0</xdr:rowOff>
    </xdr:to>
    <xdr:sp macro="" textlink="">
      <xdr:nvSpPr>
        <xdr:cNvPr id="509" name="0/0">
          <a:extLst>
            <a:ext uri="{FF2B5EF4-FFF2-40B4-BE49-F238E27FC236}">
              <a16:creationId xmlns:a16="http://schemas.microsoft.com/office/drawing/2014/main" id="{D6790AE0-F9E9-4223-A19C-FFDE07627ABE}"/>
            </a:ext>
          </a:extLst>
        </xdr:cNvPr>
        <xdr:cNvSpPr>
          <a:spLocks noChangeArrowheads="1"/>
        </xdr:cNvSpPr>
      </xdr:nvSpPr>
      <xdr:spPr bwMode="auto">
        <a:xfrm>
          <a:off x="31369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510" name="0/0">
          <a:extLst>
            <a:ext uri="{FF2B5EF4-FFF2-40B4-BE49-F238E27FC236}">
              <a16:creationId xmlns:a16="http://schemas.microsoft.com/office/drawing/2014/main" id="{A7B810D4-1FCB-4A62-B23F-D1A57A29BD59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511" name="0/0">
          <a:extLst>
            <a:ext uri="{FF2B5EF4-FFF2-40B4-BE49-F238E27FC236}">
              <a16:creationId xmlns:a16="http://schemas.microsoft.com/office/drawing/2014/main" id="{44AD8586-E03C-4625-9FA8-B0C30454711A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138</xdr:row>
      <xdr:rowOff>171450</xdr:rowOff>
    </xdr:from>
    <xdr:to>
      <xdr:col>11</xdr:col>
      <xdr:colOff>0</xdr:colOff>
      <xdr:row>141</xdr:row>
      <xdr:rowOff>0</xdr:rowOff>
    </xdr:to>
    <xdr:sp macro="" textlink="">
      <xdr:nvSpPr>
        <xdr:cNvPr id="512" name="0/0">
          <a:extLst>
            <a:ext uri="{FF2B5EF4-FFF2-40B4-BE49-F238E27FC236}">
              <a16:creationId xmlns:a16="http://schemas.microsoft.com/office/drawing/2014/main" id="{2899EB65-8449-4B57-82BE-6EFD0A02F031}"/>
            </a:ext>
          </a:extLst>
        </xdr:cNvPr>
        <xdr:cNvSpPr>
          <a:spLocks noChangeArrowheads="1"/>
        </xdr:cNvSpPr>
      </xdr:nvSpPr>
      <xdr:spPr bwMode="auto">
        <a:xfrm>
          <a:off x="21717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12700</xdr:colOff>
      <xdr:row>138</xdr:row>
      <xdr:rowOff>171450</xdr:rowOff>
    </xdr:from>
    <xdr:to>
      <xdr:col>19</xdr:col>
      <xdr:colOff>12700</xdr:colOff>
      <xdr:row>141</xdr:row>
      <xdr:rowOff>0</xdr:rowOff>
    </xdr:to>
    <xdr:sp macro="" textlink="">
      <xdr:nvSpPr>
        <xdr:cNvPr id="513" name="0/0">
          <a:extLst>
            <a:ext uri="{FF2B5EF4-FFF2-40B4-BE49-F238E27FC236}">
              <a16:creationId xmlns:a16="http://schemas.microsoft.com/office/drawing/2014/main" id="{07C43626-FA46-4213-B26D-BF0CF845B205}"/>
            </a:ext>
          </a:extLst>
        </xdr:cNvPr>
        <xdr:cNvSpPr>
          <a:spLocks noChangeArrowheads="1"/>
        </xdr:cNvSpPr>
      </xdr:nvSpPr>
      <xdr:spPr bwMode="auto">
        <a:xfrm>
          <a:off x="41148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14" name="0/0">
          <a:extLst>
            <a:ext uri="{FF2B5EF4-FFF2-40B4-BE49-F238E27FC236}">
              <a16:creationId xmlns:a16="http://schemas.microsoft.com/office/drawing/2014/main" id="{19FE7F9D-9551-4132-B6C0-93BB1B5AB13E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15" name="0/0">
          <a:extLst>
            <a:ext uri="{FF2B5EF4-FFF2-40B4-BE49-F238E27FC236}">
              <a16:creationId xmlns:a16="http://schemas.microsoft.com/office/drawing/2014/main" id="{CE17BCBC-C4D9-4258-836E-5BD89F607987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16" name="0/0">
          <a:extLst>
            <a:ext uri="{FF2B5EF4-FFF2-40B4-BE49-F238E27FC236}">
              <a16:creationId xmlns:a16="http://schemas.microsoft.com/office/drawing/2014/main" id="{67F28D55-27D5-424C-B094-1177EF0B84B6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17" name="0/0">
          <a:extLst>
            <a:ext uri="{FF2B5EF4-FFF2-40B4-BE49-F238E27FC236}">
              <a16:creationId xmlns:a16="http://schemas.microsoft.com/office/drawing/2014/main" id="{57C1F99A-904E-4998-9CEE-5035C6A548B9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138</xdr:row>
      <xdr:rowOff>171450</xdr:rowOff>
    </xdr:from>
    <xdr:to>
      <xdr:col>27</xdr:col>
      <xdr:colOff>0</xdr:colOff>
      <xdr:row>141</xdr:row>
      <xdr:rowOff>0</xdr:rowOff>
    </xdr:to>
    <xdr:sp macro="" textlink="">
      <xdr:nvSpPr>
        <xdr:cNvPr id="518" name="0/0">
          <a:extLst>
            <a:ext uri="{FF2B5EF4-FFF2-40B4-BE49-F238E27FC236}">
              <a16:creationId xmlns:a16="http://schemas.microsoft.com/office/drawing/2014/main" id="{6AD735EE-B682-45BA-8A8B-D19B0DDB0AB5}"/>
            </a:ext>
          </a:extLst>
        </xdr:cNvPr>
        <xdr:cNvSpPr>
          <a:spLocks noChangeArrowheads="1"/>
        </xdr:cNvSpPr>
      </xdr:nvSpPr>
      <xdr:spPr bwMode="auto">
        <a:xfrm>
          <a:off x="60325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19" name="0/0">
          <a:extLst>
            <a:ext uri="{FF2B5EF4-FFF2-40B4-BE49-F238E27FC236}">
              <a16:creationId xmlns:a16="http://schemas.microsoft.com/office/drawing/2014/main" id="{AD7B01CE-28A7-45BB-9A10-AD6095F56E33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20" name="0/0">
          <a:extLst>
            <a:ext uri="{FF2B5EF4-FFF2-40B4-BE49-F238E27FC236}">
              <a16:creationId xmlns:a16="http://schemas.microsoft.com/office/drawing/2014/main" id="{2E0ED9C5-6FDA-4DB7-9601-E54EACB4197C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138</xdr:row>
      <xdr:rowOff>171450</xdr:rowOff>
    </xdr:from>
    <xdr:to>
      <xdr:col>31</xdr:col>
      <xdr:colOff>0</xdr:colOff>
      <xdr:row>141</xdr:row>
      <xdr:rowOff>0</xdr:rowOff>
    </xdr:to>
    <xdr:sp macro="" textlink="">
      <xdr:nvSpPr>
        <xdr:cNvPr id="521" name="0/0">
          <a:extLst>
            <a:ext uri="{FF2B5EF4-FFF2-40B4-BE49-F238E27FC236}">
              <a16:creationId xmlns:a16="http://schemas.microsoft.com/office/drawing/2014/main" id="{8CDFC272-C98A-498B-AE0B-7122CC33DFA1}"/>
            </a:ext>
          </a:extLst>
        </xdr:cNvPr>
        <xdr:cNvSpPr>
          <a:spLocks noChangeArrowheads="1"/>
        </xdr:cNvSpPr>
      </xdr:nvSpPr>
      <xdr:spPr bwMode="auto">
        <a:xfrm>
          <a:off x="6997700" y="23475950"/>
          <a:ext cx="48260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0</xdr:colOff>
      <xdr:row>148</xdr:row>
      <xdr:rowOff>171450</xdr:rowOff>
    </xdr:from>
    <xdr:to>
      <xdr:col>7</xdr:col>
      <xdr:colOff>0</xdr:colOff>
      <xdr:row>151</xdr:row>
      <xdr:rowOff>0</xdr:rowOff>
    </xdr:to>
    <xdr:sp macro="" textlink="">
      <xdr:nvSpPr>
        <xdr:cNvPr id="522" name="0/0">
          <a:extLst>
            <a:ext uri="{FF2B5EF4-FFF2-40B4-BE49-F238E27FC236}">
              <a16:creationId xmlns:a16="http://schemas.microsoft.com/office/drawing/2014/main" id="{27CE2DCA-5FBD-4FB4-9474-04291AD36B60}"/>
            </a:ext>
          </a:extLst>
        </xdr:cNvPr>
        <xdr:cNvSpPr>
          <a:spLocks noChangeArrowheads="1"/>
        </xdr:cNvSpPr>
      </xdr:nvSpPr>
      <xdr:spPr bwMode="auto">
        <a:xfrm>
          <a:off x="1206500" y="251269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157</xdr:row>
      <xdr:rowOff>171450</xdr:rowOff>
    </xdr:from>
    <xdr:to>
      <xdr:col>27</xdr:col>
      <xdr:colOff>0</xdr:colOff>
      <xdr:row>160</xdr:row>
      <xdr:rowOff>0</xdr:rowOff>
    </xdr:to>
    <xdr:sp macro="" textlink="">
      <xdr:nvSpPr>
        <xdr:cNvPr id="523" name="0/0">
          <a:extLst>
            <a:ext uri="{FF2B5EF4-FFF2-40B4-BE49-F238E27FC236}">
              <a16:creationId xmlns:a16="http://schemas.microsoft.com/office/drawing/2014/main" id="{EE99D19B-54B8-4C41-A679-BBD188A0EE71}"/>
            </a:ext>
          </a:extLst>
        </xdr:cNvPr>
        <xdr:cNvSpPr>
          <a:spLocks noChangeArrowheads="1"/>
        </xdr:cNvSpPr>
      </xdr:nvSpPr>
      <xdr:spPr bwMode="auto">
        <a:xfrm>
          <a:off x="6032500" y="266192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157</xdr:row>
      <xdr:rowOff>171450</xdr:rowOff>
    </xdr:from>
    <xdr:to>
      <xdr:col>31</xdr:col>
      <xdr:colOff>0</xdr:colOff>
      <xdr:row>160</xdr:row>
      <xdr:rowOff>0</xdr:rowOff>
    </xdr:to>
    <xdr:sp macro="" textlink="">
      <xdr:nvSpPr>
        <xdr:cNvPr id="524" name="0/0">
          <a:extLst>
            <a:ext uri="{FF2B5EF4-FFF2-40B4-BE49-F238E27FC236}">
              <a16:creationId xmlns:a16="http://schemas.microsoft.com/office/drawing/2014/main" id="{80CEE9D8-1544-460C-89A2-8C3AB819B498}"/>
            </a:ext>
          </a:extLst>
        </xdr:cNvPr>
        <xdr:cNvSpPr>
          <a:spLocks noChangeArrowheads="1"/>
        </xdr:cNvSpPr>
      </xdr:nvSpPr>
      <xdr:spPr bwMode="auto">
        <a:xfrm>
          <a:off x="6997700" y="2661920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157</xdr:row>
      <xdr:rowOff>171450</xdr:rowOff>
    </xdr:from>
    <xdr:to>
      <xdr:col>35</xdr:col>
      <xdr:colOff>0</xdr:colOff>
      <xdr:row>160</xdr:row>
      <xdr:rowOff>0</xdr:rowOff>
    </xdr:to>
    <xdr:sp macro="" textlink="">
      <xdr:nvSpPr>
        <xdr:cNvPr id="525" name="0/0">
          <a:extLst>
            <a:ext uri="{FF2B5EF4-FFF2-40B4-BE49-F238E27FC236}">
              <a16:creationId xmlns:a16="http://schemas.microsoft.com/office/drawing/2014/main" id="{40E0FD5F-058E-4E88-B3A7-0C221F4AE9A5}"/>
            </a:ext>
          </a:extLst>
        </xdr:cNvPr>
        <xdr:cNvSpPr>
          <a:spLocks noChangeArrowheads="1"/>
        </xdr:cNvSpPr>
      </xdr:nvSpPr>
      <xdr:spPr bwMode="auto">
        <a:xfrm>
          <a:off x="8070850" y="26619200"/>
          <a:ext cx="56515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157</xdr:row>
      <xdr:rowOff>171450</xdr:rowOff>
    </xdr:from>
    <xdr:to>
      <xdr:col>39</xdr:col>
      <xdr:colOff>0</xdr:colOff>
      <xdr:row>160</xdr:row>
      <xdr:rowOff>0</xdr:rowOff>
    </xdr:to>
    <xdr:sp macro="" textlink="">
      <xdr:nvSpPr>
        <xdr:cNvPr id="526" name="0/0">
          <a:extLst>
            <a:ext uri="{FF2B5EF4-FFF2-40B4-BE49-F238E27FC236}">
              <a16:creationId xmlns:a16="http://schemas.microsoft.com/office/drawing/2014/main" id="{E7327EBB-4BB8-499A-B492-D35ED8BF41FA}"/>
            </a:ext>
          </a:extLst>
        </xdr:cNvPr>
        <xdr:cNvSpPr>
          <a:spLocks noChangeArrowheads="1"/>
        </xdr:cNvSpPr>
      </xdr:nvSpPr>
      <xdr:spPr bwMode="auto">
        <a:xfrm>
          <a:off x="9220200" y="26619200"/>
          <a:ext cx="527050" cy="32385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0</xdr:colOff>
      <xdr:row>26</xdr:row>
      <xdr:rowOff>0</xdr:rowOff>
    </xdr:from>
    <xdr:to>
      <xdr:col>15</xdr:col>
      <xdr:colOff>0</xdr:colOff>
      <xdr:row>28</xdr:row>
      <xdr:rowOff>0</xdr:rowOff>
    </xdr:to>
    <xdr:sp macro="" textlink="">
      <xdr:nvSpPr>
        <xdr:cNvPr id="527" name="0/0">
          <a:extLst>
            <a:ext uri="{FF2B5EF4-FFF2-40B4-BE49-F238E27FC236}">
              <a16:creationId xmlns:a16="http://schemas.microsoft.com/office/drawing/2014/main" id="{11AC72EC-2725-4F3D-B086-0A07FE58D4C0}"/>
            </a:ext>
          </a:extLst>
        </xdr:cNvPr>
        <xdr:cNvSpPr>
          <a:spLocks noChangeArrowheads="1"/>
        </xdr:cNvSpPr>
      </xdr:nvSpPr>
      <xdr:spPr bwMode="auto">
        <a:xfrm>
          <a:off x="3136900" y="45466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25</xdr:row>
      <xdr:rowOff>139700</xdr:rowOff>
    </xdr:from>
    <xdr:to>
      <xdr:col>18</xdr:col>
      <xdr:colOff>0</xdr:colOff>
      <xdr:row>26</xdr:row>
      <xdr:rowOff>101600</xdr:rowOff>
    </xdr:to>
    <xdr:sp macro="" textlink="">
      <xdr:nvSpPr>
        <xdr:cNvPr id="528" name="Freeform 10695">
          <a:extLst>
            <a:ext uri="{FF2B5EF4-FFF2-40B4-BE49-F238E27FC236}">
              <a16:creationId xmlns:a16="http://schemas.microsoft.com/office/drawing/2014/main" id="{D6FC3118-FAF9-496B-B18C-2E09671BB103}"/>
            </a:ext>
          </a:extLst>
        </xdr:cNvPr>
        <xdr:cNvSpPr>
          <a:spLocks/>
        </xdr:cNvSpPr>
      </xdr:nvSpPr>
      <xdr:spPr bwMode="auto">
        <a:xfrm>
          <a:off x="33782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25</xdr:row>
      <xdr:rowOff>139700</xdr:rowOff>
    </xdr:from>
    <xdr:to>
      <xdr:col>18</xdr:col>
      <xdr:colOff>0</xdr:colOff>
      <xdr:row>26</xdr:row>
      <xdr:rowOff>101600</xdr:rowOff>
    </xdr:to>
    <xdr:sp macro="" textlink="">
      <xdr:nvSpPr>
        <xdr:cNvPr id="529" name="Freeform 10695">
          <a:extLst>
            <a:ext uri="{FF2B5EF4-FFF2-40B4-BE49-F238E27FC236}">
              <a16:creationId xmlns:a16="http://schemas.microsoft.com/office/drawing/2014/main" id="{527ADEFE-F916-49FD-9969-E0EDD0236554}"/>
            </a:ext>
          </a:extLst>
        </xdr:cNvPr>
        <xdr:cNvSpPr>
          <a:spLocks/>
        </xdr:cNvSpPr>
      </xdr:nvSpPr>
      <xdr:spPr bwMode="auto">
        <a:xfrm>
          <a:off x="33782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25</xdr:row>
      <xdr:rowOff>139700</xdr:rowOff>
    </xdr:from>
    <xdr:to>
      <xdr:col>18</xdr:col>
      <xdr:colOff>0</xdr:colOff>
      <xdr:row>26</xdr:row>
      <xdr:rowOff>101600</xdr:rowOff>
    </xdr:to>
    <xdr:sp macro="" textlink="">
      <xdr:nvSpPr>
        <xdr:cNvPr id="530" name="Freeform 10695">
          <a:extLst>
            <a:ext uri="{FF2B5EF4-FFF2-40B4-BE49-F238E27FC236}">
              <a16:creationId xmlns:a16="http://schemas.microsoft.com/office/drawing/2014/main" id="{251DC7C6-A7DC-4D55-A9EA-173DC8701718}"/>
            </a:ext>
          </a:extLst>
        </xdr:cNvPr>
        <xdr:cNvSpPr>
          <a:spLocks/>
        </xdr:cNvSpPr>
      </xdr:nvSpPr>
      <xdr:spPr bwMode="auto">
        <a:xfrm>
          <a:off x="3378200" y="45275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0</xdr:colOff>
      <xdr:row>157</xdr:row>
      <xdr:rowOff>139700</xdr:rowOff>
    </xdr:from>
    <xdr:to>
      <xdr:col>22</xdr:col>
      <xdr:colOff>0</xdr:colOff>
      <xdr:row>158</xdr:row>
      <xdr:rowOff>101600</xdr:rowOff>
    </xdr:to>
    <xdr:sp macro="" textlink="">
      <xdr:nvSpPr>
        <xdr:cNvPr id="531" name="Freeform 10695">
          <a:extLst>
            <a:ext uri="{FF2B5EF4-FFF2-40B4-BE49-F238E27FC236}">
              <a16:creationId xmlns:a16="http://schemas.microsoft.com/office/drawing/2014/main" id="{6EE511FC-C438-4076-8F42-1085EE3B8A1C}"/>
            </a:ext>
          </a:extLst>
        </xdr:cNvPr>
        <xdr:cNvSpPr>
          <a:spLocks/>
        </xdr:cNvSpPr>
      </xdr:nvSpPr>
      <xdr:spPr bwMode="auto">
        <a:xfrm>
          <a:off x="4343400" y="26587450"/>
          <a:ext cx="965200" cy="1397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26</xdr:col>
      <xdr:colOff>0</xdr:colOff>
      <xdr:row>157</xdr:row>
      <xdr:rowOff>171450</xdr:rowOff>
    </xdr:from>
    <xdr:to>
      <xdr:col>30</xdr:col>
      <xdr:colOff>0</xdr:colOff>
      <xdr:row>158</xdr:row>
      <xdr:rowOff>127000</xdr:rowOff>
    </xdr:to>
    <xdr:sp macro="" textlink="">
      <xdr:nvSpPr>
        <xdr:cNvPr id="532" name="Freeform 10695">
          <a:extLst>
            <a:ext uri="{FF2B5EF4-FFF2-40B4-BE49-F238E27FC236}">
              <a16:creationId xmlns:a16="http://schemas.microsoft.com/office/drawing/2014/main" id="{E8BC290F-26B7-44A5-ADE2-7E22B9715350}"/>
            </a:ext>
          </a:extLst>
        </xdr:cNvPr>
        <xdr:cNvSpPr>
          <a:spLocks/>
        </xdr:cNvSpPr>
      </xdr:nvSpPr>
      <xdr:spPr bwMode="auto">
        <a:xfrm>
          <a:off x="6273800" y="26619200"/>
          <a:ext cx="9652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30</xdr:col>
      <xdr:colOff>12700</xdr:colOff>
      <xdr:row>157</xdr:row>
      <xdr:rowOff>165100</xdr:rowOff>
    </xdr:from>
    <xdr:to>
      <xdr:col>34</xdr:col>
      <xdr:colOff>12700</xdr:colOff>
      <xdr:row>158</xdr:row>
      <xdr:rowOff>120650</xdr:rowOff>
    </xdr:to>
    <xdr:sp macro="" textlink="">
      <xdr:nvSpPr>
        <xdr:cNvPr id="533" name="Freeform 10695">
          <a:extLst>
            <a:ext uri="{FF2B5EF4-FFF2-40B4-BE49-F238E27FC236}">
              <a16:creationId xmlns:a16="http://schemas.microsoft.com/office/drawing/2014/main" id="{721CA8F3-C56C-4705-9025-47EC64440581}"/>
            </a:ext>
          </a:extLst>
        </xdr:cNvPr>
        <xdr:cNvSpPr>
          <a:spLocks/>
        </xdr:cNvSpPr>
      </xdr:nvSpPr>
      <xdr:spPr bwMode="auto">
        <a:xfrm>
          <a:off x="7251700" y="26612850"/>
          <a:ext cx="107315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34</xdr:col>
      <xdr:colOff>12700</xdr:colOff>
      <xdr:row>157</xdr:row>
      <xdr:rowOff>165100</xdr:rowOff>
    </xdr:from>
    <xdr:to>
      <xdr:col>38</xdr:col>
      <xdr:colOff>12700</xdr:colOff>
      <xdr:row>158</xdr:row>
      <xdr:rowOff>120650</xdr:rowOff>
    </xdr:to>
    <xdr:sp macro="" textlink="">
      <xdr:nvSpPr>
        <xdr:cNvPr id="534" name="Freeform 10695">
          <a:extLst>
            <a:ext uri="{FF2B5EF4-FFF2-40B4-BE49-F238E27FC236}">
              <a16:creationId xmlns:a16="http://schemas.microsoft.com/office/drawing/2014/main" id="{C134D631-BD37-42F1-A315-525419BD917B}"/>
            </a:ext>
          </a:extLst>
        </xdr:cNvPr>
        <xdr:cNvSpPr>
          <a:spLocks/>
        </xdr:cNvSpPr>
      </xdr:nvSpPr>
      <xdr:spPr bwMode="auto">
        <a:xfrm>
          <a:off x="8324850" y="26612850"/>
          <a:ext cx="11938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254000</xdr:colOff>
      <xdr:row>25</xdr:row>
      <xdr:rowOff>146050</xdr:rowOff>
    </xdr:from>
    <xdr:to>
      <xdr:col>18</xdr:col>
      <xdr:colOff>0</xdr:colOff>
      <xdr:row>26</xdr:row>
      <xdr:rowOff>101600</xdr:rowOff>
    </xdr:to>
    <xdr:sp macro="" textlink="">
      <xdr:nvSpPr>
        <xdr:cNvPr id="2" name="Freeform 10695">
          <a:extLst>
            <a:ext uri="{FF2B5EF4-FFF2-40B4-BE49-F238E27FC236}">
              <a16:creationId xmlns:a16="http://schemas.microsoft.com/office/drawing/2014/main" id="{C882A2E9-34C2-4D9E-9244-515DCC74E12C}"/>
            </a:ext>
          </a:extLst>
        </xdr:cNvPr>
        <xdr:cNvSpPr>
          <a:spLocks/>
        </xdr:cNvSpPr>
      </xdr:nvSpPr>
      <xdr:spPr bwMode="auto">
        <a:xfrm>
          <a:off x="33782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26</xdr:row>
      <xdr:rowOff>0</xdr:rowOff>
    </xdr:from>
    <xdr:to>
      <xdr:col>19</xdr:col>
      <xdr:colOff>0</xdr:colOff>
      <xdr:row>28</xdr:row>
      <xdr:rowOff>0</xdr:rowOff>
    </xdr:to>
    <xdr:sp macro="" textlink="">
      <xdr:nvSpPr>
        <xdr:cNvPr id="3" name="0/0">
          <a:extLst>
            <a:ext uri="{FF2B5EF4-FFF2-40B4-BE49-F238E27FC236}">
              <a16:creationId xmlns:a16="http://schemas.microsoft.com/office/drawing/2014/main" id="{42E3158A-9811-40A2-8864-B06B413779FE}"/>
            </a:ext>
          </a:extLst>
        </xdr:cNvPr>
        <xdr:cNvSpPr>
          <a:spLocks noChangeArrowheads="1"/>
        </xdr:cNvSpPr>
      </xdr:nvSpPr>
      <xdr:spPr bwMode="auto">
        <a:xfrm>
          <a:off x="41021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25</xdr:row>
      <xdr:rowOff>146050</xdr:rowOff>
    </xdr:from>
    <xdr:to>
      <xdr:col>22</xdr:col>
      <xdr:colOff>0</xdr:colOff>
      <xdr:row>26</xdr:row>
      <xdr:rowOff>101600</xdr:rowOff>
    </xdr:to>
    <xdr:sp macro="" textlink="">
      <xdr:nvSpPr>
        <xdr:cNvPr id="4" name="Freeform 10695">
          <a:extLst>
            <a:ext uri="{FF2B5EF4-FFF2-40B4-BE49-F238E27FC236}">
              <a16:creationId xmlns:a16="http://schemas.microsoft.com/office/drawing/2014/main" id="{CE2C8E2F-1022-4D3E-BC38-9765723BC8A4}"/>
            </a:ext>
          </a:extLst>
        </xdr:cNvPr>
        <xdr:cNvSpPr>
          <a:spLocks/>
        </xdr:cNvSpPr>
      </xdr:nvSpPr>
      <xdr:spPr bwMode="auto">
        <a:xfrm>
          <a:off x="43434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25</xdr:row>
      <xdr:rowOff>177800</xdr:rowOff>
    </xdr:from>
    <xdr:to>
      <xdr:col>23</xdr:col>
      <xdr:colOff>0</xdr:colOff>
      <xdr:row>28</xdr:row>
      <xdr:rowOff>0</xdr:rowOff>
    </xdr:to>
    <xdr:sp macro="" textlink="">
      <xdr:nvSpPr>
        <xdr:cNvPr id="5" name="0/0">
          <a:extLst>
            <a:ext uri="{FF2B5EF4-FFF2-40B4-BE49-F238E27FC236}">
              <a16:creationId xmlns:a16="http://schemas.microsoft.com/office/drawing/2014/main" id="{FA8ED14A-764B-46E4-BE08-AF01A81FBC90}"/>
            </a:ext>
          </a:extLst>
        </xdr:cNvPr>
        <xdr:cNvSpPr>
          <a:spLocks noChangeArrowheads="1"/>
        </xdr:cNvSpPr>
      </xdr:nvSpPr>
      <xdr:spPr bwMode="auto">
        <a:xfrm>
          <a:off x="50673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146050</xdr:rowOff>
    </xdr:from>
    <xdr:to>
      <xdr:col>26</xdr:col>
      <xdr:colOff>0</xdr:colOff>
      <xdr:row>26</xdr:row>
      <xdr:rowOff>101600</xdr:rowOff>
    </xdr:to>
    <xdr:sp macro="" textlink="">
      <xdr:nvSpPr>
        <xdr:cNvPr id="6" name="Freeform 10695">
          <a:extLst>
            <a:ext uri="{FF2B5EF4-FFF2-40B4-BE49-F238E27FC236}">
              <a16:creationId xmlns:a16="http://schemas.microsoft.com/office/drawing/2014/main" id="{CC3E0CFD-6F65-4325-A88F-6CC079723CC4}"/>
            </a:ext>
          </a:extLst>
        </xdr:cNvPr>
        <xdr:cNvSpPr>
          <a:spLocks/>
        </xdr:cNvSpPr>
      </xdr:nvSpPr>
      <xdr:spPr bwMode="auto">
        <a:xfrm>
          <a:off x="53086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26</xdr:row>
      <xdr:rowOff>0</xdr:rowOff>
    </xdr:from>
    <xdr:to>
      <xdr:col>27</xdr:col>
      <xdr:colOff>0</xdr:colOff>
      <xdr:row>28</xdr:row>
      <xdr:rowOff>0</xdr:rowOff>
    </xdr:to>
    <xdr:sp macro="" textlink="">
      <xdr:nvSpPr>
        <xdr:cNvPr id="7" name="0/0">
          <a:extLst>
            <a:ext uri="{FF2B5EF4-FFF2-40B4-BE49-F238E27FC236}">
              <a16:creationId xmlns:a16="http://schemas.microsoft.com/office/drawing/2014/main" id="{EE3F7969-1B05-49DF-8CE6-59C8ACD54700}"/>
            </a:ext>
          </a:extLst>
        </xdr:cNvPr>
        <xdr:cNvSpPr>
          <a:spLocks noChangeArrowheads="1"/>
        </xdr:cNvSpPr>
      </xdr:nvSpPr>
      <xdr:spPr bwMode="auto">
        <a:xfrm>
          <a:off x="60325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25</xdr:row>
      <xdr:rowOff>146050</xdr:rowOff>
    </xdr:from>
    <xdr:to>
      <xdr:col>30</xdr:col>
      <xdr:colOff>0</xdr:colOff>
      <xdr:row>26</xdr:row>
      <xdr:rowOff>101600</xdr:rowOff>
    </xdr:to>
    <xdr:sp macro="" textlink="">
      <xdr:nvSpPr>
        <xdr:cNvPr id="8" name="Freeform 10695">
          <a:extLst>
            <a:ext uri="{FF2B5EF4-FFF2-40B4-BE49-F238E27FC236}">
              <a16:creationId xmlns:a16="http://schemas.microsoft.com/office/drawing/2014/main" id="{9DCA4303-9E9C-4652-99C2-31FA4D34EF2E}"/>
            </a:ext>
          </a:extLst>
        </xdr:cNvPr>
        <xdr:cNvSpPr>
          <a:spLocks/>
        </xdr:cNvSpPr>
      </xdr:nvSpPr>
      <xdr:spPr bwMode="auto">
        <a:xfrm>
          <a:off x="62738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26</xdr:row>
      <xdr:rowOff>0</xdr:rowOff>
    </xdr:from>
    <xdr:to>
      <xdr:col>31</xdr:col>
      <xdr:colOff>0</xdr:colOff>
      <xdr:row>28</xdr:row>
      <xdr:rowOff>0</xdr:rowOff>
    </xdr:to>
    <xdr:sp macro="" textlink="">
      <xdr:nvSpPr>
        <xdr:cNvPr id="9" name="0/0">
          <a:extLst>
            <a:ext uri="{FF2B5EF4-FFF2-40B4-BE49-F238E27FC236}">
              <a16:creationId xmlns:a16="http://schemas.microsoft.com/office/drawing/2014/main" id="{0F72D326-5327-4D45-BB5E-1A6C54271966}"/>
            </a:ext>
          </a:extLst>
        </xdr:cNvPr>
        <xdr:cNvSpPr>
          <a:spLocks noChangeArrowheads="1"/>
        </xdr:cNvSpPr>
      </xdr:nvSpPr>
      <xdr:spPr bwMode="auto">
        <a:xfrm>
          <a:off x="69977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25</xdr:row>
      <xdr:rowOff>146050</xdr:rowOff>
    </xdr:from>
    <xdr:to>
      <xdr:col>34</xdr:col>
      <xdr:colOff>0</xdr:colOff>
      <xdr:row>26</xdr:row>
      <xdr:rowOff>101600</xdr:rowOff>
    </xdr:to>
    <xdr:sp macro="" textlink="">
      <xdr:nvSpPr>
        <xdr:cNvPr id="10" name="Freeform 10695">
          <a:extLst>
            <a:ext uri="{FF2B5EF4-FFF2-40B4-BE49-F238E27FC236}">
              <a16:creationId xmlns:a16="http://schemas.microsoft.com/office/drawing/2014/main" id="{D130491A-1F86-4615-88CD-1BE9C4806D8B}"/>
            </a:ext>
          </a:extLst>
        </xdr:cNvPr>
        <xdr:cNvSpPr>
          <a:spLocks/>
        </xdr:cNvSpPr>
      </xdr:nvSpPr>
      <xdr:spPr bwMode="auto">
        <a:xfrm>
          <a:off x="72390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26</xdr:row>
      <xdr:rowOff>0</xdr:rowOff>
    </xdr:from>
    <xdr:to>
      <xdr:col>35</xdr:col>
      <xdr:colOff>0</xdr:colOff>
      <xdr:row>28</xdr:row>
      <xdr:rowOff>0</xdr:rowOff>
    </xdr:to>
    <xdr:sp macro="" textlink="">
      <xdr:nvSpPr>
        <xdr:cNvPr id="11" name="0/0">
          <a:extLst>
            <a:ext uri="{FF2B5EF4-FFF2-40B4-BE49-F238E27FC236}">
              <a16:creationId xmlns:a16="http://schemas.microsoft.com/office/drawing/2014/main" id="{BCC09367-5C47-4132-A091-E8C308E39555}"/>
            </a:ext>
          </a:extLst>
        </xdr:cNvPr>
        <xdr:cNvSpPr>
          <a:spLocks noChangeArrowheads="1"/>
        </xdr:cNvSpPr>
      </xdr:nvSpPr>
      <xdr:spPr bwMode="auto">
        <a:xfrm>
          <a:off x="79629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25</xdr:row>
      <xdr:rowOff>146050</xdr:rowOff>
    </xdr:from>
    <xdr:to>
      <xdr:col>38</xdr:col>
      <xdr:colOff>0</xdr:colOff>
      <xdr:row>26</xdr:row>
      <xdr:rowOff>101600</xdr:rowOff>
    </xdr:to>
    <xdr:sp macro="" textlink="">
      <xdr:nvSpPr>
        <xdr:cNvPr id="12" name="Freeform 10695">
          <a:extLst>
            <a:ext uri="{FF2B5EF4-FFF2-40B4-BE49-F238E27FC236}">
              <a16:creationId xmlns:a16="http://schemas.microsoft.com/office/drawing/2014/main" id="{CC3EB702-E449-46CE-B3FE-A78C530F61E5}"/>
            </a:ext>
          </a:extLst>
        </xdr:cNvPr>
        <xdr:cNvSpPr>
          <a:spLocks/>
        </xdr:cNvSpPr>
      </xdr:nvSpPr>
      <xdr:spPr bwMode="auto">
        <a:xfrm>
          <a:off x="82042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26</xdr:row>
      <xdr:rowOff>0</xdr:rowOff>
    </xdr:from>
    <xdr:to>
      <xdr:col>39</xdr:col>
      <xdr:colOff>0</xdr:colOff>
      <xdr:row>28</xdr:row>
      <xdr:rowOff>0</xdr:rowOff>
    </xdr:to>
    <xdr:sp macro="" textlink="">
      <xdr:nvSpPr>
        <xdr:cNvPr id="13" name="0/0">
          <a:extLst>
            <a:ext uri="{FF2B5EF4-FFF2-40B4-BE49-F238E27FC236}">
              <a16:creationId xmlns:a16="http://schemas.microsoft.com/office/drawing/2014/main" id="{FDCC820C-085A-4395-9192-2400D6293319}"/>
            </a:ext>
          </a:extLst>
        </xdr:cNvPr>
        <xdr:cNvSpPr>
          <a:spLocks noChangeArrowheads="1"/>
        </xdr:cNvSpPr>
      </xdr:nvSpPr>
      <xdr:spPr bwMode="auto">
        <a:xfrm>
          <a:off x="89281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25</xdr:row>
      <xdr:rowOff>146050</xdr:rowOff>
    </xdr:from>
    <xdr:to>
      <xdr:col>42</xdr:col>
      <xdr:colOff>0</xdr:colOff>
      <xdr:row>26</xdr:row>
      <xdr:rowOff>101600</xdr:rowOff>
    </xdr:to>
    <xdr:sp macro="" textlink="">
      <xdr:nvSpPr>
        <xdr:cNvPr id="14" name="Freeform 10695">
          <a:extLst>
            <a:ext uri="{FF2B5EF4-FFF2-40B4-BE49-F238E27FC236}">
              <a16:creationId xmlns:a16="http://schemas.microsoft.com/office/drawing/2014/main" id="{1E35CABF-70AA-4851-8347-6175651BABF3}"/>
            </a:ext>
          </a:extLst>
        </xdr:cNvPr>
        <xdr:cNvSpPr>
          <a:spLocks/>
        </xdr:cNvSpPr>
      </xdr:nvSpPr>
      <xdr:spPr bwMode="auto">
        <a:xfrm>
          <a:off x="91694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26</xdr:row>
      <xdr:rowOff>0</xdr:rowOff>
    </xdr:from>
    <xdr:to>
      <xdr:col>43</xdr:col>
      <xdr:colOff>0</xdr:colOff>
      <xdr:row>28</xdr:row>
      <xdr:rowOff>0</xdr:rowOff>
    </xdr:to>
    <xdr:sp macro="" textlink="">
      <xdr:nvSpPr>
        <xdr:cNvPr id="15" name="0/0">
          <a:extLst>
            <a:ext uri="{FF2B5EF4-FFF2-40B4-BE49-F238E27FC236}">
              <a16:creationId xmlns:a16="http://schemas.microsoft.com/office/drawing/2014/main" id="{AEA0D255-368E-4515-9B1D-A952515BC2BA}"/>
            </a:ext>
          </a:extLst>
        </xdr:cNvPr>
        <xdr:cNvSpPr>
          <a:spLocks noChangeArrowheads="1"/>
        </xdr:cNvSpPr>
      </xdr:nvSpPr>
      <xdr:spPr bwMode="auto">
        <a:xfrm>
          <a:off x="98933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241300</xdr:colOff>
      <xdr:row>25</xdr:row>
      <xdr:rowOff>152400</xdr:rowOff>
    </xdr:from>
    <xdr:to>
      <xdr:col>46</xdr:col>
      <xdr:colOff>12700</xdr:colOff>
      <xdr:row>26</xdr:row>
      <xdr:rowOff>101600</xdr:rowOff>
    </xdr:to>
    <xdr:sp macro="" textlink="">
      <xdr:nvSpPr>
        <xdr:cNvPr id="16" name="Freeform 10695">
          <a:extLst>
            <a:ext uri="{FF2B5EF4-FFF2-40B4-BE49-F238E27FC236}">
              <a16:creationId xmlns:a16="http://schemas.microsoft.com/office/drawing/2014/main" id="{3A5C049D-1F50-4512-938C-B7DBC5FBA715}"/>
            </a:ext>
          </a:extLst>
        </xdr:cNvPr>
        <xdr:cNvSpPr>
          <a:spLocks/>
        </xdr:cNvSpPr>
      </xdr:nvSpPr>
      <xdr:spPr bwMode="auto">
        <a:xfrm>
          <a:off x="10134600" y="4527550"/>
          <a:ext cx="9779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36</xdr:row>
      <xdr:rowOff>0</xdr:rowOff>
    </xdr:from>
    <xdr:to>
      <xdr:col>7</xdr:col>
      <xdr:colOff>0</xdr:colOff>
      <xdr:row>38</xdr:row>
      <xdr:rowOff>0</xdr:rowOff>
    </xdr:to>
    <xdr:sp macro="" textlink="">
      <xdr:nvSpPr>
        <xdr:cNvPr id="17" name="0/0">
          <a:extLst>
            <a:ext uri="{FF2B5EF4-FFF2-40B4-BE49-F238E27FC236}">
              <a16:creationId xmlns:a16="http://schemas.microsoft.com/office/drawing/2014/main" id="{6B3A08CF-5A13-45A2-918E-83BD33D6737F}"/>
            </a:ext>
          </a:extLst>
        </xdr:cNvPr>
        <xdr:cNvSpPr>
          <a:spLocks noChangeArrowheads="1"/>
        </xdr:cNvSpPr>
      </xdr:nvSpPr>
      <xdr:spPr bwMode="auto">
        <a:xfrm>
          <a:off x="12065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260350</xdr:colOff>
      <xdr:row>35</xdr:row>
      <xdr:rowOff>139700</xdr:rowOff>
    </xdr:from>
    <xdr:to>
      <xdr:col>10</xdr:col>
      <xdr:colOff>12700</xdr:colOff>
      <xdr:row>36</xdr:row>
      <xdr:rowOff>101600</xdr:rowOff>
    </xdr:to>
    <xdr:sp macro="" textlink="">
      <xdr:nvSpPr>
        <xdr:cNvPr id="18" name="Freeform 10695">
          <a:extLst>
            <a:ext uri="{FF2B5EF4-FFF2-40B4-BE49-F238E27FC236}">
              <a16:creationId xmlns:a16="http://schemas.microsoft.com/office/drawing/2014/main" id="{E3FABB0C-0491-4209-BF49-5A11980E9E8F}"/>
            </a:ext>
          </a:extLst>
        </xdr:cNvPr>
        <xdr:cNvSpPr>
          <a:spLocks/>
        </xdr:cNvSpPr>
      </xdr:nvSpPr>
      <xdr:spPr bwMode="auto">
        <a:xfrm>
          <a:off x="1447800" y="61087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36</xdr:row>
      <xdr:rowOff>0</xdr:rowOff>
    </xdr:from>
    <xdr:to>
      <xdr:col>11</xdr:col>
      <xdr:colOff>0</xdr:colOff>
      <xdr:row>38</xdr:row>
      <xdr:rowOff>0</xdr:rowOff>
    </xdr:to>
    <xdr:sp macro="" textlink="">
      <xdr:nvSpPr>
        <xdr:cNvPr id="19" name="0/0">
          <a:extLst>
            <a:ext uri="{FF2B5EF4-FFF2-40B4-BE49-F238E27FC236}">
              <a16:creationId xmlns:a16="http://schemas.microsoft.com/office/drawing/2014/main" id="{CFC9891A-1688-461A-B13B-93D814F5177A}"/>
            </a:ext>
          </a:extLst>
        </xdr:cNvPr>
        <xdr:cNvSpPr>
          <a:spLocks noChangeArrowheads="1"/>
        </xdr:cNvSpPr>
      </xdr:nvSpPr>
      <xdr:spPr bwMode="auto">
        <a:xfrm>
          <a:off x="21717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35</xdr:row>
      <xdr:rowOff>139700</xdr:rowOff>
    </xdr:from>
    <xdr:to>
      <xdr:col>14</xdr:col>
      <xdr:colOff>0</xdr:colOff>
      <xdr:row>36</xdr:row>
      <xdr:rowOff>101600</xdr:rowOff>
    </xdr:to>
    <xdr:sp macro="" textlink="">
      <xdr:nvSpPr>
        <xdr:cNvPr id="20" name="Freeform 10695">
          <a:extLst>
            <a:ext uri="{FF2B5EF4-FFF2-40B4-BE49-F238E27FC236}">
              <a16:creationId xmlns:a16="http://schemas.microsoft.com/office/drawing/2014/main" id="{D92CDEFC-3ABC-497F-9A82-7148241D44D6}"/>
            </a:ext>
          </a:extLst>
        </xdr:cNvPr>
        <xdr:cNvSpPr>
          <a:spLocks/>
        </xdr:cNvSpPr>
      </xdr:nvSpPr>
      <xdr:spPr bwMode="auto">
        <a:xfrm>
          <a:off x="24130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36</xdr:row>
      <xdr:rowOff>0</xdr:rowOff>
    </xdr:from>
    <xdr:to>
      <xdr:col>15</xdr:col>
      <xdr:colOff>0</xdr:colOff>
      <xdr:row>38</xdr:row>
      <xdr:rowOff>0</xdr:rowOff>
    </xdr:to>
    <xdr:sp macro="" textlink="">
      <xdr:nvSpPr>
        <xdr:cNvPr id="21" name="0/0">
          <a:extLst>
            <a:ext uri="{FF2B5EF4-FFF2-40B4-BE49-F238E27FC236}">
              <a16:creationId xmlns:a16="http://schemas.microsoft.com/office/drawing/2014/main" id="{0C6C8432-30E8-480C-AC78-FA10022C4E25}"/>
            </a:ext>
          </a:extLst>
        </xdr:cNvPr>
        <xdr:cNvSpPr>
          <a:spLocks noChangeArrowheads="1"/>
        </xdr:cNvSpPr>
      </xdr:nvSpPr>
      <xdr:spPr bwMode="auto">
        <a:xfrm>
          <a:off x="31369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35</xdr:row>
      <xdr:rowOff>139700</xdr:rowOff>
    </xdr:from>
    <xdr:to>
      <xdr:col>18</xdr:col>
      <xdr:colOff>0</xdr:colOff>
      <xdr:row>36</xdr:row>
      <xdr:rowOff>101600</xdr:rowOff>
    </xdr:to>
    <xdr:sp macro="" textlink="">
      <xdr:nvSpPr>
        <xdr:cNvPr id="22" name="Freeform 10695">
          <a:extLst>
            <a:ext uri="{FF2B5EF4-FFF2-40B4-BE49-F238E27FC236}">
              <a16:creationId xmlns:a16="http://schemas.microsoft.com/office/drawing/2014/main" id="{2098F40E-0258-422A-B804-C83E5F058E18}"/>
            </a:ext>
          </a:extLst>
        </xdr:cNvPr>
        <xdr:cNvSpPr>
          <a:spLocks/>
        </xdr:cNvSpPr>
      </xdr:nvSpPr>
      <xdr:spPr bwMode="auto">
        <a:xfrm>
          <a:off x="33782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36</xdr:row>
      <xdr:rowOff>0</xdr:rowOff>
    </xdr:from>
    <xdr:to>
      <xdr:col>19</xdr:col>
      <xdr:colOff>0</xdr:colOff>
      <xdr:row>38</xdr:row>
      <xdr:rowOff>0</xdr:rowOff>
    </xdr:to>
    <xdr:sp macro="" textlink="">
      <xdr:nvSpPr>
        <xdr:cNvPr id="23" name="0/0">
          <a:extLst>
            <a:ext uri="{FF2B5EF4-FFF2-40B4-BE49-F238E27FC236}">
              <a16:creationId xmlns:a16="http://schemas.microsoft.com/office/drawing/2014/main" id="{CC0A4641-8E3C-466C-A1DA-68FE153FCB5E}"/>
            </a:ext>
          </a:extLst>
        </xdr:cNvPr>
        <xdr:cNvSpPr>
          <a:spLocks noChangeArrowheads="1"/>
        </xdr:cNvSpPr>
      </xdr:nvSpPr>
      <xdr:spPr bwMode="auto">
        <a:xfrm>
          <a:off x="41021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35</xdr:row>
      <xdr:rowOff>139700</xdr:rowOff>
    </xdr:from>
    <xdr:to>
      <xdr:col>22</xdr:col>
      <xdr:colOff>0</xdr:colOff>
      <xdr:row>36</xdr:row>
      <xdr:rowOff>101600</xdr:rowOff>
    </xdr:to>
    <xdr:sp macro="" textlink="">
      <xdr:nvSpPr>
        <xdr:cNvPr id="24" name="Freeform 10695">
          <a:extLst>
            <a:ext uri="{FF2B5EF4-FFF2-40B4-BE49-F238E27FC236}">
              <a16:creationId xmlns:a16="http://schemas.microsoft.com/office/drawing/2014/main" id="{E28E4238-DED2-4890-8266-AD5024E42411}"/>
            </a:ext>
          </a:extLst>
        </xdr:cNvPr>
        <xdr:cNvSpPr>
          <a:spLocks/>
        </xdr:cNvSpPr>
      </xdr:nvSpPr>
      <xdr:spPr bwMode="auto">
        <a:xfrm>
          <a:off x="43434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36</xdr:row>
      <xdr:rowOff>0</xdr:rowOff>
    </xdr:from>
    <xdr:to>
      <xdr:col>23</xdr:col>
      <xdr:colOff>0</xdr:colOff>
      <xdr:row>38</xdr:row>
      <xdr:rowOff>0</xdr:rowOff>
    </xdr:to>
    <xdr:sp macro="" textlink="">
      <xdr:nvSpPr>
        <xdr:cNvPr id="25" name="0/0">
          <a:extLst>
            <a:ext uri="{FF2B5EF4-FFF2-40B4-BE49-F238E27FC236}">
              <a16:creationId xmlns:a16="http://schemas.microsoft.com/office/drawing/2014/main" id="{01B6BBC4-0037-4FDA-AF71-CE581D8BAEB2}"/>
            </a:ext>
          </a:extLst>
        </xdr:cNvPr>
        <xdr:cNvSpPr>
          <a:spLocks noChangeArrowheads="1"/>
        </xdr:cNvSpPr>
      </xdr:nvSpPr>
      <xdr:spPr bwMode="auto">
        <a:xfrm>
          <a:off x="50673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35</xdr:row>
      <xdr:rowOff>139700</xdr:rowOff>
    </xdr:from>
    <xdr:to>
      <xdr:col>26</xdr:col>
      <xdr:colOff>0</xdr:colOff>
      <xdr:row>36</xdr:row>
      <xdr:rowOff>101600</xdr:rowOff>
    </xdr:to>
    <xdr:sp macro="" textlink="">
      <xdr:nvSpPr>
        <xdr:cNvPr id="26" name="Freeform 10695">
          <a:extLst>
            <a:ext uri="{FF2B5EF4-FFF2-40B4-BE49-F238E27FC236}">
              <a16:creationId xmlns:a16="http://schemas.microsoft.com/office/drawing/2014/main" id="{545B767B-F9CA-4768-8EDE-76F74910532B}"/>
            </a:ext>
          </a:extLst>
        </xdr:cNvPr>
        <xdr:cNvSpPr>
          <a:spLocks/>
        </xdr:cNvSpPr>
      </xdr:nvSpPr>
      <xdr:spPr bwMode="auto">
        <a:xfrm>
          <a:off x="53086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36</xdr:row>
      <xdr:rowOff>0</xdr:rowOff>
    </xdr:from>
    <xdr:to>
      <xdr:col>27</xdr:col>
      <xdr:colOff>0</xdr:colOff>
      <xdr:row>38</xdr:row>
      <xdr:rowOff>0</xdr:rowOff>
    </xdr:to>
    <xdr:sp macro="" textlink="">
      <xdr:nvSpPr>
        <xdr:cNvPr id="27" name="0/0">
          <a:extLst>
            <a:ext uri="{FF2B5EF4-FFF2-40B4-BE49-F238E27FC236}">
              <a16:creationId xmlns:a16="http://schemas.microsoft.com/office/drawing/2014/main" id="{EDEFB51E-7216-4FA5-A33B-00B6B37D7969}"/>
            </a:ext>
          </a:extLst>
        </xdr:cNvPr>
        <xdr:cNvSpPr>
          <a:spLocks noChangeArrowheads="1"/>
        </xdr:cNvSpPr>
      </xdr:nvSpPr>
      <xdr:spPr bwMode="auto">
        <a:xfrm>
          <a:off x="60325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35</xdr:row>
      <xdr:rowOff>139700</xdr:rowOff>
    </xdr:from>
    <xdr:to>
      <xdr:col>30</xdr:col>
      <xdr:colOff>0</xdr:colOff>
      <xdr:row>36</xdr:row>
      <xdr:rowOff>101600</xdr:rowOff>
    </xdr:to>
    <xdr:sp macro="" textlink="">
      <xdr:nvSpPr>
        <xdr:cNvPr id="28" name="Freeform 10695">
          <a:extLst>
            <a:ext uri="{FF2B5EF4-FFF2-40B4-BE49-F238E27FC236}">
              <a16:creationId xmlns:a16="http://schemas.microsoft.com/office/drawing/2014/main" id="{8F77851F-569E-432E-8D91-00D2F570D5E3}"/>
            </a:ext>
          </a:extLst>
        </xdr:cNvPr>
        <xdr:cNvSpPr>
          <a:spLocks/>
        </xdr:cNvSpPr>
      </xdr:nvSpPr>
      <xdr:spPr bwMode="auto">
        <a:xfrm>
          <a:off x="62738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35</xdr:row>
      <xdr:rowOff>165100</xdr:rowOff>
    </xdr:from>
    <xdr:to>
      <xdr:col>31</xdr:col>
      <xdr:colOff>0</xdr:colOff>
      <xdr:row>38</xdr:row>
      <xdr:rowOff>0</xdr:rowOff>
    </xdr:to>
    <xdr:sp macro="" textlink="">
      <xdr:nvSpPr>
        <xdr:cNvPr id="29" name="0/0">
          <a:extLst>
            <a:ext uri="{FF2B5EF4-FFF2-40B4-BE49-F238E27FC236}">
              <a16:creationId xmlns:a16="http://schemas.microsoft.com/office/drawing/2014/main" id="{2005E4D3-8BB2-4856-94CC-78724CF71849}"/>
            </a:ext>
          </a:extLst>
        </xdr:cNvPr>
        <xdr:cNvSpPr>
          <a:spLocks noChangeArrowheads="1"/>
        </xdr:cNvSpPr>
      </xdr:nvSpPr>
      <xdr:spPr bwMode="auto">
        <a:xfrm>
          <a:off x="69977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35</xdr:row>
      <xdr:rowOff>139700</xdr:rowOff>
    </xdr:from>
    <xdr:to>
      <xdr:col>34</xdr:col>
      <xdr:colOff>0</xdr:colOff>
      <xdr:row>36</xdr:row>
      <xdr:rowOff>101600</xdr:rowOff>
    </xdr:to>
    <xdr:sp macro="" textlink="">
      <xdr:nvSpPr>
        <xdr:cNvPr id="30" name="Freeform 10695">
          <a:extLst>
            <a:ext uri="{FF2B5EF4-FFF2-40B4-BE49-F238E27FC236}">
              <a16:creationId xmlns:a16="http://schemas.microsoft.com/office/drawing/2014/main" id="{E001F298-5147-4E8A-989C-2BF4095FBC0B}"/>
            </a:ext>
          </a:extLst>
        </xdr:cNvPr>
        <xdr:cNvSpPr>
          <a:spLocks/>
        </xdr:cNvSpPr>
      </xdr:nvSpPr>
      <xdr:spPr bwMode="auto">
        <a:xfrm>
          <a:off x="72390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36</xdr:row>
      <xdr:rowOff>0</xdr:rowOff>
    </xdr:from>
    <xdr:to>
      <xdr:col>35</xdr:col>
      <xdr:colOff>0</xdr:colOff>
      <xdr:row>38</xdr:row>
      <xdr:rowOff>0</xdr:rowOff>
    </xdr:to>
    <xdr:sp macro="" textlink="">
      <xdr:nvSpPr>
        <xdr:cNvPr id="31" name="0/0">
          <a:extLst>
            <a:ext uri="{FF2B5EF4-FFF2-40B4-BE49-F238E27FC236}">
              <a16:creationId xmlns:a16="http://schemas.microsoft.com/office/drawing/2014/main" id="{7220F9B1-749A-42DB-9D98-774DF366E453}"/>
            </a:ext>
          </a:extLst>
        </xdr:cNvPr>
        <xdr:cNvSpPr>
          <a:spLocks noChangeArrowheads="1"/>
        </xdr:cNvSpPr>
      </xdr:nvSpPr>
      <xdr:spPr bwMode="auto">
        <a:xfrm>
          <a:off x="79629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35</xdr:row>
      <xdr:rowOff>139700</xdr:rowOff>
    </xdr:from>
    <xdr:to>
      <xdr:col>38</xdr:col>
      <xdr:colOff>0</xdr:colOff>
      <xdr:row>36</xdr:row>
      <xdr:rowOff>101600</xdr:rowOff>
    </xdr:to>
    <xdr:sp macro="" textlink="">
      <xdr:nvSpPr>
        <xdr:cNvPr id="32" name="Freeform 10695">
          <a:extLst>
            <a:ext uri="{FF2B5EF4-FFF2-40B4-BE49-F238E27FC236}">
              <a16:creationId xmlns:a16="http://schemas.microsoft.com/office/drawing/2014/main" id="{8E8A1C4C-4CF3-4D5F-A8D7-0A773CADB1E2}"/>
            </a:ext>
          </a:extLst>
        </xdr:cNvPr>
        <xdr:cNvSpPr>
          <a:spLocks/>
        </xdr:cNvSpPr>
      </xdr:nvSpPr>
      <xdr:spPr bwMode="auto">
        <a:xfrm>
          <a:off x="82042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36</xdr:row>
      <xdr:rowOff>0</xdr:rowOff>
    </xdr:from>
    <xdr:to>
      <xdr:col>3</xdr:col>
      <xdr:colOff>0</xdr:colOff>
      <xdr:row>38</xdr:row>
      <xdr:rowOff>0</xdr:rowOff>
    </xdr:to>
    <xdr:sp macro="" textlink="">
      <xdr:nvSpPr>
        <xdr:cNvPr id="33" name="0/0">
          <a:extLst>
            <a:ext uri="{FF2B5EF4-FFF2-40B4-BE49-F238E27FC236}">
              <a16:creationId xmlns:a16="http://schemas.microsoft.com/office/drawing/2014/main" id="{CF061D61-4B4D-4DA3-B3DB-79EF085F4FFF}"/>
            </a:ext>
          </a:extLst>
        </xdr:cNvPr>
        <xdr:cNvSpPr>
          <a:spLocks noChangeArrowheads="1"/>
        </xdr:cNvSpPr>
      </xdr:nvSpPr>
      <xdr:spPr bwMode="auto">
        <a:xfrm>
          <a:off x="2413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35</xdr:row>
      <xdr:rowOff>139700</xdr:rowOff>
    </xdr:from>
    <xdr:to>
      <xdr:col>6</xdr:col>
      <xdr:colOff>12700</xdr:colOff>
      <xdr:row>36</xdr:row>
      <xdr:rowOff>101600</xdr:rowOff>
    </xdr:to>
    <xdr:sp macro="" textlink="">
      <xdr:nvSpPr>
        <xdr:cNvPr id="34" name="Freeform 10695">
          <a:extLst>
            <a:ext uri="{FF2B5EF4-FFF2-40B4-BE49-F238E27FC236}">
              <a16:creationId xmlns:a16="http://schemas.microsoft.com/office/drawing/2014/main" id="{8BC8F37D-CD30-45EC-80BF-FEE43B6B2C79}"/>
            </a:ext>
          </a:extLst>
        </xdr:cNvPr>
        <xdr:cNvSpPr>
          <a:spLocks/>
        </xdr:cNvSpPr>
      </xdr:nvSpPr>
      <xdr:spPr bwMode="auto">
        <a:xfrm>
          <a:off x="482600" y="61087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35</xdr:row>
      <xdr:rowOff>165100</xdr:rowOff>
    </xdr:from>
    <xdr:to>
      <xdr:col>39</xdr:col>
      <xdr:colOff>0</xdr:colOff>
      <xdr:row>38</xdr:row>
      <xdr:rowOff>0</xdr:rowOff>
    </xdr:to>
    <xdr:sp macro="" textlink="">
      <xdr:nvSpPr>
        <xdr:cNvPr id="35" name="0/0">
          <a:extLst>
            <a:ext uri="{FF2B5EF4-FFF2-40B4-BE49-F238E27FC236}">
              <a16:creationId xmlns:a16="http://schemas.microsoft.com/office/drawing/2014/main" id="{19155B78-9CF9-4B5D-97EA-4E9620092D3F}"/>
            </a:ext>
          </a:extLst>
        </xdr:cNvPr>
        <xdr:cNvSpPr>
          <a:spLocks noChangeArrowheads="1"/>
        </xdr:cNvSpPr>
      </xdr:nvSpPr>
      <xdr:spPr bwMode="auto">
        <a:xfrm>
          <a:off x="89281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35</xdr:row>
      <xdr:rowOff>139700</xdr:rowOff>
    </xdr:from>
    <xdr:to>
      <xdr:col>42</xdr:col>
      <xdr:colOff>0</xdr:colOff>
      <xdr:row>36</xdr:row>
      <xdr:rowOff>101600</xdr:rowOff>
    </xdr:to>
    <xdr:sp macro="" textlink="">
      <xdr:nvSpPr>
        <xdr:cNvPr id="36" name="Freeform 10695">
          <a:extLst>
            <a:ext uri="{FF2B5EF4-FFF2-40B4-BE49-F238E27FC236}">
              <a16:creationId xmlns:a16="http://schemas.microsoft.com/office/drawing/2014/main" id="{E5433403-903D-4015-8108-EA084D6CB1B2}"/>
            </a:ext>
          </a:extLst>
        </xdr:cNvPr>
        <xdr:cNvSpPr>
          <a:spLocks/>
        </xdr:cNvSpPr>
      </xdr:nvSpPr>
      <xdr:spPr bwMode="auto">
        <a:xfrm>
          <a:off x="9169400" y="61087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36</xdr:row>
      <xdr:rowOff>0</xdr:rowOff>
    </xdr:from>
    <xdr:to>
      <xdr:col>43</xdr:col>
      <xdr:colOff>0</xdr:colOff>
      <xdr:row>38</xdr:row>
      <xdr:rowOff>0</xdr:rowOff>
    </xdr:to>
    <xdr:sp macro="" textlink="">
      <xdr:nvSpPr>
        <xdr:cNvPr id="37" name="0/0">
          <a:extLst>
            <a:ext uri="{FF2B5EF4-FFF2-40B4-BE49-F238E27FC236}">
              <a16:creationId xmlns:a16="http://schemas.microsoft.com/office/drawing/2014/main" id="{76E16316-56B7-4D66-9292-890C98F0B94E}"/>
            </a:ext>
          </a:extLst>
        </xdr:cNvPr>
        <xdr:cNvSpPr>
          <a:spLocks noChangeArrowheads="1"/>
        </xdr:cNvSpPr>
      </xdr:nvSpPr>
      <xdr:spPr bwMode="auto">
        <a:xfrm>
          <a:off x="9893300" y="61277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35</xdr:row>
      <xdr:rowOff>139700</xdr:rowOff>
    </xdr:from>
    <xdr:to>
      <xdr:col>45</xdr:col>
      <xdr:colOff>254000</xdr:colOff>
      <xdr:row>36</xdr:row>
      <xdr:rowOff>76200</xdr:rowOff>
    </xdr:to>
    <xdr:sp macro="" textlink="">
      <xdr:nvSpPr>
        <xdr:cNvPr id="38" name="Freeform 10695">
          <a:extLst>
            <a:ext uri="{FF2B5EF4-FFF2-40B4-BE49-F238E27FC236}">
              <a16:creationId xmlns:a16="http://schemas.microsoft.com/office/drawing/2014/main" id="{5007F333-835C-47BA-9F0A-072A42266BE8}"/>
            </a:ext>
          </a:extLst>
        </xdr:cNvPr>
        <xdr:cNvSpPr>
          <a:spLocks/>
        </xdr:cNvSpPr>
      </xdr:nvSpPr>
      <xdr:spPr bwMode="auto">
        <a:xfrm>
          <a:off x="10134600" y="6108700"/>
          <a:ext cx="965200" cy="952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0</xdr:colOff>
      <xdr:row>45</xdr:row>
      <xdr:rowOff>165100</xdr:rowOff>
    </xdr:from>
    <xdr:to>
      <xdr:col>7</xdr:col>
      <xdr:colOff>0</xdr:colOff>
      <xdr:row>48</xdr:row>
      <xdr:rowOff>0</xdr:rowOff>
    </xdr:to>
    <xdr:sp macro="" textlink="">
      <xdr:nvSpPr>
        <xdr:cNvPr id="39" name="0/0">
          <a:extLst>
            <a:ext uri="{FF2B5EF4-FFF2-40B4-BE49-F238E27FC236}">
              <a16:creationId xmlns:a16="http://schemas.microsoft.com/office/drawing/2014/main" id="{D91FB025-302B-4FFC-8A07-A9C382AC8FB9}"/>
            </a:ext>
          </a:extLst>
        </xdr:cNvPr>
        <xdr:cNvSpPr>
          <a:spLocks noChangeArrowheads="1"/>
        </xdr:cNvSpPr>
      </xdr:nvSpPr>
      <xdr:spPr bwMode="auto">
        <a:xfrm>
          <a:off x="12065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260350</xdr:colOff>
      <xdr:row>45</xdr:row>
      <xdr:rowOff>139700</xdr:rowOff>
    </xdr:from>
    <xdr:to>
      <xdr:col>10</xdr:col>
      <xdr:colOff>12700</xdr:colOff>
      <xdr:row>46</xdr:row>
      <xdr:rowOff>101600</xdr:rowOff>
    </xdr:to>
    <xdr:sp macro="" textlink="">
      <xdr:nvSpPr>
        <xdr:cNvPr id="40" name="Freeform 10695">
          <a:extLst>
            <a:ext uri="{FF2B5EF4-FFF2-40B4-BE49-F238E27FC236}">
              <a16:creationId xmlns:a16="http://schemas.microsoft.com/office/drawing/2014/main" id="{D467FFDF-6B8C-49BD-B8B3-50D48819D784}"/>
            </a:ext>
          </a:extLst>
        </xdr:cNvPr>
        <xdr:cNvSpPr>
          <a:spLocks/>
        </xdr:cNvSpPr>
      </xdr:nvSpPr>
      <xdr:spPr bwMode="auto">
        <a:xfrm>
          <a:off x="1447800" y="77279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46</xdr:row>
      <xdr:rowOff>0</xdr:rowOff>
    </xdr:from>
    <xdr:to>
      <xdr:col>11</xdr:col>
      <xdr:colOff>0</xdr:colOff>
      <xdr:row>48</xdr:row>
      <xdr:rowOff>0</xdr:rowOff>
    </xdr:to>
    <xdr:sp macro="" textlink="">
      <xdr:nvSpPr>
        <xdr:cNvPr id="41" name="0/0">
          <a:extLst>
            <a:ext uri="{FF2B5EF4-FFF2-40B4-BE49-F238E27FC236}">
              <a16:creationId xmlns:a16="http://schemas.microsoft.com/office/drawing/2014/main" id="{A569AEA1-AEA3-4F52-B7ED-06957F75EFFC}"/>
            </a:ext>
          </a:extLst>
        </xdr:cNvPr>
        <xdr:cNvSpPr>
          <a:spLocks noChangeArrowheads="1"/>
        </xdr:cNvSpPr>
      </xdr:nvSpPr>
      <xdr:spPr bwMode="auto">
        <a:xfrm>
          <a:off x="21717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45</xdr:row>
      <xdr:rowOff>139700</xdr:rowOff>
    </xdr:from>
    <xdr:to>
      <xdr:col>14</xdr:col>
      <xdr:colOff>0</xdr:colOff>
      <xdr:row>46</xdr:row>
      <xdr:rowOff>101600</xdr:rowOff>
    </xdr:to>
    <xdr:sp macro="" textlink="">
      <xdr:nvSpPr>
        <xdr:cNvPr id="42" name="Freeform 10695">
          <a:extLst>
            <a:ext uri="{FF2B5EF4-FFF2-40B4-BE49-F238E27FC236}">
              <a16:creationId xmlns:a16="http://schemas.microsoft.com/office/drawing/2014/main" id="{423AC0BC-B682-4CB2-959A-3FA602E2C177}"/>
            </a:ext>
          </a:extLst>
        </xdr:cNvPr>
        <xdr:cNvSpPr>
          <a:spLocks/>
        </xdr:cNvSpPr>
      </xdr:nvSpPr>
      <xdr:spPr bwMode="auto">
        <a:xfrm>
          <a:off x="24130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46</xdr:row>
      <xdr:rowOff>0</xdr:rowOff>
    </xdr:from>
    <xdr:to>
      <xdr:col>15</xdr:col>
      <xdr:colOff>0</xdr:colOff>
      <xdr:row>48</xdr:row>
      <xdr:rowOff>0</xdr:rowOff>
    </xdr:to>
    <xdr:sp macro="" textlink="">
      <xdr:nvSpPr>
        <xdr:cNvPr id="43" name="0/0">
          <a:extLst>
            <a:ext uri="{FF2B5EF4-FFF2-40B4-BE49-F238E27FC236}">
              <a16:creationId xmlns:a16="http://schemas.microsoft.com/office/drawing/2014/main" id="{280C8FE3-6C90-4084-9898-AF34BA195B14}"/>
            </a:ext>
          </a:extLst>
        </xdr:cNvPr>
        <xdr:cNvSpPr>
          <a:spLocks noChangeArrowheads="1"/>
        </xdr:cNvSpPr>
      </xdr:nvSpPr>
      <xdr:spPr bwMode="auto">
        <a:xfrm>
          <a:off x="31369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45</xdr:row>
      <xdr:rowOff>139700</xdr:rowOff>
    </xdr:from>
    <xdr:to>
      <xdr:col>18</xdr:col>
      <xdr:colOff>0</xdr:colOff>
      <xdr:row>46</xdr:row>
      <xdr:rowOff>101600</xdr:rowOff>
    </xdr:to>
    <xdr:sp macro="" textlink="">
      <xdr:nvSpPr>
        <xdr:cNvPr id="44" name="Freeform 10695">
          <a:extLst>
            <a:ext uri="{FF2B5EF4-FFF2-40B4-BE49-F238E27FC236}">
              <a16:creationId xmlns:a16="http://schemas.microsoft.com/office/drawing/2014/main" id="{7CE0E1B0-45D1-4344-98BA-B4BCD0AD456C}"/>
            </a:ext>
          </a:extLst>
        </xdr:cNvPr>
        <xdr:cNvSpPr>
          <a:spLocks/>
        </xdr:cNvSpPr>
      </xdr:nvSpPr>
      <xdr:spPr bwMode="auto">
        <a:xfrm>
          <a:off x="33782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45</xdr:row>
      <xdr:rowOff>165100</xdr:rowOff>
    </xdr:from>
    <xdr:to>
      <xdr:col>19</xdr:col>
      <xdr:colOff>0</xdr:colOff>
      <xdr:row>48</xdr:row>
      <xdr:rowOff>0</xdr:rowOff>
    </xdr:to>
    <xdr:sp macro="" textlink="">
      <xdr:nvSpPr>
        <xdr:cNvPr id="45" name="0/0">
          <a:extLst>
            <a:ext uri="{FF2B5EF4-FFF2-40B4-BE49-F238E27FC236}">
              <a16:creationId xmlns:a16="http://schemas.microsoft.com/office/drawing/2014/main" id="{9313FC36-C7C6-4D00-B6CF-A412A9037016}"/>
            </a:ext>
          </a:extLst>
        </xdr:cNvPr>
        <xdr:cNvSpPr>
          <a:spLocks noChangeArrowheads="1"/>
        </xdr:cNvSpPr>
      </xdr:nvSpPr>
      <xdr:spPr bwMode="auto">
        <a:xfrm>
          <a:off x="41021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45</xdr:row>
      <xdr:rowOff>139700</xdr:rowOff>
    </xdr:from>
    <xdr:to>
      <xdr:col>22</xdr:col>
      <xdr:colOff>0</xdr:colOff>
      <xdr:row>46</xdr:row>
      <xdr:rowOff>101600</xdr:rowOff>
    </xdr:to>
    <xdr:sp macro="" textlink="">
      <xdr:nvSpPr>
        <xdr:cNvPr id="46" name="Freeform 10695">
          <a:extLst>
            <a:ext uri="{FF2B5EF4-FFF2-40B4-BE49-F238E27FC236}">
              <a16:creationId xmlns:a16="http://schemas.microsoft.com/office/drawing/2014/main" id="{60FC283B-69D1-4E6C-A855-4815546DC67C}"/>
            </a:ext>
          </a:extLst>
        </xdr:cNvPr>
        <xdr:cNvSpPr>
          <a:spLocks/>
        </xdr:cNvSpPr>
      </xdr:nvSpPr>
      <xdr:spPr bwMode="auto">
        <a:xfrm>
          <a:off x="43434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45</xdr:row>
      <xdr:rowOff>165100</xdr:rowOff>
    </xdr:from>
    <xdr:to>
      <xdr:col>23</xdr:col>
      <xdr:colOff>0</xdr:colOff>
      <xdr:row>48</xdr:row>
      <xdr:rowOff>0</xdr:rowOff>
    </xdr:to>
    <xdr:sp macro="" textlink="">
      <xdr:nvSpPr>
        <xdr:cNvPr id="47" name="0/0">
          <a:extLst>
            <a:ext uri="{FF2B5EF4-FFF2-40B4-BE49-F238E27FC236}">
              <a16:creationId xmlns:a16="http://schemas.microsoft.com/office/drawing/2014/main" id="{07622ECC-D549-4210-8A61-3FAD98E20B06}"/>
            </a:ext>
          </a:extLst>
        </xdr:cNvPr>
        <xdr:cNvSpPr>
          <a:spLocks noChangeArrowheads="1"/>
        </xdr:cNvSpPr>
      </xdr:nvSpPr>
      <xdr:spPr bwMode="auto">
        <a:xfrm>
          <a:off x="50673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45</xdr:row>
      <xdr:rowOff>139700</xdr:rowOff>
    </xdr:from>
    <xdr:to>
      <xdr:col>26</xdr:col>
      <xdr:colOff>0</xdr:colOff>
      <xdr:row>46</xdr:row>
      <xdr:rowOff>101600</xdr:rowOff>
    </xdr:to>
    <xdr:sp macro="" textlink="">
      <xdr:nvSpPr>
        <xdr:cNvPr id="48" name="Freeform 10695">
          <a:extLst>
            <a:ext uri="{FF2B5EF4-FFF2-40B4-BE49-F238E27FC236}">
              <a16:creationId xmlns:a16="http://schemas.microsoft.com/office/drawing/2014/main" id="{E837B8FE-D1E3-4D01-A613-DD8ECB2B82D0}"/>
            </a:ext>
          </a:extLst>
        </xdr:cNvPr>
        <xdr:cNvSpPr>
          <a:spLocks/>
        </xdr:cNvSpPr>
      </xdr:nvSpPr>
      <xdr:spPr bwMode="auto">
        <a:xfrm>
          <a:off x="53086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0</xdr:colOff>
      <xdr:row>45</xdr:row>
      <xdr:rowOff>165100</xdr:rowOff>
    </xdr:from>
    <xdr:to>
      <xdr:col>27</xdr:col>
      <xdr:colOff>0</xdr:colOff>
      <xdr:row>48</xdr:row>
      <xdr:rowOff>0</xdr:rowOff>
    </xdr:to>
    <xdr:sp macro="" textlink="">
      <xdr:nvSpPr>
        <xdr:cNvPr id="49" name="0/0">
          <a:extLst>
            <a:ext uri="{FF2B5EF4-FFF2-40B4-BE49-F238E27FC236}">
              <a16:creationId xmlns:a16="http://schemas.microsoft.com/office/drawing/2014/main" id="{23A57EFC-4B3E-4F27-A420-5501A90D9A40}"/>
            </a:ext>
          </a:extLst>
        </xdr:cNvPr>
        <xdr:cNvSpPr>
          <a:spLocks noChangeArrowheads="1"/>
        </xdr:cNvSpPr>
      </xdr:nvSpPr>
      <xdr:spPr bwMode="auto">
        <a:xfrm>
          <a:off x="60325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254000</xdr:colOff>
      <xdr:row>45</xdr:row>
      <xdr:rowOff>139700</xdr:rowOff>
    </xdr:from>
    <xdr:to>
      <xdr:col>30</xdr:col>
      <xdr:colOff>0</xdr:colOff>
      <xdr:row>46</xdr:row>
      <xdr:rowOff>101600</xdr:rowOff>
    </xdr:to>
    <xdr:sp macro="" textlink="">
      <xdr:nvSpPr>
        <xdr:cNvPr id="50" name="Freeform 10695">
          <a:extLst>
            <a:ext uri="{FF2B5EF4-FFF2-40B4-BE49-F238E27FC236}">
              <a16:creationId xmlns:a16="http://schemas.microsoft.com/office/drawing/2014/main" id="{3999FA31-CF23-46E4-8E0E-FDDF081738FA}"/>
            </a:ext>
          </a:extLst>
        </xdr:cNvPr>
        <xdr:cNvSpPr>
          <a:spLocks/>
        </xdr:cNvSpPr>
      </xdr:nvSpPr>
      <xdr:spPr bwMode="auto">
        <a:xfrm>
          <a:off x="62738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0</xdr:colOff>
      <xdr:row>45</xdr:row>
      <xdr:rowOff>165100</xdr:rowOff>
    </xdr:from>
    <xdr:to>
      <xdr:col>31</xdr:col>
      <xdr:colOff>0</xdr:colOff>
      <xdr:row>48</xdr:row>
      <xdr:rowOff>0</xdr:rowOff>
    </xdr:to>
    <xdr:sp macro="" textlink="">
      <xdr:nvSpPr>
        <xdr:cNvPr id="51" name="0/0">
          <a:extLst>
            <a:ext uri="{FF2B5EF4-FFF2-40B4-BE49-F238E27FC236}">
              <a16:creationId xmlns:a16="http://schemas.microsoft.com/office/drawing/2014/main" id="{F6654A5D-AD2A-4076-BB36-10AE594655EC}"/>
            </a:ext>
          </a:extLst>
        </xdr:cNvPr>
        <xdr:cNvSpPr>
          <a:spLocks noChangeArrowheads="1"/>
        </xdr:cNvSpPr>
      </xdr:nvSpPr>
      <xdr:spPr bwMode="auto">
        <a:xfrm>
          <a:off x="69977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29</xdr:col>
      <xdr:colOff>254000</xdr:colOff>
      <xdr:row>45</xdr:row>
      <xdr:rowOff>139700</xdr:rowOff>
    </xdr:from>
    <xdr:to>
      <xdr:col>34</xdr:col>
      <xdr:colOff>0</xdr:colOff>
      <xdr:row>46</xdr:row>
      <xdr:rowOff>101600</xdr:rowOff>
    </xdr:to>
    <xdr:sp macro="" textlink="">
      <xdr:nvSpPr>
        <xdr:cNvPr id="52" name="Freeform 10695">
          <a:extLst>
            <a:ext uri="{FF2B5EF4-FFF2-40B4-BE49-F238E27FC236}">
              <a16:creationId xmlns:a16="http://schemas.microsoft.com/office/drawing/2014/main" id="{7941362E-B527-4EF2-8AD2-F81BC84FC405}"/>
            </a:ext>
          </a:extLst>
        </xdr:cNvPr>
        <xdr:cNvSpPr>
          <a:spLocks/>
        </xdr:cNvSpPr>
      </xdr:nvSpPr>
      <xdr:spPr bwMode="auto">
        <a:xfrm>
          <a:off x="72390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254000</xdr:colOff>
      <xdr:row>45</xdr:row>
      <xdr:rowOff>139700</xdr:rowOff>
    </xdr:from>
    <xdr:to>
      <xdr:col>38</xdr:col>
      <xdr:colOff>0</xdr:colOff>
      <xdr:row>46</xdr:row>
      <xdr:rowOff>101600</xdr:rowOff>
    </xdr:to>
    <xdr:sp macro="" textlink="">
      <xdr:nvSpPr>
        <xdr:cNvPr id="53" name="Freeform 10695">
          <a:extLst>
            <a:ext uri="{FF2B5EF4-FFF2-40B4-BE49-F238E27FC236}">
              <a16:creationId xmlns:a16="http://schemas.microsoft.com/office/drawing/2014/main" id="{B40396DA-230F-4AD4-8480-F279A054660F}"/>
            </a:ext>
          </a:extLst>
        </xdr:cNvPr>
        <xdr:cNvSpPr>
          <a:spLocks/>
        </xdr:cNvSpPr>
      </xdr:nvSpPr>
      <xdr:spPr bwMode="auto">
        <a:xfrm>
          <a:off x="82042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46</xdr:row>
      <xdr:rowOff>0</xdr:rowOff>
    </xdr:from>
    <xdr:to>
      <xdr:col>3</xdr:col>
      <xdr:colOff>0</xdr:colOff>
      <xdr:row>48</xdr:row>
      <xdr:rowOff>0</xdr:rowOff>
    </xdr:to>
    <xdr:sp macro="" textlink="">
      <xdr:nvSpPr>
        <xdr:cNvPr id="54" name="0/0">
          <a:extLst>
            <a:ext uri="{FF2B5EF4-FFF2-40B4-BE49-F238E27FC236}">
              <a16:creationId xmlns:a16="http://schemas.microsoft.com/office/drawing/2014/main" id="{CCA29EC1-9541-46D9-83AB-D7FB1A37C05A}"/>
            </a:ext>
          </a:extLst>
        </xdr:cNvPr>
        <xdr:cNvSpPr>
          <a:spLocks noChangeArrowheads="1"/>
        </xdr:cNvSpPr>
      </xdr:nvSpPr>
      <xdr:spPr bwMode="auto">
        <a:xfrm>
          <a:off x="2413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45</xdr:row>
      <xdr:rowOff>139700</xdr:rowOff>
    </xdr:from>
    <xdr:to>
      <xdr:col>6</xdr:col>
      <xdr:colOff>12700</xdr:colOff>
      <xdr:row>46</xdr:row>
      <xdr:rowOff>101600</xdr:rowOff>
    </xdr:to>
    <xdr:sp macro="" textlink="">
      <xdr:nvSpPr>
        <xdr:cNvPr id="55" name="Freeform 10695">
          <a:extLst>
            <a:ext uri="{FF2B5EF4-FFF2-40B4-BE49-F238E27FC236}">
              <a16:creationId xmlns:a16="http://schemas.microsoft.com/office/drawing/2014/main" id="{0EFB369C-59F7-474B-8ECB-2CFC972DF768}"/>
            </a:ext>
          </a:extLst>
        </xdr:cNvPr>
        <xdr:cNvSpPr>
          <a:spLocks/>
        </xdr:cNvSpPr>
      </xdr:nvSpPr>
      <xdr:spPr bwMode="auto">
        <a:xfrm>
          <a:off x="482600" y="772795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33</xdr:col>
      <xdr:colOff>0</xdr:colOff>
      <xdr:row>46</xdr:row>
      <xdr:rowOff>0</xdr:rowOff>
    </xdr:from>
    <xdr:to>
      <xdr:col>35</xdr:col>
      <xdr:colOff>0</xdr:colOff>
      <xdr:row>48</xdr:row>
      <xdr:rowOff>0</xdr:rowOff>
    </xdr:to>
    <xdr:sp macro="" textlink="">
      <xdr:nvSpPr>
        <xdr:cNvPr id="56" name="0/0">
          <a:extLst>
            <a:ext uri="{FF2B5EF4-FFF2-40B4-BE49-F238E27FC236}">
              <a16:creationId xmlns:a16="http://schemas.microsoft.com/office/drawing/2014/main" id="{30D13AF9-C022-4EA9-9C0B-9E643501FF08}"/>
            </a:ext>
          </a:extLst>
        </xdr:cNvPr>
        <xdr:cNvSpPr>
          <a:spLocks noChangeArrowheads="1"/>
        </xdr:cNvSpPr>
      </xdr:nvSpPr>
      <xdr:spPr bwMode="auto">
        <a:xfrm>
          <a:off x="79629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254000</xdr:colOff>
      <xdr:row>45</xdr:row>
      <xdr:rowOff>139700</xdr:rowOff>
    </xdr:from>
    <xdr:to>
      <xdr:col>42</xdr:col>
      <xdr:colOff>0</xdr:colOff>
      <xdr:row>46</xdr:row>
      <xdr:rowOff>101600</xdr:rowOff>
    </xdr:to>
    <xdr:sp macro="" textlink="">
      <xdr:nvSpPr>
        <xdr:cNvPr id="57" name="Freeform 10695">
          <a:extLst>
            <a:ext uri="{FF2B5EF4-FFF2-40B4-BE49-F238E27FC236}">
              <a16:creationId xmlns:a16="http://schemas.microsoft.com/office/drawing/2014/main" id="{59BEB6C7-8610-49A8-B54C-F62F128A950F}"/>
            </a:ext>
          </a:extLst>
        </xdr:cNvPr>
        <xdr:cNvSpPr>
          <a:spLocks/>
        </xdr:cNvSpPr>
      </xdr:nvSpPr>
      <xdr:spPr bwMode="auto">
        <a:xfrm>
          <a:off x="9169400" y="772795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0</xdr:colOff>
      <xdr:row>45</xdr:row>
      <xdr:rowOff>165100</xdr:rowOff>
    </xdr:from>
    <xdr:to>
      <xdr:col>43</xdr:col>
      <xdr:colOff>0</xdr:colOff>
      <xdr:row>48</xdr:row>
      <xdr:rowOff>0</xdr:rowOff>
    </xdr:to>
    <xdr:sp macro="" textlink="">
      <xdr:nvSpPr>
        <xdr:cNvPr id="58" name="0/0">
          <a:extLst>
            <a:ext uri="{FF2B5EF4-FFF2-40B4-BE49-F238E27FC236}">
              <a16:creationId xmlns:a16="http://schemas.microsoft.com/office/drawing/2014/main" id="{02899B8B-5B06-4608-BE75-848EF35A29C4}"/>
            </a:ext>
          </a:extLst>
        </xdr:cNvPr>
        <xdr:cNvSpPr>
          <a:spLocks noChangeArrowheads="1"/>
        </xdr:cNvSpPr>
      </xdr:nvSpPr>
      <xdr:spPr bwMode="auto">
        <a:xfrm>
          <a:off x="98933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41</xdr:col>
      <xdr:colOff>254000</xdr:colOff>
      <xdr:row>45</xdr:row>
      <xdr:rowOff>139700</xdr:rowOff>
    </xdr:from>
    <xdr:to>
      <xdr:col>46</xdr:col>
      <xdr:colOff>0</xdr:colOff>
      <xdr:row>46</xdr:row>
      <xdr:rowOff>95250</xdr:rowOff>
    </xdr:to>
    <xdr:sp macro="" textlink="">
      <xdr:nvSpPr>
        <xdr:cNvPr id="59" name="Freeform 10695">
          <a:extLst>
            <a:ext uri="{FF2B5EF4-FFF2-40B4-BE49-F238E27FC236}">
              <a16:creationId xmlns:a16="http://schemas.microsoft.com/office/drawing/2014/main" id="{9BAF3E36-60AA-4123-95A8-A44BE9989A7E}"/>
            </a:ext>
          </a:extLst>
        </xdr:cNvPr>
        <xdr:cNvSpPr>
          <a:spLocks/>
        </xdr:cNvSpPr>
      </xdr:nvSpPr>
      <xdr:spPr bwMode="auto">
        <a:xfrm>
          <a:off x="10134600" y="7727950"/>
          <a:ext cx="965200" cy="11430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</xdr:col>
      <xdr:colOff>0</xdr:colOff>
      <xdr:row>8</xdr:row>
      <xdr:rowOff>165100</xdr:rowOff>
    </xdr:from>
    <xdr:to>
      <xdr:col>12</xdr:col>
      <xdr:colOff>0</xdr:colOff>
      <xdr:row>11</xdr:row>
      <xdr:rowOff>0</xdr:rowOff>
    </xdr:to>
    <xdr:sp macro="" textlink="">
      <xdr:nvSpPr>
        <xdr:cNvPr id="60" name="0/0">
          <a:extLst>
            <a:ext uri="{FF2B5EF4-FFF2-40B4-BE49-F238E27FC236}">
              <a16:creationId xmlns:a16="http://schemas.microsoft.com/office/drawing/2014/main" id="{6D39D309-1E0D-466F-B73E-D8835B940EC6}"/>
            </a:ext>
          </a:extLst>
        </xdr:cNvPr>
        <xdr:cNvSpPr>
          <a:spLocks noChangeArrowheads="1"/>
        </xdr:cNvSpPr>
      </xdr:nvSpPr>
      <xdr:spPr bwMode="auto">
        <a:xfrm>
          <a:off x="2413000" y="1765300"/>
          <a:ext cx="482600" cy="330200"/>
        </a:xfrm>
        <a:prstGeom prst="triangle">
          <a:avLst>
            <a:gd name="adj" fmla="val 50000"/>
          </a:avLst>
        </a:prstGeom>
        <a:solidFill>
          <a:srgbClr val="00B0F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254000</xdr:colOff>
      <xdr:row>8</xdr:row>
      <xdr:rowOff>139700</xdr:rowOff>
    </xdr:from>
    <xdr:to>
      <xdr:col>15</xdr:col>
      <xdr:colOff>0</xdr:colOff>
      <xdr:row>9</xdr:row>
      <xdr:rowOff>107950</xdr:rowOff>
    </xdr:to>
    <xdr:sp macro="" textlink="">
      <xdr:nvSpPr>
        <xdr:cNvPr id="61" name="Freeform 10695">
          <a:extLst>
            <a:ext uri="{FF2B5EF4-FFF2-40B4-BE49-F238E27FC236}">
              <a16:creationId xmlns:a16="http://schemas.microsoft.com/office/drawing/2014/main" id="{B037BA45-FD61-451D-A361-09960EBC53EB}"/>
            </a:ext>
          </a:extLst>
        </xdr:cNvPr>
        <xdr:cNvSpPr>
          <a:spLocks/>
        </xdr:cNvSpPr>
      </xdr:nvSpPr>
      <xdr:spPr bwMode="auto">
        <a:xfrm>
          <a:off x="2654300" y="1739900"/>
          <a:ext cx="9652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0</xdr:colOff>
      <xdr:row>8</xdr:row>
      <xdr:rowOff>165100</xdr:rowOff>
    </xdr:from>
    <xdr:to>
      <xdr:col>16</xdr:col>
      <xdr:colOff>0</xdr:colOff>
      <xdr:row>11</xdr:row>
      <xdr:rowOff>0</xdr:rowOff>
    </xdr:to>
    <xdr:sp macro="" textlink="">
      <xdr:nvSpPr>
        <xdr:cNvPr id="62" name="0/0">
          <a:extLst>
            <a:ext uri="{FF2B5EF4-FFF2-40B4-BE49-F238E27FC236}">
              <a16:creationId xmlns:a16="http://schemas.microsoft.com/office/drawing/2014/main" id="{F0D0B416-CC20-4840-AA39-502F9298D5B7}"/>
            </a:ext>
          </a:extLst>
        </xdr:cNvPr>
        <xdr:cNvSpPr>
          <a:spLocks noChangeArrowheads="1"/>
        </xdr:cNvSpPr>
      </xdr:nvSpPr>
      <xdr:spPr bwMode="auto">
        <a:xfrm>
          <a:off x="3378200" y="1765300"/>
          <a:ext cx="482600" cy="330200"/>
        </a:xfrm>
        <a:prstGeom prst="triangle">
          <a:avLst>
            <a:gd name="adj" fmla="val 50000"/>
          </a:avLst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254000</xdr:colOff>
      <xdr:row>8</xdr:row>
      <xdr:rowOff>139700</xdr:rowOff>
    </xdr:from>
    <xdr:to>
      <xdr:col>19</xdr:col>
      <xdr:colOff>0</xdr:colOff>
      <xdr:row>9</xdr:row>
      <xdr:rowOff>107950</xdr:rowOff>
    </xdr:to>
    <xdr:sp macro="" textlink="">
      <xdr:nvSpPr>
        <xdr:cNvPr id="63" name="Freeform 10695">
          <a:extLst>
            <a:ext uri="{FF2B5EF4-FFF2-40B4-BE49-F238E27FC236}">
              <a16:creationId xmlns:a16="http://schemas.microsoft.com/office/drawing/2014/main" id="{DCC83080-C258-422B-9105-0B3417CB2373}"/>
            </a:ext>
          </a:extLst>
        </xdr:cNvPr>
        <xdr:cNvSpPr>
          <a:spLocks/>
        </xdr:cNvSpPr>
      </xdr:nvSpPr>
      <xdr:spPr bwMode="auto">
        <a:xfrm>
          <a:off x="3619500" y="1739900"/>
          <a:ext cx="965200" cy="1333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solidFill>
          <a:srgbClr val="FFFF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</xdr:col>
      <xdr:colOff>190500</xdr:colOff>
      <xdr:row>15</xdr:row>
      <xdr:rowOff>88900</xdr:rowOff>
    </xdr:from>
    <xdr:to>
      <xdr:col>18</xdr:col>
      <xdr:colOff>254000</xdr:colOff>
      <xdr:row>20</xdr:row>
      <xdr:rowOff>139700</xdr:rowOff>
    </xdr:to>
    <xdr:sp macro="" textlink="">
      <xdr:nvSpPr>
        <xdr:cNvPr id="64" name="AutoShape 10732">
          <a:extLst>
            <a:ext uri="{FF2B5EF4-FFF2-40B4-BE49-F238E27FC236}">
              <a16:creationId xmlns:a16="http://schemas.microsoft.com/office/drawing/2014/main" id="{92A58BCC-6E6E-4F26-A637-F10EE0EECC0E}"/>
            </a:ext>
          </a:extLst>
        </xdr:cNvPr>
        <xdr:cNvSpPr>
          <a:spLocks noChangeArrowheads="1"/>
        </xdr:cNvSpPr>
      </xdr:nvSpPr>
      <xdr:spPr bwMode="auto">
        <a:xfrm rot="5400000">
          <a:off x="4133850" y="3251200"/>
          <a:ext cx="850900" cy="50800"/>
        </a:xfrm>
        <a:prstGeom prst="wave">
          <a:avLst>
            <a:gd name="adj1" fmla="val 13005"/>
            <a:gd name="adj2" fmla="val 0"/>
          </a:avLst>
        </a:prstGeom>
        <a:solidFill>
          <a:srgbClr val="33CCCC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254000</xdr:colOff>
      <xdr:row>16</xdr:row>
      <xdr:rowOff>25400</xdr:rowOff>
    </xdr:from>
    <xdr:to>
      <xdr:col>3</xdr:col>
      <xdr:colOff>38100</xdr:colOff>
      <xdr:row>21</xdr:row>
      <xdr:rowOff>38100</xdr:rowOff>
    </xdr:to>
    <xdr:sp macro="" textlink="">
      <xdr:nvSpPr>
        <xdr:cNvPr id="65" name="AutoShape 10734">
          <a:extLst>
            <a:ext uri="{FF2B5EF4-FFF2-40B4-BE49-F238E27FC236}">
              <a16:creationId xmlns:a16="http://schemas.microsoft.com/office/drawing/2014/main" id="{A44AE25D-5E75-4104-B3D7-BDDA88CBEAD0}"/>
            </a:ext>
          </a:extLst>
        </xdr:cNvPr>
        <xdr:cNvSpPr>
          <a:spLocks noChangeArrowheads="1"/>
        </xdr:cNvSpPr>
      </xdr:nvSpPr>
      <xdr:spPr bwMode="auto">
        <a:xfrm rot="5400000">
          <a:off x="339725" y="3336925"/>
          <a:ext cx="806450" cy="38100"/>
        </a:xfrm>
        <a:prstGeom prst="rightArrow">
          <a:avLst>
            <a:gd name="adj1" fmla="val 50000"/>
            <a:gd name="adj2" fmla="val 939859"/>
          </a:avLst>
        </a:prstGeom>
        <a:solidFill>
          <a:srgbClr val="9999FF"/>
        </a:solidFill>
        <a:ln w="9525" algn="ctr">
          <a:solidFill>
            <a:srgbClr val="9999FF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152400</xdr:colOff>
      <xdr:row>15</xdr:row>
      <xdr:rowOff>177800</xdr:rowOff>
    </xdr:from>
    <xdr:to>
      <xdr:col>7</xdr:col>
      <xdr:colOff>241300</xdr:colOff>
      <xdr:row>20</xdr:row>
      <xdr:rowOff>133350</xdr:rowOff>
    </xdr:to>
    <xdr:sp macro="" textlink="">
      <xdr:nvSpPr>
        <xdr:cNvPr id="66" name="Rectangle 11590" descr="Light horizontal">
          <a:extLst>
            <a:ext uri="{FF2B5EF4-FFF2-40B4-BE49-F238E27FC236}">
              <a16:creationId xmlns:a16="http://schemas.microsoft.com/office/drawing/2014/main" id="{26B42DD8-F8A1-49E3-AD55-625525CA687D}"/>
            </a:ext>
          </a:extLst>
        </xdr:cNvPr>
        <xdr:cNvSpPr>
          <a:spLocks noChangeArrowheads="1"/>
        </xdr:cNvSpPr>
      </xdr:nvSpPr>
      <xdr:spPr bwMode="auto">
        <a:xfrm>
          <a:off x="1841500" y="2927350"/>
          <a:ext cx="88900" cy="76835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</xdr:colOff>
      <xdr:row>15</xdr:row>
      <xdr:rowOff>133351</xdr:rowOff>
    </xdr:from>
    <xdr:to>
      <xdr:col>13</xdr:col>
      <xdr:colOff>109057</xdr:colOff>
      <xdr:row>20</xdr:row>
      <xdr:rowOff>104089</xdr:rowOff>
    </xdr:to>
    <xdr:sp macro="" textlink="">
      <xdr:nvSpPr>
        <xdr:cNvPr id="67" name="Lightning Bolt 66">
          <a:extLst>
            <a:ext uri="{FF2B5EF4-FFF2-40B4-BE49-F238E27FC236}">
              <a16:creationId xmlns:a16="http://schemas.microsoft.com/office/drawing/2014/main" id="{A21009A5-7589-4DA8-9AE1-28A1C604B46D}"/>
            </a:ext>
          </a:extLst>
        </xdr:cNvPr>
        <xdr:cNvSpPr/>
      </xdr:nvSpPr>
      <xdr:spPr>
        <a:xfrm>
          <a:off x="3136901" y="2895601"/>
          <a:ext cx="109056" cy="770838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18</xdr:col>
      <xdr:colOff>12700</xdr:colOff>
      <xdr:row>9</xdr:row>
      <xdr:rowOff>88900</xdr:rowOff>
    </xdr:from>
    <xdr:to>
      <xdr:col>19</xdr:col>
      <xdr:colOff>209550</xdr:colOff>
      <xdr:row>9</xdr:row>
      <xdr:rowOff>107950</xdr:rowOff>
    </xdr:to>
    <xdr:sp macro="" textlink="">
      <xdr:nvSpPr>
        <xdr:cNvPr id="68" name="Line 10711">
          <a:extLst>
            <a:ext uri="{FF2B5EF4-FFF2-40B4-BE49-F238E27FC236}">
              <a16:creationId xmlns:a16="http://schemas.microsoft.com/office/drawing/2014/main" id="{0B3EFC3E-8C58-4B35-8754-06BD6BD9058B}"/>
            </a:ext>
          </a:extLst>
        </xdr:cNvPr>
        <xdr:cNvSpPr>
          <a:spLocks noChangeShapeType="1"/>
        </xdr:cNvSpPr>
      </xdr:nvSpPr>
      <xdr:spPr bwMode="auto">
        <a:xfrm flipH="1" flipV="1">
          <a:off x="4356100" y="1854200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260350</xdr:colOff>
      <xdr:row>9</xdr:row>
      <xdr:rowOff>184150</xdr:rowOff>
    </xdr:from>
    <xdr:to>
      <xdr:col>10</xdr:col>
      <xdr:colOff>120650</xdr:colOff>
      <xdr:row>10</xdr:row>
      <xdr:rowOff>12700</xdr:rowOff>
    </xdr:to>
    <xdr:sp macro="" textlink="">
      <xdr:nvSpPr>
        <xdr:cNvPr id="69" name="Line 10711">
          <a:extLst>
            <a:ext uri="{FF2B5EF4-FFF2-40B4-BE49-F238E27FC236}">
              <a16:creationId xmlns:a16="http://schemas.microsoft.com/office/drawing/2014/main" id="{9E28E4FF-4667-4F5B-BC31-38D7A2C58939}"/>
            </a:ext>
          </a:extLst>
        </xdr:cNvPr>
        <xdr:cNvSpPr>
          <a:spLocks noChangeShapeType="1"/>
        </xdr:cNvSpPr>
      </xdr:nvSpPr>
      <xdr:spPr bwMode="auto">
        <a:xfrm>
          <a:off x="1447800" y="1930400"/>
          <a:ext cx="1085850" cy="12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133350</xdr:colOff>
      <xdr:row>11</xdr:row>
      <xdr:rowOff>152400</xdr:rowOff>
    </xdr:from>
    <xdr:to>
      <xdr:col>9</xdr:col>
      <xdr:colOff>254000</xdr:colOff>
      <xdr:row>11</xdr:row>
      <xdr:rowOff>165100</xdr:rowOff>
    </xdr:to>
    <xdr:sp macro="" textlink="">
      <xdr:nvSpPr>
        <xdr:cNvPr id="70" name="Line 10711">
          <a:extLst>
            <a:ext uri="{FF2B5EF4-FFF2-40B4-BE49-F238E27FC236}">
              <a16:creationId xmlns:a16="http://schemas.microsoft.com/office/drawing/2014/main" id="{ADE7AD5F-8A2F-4536-9E16-A0EC3D04B6DF}"/>
            </a:ext>
          </a:extLst>
        </xdr:cNvPr>
        <xdr:cNvSpPr>
          <a:spLocks noChangeShapeType="1"/>
        </xdr:cNvSpPr>
      </xdr:nvSpPr>
      <xdr:spPr bwMode="auto">
        <a:xfrm>
          <a:off x="1581150" y="2247900"/>
          <a:ext cx="831850" cy="12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63500</xdr:colOff>
      <xdr:row>13</xdr:row>
      <xdr:rowOff>107950</xdr:rowOff>
    </xdr:from>
    <xdr:to>
      <xdr:col>9</xdr:col>
      <xdr:colOff>254000</xdr:colOff>
      <xdr:row>13</xdr:row>
      <xdr:rowOff>114300</xdr:rowOff>
    </xdr:to>
    <xdr:sp macro="" textlink="">
      <xdr:nvSpPr>
        <xdr:cNvPr id="71" name="Line 10711">
          <a:extLst>
            <a:ext uri="{FF2B5EF4-FFF2-40B4-BE49-F238E27FC236}">
              <a16:creationId xmlns:a16="http://schemas.microsoft.com/office/drawing/2014/main" id="{1C3A03DD-94AE-4081-8400-1C38AE2B86DC}"/>
            </a:ext>
          </a:extLst>
        </xdr:cNvPr>
        <xdr:cNvSpPr>
          <a:spLocks noChangeShapeType="1"/>
        </xdr:cNvSpPr>
      </xdr:nvSpPr>
      <xdr:spPr bwMode="auto">
        <a:xfrm>
          <a:off x="1511300" y="2533650"/>
          <a:ext cx="901700" cy="63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12700</xdr:colOff>
      <xdr:row>7</xdr:row>
      <xdr:rowOff>152400</xdr:rowOff>
    </xdr:from>
    <xdr:to>
      <xdr:col>12</xdr:col>
      <xdr:colOff>209550</xdr:colOff>
      <xdr:row>9</xdr:row>
      <xdr:rowOff>19050</xdr:rowOff>
    </xdr:to>
    <xdr:sp macro="" textlink="">
      <xdr:nvSpPr>
        <xdr:cNvPr id="72" name="Line 10711">
          <a:extLst>
            <a:ext uri="{FF2B5EF4-FFF2-40B4-BE49-F238E27FC236}">
              <a16:creationId xmlns:a16="http://schemas.microsoft.com/office/drawing/2014/main" id="{B649B190-9D91-4664-8893-3543DD74E80F}"/>
            </a:ext>
          </a:extLst>
        </xdr:cNvPr>
        <xdr:cNvSpPr>
          <a:spLocks noChangeShapeType="1"/>
        </xdr:cNvSpPr>
      </xdr:nvSpPr>
      <xdr:spPr bwMode="auto">
        <a:xfrm>
          <a:off x="1943100" y="1593850"/>
          <a:ext cx="1162050" cy="1905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19050</xdr:colOff>
      <xdr:row>14</xdr:row>
      <xdr:rowOff>114300</xdr:rowOff>
    </xdr:from>
    <xdr:to>
      <xdr:col>9</xdr:col>
      <xdr:colOff>254000</xdr:colOff>
      <xdr:row>15</xdr:row>
      <xdr:rowOff>38100</xdr:rowOff>
    </xdr:to>
    <xdr:sp macro="" textlink="">
      <xdr:nvSpPr>
        <xdr:cNvPr id="73" name="Line 10711">
          <a:extLst>
            <a:ext uri="{FF2B5EF4-FFF2-40B4-BE49-F238E27FC236}">
              <a16:creationId xmlns:a16="http://schemas.microsoft.com/office/drawing/2014/main" id="{5276C8C6-3C0A-48BD-9F06-3EC84F142550}"/>
            </a:ext>
          </a:extLst>
        </xdr:cNvPr>
        <xdr:cNvSpPr>
          <a:spLocks noChangeShapeType="1"/>
        </xdr:cNvSpPr>
      </xdr:nvSpPr>
      <xdr:spPr bwMode="auto">
        <a:xfrm flipV="1">
          <a:off x="1949450" y="2705100"/>
          <a:ext cx="463550" cy="95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254000</xdr:colOff>
      <xdr:row>7</xdr:row>
      <xdr:rowOff>101600</xdr:rowOff>
    </xdr:from>
    <xdr:to>
      <xdr:col>17</xdr:col>
      <xdr:colOff>241300</xdr:colOff>
      <xdr:row>8</xdr:row>
      <xdr:rowOff>88900</xdr:rowOff>
    </xdr:to>
    <xdr:sp macro="" textlink="">
      <xdr:nvSpPr>
        <xdr:cNvPr id="74" name="Line 10711">
          <a:extLst>
            <a:ext uri="{FF2B5EF4-FFF2-40B4-BE49-F238E27FC236}">
              <a16:creationId xmlns:a16="http://schemas.microsoft.com/office/drawing/2014/main" id="{02340522-2A6D-4986-AE10-FD9F6627ECAB}"/>
            </a:ext>
          </a:extLst>
        </xdr:cNvPr>
        <xdr:cNvSpPr>
          <a:spLocks noChangeShapeType="1"/>
        </xdr:cNvSpPr>
      </xdr:nvSpPr>
      <xdr:spPr bwMode="auto">
        <a:xfrm flipH="1">
          <a:off x="3619500" y="1543050"/>
          <a:ext cx="723900" cy="146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101600</xdr:colOff>
      <xdr:row>0</xdr:row>
      <xdr:rowOff>50800</xdr:rowOff>
    </xdr:from>
    <xdr:to>
      <xdr:col>3</xdr:col>
      <xdr:colOff>209550</xdr:colOff>
      <xdr:row>4</xdr:row>
      <xdr:rowOff>152400</xdr:rowOff>
    </xdr:to>
    <xdr:pic>
      <xdr:nvPicPr>
        <xdr:cNvPr id="75" name="Graphic 797">
          <a:extLst>
            <a:ext uri="{FF2B5EF4-FFF2-40B4-BE49-F238E27FC236}">
              <a16:creationId xmlns:a16="http://schemas.microsoft.com/office/drawing/2014/main" id="{EA2FB42F-13DF-43F2-B5DC-3039CC0984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50800"/>
          <a:ext cx="193675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</xdr:col>
      <xdr:colOff>158750</xdr:colOff>
      <xdr:row>10</xdr:row>
      <xdr:rowOff>88900</xdr:rowOff>
    </xdr:from>
    <xdr:to>
      <xdr:col>17</xdr:col>
      <xdr:colOff>241300</xdr:colOff>
      <xdr:row>10</xdr:row>
      <xdr:rowOff>114300</xdr:rowOff>
    </xdr:to>
    <xdr:sp macro="" textlink="">
      <xdr:nvSpPr>
        <xdr:cNvPr id="76" name="Line 10711">
          <a:extLst>
            <a:ext uri="{FF2B5EF4-FFF2-40B4-BE49-F238E27FC236}">
              <a16:creationId xmlns:a16="http://schemas.microsoft.com/office/drawing/2014/main" id="{40E315DE-30B5-4E1D-BF54-4C3AF1B53602}"/>
            </a:ext>
          </a:extLst>
        </xdr:cNvPr>
        <xdr:cNvSpPr>
          <a:spLocks noChangeShapeType="1"/>
        </xdr:cNvSpPr>
      </xdr:nvSpPr>
      <xdr:spPr bwMode="auto">
        <a:xfrm flipH="1" flipV="1">
          <a:off x="3778250" y="2019300"/>
          <a:ext cx="565150" cy="254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</xdr:col>
      <xdr:colOff>12700</xdr:colOff>
      <xdr:row>12</xdr:row>
      <xdr:rowOff>69850</xdr:rowOff>
    </xdr:from>
    <xdr:to>
      <xdr:col>17</xdr:col>
      <xdr:colOff>209550</xdr:colOff>
      <xdr:row>12</xdr:row>
      <xdr:rowOff>127000</xdr:rowOff>
    </xdr:to>
    <xdr:sp macro="" textlink="">
      <xdr:nvSpPr>
        <xdr:cNvPr id="77" name="Line 10711">
          <a:extLst>
            <a:ext uri="{FF2B5EF4-FFF2-40B4-BE49-F238E27FC236}">
              <a16:creationId xmlns:a16="http://schemas.microsoft.com/office/drawing/2014/main" id="{95100BB6-F3B0-4DE6-8AF0-5E69CA472F44}"/>
            </a:ext>
          </a:extLst>
        </xdr:cNvPr>
        <xdr:cNvSpPr>
          <a:spLocks noChangeShapeType="1"/>
        </xdr:cNvSpPr>
      </xdr:nvSpPr>
      <xdr:spPr bwMode="auto">
        <a:xfrm flipH="1" flipV="1">
          <a:off x="3873500" y="2330450"/>
          <a:ext cx="438150" cy="571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12700</xdr:colOff>
      <xdr:row>6</xdr:row>
      <xdr:rowOff>120650</xdr:rowOff>
    </xdr:from>
    <xdr:to>
      <xdr:col>17</xdr:col>
      <xdr:colOff>31750</xdr:colOff>
      <xdr:row>7</xdr:row>
      <xdr:rowOff>177800</xdr:rowOff>
    </xdr:to>
    <xdr:sp macro="" textlink="">
      <xdr:nvSpPr>
        <xdr:cNvPr id="78" name="Line 10711">
          <a:extLst>
            <a:ext uri="{FF2B5EF4-FFF2-40B4-BE49-F238E27FC236}">
              <a16:creationId xmlns:a16="http://schemas.microsoft.com/office/drawing/2014/main" id="{1E08C2AB-91C4-4CF3-B80C-90F9B4C13044}"/>
            </a:ext>
          </a:extLst>
        </xdr:cNvPr>
        <xdr:cNvSpPr>
          <a:spLocks noChangeShapeType="1"/>
        </xdr:cNvSpPr>
      </xdr:nvSpPr>
      <xdr:spPr bwMode="auto">
        <a:xfrm flipH="1">
          <a:off x="3390900" y="1371600"/>
          <a:ext cx="742950" cy="2286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</xdr:col>
      <xdr:colOff>187327</xdr:colOff>
      <xdr:row>15</xdr:row>
      <xdr:rowOff>38101</xdr:rowOff>
    </xdr:from>
    <xdr:to>
      <xdr:col>22</xdr:col>
      <xdr:colOff>82552</xdr:colOff>
      <xdr:row>21</xdr:row>
      <xdr:rowOff>1</xdr:rowOff>
    </xdr:to>
    <xdr:sp macro="" textlink="">
      <xdr:nvSpPr>
        <xdr:cNvPr id="79" name="Arrow: U-Turn 78">
          <a:extLst>
            <a:ext uri="{FF2B5EF4-FFF2-40B4-BE49-F238E27FC236}">
              <a16:creationId xmlns:a16="http://schemas.microsoft.com/office/drawing/2014/main" id="{BC1D5386-782C-4B0D-BE16-D3A0FCE376EF}"/>
            </a:ext>
          </a:extLst>
        </xdr:cNvPr>
        <xdr:cNvSpPr/>
      </xdr:nvSpPr>
      <xdr:spPr>
        <a:xfrm>
          <a:off x="5254627" y="2800351"/>
          <a:ext cx="136525" cy="920750"/>
        </a:xfrm>
        <a:prstGeom prst="uturn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20</xdr:col>
      <xdr:colOff>31750</xdr:colOff>
      <xdr:row>13</xdr:row>
      <xdr:rowOff>76200</xdr:rowOff>
    </xdr:from>
    <xdr:to>
      <xdr:col>21</xdr:col>
      <xdr:colOff>228600</xdr:colOff>
      <xdr:row>13</xdr:row>
      <xdr:rowOff>95250</xdr:rowOff>
    </xdr:to>
    <xdr:sp macro="" textlink="">
      <xdr:nvSpPr>
        <xdr:cNvPr id="80" name="Line 10711">
          <a:extLst>
            <a:ext uri="{FF2B5EF4-FFF2-40B4-BE49-F238E27FC236}">
              <a16:creationId xmlns:a16="http://schemas.microsoft.com/office/drawing/2014/main" id="{F297A7FE-1EBD-4C3B-A381-0C9656FFAC5F}"/>
            </a:ext>
          </a:extLst>
        </xdr:cNvPr>
        <xdr:cNvSpPr>
          <a:spLocks noChangeShapeType="1"/>
        </xdr:cNvSpPr>
      </xdr:nvSpPr>
      <xdr:spPr bwMode="auto">
        <a:xfrm flipH="1" flipV="1">
          <a:off x="4857750" y="2501900"/>
          <a:ext cx="438150" cy="190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0</xdr:colOff>
      <xdr:row>35</xdr:row>
      <xdr:rowOff>139700</xdr:rowOff>
    </xdr:from>
    <xdr:to>
      <xdr:col>10</xdr:col>
      <xdr:colOff>12700</xdr:colOff>
      <xdr:row>36</xdr:row>
      <xdr:rowOff>101600</xdr:rowOff>
    </xdr:to>
    <xdr:sp macro="" textlink="">
      <xdr:nvSpPr>
        <xdr:cNvPr id="81" name="Freeform 10695">
          <a:extLst>
            <a:ext uri="{FF2B5EF4-FFF2-40B4-BE49-F238E27FC236}">
              <a16:creationId xmlns:a16="http://schemas.microsoft.com/office/drawing/2014/main" id="{D5E75A18-A083-417F-9CF5-B0DE7187534F}"/>
            </a:ext>
          </a:extLst>
        </xdr:cNvPr>
        <xdr:cNvSpPr>
          <a:spLocks/>
        </xdr:cNvSpPr>
      </xdr:nvSpPr>
      <xdr:spPr bwMode="auto">
        <a:xfrm>
          <a:off x="1447800" y="61087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25</xdr:row>
      <xdr:rowOff>177800</xdr:rowOff>
    </xdr:from>
    <xdr:to>
      <xdr:col>23</xdr:col>
      <xdr:colOff>0</xdr:colOff>
      <xdr:row>28</xdr:row>
      <xdr:rowOff>0</xdr:rowOff>
    </xdr:to>
    <xdr:sp macro="" textlink="">
      <xdr:nvSpPr>
        <xdr:cNvPr id="82" name="0/0">
          <a:extLst>
            <a:ext uri="{FF2B5EF4-FFF2-40B4-BE49-F238E27FC236}">
              <a16:creationId xmlns:a16="http://schemas.microsoft.com/office/drawing/2014/main" id="{2E188550-C17C-4223-BA10-7D2CBAFB6FE8}"/>
            </a:ext>
          </a:extLst>
        </xdr:cNvPr>
        <xdr:cNvSpPr>
          <a:spLocks noChangeArrowheads="1"/>
        </xdr:cNvSpPr>
      </xdr:nvSpPr>
      <xdr:spPr bwMode="auto">
        <a:xfrm>
          <a:off x="5067300" y="454025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146050</xdr:rowOff>
    </xdr:from>
    <xdr:to>
      <xdr:col>26</xdr:col>
      <xdr:colOff>0</xdr:colOff>
      <xdr:row>26</xdr:row>
      <xdr:rowOff>101600</xdr:rowOff>
    </xdr:to>
    <xdr:sp macro="" textlink="">
      <xdr:nvSpPr>
        <xdr:cNvPr id="83" name="Freeform 10695">
          <a:extLst>
            <a:ext uri="{FF2B5EF4-FFF2-40B4-BE49-F238E27FC236}">
              <a16:creationId xmlns:a16="http://schemas.microsoft.com/office/drawing/2014/main" id="{326E4529-784C-4FFD-8E6A-BD9F2C64A4C7}"/>
            </a:ext>
          </a:extLst>
        </xdr:cNvPr>
        <xdr:cNvSpPr>
          <a:spLocks/>
        </xdr:cNvSpPr>
      </xdr:nvSpPr>
      <xdr:spPr bwMode="auto">
        <a:xfrm>
          <a:off x="53086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254000</xdr:colOff>
      <xdr:row>25</xdr:row>
      <xdr:rowOff>146050</xdr:rowOff>
    </xdr:from>
    <xdr:to>
      <xdr:col>26</xdr:col>
      <xdr:colOff>0</xdr:colOff>
      <xdr:row>26</xdr:row>
      <xdr:rowOff>101600</xdr:rowOff>
    </xdr:to>
    <xdr:sp macro="" textlink="">
      <xdr:nvSpPr>
        <xdr:cNvPr id="84" name="Freeform 10695">
          <a:extLst>
            <a:ext uri="{FF2B5EF4-FFF2-40B4-BE49-F238E27FC236}">
              <a16:creationId xmlns:a16="http://schemas.microsoft.com/office/drawing/2014/main" id="{5EA845C3-6E77-4161-9D73-0D3D4382C5F2}"/>
            </a:ext>
          </a:extLst>
        </xdr:cNvPr>
        <xdr:cNvSpPr>
          <a:spLocks/>
        </xdr:cNvSpPr>
      </xdr:nvSpPr>
      <xdr:spPr bwMode="auto">
        <a:xfrm>
          <a:off x="53086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260350</xdr:colOff>
      <xdr:row>55</xdr:row>
      <xdr:rowOff>139700</xdr:rowOff>
    </xdr:from>
    <xdr:to>
      <xdr:col>10</xdr:col>
      <xdr:colOff>12700</xdr:colOff>
      <xdr:row>56</xdr:row>
      <xdr:rowOff>101600</xdr:rowOff>
    </xdr:to>
    <xdr:sp macro="" textlink="">
      <xdr:nvSpPr>
        <xdr:cNvPr id="85" name="Freeform 10695">
          <a:extLst>
            <a:ext uri="{FF2B5EF4-FFF2-40B4-BE49-F238E27FC236}">
              <a16:creationId xmlns:a16="http://schemas.microsoft.com/office/drawing/2014/main" id="{A55611EE-097E-4DD8-8126-48B8FA3E8661}"/>
            </a:ext>
          </a:extLst>
        </xdr:cNvPr>
        <xdr:cNvSpPr>
          <a:spLocks/>
        </xdr:cNvSpPr>
      </xdr:nvSpPr>
      <xdr:spPr bwMode="auto">
        <a:xfrm>
          <a:off x="1447800" y="93980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0</xdr:colOff>
      <xdr:row>55</xdr:row>
      <xdr:rowOff>165100</xdr:rowOff>
    </xdr:from>
    <xdr:to>
      <xdr:col>11</xdr:col>
      <xdr:colOff>0</xdr:colOff>
      <xdr:row>58</xdr:row>
      <xdr:rowOff>0</xdr:rowOff>
    </xdr:to>
    <xdr:sp macro="" textlink="">
      <xdr:nvSpPr>
        <xdr:cNvPr id="86" name="0/0">
          <a:extLst>
            <a:ext uri="{FF2B5EF4-FFF2-40B4-BE49-F238E27FC236}">
              <a16:creationId xmlns:a16="http://schemas.microsoft.com/office/drawing/2014/main" id="{639AB3D7-A888-4BB7-89A6-F5E85E7525CD}"/>
            </a:ext>
          </a:extLst>
        </xdr:cNvPr>
        <xdr:cNvSpPr>
          <a:spLocks noChangeArrowheads="1"/>
        </xdr:cNvSpPr>
      </xdr:nvSpPr>
      <xdr:spPr bwMode="auto">
        <a:xfrm>
          <a:off x="21717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</xdr:col>
      <xdr:colOff>254000</xdr:colOff>
      <xdr:row>55</xdr:row>
      <xdr:rowOff>139700</xdr:rowOff>
    </xdr:from>
    <xdr:to>
      <xdr:col>14</xdr:col>
      <xdr:colOff>0</xdr:colOff>
      <xdr:row>56</xdr:row>
      <xdr:rowOff>101600</xdr:rowOff>
    </xdr:to>
    <xdr:sp macro="" textlink="">
      <xdr:nvSpPr>
        <xdr:cNvPr id="87" name="Freeform 10695">
          <a:extLst>
            <a:ext uri="{FF2B5EF4-FFF2-40B4-BE49-F238E27FC236}">
              <a16:creationId xmlns:a16="http://schemas.microsoft.com/office/drawing/2014/main" id="{57C87AAC-D4F2-494F-830F-FE3058F941F2}"/>
            </a:ext>
          </a:extLst>
        </xdr:cNvPr>
        <xdr:cNvSpPr>
          <a:spLocks/>
        </xdr:cNvSpPr>
      </xdr:nvSpPr>
      <xdr:spPr bwMode="auto">
        <a:xfrm>
          <a:off x="2413000" y="93980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55</xdr:row>
      <xdr:rowOff>165100</xdr:rowOff>
    </xdr:from>
    <xdr:to>
      <xdr:col>15</xdr:col>
      <xdr:colOff>0</xdr:colOff>
      <xdr:row>58</xdr:row>
      <xdr:rowOff>0</xdr:rowOff>
    </xdr:to>
    <xdr:sp macro="" textlink="">
      <xdr:nvSpPr>
        <xdr:cNvPr id="88" name="0/0">
          <a:extLst>
            <a:ext uri="{FF2B5EF4-FFF2-40B4-BE49-F238E27FC236}">
              <a16:creationId xmlns:a16="http://schemas.microsoft.com/office/drawing/2014/main" id="{4D0225CC-6B9F-4337-A3FF-F6EC9511A4B6}"/>
            </a:ext>
          </a:extLst>
        </xdr:cNvPr>
        <xdr:cNvSpPr>
          <a:spLocks noChangeArrowheads="1"/>
        </xdr:cNvSpPr>
      </xdr:nvSpPr>
      <xdr:spPr bwMode="auto">
        <a:xfrm>
          <a:off x="31369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55</xdr:row>
      <xdr:rowOff>139700</xdr:rowOff>
    </xdr:from>
    <xdr:to>
      <xdr:col>18</xdr:col>
      <xdr:colOff>0</xdr:colOff>
      <xdr:row>56</xdr:row>
      <xdr:rowOff>101600</xdr:rowOff>
    </xdr:to>
    <xdr:sp macro="" textlink="">
      <xdr:nvSpPr>
        <xdr:cNvPr id="89" name="Freeform 10695">
          <a:extLst>
            <a:ext uri="{FF2B5EF4-FFF2-40B4-BE49-F238E27FC236}">
              <a16:creationId xmlns:a16="http://schemas.microsoft.com/office/drawing/2014/main" id="{C616AB3D-4BD2-4CD2-B248-69728FFEE6F1}"/>
            </a:ext>
          </a:extLst>
        </xdr:cNvPr>
        <xdr:cNvSpPr>
          <a:spLocks/>
        </xdr:cNvSpPr>
      </xdr:nvSpPr>
      <xdr:spPr bwMode="auto">
        <a:xfrm>
          <a:off x="3378200" y="93980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0</xdr:colOff>
      <xdr:row>55</xdr:row>
      <xdr:rowOff>165100</xdr:rowOff>
    </xdr:from>
    <xdr:to>
      <xdr:col>19</xdr:col>
      <xdr:colOff>0</xdr:colOff>
      <xdr:row>58</xdr:row>
      <xdr:rowOff>0</xdr:rowOff>
    </xdr:to>
    <xdr:sp macro="" textlink="">
      <xdr:nvSpPr>
        <xdr:cNvPr id="90" name="0/0">
          <a:extLst>
            <a:ext uri="{FF2B5EF4-FFF2-40B4-BE49-F238E27FC236}">
              <a16:creationId xmlns:a16="http://schemas.microsoft.com/office/drawing/2014/main" id="{F3FBECEA-A420-4B39-B9FE-E7F357323DC0}"/>
            </a:ext>
          </a:extLst>
        </xdr:cNvPr>
        <xdr:cNvSpPr>
          <a:spLocks noChangeArrowheads="1"/>
        </xdr:cNvSpPr>
      </xdr:nvSpPr>
      <xdr:spPr bwMode="auto">
        <a:xfrm>
          <a:off x="41021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254000</xdr:colOff>
      <xdr:row>55</xdr:row>
      <xdr:rowOff>139700</xdr:rowOff>
    </xdr:from>
    <xdr:to>
      <xdr:col>22</xdr:col>
      <xdr:colOff>0</xdr:colOff>
      <xdr:row>56</xdr:row>
      <xdr:rowOff>101600</xdr:rowOff>
    </xdr:to>
    <xdr:sp macro="" textlink="">
      <xdr:nvSpPr>
        <xdr:cNvPr id="91" name="Freeform 10695">
          <a:extLst>
            <a:ext uri="{FF2B5EF4-FFF2-40B4-BE49-F238E27FC236}">
              <a16:creationId xmlns:a16="http://schemas.microsoft.com/office/drawing/2014/main" id="{43A9077E-8813-4D07-801F-61D76520C704}"/>
            </a:ext>
          </a:extLst>
        </xdr:cNvPr>
        <xdr:cNvSpPr>
          <a:spLocks/>
        </xdr:cNvSpPr>
      </xdr:nvSpPr>
      <xdr:spPr bwMode="auto">
        <a:xfrm>
          <a:off x="4343400" y="93980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0</xdr:colOff>
      <xdr:row>55</xdr:row>
      <xdr:rowOff>139700</xdr:rowOff>
    </xdr:from>
    <xdr:to>
      <xdr:col>6</xdr:col>
      <xdr:colOff>12700</xdr:colOff>
      <xdr:row>56</xdr:row>
      <xdr:rowOff>101600</xdr:rowOff>
    </xdr:to>
    <xdr:sp macro="" textlink="">
      <xdr:nvSpPr>
        <xdr:cNvPr id="92" name="Freeform 10695">
          <a:extLst>
            <a:ext uri="{FF2B5EF4-FFF2-40B4-BE49-F238E27FC236}">
              <a16:creationId xmlns:a16="http://schemas.microsoft.com/office/drawing/2014/main" id="{F9857163-419A-435B-9524-9F0D5D9AE83D}"/>
            </a:ext>
          </a:extLst>
        </xdr:cNvPr>
        <xdr:cNvSpPr>
          <a:spLocks/>
        </xdr:cNvSpPr>
      </xdr:nvSpPr>
      <xdr:spPr bwMode="auto">
        <a:xfrm>
          <a:off x="482600" y="9398000"/>
          <a:ext cx="9779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37</xdr:col>
      <xdr:colOff>0</xdr:colOff>
      <xdr:row>46</xdr:row>
      <xdr:rowOff>0</xdr:rowOff>
    </xdr:from>
    <xdr:to>
      <xdr:col>39</xdr:col>
      <xdr:colOff>0</xdr:colOff>
      <xdr:row>48</xdr:row>
      <xdr:rowOff>0</xdr:rowOff>
    </xdr:to>
    <xdr:sp macro="" textlink="">
      <xdr:nvSpPr>
        <xdr:cNvPr id="93" name="0/0">
          <a:extLst>
            <a:ext uri="{FF2B5EF4-FFF2-40B4-BE49-F238E27FC236}">
              <a16:creationId xmlns:a16="http://schemas.microsoft.com/office/drawing/2014/main" id="{148DC1D7-07BC-4A47-9A23-978F8CA5F5E1}"/>
            </a:ext>
          </a:extLst>
        </xdr:cNvPr>
        <xdr:cNvSpPr>
          <a:spLocks noChangeArrowheads="1"/>
        </xdr:cNvSpPr>
      </xdr:nvSpPr>
      <xdr:spPr bwMode="auto">
        <a:xfrm>
          <a:off x="8928100" y="7747000"/>
          <a:ext cx="482600" cy="31750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12700</xdr:colOff>
      <xdr:row>56</xdr:row>
      <xdr:rowOff>0</xdr:rowOff>
    </xdr:from>
    <xdr:to>
      <xdr:col>7</xdr:col>
      <xdr:colOff>12700</xdr:colOff>
      <xdr:row>58</xdr:row>
      <xdr:rowOff>0</xdr:rowOff>
    </xdr:to>
    <xdr:sp macro="" textlink="">
      <xdr:nvSpPr>
        <xdr:cNvPr id="94" name="0/0">
          <a:extLst>
            <a:ext uri="{FF2B5EF4-FFF2-40B4-BE49-F238E27FC236}">
              <a16:creationId xmlns:a16="http://schemas.microsoft.com/office/drawing/2014/main" id="{99DE0F69-9D91-4AFC-A2C8-FFC6EA415682}"/>
            </a:ext>
          </a:extLst>
        </xdr:cNvPr>
        <xdr:cNvSpPr>
          <a:spLocks noChangeArrowheads="1"/>
        </xdr:cNvSpPr>
      </xdr:nvSpPr>
      <xdr:spPr bwMode="auto">
        <a:xfrm>
          <a:off x="12192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0</xdr:colOff>
      <xdr:row>56</xdr:row>
      <xdr:rowOff>0</xdr:rowOff>
    </xdr:from>
    <xdr:to>
      <xdr:col>3</xdr:col>
      <xdr:colOff>0</xdr:colOff>
      <xdr:row>58</xdr:row>
      <xdr:rowOff>0</xdr:rowOff>
    </xdr:to>
    <xdr:sp macro="" textlink="">
      <xdr:nvSpPr>
        <xdr:cNvPr id="95" name="0/0">
          <a:extLst>
            <a:ext uri="{FF2B5EF4-FFF2-40B4-BE49-F238E27FC236}">
              <a16:creationId xmlns:a16="http://schemas.microsoft.com/office/drawing/2014/main" id="{073C0E24-E2A6-4D1D-AABE-4B2A057A137F}"/>
            </a:ext>
          </a:extLst>
        </xdr:cNvPr>
        <xdr:cNvSpPr>
          <a:spLocks noChangeArrowheads="1"/>
        </xdr:cNvSpPr>
      </xdr:nvSpPr>
      <xdr:spPr bwMode="auto">
        <a:xfrm>
          <a:off x="2413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0</xdr:colOff>
      <xdr:row>26</xdr:row>
      <xdr:rowOff>0</xdr:rowOff>
    </xdr:from>
    <xdr:to>
      <xdr:col>15</xdr:col>
      <xdr:colOff>0</xdr:colOff>
      <xdr:row>28</xdr:row>
      <xdr:rowOff>0</xdr:rowOff>
    </xdr:to>
    <xdr:sp macro="" textlink="">
      <xdr:nvSpPr>
        <xdr:cNvPr id="96" name="0/0">
          <a:extLst>
            <a:ext uri="{FF2B5EF4-FFF2-40B4-BE49-F238E27FC236}">
              <a16:creationId xmlns:a16="http://schemas.microsoft.com/office/drawing/2014/main" id="{FFA65CCD-5C16-4DD8-8C9D-01BA4ECF3210}"/>
            </a:ext>
          </a:extLst>
        </xdr:cNvPr>
        <xdr:cNvSpPr>
          <a:spLocks noChangeArrowheads="1"/>
        </xdr:cNvSpPr>
      </xdr:nvSpPr>
      <xdr:spPr bwMode="auto">
        <a:xfrm>
          <a:off x="3136900" y="4540250"/>
          <a:ext cx="482600" cy="317500"/>
        </a:xfrm>
        <a:prstGeom prst="triangle">
          <a:avLst>
            <a:gd name="adj" fmla="val 50000"/>
          </a:avLst>
        </a:prstGeom>
        <a:solidFill>
          <a:srgbClr val="FAC09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254000</xdr:colOff>
      <xdr:row>25</xdr:row>
      <xdr:rowOff>146050</xdr:rowOff>
    </xdr:from>
    <xdr:to>
      <xdr:col>18</xdr:col>
      <xdr:colOff>0</xdr:colOff>
      <xdr:row>26</xdr:row>
      <xdr:rowOff>101600</xdr:rowOff>
    </xdr:to>
    <xdr:sp macro="" textlink="">
      <xdr:nvSpPr>
        <xdr:cNvPr id="97" name="Freeform 10695">
          <a:extLst>
            <a:ext uri="{FF2B5EF4-FFF2-40B4-BE49-F238E27FC236}">
              <a16:creationId xmlns:a16="http://schemas.microsoft.com/office/drawing/2014/main" id="{AB72E859-BD22-4774-A375-714A27DF1F0D}"/>
            </a:ext>
          </a:extLst>
        </xdr:cNvPr>
        <xdr:cNvSpPr>
          <a:spLocks/>
        </xdr:cNvSpPr>
      </xdr:nvSpPr>
      <xdr:spPr bwMode="auto">
        <a:xfrm>
          <a:off x="33782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25</xdr:row>
      <xdr:rowOff>146050</xdr:rowOff>
    </xdr:from>
    <xdr:to>
      <xdr:col>18</xdr:col>
      <xdr:colOff>0</xdr:colOff>
      <xdr:row>26</xdr:row>
      <xdr:rowOff>101600</xdr:rowOff>
    </xdr:to>
    <xdr:sp macro="" textlink="">
      <xdr:nvSpPr>
        <xdr:cNvPr id="98" name="Freeform 10695">
          <a:extLst>
            <a:ext uri="{FF2B5EF4-FFF2-40B4-BE49-F238E27FC236}">
              <a16:creationId xmlns:a16="http://schemas.microsoft.com/office/drawing/2014/main" id="{CBEC8CED-2274-49C0-BCFD-85009A447579}"/>
            </a:ext>
          </a:extLst>
        </xdr:cNvPr>
        <xdr:cNvSpPr>
          <a:spLocks/>
        </xdr:cNvSpPr>
      </xdr:nvSpPr>
      <xdr:spPr bwMode="auto">
        <a:xfrm>
          <a:off x="33782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254000</xdr:colOff>
      <xdr:row>25</xdr:row>
      <xdr:rowOff>146050</xdr:rowOff>
    </xdr:from>
    <xdr:to>
      <xdr:col>18</xdr:col>
      <xdr:colOff>0</xdr:colOff>
      <xdr:row>26</xdr:row>
      <xdr:rowOff>101600</xdr:rowOff>
    </xdr:to>
    <xdr:sp macro="" textlink="">
      <xdr:nvSpPr>
        <xdr:cNvPr id="99" name="Freeform 10695">
          <a:extLst>
            <a:ext uri="{FF2B5EF4-FFF2-40B4-BE49-F238E27FC236}">
              <a16:creationId xmlns:a16="http://schemas.microsoft.com/office/drawing/2014/main" id="{52643232-ACBD-4D7B-BCCE-34CCA8F7B755}"/>
            </a:ext>
          </a:extLst>
        </xdr:cNvPr>
        <xdr:cNvSpPr>
          <a:spLocks/>
        </xdr:cNvSpPr>
      </xdr:nvSpPr>
      <xdr:spPr bwMode="auto">
        <a:xfrm>
          <a:off x="3378200" y="4521200"/>
          <a:ext cx="965200" cy="120650"/>
        </a:xfrm>
        <a:custGeom>
          <a:avLst/>
          <a:gdLst>
            <a:gd name="T0" fmla="*/ 0 w 121"/>
            <a:gd name="T1" fmla="*/ 2147483646 h 43"/>
            <a:gd name="T2" fmla="*/ 2147483646 w 121"/>
            <a:gd name="T3" fmla="*/ 2147483646 h 43"/>
            <a:gd name="T4" fmla="*/ 2147483646 w 121"/>
            <a:gd name="T5" fmla="*/ 2147483646 h 43"/>
            <a:gd name="T6" fmla="*/ 2147483646 w 121"/>
            <a:gd name="T7" fmla="*/ 2147483646 h 43"/>
            <a:gd name="T8" fmla="*/ 0 w 121"/>
            <a:gd name="T9" fmla="*/ 2147483646 h 4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  <a:gd name="T15" fmla="*/ 0 w 121"/>
            <a:gd name="T16" fmla="*/ 0 h 43"/>
            <a:gd name="T17" fmla="*/ 121 w 121"/>
            <a:gd name="T18" fmla="*/ 43 h 43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T15" t="T16" r="T17" b="T18"/>
          <a:pathLst>
            <a:path w="121" h="43">
              <a:moveTo>
                <a:pt x="0" y="3"/>
              </a:moveTo>
              <a:cubicBezTo>
                <a:pt x="0" y="0"/>
                <a:pt x="41" y="23"/>
                <a:pt x="61" y="23"/>
              </a:cubicBezTo>
              <a:cubicBezTo>
                <a:pt x="81" y="23"/>
                <a:pt x="121" y="0"/>
                <a:pt x="121" y="3"/>
              </a:cubicBezTo>
              <a:cubicBezTo>
                <a:pt x="121" y="6"/>
                <a:pt x="81" y="43"/>
                <a:pt x="61" y="43"/>
              </a:cubicBezTo>
              <a:cubicBezTo>
                <a:pt x="41" y="43"/>
                <a:pt x="0" y="6"/>
                <a:pt x="0" y="3"/>
              </a:cubicBezTo>
              <a:close/>
            </a:path>
          </a:pathLst>
        </a:cu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56</xdr:row>
      <xdr:rowOff>0</xdr:rowOff>
    </xdr:from>
    <xdr:to>
      <xdr:col>23</xdr:col>
      <xdr:colOff>0</xdr:colOff>
      <xdr:row>58</xdr:row>
      <xdr:rowOff>0</xdr:rowOff>
    </xdr:to>
    <xdr:sp macro="" textlink="">
      <xdr:nvSpPr>
        <xdr:cNvPr id="100" name="0/0">
          <a:extLst>
            <a:ext uri="{FF2B5EF4-FFF2-40B4-BE49-F238E27FC236}">
              <a16:creationId xmlns:a16="http://schemas.microsoft.com/office/drawing/2014/main" id="{A0A06431-D787-43E9-A548-6A4DA62139A4}"/>
            </a:ext>
          </a:extLst>
        </xdr:cNvPr>
        <xdr:cNvSpPr>
          <a:spLocks noChangeArrowheads="1"/>
        </xdr:cNvSpPr>
      </xdr:nvSpPr>
      <xdr:spPr bwMode="auto">
        <a:xfrm>
          <a:off x="50673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55</xdr:row>
      <xdr:rowOff>165100</xdr:rowOff>
    </xdr:from>
    <xdr:to>
      <xdr:col>23</xdr:col>
      <xdr:colOff>0</xdr:colOff>
      <xdr:row>58</xdr:row>
      <xdr:rowOff>0</xdr:rowOff>
    </xdr:to>
    <xdr:sp macro="" textlink="">
      <xdr:nvSpPr>
        <xdr:cNvPr id="101" name="0/0">
          <a:extLst>
            <a:ext uri="{FF2B5EF4-FFF2-40B4-BE49-F238E27FC236}">
              <a16:creationId xmlns:a16="http://schemas.microsoft.com/office/drawing/2014/main" id="{68416872-EFC2-4E52-A9A9-38C1BEA036E5}"/>
            </a:ext>
          </a:extLst>
        </xdr:cNvPr>
        <xdr:cNvSpPr>
          <a:spLocks noChangeArrowheads="1"/>
        </xdr:cNvSpPr>
      </xdr:nvSpPr>
      <xdr:spPr bwMode="auto">
        <a:xfrm>
          <a:off x="5067300" y="9417050"/>
          <a:ext cx="482600" cy="323850"/>
        </a:xfrm>
        <a:prstGeom prst="triangle">
          <a:avLst>
            <a:gd name="adj" fmla="val 50000"/>
          </a:avLst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0</xdr:colOff>
      <xdr:row>55</xdr:row>
      <xdr:rowOff>165100</xdr:rowOff>
    </xdr:from>
    <xdr:to>
      <xdr:col>23</xdr:col>
      <xdr:colOff>0</xdr:colOff>
      <xdr:row>58</xdr:row>
      <xdr:rowOff>0</xdr:rowOff>
    </xdr:to>
    <xdr:sp macro="" textlink="">
      <xdr:nvSpPr>
        <xdr:cNvPr id="102" name="0/0">
          <a:extLst>
            <a:ext uri="{FF2B5EF4-FFF2-40B4-BE49-F238E27FC236}">
              <a16:creationId xmlns:a16="http://schemas.microsoft.com/office/drawing/2014/main" id="{416F2629-28A7-4CDD-A8FE-EE799FDF3D4A}"/>
            </a:ext>
          </a:extLst>
        </xdr:cNvPr>
        <xdr:cNvSpPr>
          <a:spLocks noChangeArrowheads="1"/>
        </xdr:cNvSpPr>
      </xdr:nvSpPr>
      <xdr:spPr bwMode="auto">
        <a:xfrm>
          <a:off x="5067300" y="9417050"/>
          <a:ext cx="482600" cy="323850"/>
        </a:xfrm>
        <a:prstGeom prst="triangle">
          <a:avLst>
            <a:gd name="adj" fmla="val 50000"/>
          </a:avLst>
        </a:prstGeom>
        <a:solidFill>
          <a:srgbClr val="FCD5B5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s\c\cm8\NS\EHV-SUBSTATIONS-B\EVA-SUBSTATION-PACKAGE-B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ning\d\cwco\CWCOMAR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ntdatacenter\tlcont\Users\DG\AppData\Local\Microsoft\Windows\Temporary%20Internet%20Files\Content.Outlook\S2E86Z62\d\cwco\CWCOMAR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IPU/Civil-Stru/POWER/msh/OPERATING%20JOBS/TL%20TOWERS/66kV%20DC%20TL%20BRUNEI/2%20Pile%20capacity%20Calculation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lcont/IPU/Civil-Stru/POWER/msh/OPERATING%20JOBS/TL%20TOWERS/66kV%20DC%20TL%20BRUNEI/2%20Pile%20capacity%20Calculation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UTHRA\T-4035-E-SY-IPGCL\DOC,calc,write-up\MAIN%20PLANT%20TENDER%20WORKINGS\vemagiri%20grid%20earth%20ca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VTN\KOLDAM\Copy%20of%20Battery%20Sizing%20-%20Working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VTN\KOLDAM\DSLP-Working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lec-Mech\Electrical\meena\O2168-E-SY-BIHAR-ARRAH\ACTIVITIES\DOC,CAL,WRITEUP\DES%20CAL\lp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J\HVPNL\Costing\REC-037\REC-037A-Schedules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TN\O5101-E-SY(Koldam)\DOC,calc,write-up\Design%20Calculation\Copy%20of%20Battery%20Sizing%20-%20Workin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pts\Job%20Directory\O3324-E-NF-Magadi%20soda\Activities\DOC,calc,write-up\DOC,calc,write-up\O3324-E-NF(Kenya)\DOC,calc,write-up\3060-LV%20Cable%20sizin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EANDI\Electrical\Electrical\Design\VTN\O5101-E-SY(Koldam)\DOC,calc,write-up\Design%20Calculation\DSLP%20Calculation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rpn\HVPNL-REC-042-A-Nilokheri\Nilokheri-Schedules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VTN\KOLDAM\Copy%20of%20Battery%20Sizing%20-%20Working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1\Activeprj\VTN\KOLDAM\DSLP-Working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O6012-E-OS\PGCIL-MYSORE\doc,%20cal\DSLP%20Calculations-my%20R.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dhalpe\SUN\My%20Sun\MPEB\T662-1\T662%20Wt-Vol-Annex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ISHAL\Operating%20Jobs\O5120-E-SY%20Bhilai\O5062-E-SY-%20(JINDAL%20REMOTE%20SS)\DOC%20CAL%20WRITEUP\Calculations\Coal%20mine%20Lightning%20protn%20REV-A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domcont\btn\O5062-E-OS%20(JINDAL-RAIGARH)\220kV%20Proposals\BOM%20(Proposal%202)\O5062-E-SY-%20(JINDAL%20REMOTE%20SS)\DOC%20CAL%20WRITEUP\Calculations\Coal%20mine%20Lightning%20protn%20REV-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domcont\PTS\NTPC%20LOHARI\Schedules\Attachment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C/Users/nitin/Downloads/Scope_Definition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P\AppData\Local\Microsoft\Windows\INetCache\Content.Outlook\HFX3U0S0\GTTPL\Drawings%20(FDN)\Tower%20Weights%20-%20GTTPL%20400kV_WZ-2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nthilmani\D\0405pms\03.Performance\02.Jun04\01.PMS\WC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ISHAL\Operating%20Jobs\O5120-E-SY%20Bhilai\O5062-E-SY%20(JINDAL%20MAIN%20PLANT)\DOC,calc,write-up\400KV\Cable%20Schedule\Jindal-Control%20Cable%20Sch-%20400KV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lcont/CONTRACT/ES/BOOM%20Projects/RRVPNL%20BOOT/GMR/Cost%20working/Working-October/user/singaiah/KILN%20PIER/footing%20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jp\FIN\FIN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template_OS%20analysis-(New)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dhalpe\SUN\SUN\MPEB\T701\My%20Sun\MPEB\T662-1\T662%20Wt-Vol-Annex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YOGESH%20KUMAR/Downloads/RP%20PC%20AFFECTIONATELY/INVOICES%20&amp;%20bills/Erection%20PV%20Final/A1/Erection%20PV%20Bill%20A1%20Bill%202NDi_corrected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lec-Mech\EandI\bpp\Standardisation\scf\Scf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~1/planning/LOCALS~1/Temp/DOCUME~1/ADMINI~1/LOCALS~1/Temp/notesBAAA25/Balance%20Works%20Programe%20JSL%20Meeting%2030-04-10/My%20Documents/1-PMP/AOP%20Revenue%20L3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UTHRA\O4056-E-SY%20-BAHARDURGARH\DOC,calc,write-up\BENDING%20STRESS%20CALCULATION%20FOR%20220KV%20SYSTEM%20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nair\e$\e\MANPOWER\Kunda%20Deshmukh's%20Data%20Set%20as%20on%2031%2012%202004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VTN\O4091-E-SY(Kahalgaon-ST-II)\DOC,calc,write-up\400\400KV%20short%20circuit%20force%20calculation-Quad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3\01.1314%20PMS\03.Budget%202013-14\01%20Revenue\00a%20PT&amp;D(Domestic)_13-14%20050613%20Final%20Job%20wise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ags\rpn\PGCIL-Pugalur-400%20kV\PGCIL-Pugalur-Sch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BGTL/Meeting/Meeting%20BGCL%2017-6-19/BGCL%20DPR%20With%20Visual%20Chart%2024-6-2019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ank\BLRO%20REPORTS\WINDOWS\TEMP\FORM6&amp;7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KEC/Rajasthan%20projects/TA-123/Progress%20and%20Visual%20Chart/Internal%20Progress/TA123_DPR_BSTL_14.10.23%20(1)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OBTL/DPR%20OCBTL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BOTL%20FILES\SCB\MAR'16\VKTL%20SCB-Nov'14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amal\c\1Jitendra\WB\strplnf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dhakar\kshirsagar\ELEC\SC%20Comparison\sc%20copm%203_3_3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iyer\My%20Documents\My%20Documents\Reports%202001-02\Conversion%20Cost\Nasik%20Factory%20Conversion%20Cost\Provision%20for%20Freight%20SIN%20Upto%20Mar'02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satam\E\SanjayK\Tenders\PGCIL\T-838\T838%20Sch%203-5-6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EandI\Electrical\Electrical\Krv\T2328-E-BE-DMRC\T1399-E-SY-CPCL\Battery\BATR0003al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3\Design\JOB%20DIRECTORY\TENDER\T3223-E-SY-Balco\BalcoREVE6603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ags\rpn\PGCIL-Pugalur-400%20kV\PCGIL-Pugalur-Sch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7705E58\Balance%20quantity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rshag\Harsha\2001-02\Tax%20Audit%2001-02\Harsha\2000-01\Tax%20Audit-Final\Tax%20Audit-Annexures\Nashik%20Div%202%20&amp;%205%20-%20Annex-2000-01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Users/Rakesh%20Singh/Desktop/Tower%20Schedule%20%20132%20kV%20seoni%20-%20Nainpur%20DCDS%20complete%20NEW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datacenter\Activeprj\EANDI\Electrical\Electrical\Design\MNS\ISHURDI\Final%20docs%20for%20review\DELIVERABLES\final%20battery\Battery%20size\modifiedbattery%20size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ank\BLRO%20REPORTS\RECON%20AS%20ON%2030.06.05\releases\released-S4(04-05)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LECT\Calculation\Battery%20&amp;%20Battery%20charger\REV%20R1\potablwater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chnical\c\RC%20invoices\sh-1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bhate\D\Harsha\2000-01\Tax%20Audit-Final\Tax%20Audit-Annexures\Nashik%20Div%202%20&amp;%205%20-%20Annex-2000-01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neptune\RECON%20AS%20ON%2030.06.05\releases\released-S4(04-05)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user\singaiah\KILN%20PIER\footing%201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dell/Desktop/WPR/HOJAI%20SECTION/HOJAI%20SECTION%20-UPDATED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C/Users/nitin/Downloads/01-SCOPE.xlsm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KGT\YR98-99\BHANDUP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ln\C\Documents%20and%20Settings\ECCCNRO\Local%20Settings\Temporary%20Internet%20Files\Content.IE5\D9QB049M\Share\SMC\SMC-09\DLRO-%20Dec%202003.xls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pgnet-my.sharepoint.com/personal/prsr_kecrpg_com/Documents/TA-419,%20Sikar%20II%20-%20Narela/002,%20Planning/001,%20DPR/004,%20Jul-24/TA-419,%20DPR_765%20KV%20DC%20Sikar%20II%20-%20Narela%20TL02_21.07.2024.xlsx" TargetMode="External"/><Relationship Id="rId1" Type="http://schemas.openxmlformats.org/officeDocument/2006/relationships/externalLinkPath" Target="https://rpgnet-my.sharepoint.com/Users/prsr/OneDrive%20-%20RPG%20Enterprises/TA-419,%20Sikar%20II%20-%20Narela/002,%20Planning/001,%20DPR/004,%20Jul-24/TA-419,%20DPR_765%20KV%20DC%20Sikar%20II%20-%20Narela%20TL02_21.07.2024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b\E\VHB%20Reports\Major%20P&amp;M%20Deployment-Regionwise-for%20Daily%20Check%20List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pgnet-my.sharepoint.com/personal/kumarsan50_kecrpg_com/Documents/KEC_T&amp;D/1.DPR/DPR/TA413-PBNTL-10.05.2025.xlsx" TargetMode="External"/><Relationship Id="rId1" Type="http://schemas.openxmlformats.org/officeDocument/2006/relationships/externalLinkPath" Target="https://rpgnet-my.sharepoint.com/personal/kumarsan50_kecrpg_com/Documents/Miscellaneous/Sourabh%20Das/TA413-PBNTL-10.05.2025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s\TA504-765KV%20DC%20RISHABDEO-MANDSURE%20TL\DPR\Updated%20-765%20KV%20DC%20Rishabdeo-MandsaurTL.xls" TargetMode="External"/><Relationship Id="rId1" Type="http://schemas.openxmlformats.org/officeDocument/2006/relationships/externalLinkPath" Target="/Projects/TA504-765KV%20DC%20RISHABDEO-MANDSURE%20TL/DPR/Updated%20-765%20KV%20DC%20Rishabdeo-MandsaurTL.xls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jects\TA504-765KV%20DC%20RISHABDEO-MANDSURE%20TL\DPR\Updated%20-Lilo%20765KV%20DC%20%20Chittorgarh-Rishabdeo%20TL.xls" TargetMode="External"/><Relationship Id="rId1" Type="http://schemas.openxmlformats.org/officeDocument/2006/relationships/externalLinkPath" Target="/Projects/TA504-765KV%20DC%20RISHABDEO-MANDSURE%20TL/DPR/Updated%20-Lilo%20765KV%20DC%20%20Chittorgarh-Rishabdeo%20T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 (B)"/>
      <sheetName val="PACK (D)"/>
      <sheetName val=" PACK (C)"/>
      <sheetName val=" PACK (A)"/>
      <sheetName val="S_1"/>
      <sheetName val="List"/>
      <sheetName val="A1-Continuous"/>
      <sheetName val="drg"/>
      <sheetName val="PACK_(B)2"/>
      <sheetName val="PACK_(D)2"/>
      <sheetName val="_PACK_(C)2"/>
      <sheetName val="_PACK_(A)2"/>
      <sheetName val="PACK_(B)1"/>
      <sheetName val="PACK_(D)1"/>
      <sheetName val="_PACK_(C)1"/>
      <sheetName val="_PACK_(A)1"/>
      <sheetName val="PACK_(B)"/>
      <sheetName val="PACK_(D)"/>
      <sheetName val="_PACK_(C)"/>
      <sheetName val="_PACK_(A)"/>
      <sheetName val="Over All (3)"/>
      <sheetName val="SPT vs PHI"/>
      <sheetName val="Report"/>
      <sheetName val="PACK_(B)4"/>
      <sheetName val="PACK_(D)4"/>
      <sheetName val="_PACK_(C)4"/>
      <sheetName val="_PACK_(A)4"/>
      <sheetName val="PACK_(B)3"/>
      <sheetName val="PACK_(D)3"/>
      <sheetName val="_PACK_(C)3"/>
      <sheetName val="_PACK_(A)3"/>
      <sheetName val="Sheet1"/>
      <sheetName val="PACK_B_"/>
      <sheetName val="02"/>
      <sheetName val="03"/>
      <sheetName val="04"/>
      <sheetName val="05"/>
      <sheetName val="1"/>
      <sheetName val="BQMPALOC"/>
      <sheetName val="CASHFLOWS"/>
      <sheetName val="BREAKUP OF OIL"/>
      <sheetName val="PACK_(B)5"/>
      <sheetName val="PACK_(D)5"/>
      <sheetName val="_PACK_(C)5"/>
      <sheetName val="_PACK_(A)5"/>
      <sheetName val="Over_All_(3)"/>
      <sheetName val="SPT_vs_PHI"/>
      <sheetName val="BREAKUP_OF_OIL"/>
      <sheetName val="PACK_(B)6"/>
      <sheetName val="PACK_(D)6"/>
      <sheetName val="_PACK_(C)6"/>
      <sheetName val="_PACK_(A)6"/>
      <sheetName val="5"/>
      <sheetName val="6"/>
      <sheetName val="code"/>
      <sheetName val="Basis"/>
      <sheetName val="Sheet3"/>
      <sheetName val="Sheet2"/>
      <sheetName val="Synopsis "/>
      <sheetName val="TABLES"/>
      <sheetName val="PACK _B_"/>
      <sheetName val="EVA-SUBSTATION-PACKAGE-B"/>
      <sheetName val="Tractor"/>
      <sheetName val="CLAY"/>
      <sheetName val="CASH-FLOW"/>
      <sheetName val="Elect."/>
      <sheetName val="LP"/>
      <sheetName val="SUM-OBTL"/>
      <sheetName val="PACK_(B)20"/>
      <sheetName val="PACK_(D)20"/>
      <sheetName val="_PACK_(C)20"/>
      <sheetName val="_PACK_(A)20"/>
      <sheetName val="Over_All_(3)14"/>
      <sheetName val="SPT_vs_PHI14"/>
      <sheetName val="BREAKUP_OF_OIL14"/>
      <sheetName val="Synopsis_13"/>
      <sheetName val="PACK__B_13"/>
      <sheetName val="Elect_7"/>
      <sheetName val="PACK_(B)7"/>
      <sheetName val="PACK_(D)7"/>
      <sheetName val="_PACK_(C)7"/>
      <sheetName val="_PACK_(A)7"/>
      <sheetName val="Over_All_(3)1"/>
      <sheetName val="SPT_vs_PHI1"/>
      <sheetName val="BREAKUP_OF_OIL1"/>
      <sheetName val="Synopsis_"/>
      <sheetName val="PACK__B_"/>
      <sheetName val="PACK_(B)8"/>
      <sheetName val="PACK_(D)8"/>
      <sheetName val="_PACK_(C)8"/>
      <sheetName val="_PACK_(A)8"/>
      <sheetName val="Over_All_(3)2"/>
      <sheetName val="SPT_vs_PHI2"/>
      <sheetName val="BREAKUP_OF_OIL2"/>
      <sheetName val="Synopsis_1"/>
      <sheetName val="PACK__B_1"/>
      <sheetName val="PACK_(B)9"/>
      <sheetName val="PACK_(D)9"/>
      <sheetName val="_PACK_(C)9"/>
      <sheetName val="_PACK_(A)9"/>
      <sheetName val="Over_All_(3)3"/>
      <sheetName val="SPT_vs_PHI3"/>
      <sheetName val="BREAKUP_OF_OIL3"/>
      <sheetName val="Synopsis_2"/>
      <sheetName val="PACK__B_2"/>
      <sheetName val="PACK_(B)10"/>
      <sheetName val="PACK_(D)10"/>
      <sheetName val="_PACK_(C)10"/>
      <sheetName val="_PACK_(A)10"/>
      <sheetName val="Over_All_(3)4"/>
      <sheetName val="SPT_vs_PHI4"/>
      <sheetName val="BREAKUP_OF_OIL4"/>
      <sheetName val="Synopsis_3"/>
      <sheetName val="PACK__B_3"/>
      <sheetName val="PACK_(B)11"/>
      <sheetName val="PACK_(D)11"/>
      <sheetName val="_PACK_(C)11"/>
      <sheetName val="_PACK_(A)11"/>
      <sheetName val="Over_All_(3)5"/>
      <sheetName val="SPT_vs_PHI5"/>
      <sheetName val="BREAKUP_OF_OIL5"/>
      <sheetName val="Synopsis_4"/>
      <sheetName val="PACK__B_4"/>
      <sheetName val="PACK_(B)16"/>
      <sheetName val="PACK_(D)16"/>
      <sheetName val="_PACK_(C)16"/>
      <sheetName val="_PACK_(A)16"/>
      <sheetName val="Over_All_(3)10"/>
      <sheetName val="SPT_vs_PHI10"/>
      <sheetName val="BREAKUP_OF_OIL10"/>
      <sheetName val="Synopsis_9"/>
      <sheetName val="PACK__B_9"/>
      <sheetName val="PACK_(B)12"/>
      <sheetName val="PACK_(D)12"/>
      <sheetName val="_PACK_(C)12"/>
      <sheetName val="_PACK_(A)12"/>
      <sheetName val="Over_All_(3)6"/>
      <sheetName val="SPT_vs_PHI6"/>
      <sheetName val="BREAKUP_OF_OIL6"/>
      <sheetName val="Synopsis_5"/>
      <sheetName val="PACK__B_5"/>
      <sheetName val="Elect_3"/>
      <sheetName val="PACK_(B)14"/>
      <sheetName val="PACK_(D)14"/>
      <sheetName val="_PACK_(C)14"/>
      <sheetName val="_PACK_(A)14"/>
      <sheetName val="Over_All_(3)8"/>
      <sheetName val="SPT_vs_PHI8"/>
      <sheetName val="BREAKUP_OF_OIL8"/>
      <sheetName val="Synopsis_7"/>
      <sheetName val="PACK__B_7"/>
      <sheetName val="Elect_1"/>
      <sheetName val="PACK_(B)13"/>
      <sheetName val="PACK_(D)13"/>
      <sheetName val="_PACK_(C)13"/>
      <sheetName val="_PACK_(A)13"/>
      <sheetName val="Over_All_(3)7"/>
      <sheetName val="SPT_vs_PHI7"/>
      <sheetName val="BREAKUP_OF_OIL7"/>
      <sheetName val="Synopsis_6"/>
      <sheetName val="PACK__B_6"/>
      <sheetName val="Elect_"/>
      <sheetName val="PACK_(B)15"/>
      <sheetName val="PACK_(D)15"/>
      <sheetName val="_PACK_(C)15"/>
      <sheetName val="_PACK_(A)15"/>
      <sheetName val="Over_All_(3)9"/>
      <sheetName val="SPT_vs_PHI9"/>
      <sheetName val="BREAKUP_OF_OIL9"/>
      <sheetName val="Synopsis_8"/>
      <sheetName val="PACK__B_8"/>
      <sheetName val="Elect_2"/>
      <sheetName val="PACK_(B)17"/>
      <sheetName val="PACK_(D)17"/>
      <sheetName val="_PACK_(C)17"/>
      <sheetName val="_PACK_(A)17"/>
      <sheetName val="Over_All_(3)11"/>
      <sheetName val="SPT_vs_PHI11"/>
      <sheetName val="BREAKUP_OF_OIL11"/>
      <sheetName val="Synopsis_10"/>
      <sheetName val="PACK__B_10"/>
      <sheetName val="Elect_4"/>
      <sheetName val="PACK_(B)18"/>
      <sheetName val="PACK_(D)18"/>
      <sheetName val="_PACK_(C)18"/>
      <sheetName val="_PACK_(A)18"/>
      <sheetName val="Over_All_(3)12"/>
      <sheetName val="SPT_vs_PHI12"/>
      <sheetName val="BREAKUP_OF_OIL12"/>
      <sheetName val="Synopsis_11"/>
      <sheetName val="PACK__B_11"/>
      <sheetName val="Elect_5"/>
      <sheetName val="PACK_(B)19"/>
      <sheetName val="PACK_(D)19"/>
      <sheetName val="_PACK_(C)19"/>
      <sheetName val="_PACK_(A)19"/>
      <sheetName val="Over_All_(3)13"/>
      <sheetName val="SPT_vs_PHI13"/>
      <sheetName val="BREAKUP_OF_OIL13"/>
      <sheetName val="Synopsis_12"/>
      <sheetName val="PACK__B_12"/>
      <sheetName val="Elect_6"/>
      <sheetName val="PACK_(B)21"/>
      <sheetName val="PACK_(D)21"/>
      <sheetName val="_PACK_(C)21"/>
      <sheetName val="_PACK_(A)21"/>
      <sheetName val="Over_All_(3)15"/>
      <sheetName val="SPT_vs_PHI15"/>
      <sheetName val="BREAKUP_OF_OIL15"/>
      <sheetName val="Synopsis_14"/>
      <sheetName val="PACK__B_14"/>
      <sheetName val="Elect_8"/>
      <sheetName val="PACK_(B)22"/>
      <sheetName val="PACK_(D)22"/>
      <sheetName val="_PACK_(C)22"/>
      <sheetName val="_PACK_(A)22"/>
      <sheetName val="Over_All_(3)16"/>
      <sheetName val="SPT_vs_PHI16"/>
      <sheetName val="BREAKUP_OF_OIL16"/>
      <sheetName val="Synopsis_15"/>
      <sheetName val="PACK__B_15"/>
      <sheetName val="Elect_9"/>
      <sheetName val="Load Details(B1)"/>
      <sheetName val="bs BP 04 SA"/>
      <sheetName val="Basic Rate"/>
      <sheetName val="INFLUENCES ON GM"/>
      <sheetName val="acevsSp (ABC)"/>
      <sheetName val="Coalmine"/>
      <sheetName val="Anex-1 Con Load"/>
      <sheetName val="Sch-1(Option-I)"/>
      <sheetName val="SECONDARY DESIGN"/>
      <sheetName val="ANALYSIS"/>
      <sheetName val="Form_E6"/>
      <sheetName val="E8"/>
      <sheetName val="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 Cost FEB 03"/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  <sheetName val="Coalmine"/>
      <sheetName val="25.10.16black"/>
      <sheetName val="DATA"/>
      <sheetName val="CAL"/>
      <sheetName val="CWCOMAR03"/>
      <sheetName val="S|KD"/>
      <sheetName val="Selection list"/>
      <sheetName val="PRECAST lightconc-II"/>
      <sheetName val="Vendor Wise"/>
      <sheetName val="Line Wise"/>
      <sheetName val="Overall Plan-Project"/>
      <sheetName val="Code"/>
      <sheetName val="CP_FEB_031"/>
      <sheetName val="CWCO_FEB_031"/>
      <sheetName val="OH_FEB_031"/>
      <sheetName val="MAT_FEB_031"/>
      <sheetName val="P&amp;M_AFA1"/>
      <sheetName val="P&amp;M_DEPN1"/>
      <sheetName val="LAB_FEB'031"/>
      <sheetName val="SC_Cost_FEB_031"/>
      <sheetName val="FEB03_LEDGER1"/>
      <sheetName val="FEB03_LEDGER_(2)1"/>
      <sheetName val="JAN_03_LEDGER_(2)1"/>
      <sheetName val="CP_distribution_for_CEMA1"/>
      <sheetName val="CP_MAR_031"/>
      <sheetName val="CWCO_MAR_031"/>
      <sheetName val="MAR03_LEDGER1"/>
      <sheetName val="MAR03_LEDGER_(2)1"/>
      <sheetName val="CP_FEB_03"/>
      <sheetName val="CWCO_FEB_03"/>
      <sheetName val="OH_FEB_03"/>
      <sheetName val="MAT_FEB_03"/>
      <sheetName val="P&amp;M_AFA"/>
      <sheetName val="P&amp;M_DEPN"/>
      <sheetName val="LAB_FEB'03"/>
      <sheetName val="SC_Cost_FEB_03"/>
      <sheetName val="FEB03_LEDGER"/>
      <sheetName val="FEB03_LEDGER_(2)"/>
      <sheetName val="JAN_03_LEDGER_(2)"/>
      <sheetName val="CP_distribution_for_CEMA"/>
      <sheetName val="CP_MAR_03"/>
      <sheetName val="CWCO_MAR_03"/>
      <sheetName val="MAR03_LEDGER"/>
      <sheetName val="MAR03_LEDGER_(2)"/>
      <sheetName val="CP_FEB_032"/>
      <sheetName val="CWCO_FEB_032"/>
      <sheetName val="OH_FEB_032"/>
      <sheetName val="MAT_FEB_032"/>
      <sheetName val="P&amp;M_AFA2"/>
      <sheetName val="P&amp;M_DEPN2"/>
      <sheetName val="LAB_FEB'032"/>
      <sheetName val="SC_Cost_FEB_032"/>
      <sheetName val="FEB03_LEDGER2"/>
      <sheetName val="FEB03_LEDGER_(2)2"/>
      <sheetName val="JAN_03_LEDGER_(2)2"/>
      <sheetName val="CP_distribution_for_CEMA2"/>
      <sheetName val="CP_MAR_032"/>
      <sheetName val="CWCO_MAR_032"/>
      <sheetName val="MAR03_LEDGER2"/>
      <sheetName val="MAR03_LEDGER_(2)2"/>
      <sheetName val="CP_FEB_033"/>
      <sheetName val="CWCO_FEB_033"/>
      <sheetName val="OH_FEB_033"/>
      <sheetName val="MAT_FEB_033"/>
      <sheetName val="P&amp;M_AFA3"/>
      <sheetName val="P&amp;M_DEPN3"/>
      <sheetName val="LAB_FEB'033"/>
      <sheetName val="SC_Cost_FEB_033"/>
      <sheetName val="FEB03_LEDGER3"/>
      <sheetName val="FEB03_LEDGER_(2)3"/>
      <sheetName val="JAN_03_LEDGER_(2)3"/>
      <sheetName val="CP_distribution_for_CEMA3"/>
      <sheetName val="CP_MAR_033"/>
      <sheetName val="CWCO_MAR_033"/>
      <sheetName val="MAR03_LEDGER3"/>
      <sheetName val="MAR03_LEDGER_(2)3"/>
      <sheetName val="25_10_16black"/>
      <sheetName val="TABLES"/>
      <sheetName val="CP_FEB_034"/>
      <sheetName val="CWCO_FEB_034"/>
      <sheetName val="OH_FEB_034"/>
      <sheetName val="MAT_FEB_034"/>
      <sheetName val="P&amp;M_AFA4"/>
      <sheetName val="P&amp;M_DEPN4"/>
      <sheetName val="LAB_FEB'034"/>
      <sheetName val="SC_Cost_FEB_034"/>
      <sheetName val="FEB03_LEDGER4"/>
      <sheetName val="FEB03_LEDGER_(2)4"/>
      <sheetName val="JAN_03_LEDGER_(2)4"/>
      <sheetName val="CP_distribution_for_CEMA4"/>
      <sheetName val="CP_MAR_034"/>
      <sheetName val="CWCO_MAR_034"/>
      <sheetName val="MAR03_LEDGER4"/>
      <sheetName val="MAR03_LEDGER_(2)4"/>
      <sheetName val="25_10_16black1"/>
      <sheetName val="Selection_list"/>
      <sheetName val="PRECAST_lightconc-II"/>
      <sheetName val="Vendor_Wise"/>
      <sheetName val="Line_Wise"/>
      <sheetName val="Overall_Plan-Project"/>
      <sheetName val="CASH-FLOW"/>
      <sheetName val="Global factors"/>
      <sheetName val="grid"/>
      <sheetName val="SHEET6"/>
      <sheetName val="#REF"/>
      <sheetName val="Rate Analysis"/>
      <sheetName val="sag-ten"/>
      <sheetName val="det_est"/>
      <sheetName val="MIS May-21"/>
      <sheetName val="SCHEDULE-3B"/>
      <sheetName val="CP_FEB_0318"/>
      <sheetName val="CWCO_FEB_0318"/>
      <sheetName val="OH_FEB_0318"/>
      <sheetName val="MAT_FEB_0318"/>
      <sheetName val="P&amp;M_AFA18"/>
      <sheetName val="P&amp;M_DEPN18"/>
      <sheetName val="LAB_FEB'0318"/>
      <sheetName val="SC_Cost_FEB_0318"/>
      <sheetName val="FEB03_LEDGER18"/>
      <sheetName val="FEB03_LEDGER_(2)18"/>
      <sheetName val="JAN_03_LEDGER_(2)18"/>
      <sheetName val="CP_distribution_for_CEMA18"/>
      <sheetName val="CP_MAR_0318"/>
      <sheetName val="CWCO_MAR_0318"/>
      <sheetName val="MAR03_LEDGER18"/>
      <sheetName val="MAR03_LEDGER_(2)18"/>
      <sheetName val="25_10_16black15"/>
      <sheetName val="Selection_list14"/>
      <sheetName val="PRECAST_lightconc-II14"/>
      <sheetName val="Vendor_Wise14"/>
      <sheetName val="Line_Wise14"/>
      <sheetName val="Overall_Plan-Project14"/>
      <sheetName val="Global_factors13"/>
      <sheetName val="Rate_Analysis13"/>
      <sheetName val="CP_FEB_035"/>
      <sheetName val="CWCO_FEB_035"/>
      <sheetName val="OH_FEB_035"/>
      <sheetName val="MAT_FEB_035"/>
      <sheetName val="P&amp;M_AFA5"/>
      <sheetName val="P&amp;M_DEPN5"/>
      <sheetName val="LAB_FEB'035"/>
      <sheetName val="SC_Cost_FEB_035"/>
      <sheetName val="FEB03_LEDGER5"/>
      <sheetName val="FEB03_LEDGER_(2)5"/>
      <sheetName val="JAN_03_LEDGER_(2)5"/>
      <sheetName val="CP_distribution_for_CEMA5"/>
      <sheetName val="CP_MAR_035"/>
      <sheetName val="CWCO_MAR_035"/>
      <sheetName val="MAR03_LEDGER5"/>
      <sheetName val="MAR03_LEDGER_(2)5"/>
      <sheetName val="25_10_16black2"/>
      <sheetName val="Selection_list1"/>
      <sheetName val="PRECAST_lightconc-II1"/>
      <sheetName val="Vendor_Wise1"/>
      <sheetName val="Line_Wise1"/>
      <sheetName val="Overall_Plan-Project1"/>
      <sheetName val="Global_factors"/>
      <sheetName val="Rate_Analysis"/>
      <sheetName val="CP_FEB_036"/>
      <sheetName val="CWCO_FEB_036"/>
      <sheetName val="OH_FEB_036"/>
      <sheetName val="MAT_FEB_036"/>
      <sheetName val="P&amp;M_AFA6"/>
      <sheetName val="P&amp;M_DEPN6"/>
      <sheetName val="LAB_FEB'036"/>
      <sheetName val="SC_Cost_FEB_036"/>
      <sheetName val="FEB03_LEDGER6"/>
      <sheetName val="FEB03_LEDGER_(2)6"/>
      <sheetName val="JAN_03_LEDGER_(2)6"/>
      <sheetName val="CP_distribution_for_CEMA6"/>
      <sheetName val="CP_MAR_036"/>
      <sheetName val="CWCO_MAR_036"/>
      <sheetName val="MAR03_LEDGER6"/>
      <sheetName val="MAR03_LEDGER_(2)6"/>
      <sheetName val="25_10_16black3"/>
      <sheetName val="Selection_list2"/>
      <sheetName val="PRECAST_lightconc-II2"/>
      <sheetName val="Vendor_Wise2"/>
      <sheetName val="Line_Wise2"/>
      <sheetName val="Overall_Plan-Project2"/>
      <sheetName val="Global_factors1"/>
      <sheetName val="Rate_Analysis1"/>
      <sheetName val="CP_FEB_037"/>
      <sheetName val="CWCO_FEB_037"/>
      <sheetName val="OH_FEB_037"/>
      <sheetName val="MAT_FEB_037"/>
      <sheetName val="P&amp;M_AFA7"/>
      <sheetName val="P&amp;M_DEPN7"/>
      <sheetName val="LAB_FEB'037"/>
      <sheetName val="SC_Cost_FEB_037"/>
      <sheetName val="FEB03_LEDGER7"/>
      <sheetName val="FEB03_LEDGER_(2)7"/>
      <sheetName val="JAN_03_LEDGER_(2)7"/>
      <sheetName val="CP_distribution_for_CEMA7"/>
      <sheetName val="CP_MAR_037"/>
      <sheetName val="CWCO_MAR_037"/>
      <sheetName val="MAR03_LEDGER7"/>
      <sheetName val="MAR03_LEDGER_(2)7"/>
      <sheetName val="25_10_16black4"/>
      <sheetName val="Selection_list3"/>
      <sheetName val="PRECAST_lightconc-II3"/>
      <sheetName val="Vendor_Wise3"/>
      <sheetName val="Line_Wise3"/>
      <sheetName val="Overall_Plan-Project3"/>
      <sheetName val="Global_factors2"/>
      <sheetName val="Rate_Analysis2"/>
      <sheetName val="CP_FEB_038"/>
      <sheetName val="CWCO_FEB_038"/>
      <sheetName val="OH_FEB_038"/>
      <sheetName val="MAT_FEB_038"/>
      <sheetName val="P&amp;M_AFA8"/>
      <sheetName val="P&amp;M_DEPN8"/>
      <sheetName val="LAB_FEB'038"/>
      <sheetName val="SC_Cost_FEB_038"/>
      <sheetName val="FEB03_LEDGER8"/>
      <sheetName val="FEB03_LEDGER_(2)8"/>
      <sheetName val="JAN_03_LEDGER_(2)8"/>
      <sheetName val="CP_distribution_for_CEMA8"/>
      <sheetName val="CP_MAR_038"/>
      <sheetName val="CWCO_MAR_038"/>
      <sheetName val="MAR03_LEDGER8"/>
      <sheetName val="MAR03_LEDGER_(2)8"/>
      <sheetName val="25_10_16black5"/>
      <sheetName val="Selection_list4"/>
      <sheetName val="PRECAST_lightconc-II4"/>
      <sheetName val="Vendor_Wise4"/>
      <sheetName val="Line_Wise4"/>
      <sheetName val="Overall_Plan-Project4"/>
      <sheetName val="Global_factors3"/>
      <sheetName val="Rate_Analysis3"/>
      <sheetName val="CP_FEB_039"/>
      <sheetName val="CWCO_FEB_039"/>
      <sheetName val="OH_FEB_039"/>
      <sheetName val="MAT_FEB_039"/>
      <sheetName val="P&amp;M_AFA9"/>
      <sheetName val="P&amp;M_DEPN9"/>
      <sheetName val="LAB_FEB'039"/>
      <sheetName val="SC_Cost_FEB_039"/>
      <sheetName val="FEB03_LEDGER9"/>
      <sheetName val="FEB03_LEDGER_(2)9"/>
      <sheetName val="JAN_03_LEDGER_(2)9"/>
      <sheetName val="CP_distribution_for_CEMA9"/>
      <sheetName val="CP_MAR_039"/>
      <sheetName val="CWCO_MAR_039"/>
      <sheetName val="MAR03_LEDGER9"/>
      <sheetName val="MAR03_LEDGER_(2)9"/>
      <sheetName val="25_10_16black6"/>
      <sheetName val="Selection_list5"/>
      <sheetName val="PRECAST_lightconc-II5"/>
      <sheetName val="Vendor_Wise5"/>
      <sheetName val="Line_Wise5"/>
      <sheetName val="Overall_Plan-Project5"/>
      <sheetName val="Global_factors4"/>
      <sheetName val="Rate_Analysis4"/>
      <sheetName val="CP_FEB_0314"/>
      <sheetName val="CWCO_FEB_0314"/>
      <sheetName val="OH_FEB_0314"/>
      <sheetName val="MAT_FEB_0314"/>
      <sheetName val="P&amp;M_AFA14"/>
      <sheetName val="P&amp;M_DEPN14"/>
      <sheetName val="LAB_FEB'0314"/>
      <sheetName val="SC_Cost_FEB_0314"/>
      <sheetName val="FEB03_LEDGER14"/>
      <sheetName val="FEB03_LEDGER_(2)14"/>
      <sheetName val="JAN_03_LEDGER_(2)14"/>
      <sheetName val="CP_distribution_for_CEMA14"/>
      <sheetName val="CP_MAR_0314"/>
      <sheetName val="CWCO_MAR_0314"/>
      <sheetName val="MAR03_LEDGER14"/>
      <sheetName val="MAR03_LEDGER_(2)14"/>
      <sheetName val="25_10_16black11"/>
      <sheetName val="Selection_list10"/>
      <sheetName val="PRECAST_lightconc-II10"/>
      <sheetName val="Vendor_Wise10"/>
      <sheetName val="Line_Wise10"/>
      <sheetName val="Overall_Plan-Project10"/>
      <sheetName val="Global_factors9"/>
      <sheetName val="Rate_Analysis9"/>
      <sheetName val="CP_FEB_0310"/>
      <sheetName val="CWCO_FEB_0310"/>
      <sheetName val="OH_FEB_0310"/>
      <sheetName val="MAT_FEB_0310"/>
      <sheetName val="P&amp;M_AFA10"/>
      <sheetName val="P&amp;M_DEPN10"/>
      <sheetName val="LAB_FEB'0310"/>
      <sheetName val="SC_Cost_FEB_0310"/>
      <sheetName val="FEB03_LEDGER10"/>
      <sheetName val="FEB03_LEDGER_(2)10"/>
      <sheetName val="JAN_03_LEDGER_(2)10"/>
      <sheetName val="CP_distribution_for_CEMA10"/>
      <sheetName val="CP_MAR_0310"/>
      <sheetName val="CWCO_MAR_0310"/>
      <sheetName val="MAR03_LEDGER10"/>
      <sheetName val="MAR03_LEDGER_(2)10"/>
      <sheetName val="25_10_16black7"/>
      <sheetName val="Selection_list6"/>
      <sheetName val="PRECAST_lightconc-II6"/>
      <sheetName val="Vendor_Wise6"/>
      <sheetName val="Line_Wise6"/>
      <sheetName val="Overall_Plan-Project6"/>
      <sheetName val="Global_factors5"/>
      <sheetName val="Rate_Analysis5"/>
      <sheetName val="CP_FEB_0312"/>
      <sheetName val="CWCO_FEB_0312"/>
      <sheetName val="OH_FEB_0312"/>
      <sheetName val="MAT_FEB_0312"/>
      <sheetName val="P&amp;M_AFA12"/>
      <sheetName val="P&amp;M_DEPN12"/>
      <sheetName val="LAB_FEB'0312"/>
      <sheetName val="SC_Cost_FEB_0312"/>
      <sheetName val="FEB03_LEDGER12"/>
      <sheetName val="FEB03_LEDGER_(2)12"/>
      <sheetName val="JAN_03_LEDGER_(2)12"/>
      <sheetName val="CP_distribution_for_CEMA12"/>
      <sheetName val="CP_MAR_0312"/>
      <sheetName val="CWCO_MAR_0312"/>
      <sheetName val="MAR03_LEDGER12"/>
      <sheetName val="MAR03_LEDGER_(2)12"/>
      <sheetName val="25_10_16black9"/>
      <sheetName val="Selection_list8"/>
      <sheetName val="PRECAST_lightconc-II8"/>
      <sheetName val="Vendor_Wise8"/>
      <sheetName val="Line_Wise8"/>
      <sheetName val="Overall_Plan-Project8"/>
      <sheetName val="Global_factors7"/>
      <sheetName val="Rate_Analysis7"/>
      <sheetName val="CP_FEB_0311"/>
      <sheetName val="CWCO_FEB_0311"/>
      <sheetName val="OH_FEB_0311"/>
      <sheetName val="MAT_FEB_0311"/>
      <sheetName val="P&amp;M_AFA11"/>
      <sheetName val="P&amp;M_DEPN11"/>
      <sheetName val="LAB_FEB'0311"/>
      <sheetName val="SC_Cost_FEB_0311"/>
      <sheetName val="FEB03_LEDGER11"/>
      <sheetName val="FEB03_LEDGER_(2)11"/>
      <sheetName val="JAN_03_LEDGER_(2)11"/>
      <sheetName val="CP_distribution_for_CEMA11"/>
      <sheetName val="CP_MAR_0311"/>
      <sheetName val="CWCO_MAR_0311"/>
      <sheetName val="MAR03_LEDGER11"/>
      <sheetName val="MAR03_LEDGER_(2)11"/>
      <sheetName val="25_10_16black8"/>
      <sheetName val="Selection_list7"/>
      <sheetName val="PRECAST_lightconc-II7"/>
      <sheetName val="Vendor_Wise7"/>
      <sheetName val="Line_Wise7"/>
      <sheetName val="Overall_Plan-Project7"/>
      <sheetName val="Global_factors6"/>
      <sheetName val="Rate_Analysis6"/>
      <sheetName val="CP_FEB_0313"/>
      <sheetName val="CWCO_FEB_0313"/>
      <sheetName val="OH_FEB_0313"/>
      <sheetName val="MAT_FEB_0313"/>
      <sheetName val="P&amp;M_AFA13"/>
      <sheetName val="P&amp;M_DEPN13"/>
      <sheetName val="LAB_FEB'0313"/>
      <sheetName val="SC_Cost_FEB_0313"/>
      <sheetName val="FEB03_LEDGER13"/>
      <sheetName val="FEB03_LEDGER_(2)13"/>
      <sheetName val="JAN_03_LEDGER_(2)13"/>
      <sheetName val="CP_distribution_for_CEMA13"/>
      <sheetName val="CP_MAR_0313"/>
      <sheetName val="CWCO_MAR_0313"/>
      <sheetName val="MAR03_LEDGER13"/>
      <sheetName val="MAR03_LEDGER_(2)13"/>
      <sheetName val="25_10_16black10"/>
      <sheetName val="Selection_list9"/>
      <sheetName val="PRECAST_lightconc-II9"/>
      <sheetName val="Vendor_Wise9"/>
      <sheetName val="Line_Wise9"/>
      <sheetName val="Overall_Plan-Project9"/>
      <sheetName val="Global_factors8"/>
      <sheetName val="Rate_Analysis8"/>
      <sheetName val="CP_FEB_0315"/>
      <sheetName val="CWCO_FEB_0315"/>
      <sheetName val="OH_FEB_0315"/>
      <sheetName val="MAT_FEB_0315"/>
      <sheetName val="P&amp;M_AFA15"/>
      <sheetName val="P&amp;M_DEPN15"/>
      <sheetName val="LAB_FEB'0315"/>
      <sheetName val="SC_Cost_FEB_0315"/>
      <sheetName val="FEB03_LEDGER15"/>
      <sheetName val="FEB03_LEDGER_(2)15"/>
      <sheetName val="JAN_03_LEDGER_(2)15"/>
      <sheetName val="CP_distribution_for_CEMA15"/>
      <sheetName val="CP_MAR_0315"/>
      <sheetName val="CWCO_MAR_0315"/>
      <sheetName val="MAR03_LEDGER15"/>
      <sheetName val="MAR03_LEDGER_(2)15"/>
      <sheetName val="25_10_16black12"/>
      <sheetName val="Selection_list11"/>
      <sheetName val="PRECAST_lightconc-II11"/>
      <sheetName val="Vendor_Wise11"/>
      <sheetName val="Line_Wise11"/>
      <sheetName val="Overall_Plan-Project11"/>
      <sheetName val="Global_factors10"/>
      <sheetName val="Rate_Analysis10"/>
      <sheetName val="CP_FEB_0316"/>
      <sheetName val="CWCO_FEB_0316"/>
      <sheetName val="OH_FEB_0316"/>
      <sheetName val="MAT_FEB_0316"/>
      <sheetName val="P&amp;M_AFA16"/>
      <sheetName val="P&amp;M_DEPN16"/>
      <sheetName val="LAB_FEB'0316"/>
      <sheetName val="SC_Cost_FEB_0316"/>
      <sheetName val="FEB03_LEDGER16"/>
      <sheetName val="FEB03_LEDGER_(2)16"/>
      <sheetName val="JAN_03_LEDGER_(2)16"/>
      <sheetName val="CP_distribution_for_CEMA16"/>
      <sheetName val="CP_MAR_0316"/>
      <sheetName val="CWCO_MAR_0316"/>
      <sheetName val="MAR03_LEDGER16"/>
      <sheetName val="MAR03_LEDGER_(2)16"/>
      <sheetName val="25_10_16black13"/>
      <sheetName val="Selection_list12"/>
      <sheetName val="PRECAST_lightconc-II12"/>
      <sheetName val="Vendor_Wise12"/>
      <sheetName val="Line_Wise12"/>
      <sheetName val="Overall_Plan-Project12"/>
      <sheetName val="Global_factors11"/>
      <sheetName val="Rate_Analysis11"/>
      <sheetName val="CP_FEB_0317"/>
      <sheetName val="CWCO_FEB_0317"/>
      <sheetName val="OH_FEB_0317"/>
      <sheetName val="MAT_FEB_0317"/>
      <sheetName val="P&amp;M_AFA17"/>
      <sheetName val="P&amp;M_DEPN17"/>
      <sheetName val="LAB_FEB'0317"/>
      <sheetName val="SC_Cost_FEB_0317"/>
      <sheetName val="FEB03_LEDGER17"/>
      <sheetName val="FEB03_LEDGER_(2)17"/>
      <sheetName val="JAN_03_LEDGER_(2)17"/>
      <sheetName val="CP_distribution_for_CEMA17"/>
      <sheetName val="CP_MAR_0317"/>
      <sheetName val="CWCO_MAR_0317"/>
      <sheetName val="MAR03_LEDGER17"/>
      <sheetName val="MAR03_LEDGER_(2)17"/>
      <sheetName val="25_10_16black14"/>
      <sheetName val="Selection_list13"/>
      <sheetName val="PRECAST_lightconc-II13"/>
      <sheetName val="Vendor_Wise13"/>
      <sheetName val="Line_Wise13"/>
      <sheetName val="Overall_Plan-Project13"/>
      <sheetName val="Global_factors12"/>
      <sheetName val="Rate_Analysis12"/>
      <sheetName val="CP_FEB_0319"/>
      <sheetName val="CWCO_FEB_0319"/>
      <sheetName val="OH_FEB_0319"/>
      <sheetName val="MAT_FEB_0319"/>
      <sheetName val="P&amp;M_AFA19"/>
      <sheetName val="P&amp;M_DEPN19"/>
      <sheetName val="LAB_FEB'0319"/>
      <sheetName val="SC_Cost_FEB_0319"/>
      <sheetName val="FEB03_LEDGER19"/>
      <sheetName val="FEB03_LEDGER_(2)19"/>
      <sheetName val="JAN_03_LEDGER_(2)19"/>
      <sheetName val="CP_distribution_for_CEMA19"/>
      <sheetName val="CP_MAR_0319"/>
      <sheetName val="CWCO_MAR_0319"/>
      <sheetName val="MAR03_LEDGER19"/>
      <sheetName val="MAR03_LEDGER_(2)19"/>
      <sheetName val="25_10_16black16"/>
      <sheetName val="Selection_list15"/>
      <sheetName val="PRECAST_lightconc-II15"/>
      <sheetName val="Vendor_Wise15"/>
      <sheetName val="Line_Wise15"/>
      <sheetName val="Overall_Plan-Project15"/>
      <sheetName val="Global_factors14"/>
      <sheetName val="Rate_Analysis14"/>
      <sheetName val="CP_FEB_0320"/>
      <sheetName val="CWCO_FEB_0320"/>
      <sheetName val="OH_FEB_0320"/>
      <sheetName val="MAT_FEB_0320"/>
      <sheetName val="P&amp;M_AFA20"/>
      <sheetName val="P&amp;M_DEPN20"/>
      <sheetName val="LAB_FEB'0320"/>
      <sheetName val="SC_Cost_FEB_0320"/>
      <sheetName val="FEB03_LEDGER20"/>
      <sheetName val="FEB03_LEDGER_(2)20"/>
      <sheetName val="JAN_03_LEDGER_(2)20"/>
      <sheetName val="CP_distribution_for_CEMA20"/>
      <sheetName val="CP_MAR_0320"/>
      <sheetName val="CWCO_MAR_0320"/>
      <sheetName val="MAR03_LEDGER20"/>
      <sheetName val="MAR03_LEDGER_(2)20"/>
      <sheetName val="25_10_16black17"/>
      <sheetName val="Selection_list16"/>
      <sheetName val="PRECAST_lightconc-II16"/>
      <sheetName val="Vendor_Wise16"/>
      <sheetName val="Line_Wise16"/>
      <sheetName val="Overall_Plan-Project16"/>
      <sheetName val="Global_factors15"/>
      <sheetName val="Rate_Analysis15"/>
      <sheetName val="A1-Continuous"/>
      <sheetName val="PDT(L)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 refreshError="1"/>
      <sheetData sheetId="5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 Cost FEB 03"/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  <sheetName val="Coalmine"/>
      <sheetName val="CPI_SPI"/>
      <sheetName val="Over All (1)"/>
      <sheetName val="TABLES"/>
      <sheetName val="CP_FEB_03"/>
      <sheetName val="CWCO_FEB_03"/>
      <sheetName val="OH_FEB_03"/>
      <sheetName val="MAT_FEB_03"/>
      <sheetName val="P&amp;M_AFA"/>
      <sheetName val="P&amp;M_DEPN"/>
      <sheetName val="LAB_FEB'03"/>
      <sheetName val="SC_Cost_FEB_03"/>
      <sheetName val="FEB03_LEDGER"/>
      <sheetName val="FEB03_LEDGER_(2)"/>
      <sheetName val="JAN_03_LEDGER_(2)"/>
      <sheetName val="CP_distribution_for_CEMA"/>
      <sheetName val="CP_MAR_03"/>
      <sheetName val="CWCO_MAR_03"/>
      <sheetName val="MAR03_LEDGER"/>
      <sheetName val="MAR03_LEDGER_(2)"/>
      <sheetName val="Over_All_(1)"/>
      <sheetName val="AC E-1"/>
      <sheetName val="CP_FEB_031"/>
      <sheetName val="CWCO_FEB_031"/>
      <sheetName val="OH_FEB_031"/>
      <sheetName val="MAT_FEB_031"/>
      <sheetName val="P&amp;M_AFA1"/>
      <sheetName val="P&amp;M_DEPN1"/>
      <sheetName val="LAB_FEB'031"/>
      <sheetName val="SC_Cost_FEB_031"/>
      <sheetName val="FEB03_LEDGER1"/>
      <sheetName val="FEB03_LEDGER_(2)1"/>
      <sheetName val="JAN_03_LEDGER_(2)1"/>
      <sheetName val="CP_distribution_for_CEMA1"/>
      <sheetName val="CP_MAR_031"/>
      <sheetName val="CWCO_MAR_031"/>
      <sheetName val="MAR03_LEDGER1"/>
      <sheetName val="MAR03_LEDGER_(2)1"/>
      <sheetName val="CP_FEB_032"/>
      <sheetName val="CWCO_FEB_032"/>
      <sheetName val="OH_FEB_032"/>
      <sheetName val="MAT_FEB_032"/>
      <sheetName val="P&amp;M_AFA2"/>
      <sheetName val="P&amp;M_DEPN2"/>
      <sheetName val="LAB_FEB'032"/>
      <sheetName val="SC_Cost_FEB_032"/>
      <sheetName val="FEB03_LEDGER2"/>
      <sheetName val="FEB03_LEDGER_(2)2"/>
      <sheetName val="JAN_03_LEDGER_(2)2"/>
      <sheetName val="CP_distribution_for_CEMA2"/>
      <sheetName val="CP_MAR_032"/>
      <sheetName val="CWCO_MAR_032"/>
      <sheetName val="MAR03_LEDGER2"/>
      <sheetName val="MAR03_LEDGER_(2)2"/>
      <sheetName val="CP_FEB_033"/>
      <sheetName val="CWCO_FEB_033"/>
      <sheetName val="OH_FEB_033"/>
      <sheetName val="MAT_FEB_033"/>
      <sheetName val="P&amp;M_AFA3"/>
      <sheetName val="P&amp;M_DEPN3"/>
      <sheetName val="LAB_FEB'033"/>
      <sheetName val="SC_Cost_FEB_033"/>
      <sheetName val="FEB03_LEDGER3"/>
      <sheetName val="FEB03_LEDGER_(2)3"/>
      <sheetName val="JAN_03_LEDGER_(2)3"/>
      <sheetName val="CP_distribution_for_CEMA3"/>
      <sheetName val="CP_MAR_033"/>
      <sheetName val="CWCO_MAR_033"/>
      <sheetName val="MAR03_LEDGER3"/>
      <sheetName val="MAR03_LEDGER_(2)3"/>
      <sheetName val="CP_FEB_034"/>
      <sheetName val="CWCO_FEB_034"/>
      <sheetName val="OH_FEB_034"/>
      <sheetName val="MAT_FEB_034"/>
      <sheetName val="P&amp;M_AFA4"/>
      <sheetName val="P&amp;M_DEPN4"/>
      <sheetName val="LAB_FEB'034"/>
      <sheetName val="SC_Cost_FEB_034"/>
      <sheetName val="FEB03_LEDGER4"/>
      <sheetName val="FEB03_LEDGER_(2)4"/>
      <sheetName val="JAN_03_LEDGER_(2)4"/>
      <sheetName val="CP_distribution_for_CEMA4"/>
      <sheetName val="CP_MAR_034"/>
      <sheetName val="CWCO_MAR_034"/>
      <sheetName val="MAR03_LEDGER4"/>
      <sheetName val="MAR03_LEDGER_(2)4"/>
      <sheetName val="Manpower - IDC 1010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</row>
        <row r="5">
          <cell r="A5">
            <v>4</v>
          </cell>
          <cell r="B5">
            <v>0.7</v>
          </cell>
          <cell r="C5">
            <v>1</v>
          </cell>
        </row>
        <row r="6">
          <cell r="A6">
            <v>5</v>
          </cell>
          <cell r="B6">
            <v>0.5</v>
          </cell>
          <cell r="C6">
            <v>0.7</v>
          </cell>
        </row>
        <row r="7">
          <cell r="A7">
            <v>6</v>
          </cell>
          <cell r="B7">
            <v>0.5</v>
          </cell>
          <cell r="C7">
            <v>0.7</v>
          </cell>
        </row>
        <row r="8">
          <cell r="A8">
            <v>7</v>
          </cell>
          <cell r="B8">
            <v>0.5</v>
          </cell>
          <cell r="C8">
            <v>0.7</v>
          </cell>
        </row>
        <row r="9">
          <cell r="A9">
            <v>8</v>
          </cell>
          <cell r="B9">
            <v>0.5</v>
          </cell>
          <cell r="C9">
            <v>0.7</v>
          </cell>
        </row>
        <row r="10">
          <cell r="A10">
            <v>9</v>
          </cell>
          <cell r="B10">
            <v>0.4</v>
          </cell>
          <cell r="C10">
            <v>0.5</v>
          </cell>
        </row>
        <row r="11">
          <cell r="A11">
            <v>10</v>
          </cell>
          <cell r="B11">
            <v>0.4</v>
          </cell>
          <cell r="C11">
            <v>0.5</v>
          </cell>
        </row>
        <row r="12">
          <cell r="A12">
            <v>11</v>
          </cell>
          <cell r="B12">
            <v>0.4</v>
          </cell>
          <cell r="C12">
            <v>0.5</v>
          </cell>
        </row>
        <row r="13">
          <cell r="A13">
            <v>12</v>
          </cell>
          <cell r="B13">
            <v>0.4</v>
          </cell>
          <cell r="C13">
            <v>0.5</v>
          </cell>
        </row>
        <row r="14">
          <cell r="A14">
            <v>13</v>
          </cell>
          <cell r="B14">
            <v>0.4</v>
          </cell>
          <cell r="C14">
            <v>0.5</v>
          </cell>
        </row>
        <row r="15">
          <cell r="A15">
            <v>14</v>
          </cell>
          <cell r="B15">
            <v>0.4</v>
          </cell>
          <cell r="C15">
            <v>0.5</v>
          </cell>
        </row>
        <row r="16">
          <cell r="A16">
            <v>15</v>
          </cell>
          <cell r="B16">
            <v>0.3</v>
          </cell>
          <cell r="C16">
            <v>0.4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</row>
        <row r="5">
          <cell r="A5">
            <v>4</v>
          </cell>
          <cell r="B5">
            <v>0.7</v>
          </cell>
          <cell r="C5">
            <v>1</v>
          </cell>
        </row>
        <row r="6">
          <cell r="A6">
            <v>5</v>
          </cell>
          <cell r="B6">
            <v>0.5</v>
          </cell>
          <cell r="C6">
            <v>0.7</v>
          </cell>
        </row>
        <row r="7">
          <cell r="A7">
            <v>6</v>
          </cell>
          <cell r="B7">
            <v>0.5</v>
          </cell>
          <cell r="C7">
            <v>0.7</v>
          </cell>
        </row>
        <row r="8">
          <cell r="A8">
            <v>7</v>
          </cell>
          <cell r="B8">
            <v>0.5</v>
          </cell>
          <cell r="C8">
            <v>0.7</v>
          </cell>
        </row>
        <row r="9">
          <cell r="A9">
            <v>8</v>
          </cell>
          <cell r="B9">
            <v>0.5</v>
          </cell>
          <cell r="C9">
            <v>0.7</v>
          </cell>
        </row>
        <row r="10">
          <cell r="A10">
            <v>9</v>
          </cell>
          <cell r="B10">
            <v>0.4</v>
          </cell>
          <cell r="C10">
            <v>0.5</v>
          </cell>
        </row>
        <row r="11">
          <cell r="A11">
            <v>10</v>
          </cell>
          <cell r="B11">
            <v>0.4</v>
          </cell>
          <cell r="C11">
            <v>0.5</v>
          </cell>
        </row>
        <row r="12">
          <cell r="A12">
            <v>11</v>
          </cell>
          <cell r="B12">
            <v>0.4</v>
          </cell>
          <cell r="C12">
            <v>0.5</v>
          </cell>
        </row>
        <row r="13">
          <cell r="A13">
            <v>12</v>
          </cell>
          <cell r="B13">
            <v>0.4</v>
          </cell>
          <cell r="C13">
            <v>0.5</v>
          </cell>
        </row>
        <row r="14">
          <cell r="A14">
            <v>13</v>
          </cell>
          <cell r="B14">
            <v>0.4</v>
          </cell>
          <cell r="C14">
            <v>0.5</v>
          </cell>
        </row>
        <row r="15">
          <cell r="A15">
            <v>14</v>
          </cell>
          <cell r="B15">
            <v>0.4</v>
          </cell>
          <cell r="C15">
            <v>0.5</v>
          </cell>
        </row>
        <row r="16">
          <cell r="A16">
            <v>15</v>
          </cell>
          <cell r="B16">
            <v>0.3</v>
          </cell>
          <cell r="C16">
            <v>0.4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d"/>
      <sheetName val="PACK (B)"/>
      <sheetName val="Definitions"/>
      <sheetName val="REVENUES &amp; BS"/>
      <sheetName val="Report"/>
      <sheetName val="STAFFSCHED "/>
      <sheetName val="Code"/>
      <sheetName val="vemagiri grid earth cal"/>
      <sheetName val="CASH-FLOW"/>
      <sheetName val="Wordsdata"/>
      <sheetName val="item"/>
      <sheetName val="REL"/>
      <sheetName val="Sheet1"/>
      <sheetName val="upa"/>
      <sheetName val="AutoOpen Stub Data"/>
      <sheetName val="Design"/>
      <sheetName val="p&amp;m"/>
      <sheetName val="Detail"/>
      <sheetName val="WWR"/>
      <sheetName val="cubes_M20"/>
      <sheetName val="RA-markate"/>
      <sheetName val="CLAY"/>
      <sheetName val="Reco C-4"/>
      <sheetName val="TABLES"/>
      <sheetName val="RATE-ANAY.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concrete"/>
      <sheetName val="PPA Summary"/>
      <sheetName val="RCC,Ret. Wall"/>
      <sheetName val="DETAILED  BOQ"/>
      <sheetName val="P&amp;L"/>
      <sheetName val="FITZ MORT 94"/>
      <sheetName val="Fill this out first..."/>
      <sheetName val="Summary"/>
      <sheetName val="bs BP 04 SA"/>
      <sheetName val="REVENUES_&amp;_BS1"/>
      <sheetName val="STAFFSCHED_1"/>
      <sheetName val="PACK_(B)1"/>
      <sheetName val="REVENUES_&amp;_BS"/>
      <sheetName val="STAFFSCHED_"/>
      <sheetName val="PACK_(B)"/>
      <sheetName val="REVENUES_&amp;_BS2"/>
      <sheetName val="STAFFSCHED_2"/>
      <sheetName val="PACK_(B)2"/>
      <sheetName val="sum-all"/>
      <sheetName val="REVENUES_&amp;_BS3"/>
      <sheetName val="STAFFSCHED_3"/>
      <sheetName val="PACK_(B)3"/>
      <sheetName val="vemagiri_grid_earth_cal"/>
      <sheetName val="Load Details(B2)"/>
      <sheetName val="PACK_(B)4"/>
      <sheetName val="REVENUES_&amp;_BS4"/>
      <sheetName val="STAFFSCHED_4"/>
      <sheetName val="vemagiri_grid_earth_cal1"/>
      <sheetName val="AutoOpen_Stub_Data"/>
      <sheetName val="Reco_C-4"/>
      <sheetName val="Load_Details(B2)"/>
      <sheetName val="11B_"/>
      <sheetName val="PPA_Summary"/>
      <sheetName val="RCC,Ret__Wall"/>
      <sheetName val="DETAILED__BOQ"/>
      <sheetName val="FITZ_MORT_94"/>
      <sheetName val="Fill_this_out_first___"/>
      <sheetName val="RATE-ANAY_"/>
      <sheetName val="PACK_(B)5"/>
      <sheetName val="REVENUES_&amp;_BS5"/>
      <sheetName val="STAFFSCHED_5"/>
      <sheetName val="vemagiri_grid_earth_cal2"/>
      <sheetName val="AutoOpen_Stub_Data1"/>
      <sheetName val="Reco_C-41"/>
      <sheetName val="Load_Details(B2)1"/>
      <sheetName val="11B_1"/>
      <sheetName val="PPA_Summary1"/>
      <sheetName val="RCC,Ret__Wall1"/>
      <sheetName val="DETAILED__BOQ1"/>
      <sheetName val="FITZ_MORT_941"/>
      <sheetName val="Fill_this_out_first___1"/>
      <sheetName val="RATE-ANAY_1"/>
      <sheetName val="PACK_(B)6"/>
      <sheetName val="REVENUES_&amp;_BS6"/>
      <sheetName val="STAFFSCHED_6"/>
      <sheetName val="vemagiri_grid_earth_cal3"/>
      <sheetName val="AutoOpen_Stub_Data2"/>
      <sheetName val="Reco_C-42"/>
      <sheetName val="Load_Details(B2)2"/>
      <sheetName val="11B_2"/>
      <sheetName val="PPA_Summary2"/>
      <sheetName val="RCC,Ret__Wall2"/>
      <sheetName val="DETAILED__BOQ2"/>
      <sheetName val="FITZ_MORT_942"/>
      <sheetName val="Fill_this_out_first___2"/>
      <sheetName val="RATE-ANAY_2"/>
      <sheetName val="PACK_(B)7"/>
      <sheetName val="REVENUES_&amp;_BS7"/>
      <sheetName val="STAFFSCHED_7"/>
      <sheetName val="vemagiri_grid_earth_cal4"/>
      <sheetName val="AutoOpen_Stub_Data3"/>
      <sheetName val="Reco_C-43"/>
      <sheetName val="Load_Details(B2)3"/>
      <sheetName val="11B_3"/>
      <sheetName val="PPA_Summary3"/>
      <sheetName val="RCC,Ret__Wall3"/>
      <sheetName val="DETAILED__BOQ3"/>
      <sheetName val="FITZ_MORT_943"/>
      <sheetName val="Fill_this_out_first___3"/>
      <sheetName val="RATE-ANAY_3"/>
      <sheetName val="STAFFSCHED_8"/>
      <sheetName val="vemagiri_grid_earth_cal5"/>
      <sheetName val="REVENUES_&amp;_BS8"/>
      <sheetName val="PACK_(B)8"/>
      <sheetName val="AutoOpen_Stub_Data4"/>
      <sheetName val="Reco_C-44"/>
      <sheetName val="RATE-ANAY_4"/>
      <sheetName val="11B_4"/>
      <sheetName val="PPA_Summary4"/>
      <sheetName val="RCC,Ret__Wall4"/>
      <sheetName val="DETAILED__BOQ4"/>
      <sheetName val="FITZ_MORT_944"/>
      <sheetName val="Fill_this_out_first___4"/>
      <sheetName val="bs_BP_04_SA"/>
      <sheetName val="Load_Details(B2)4"/>
      <sheetName val="3-Subst"/>
      <sheetName val="영업소실적"/>
      <sheetName val="IDCCALHYD-GOO"/>
      <sheetName val="Data"/>
      <sheetName val="budget"/>
      <sheetName val="ORG"/>
      <sheetName val="b.s.chalam"/>
      <sheetName val="vamsi"/>
      <sheetName val="CRITERIA1"/>
      <sheetName val="DSLP"/>
      <sheetName val="Basis"/>
      <sheetName val="220kv (2)"/>
      <sheetName val="220kv"/>
      <sheetName val="SPT vs PHI"/>
      <sheetName val="strand"/>
      <sheetName val="PPA_Summary5"/>
      <sheetName val="RCC,Ret__Wall5"/>
      <sheetName val="DETAILED__BOQ5"/>
      <sheetName val="vemagiri_grid_earth_cal6"/>
      <sheetName val="PPA_Summary6"/>
      <sheetName val="RCC,Ret__Wall6"/>
      <sheetName val="DETAILED__BOQ6"/>
      <sheetName val="vemagiri_grid_earth_cal7"/>
      <sheetName val="PPA_Summary7"/>
      <sheetName val="RCC,Ret__Wall7"/>
      <sheetName val="DETAILED__BOQ7"/>
      <sheetName val="vemagiri_grid_earth_cal8"/>
      <sheetName val="PPA_Summary8"/>
      <sheetName val="RCC,Ret__Wall8"/>
      <sheetName val="DETAILED__BOQ8"/>
      <sheetName val="vemagiri_grid_earth_cal14"/>
      <sheetName val="PPA_Summary14"/>
      <sheetName val="RCC,Ret__Wall14"/>
      <sheetName val="DETAILED__BOQ14"/>
      <sheetName val="vemagiri_grid_earth_cal10"/>
      <sheetName val="PPA_Summary10"/>
      <sheetName val="RCC,Ret__Wall10"/>
      <sheetName val="DETAILED__BOQ10"/>
      <sheetName val="vemagiri_grid_earth_cal9"/>
      <sheetName val="PPA_Summary9"/>
      <sheetName val="RCC,Ret__Wall9"/>
      <sheetName val="DETAILED__BOQ9"/>
      <sheetName val="vemagiri_grid_earth_cal11"/>
      <sheetName val="PPA_Summary11"/>
      <sheetName val="RCC,Ret__Wall11"/>
      <sheetName val="DETAILED__BOQ11"/>
      <sheetName val="vemagiri_grid_earth_cal12"/>
      <sheetName val="PPA_Summary12"/>
      <sheetName val="RCC,Ret__Wall12"/>
      <sheetName val="DETAILED__BOQ12"/>
      <sheetName val="vemagiri_grid_earth_cal13"/>
      <sheetName val="PPA_Summary13"/>
      <sheetName val="RCC,Ret__Wall13"/>
      <sheetName val="DETAILED__BOQ13"/>
      <sheetName val="vemagiri_grid_earth_cal20"/>
      <sheetName val="PPA_Summary20"/>
      <sheetName val="RCC,Ret__Wall20"/>
      <sheetName val="DETAILED__BOQ20"/>
      <sheetName val="vemagiri_grid_earth_cal15"/>
      <sheetName val="PPA_Summary15"/>
      <sheetName val="RCC,Ret__Wall15"/>
      <sheetName val="DETAILED__BOQ15"/>
      <sheetName val="vemagiri_grid_earth_cal16"/>
      <sheetName val="PPA_Summary16"/>
      <sheetName val="RCC,Ret__Wall16"/>
      <sheetName val="DETAILED__BOQ16"/>
      <sheetName val="vemagiri_grid_earth_cal17"/>
      <sheetName val="PPA_Summary17"/>
      <sheetName val="RCC,Ret__Wall17"/>
      <sheetName val="DETAILED__BOQ17"/>
      <sheetName val="vemagiri_grid_earth_cal18"/>
      <sheetName val="PPA_Summary18"/>
      <sheetName val="RCC,Ret__Wall18"/>
      <sheetName val="DETAILED__BOQ18"/>
      <sheetName val="vemagiri_grid_earth_cal19"/>
      <sheetName val="PPA_Summary19"/>
      <sheetName val="RCC,Ret__Wall19"/>
      <sheetName val="DETAILED__BOQ19"/>
      <sheetName val="vemagiri_grid_earth_cal21"/>
      <sheetName val="PPA_Summary21"/>
      <sheetName val="RCC,Ret__Wall21"/>
      <sheetName val="DETAILED__BOQ21"/>
      <sheetName val="vemagiri_grid_earth_cal22"/>
      <sheetName val="PPA_Summary22"/>
      <sheetName val="RCC,Ret__Wall22"/>
      <sheetName val="DETAILED__BOQ22"/>
      <sheetName val="FITZ_MORT_945"/>
      <sheetName val="Fill_this_out_first___5"/>
      <sheetName val="COLUMN"/>
      <sheetName val="vemagiri_grid_earth_cal23"/>
      <sheetName val="PPA_Summary23"/>
      <sheetName val="RCC,Ret__Wall23"/>
      <sheetName val="DETAILED__BOQ23"/>
      <sheetName val="FITZ_MORT_946"/>
      <sheetName val="Fill_this_out_first___6"/>
      <sheetName val="vemagiri_grid_earth_cal24"/>
      <sheetName val="PPA_Summary24"/>
      <sheetName val="RCC,Ret__Wall24"/>
      <sheetName val="DETAILED__BOQ24"/>
      <sheetName val="FITZ_MORT_947"/>
      <sheetName val="Fill_this_out_first___7"/>
      <sheetName val="Field Values"/>
      <sheetName val="Database"/>
      <sheetName val="SCHEDULE"/>
      <sheetName val="schedule nos"/>
      <sheetName val="BOQ"/>
      <sheetName val="Coalmine"/>
      <sheetName val="seT"/>
      <sheetName val="DM tANK Allow"/>
      <sheetName val="DSLP CALCULATION"/>
      <sheetName val="PTS-0885 Hard"/>
      <sheetName val="ord-lost_98&amp;99"/>
      <sheetName val="hydraulical model"/>
      <sheetName val="estimate"/>
      <sheetName val="revised#1"/>
      <sheetName val="starter"/>
      <sheetName val="TP1"/>
      <sheetName val="eq info"/>
      <sheetName val="BC &amp; MNB "/>
      <sheetName val="Appendix CC2.04"/>
      <sheetName val="Cover sheet"/>
      <sheetName val="trafo-size"/>
      <sheetName val="titles"/>
      <sheetName val="REVENUES_&amp;_BS9"/>
      <sheetName val="STAFFSCHED_9"/>
      <sheetName val="PACK_(B)9"/>
      <sheetName val="AutoOpen_Stub_Data5"/>
      <sheetName val="Reco_C-45"/>
      <sheetName val="RATE-ANAY_5"/>
      <sheetName val="11B_5"/>
      <sheetName val="bs_BP_04_SA1"/>
      <sheetName val="hydraulical_model"/>
      <sheetName val="Load_Details(B2)5"/>
      <sheetName val="b_s_chalam"/>
      <sheetName val="SPT_vs_PHI"/>
      <sheetName val="220kv_(2)"/>
      <sheetName val="eq_info"/>
      <sheetName val="Calculation"/>
      <sheetName val="Vdc5"/>
      <sheetName val="PLGroupings"/>
      <sheetName val="Results"/>
      <sheetName val="細目"/>
      <sheetName val="IDCCALHYD_GOO"/>
      <sheetName val="LANGUAGE"/>
      <sheetName val="mainbs1"/>
      <sheetName val="Analysis"/>
    </sheetNames>
    <sheetDataSet>
      <sheetData sheetId="0" refreshError="1">
        <row r="1">
          <cell r="A1" t="str">
            <v>LARSEN &amp; TOUBRO LIMITED</v>
          </cell>
        </row>
        <row r="182">
          <cell r="C182">
            <v>1.3699999999999999</v>
          </cell>
        </row>
        <row r="191">
          <cell r="C191">
            <v>5.65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 refreshError="1"/>
      <sheetData sheetId="260" refreshError="1"/>
      <sheetData sheetId="261" refreshError="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>
        <row r="27">
          <cell r="F27">
            <v>475</v>
          </cell>
        </row>
      </sheetData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 refreshError="1"/>
      <sheetData sheetId="295" refreshError="1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  <sheetName val="SGV"/>
      <sheetName val="TopSheet"/>
      <sheetName val="Input"/>
      <sheetName val="No. of cells"/>
      <sheetName val="Load Summary"/>
      <sheetName val="AH cal"/>
      <sheetName val="A2-Momentary"/>
      <sheetName val="A3-Emergency"/>
      <sheetName val="K factor"/>
      <sheetName val="Sheet1"/>
      <sheetName val="Report"/>
      <sheetName val="PACK (B)"/>
      <sheetName val="grid"/>
      <sheetName val="A1_Continuous"/>
      <sheetName val="Coalmine"/>
      <sheetName val="Code"/>
      <sheetName val="CASH-FLOW"/>
      <sheetName val="Executive Summary -Thermal"/>
      <sheetName val="Stationwise Thermal &amp; Hydel Gen"/>
      <sheetName val="TWELVE"/>
      <sheetName val="SC Cost FEB 03"/>
      <sheetName val="Rate Analysis"/>
      <sheetName val="ANNEXURE-A"/>
      <sheetName val="TABLES"/>
      <sheetName val="No__of_cells2"/>
      <sheetName val="Load_Summary2"/>
      <sheetName val="AH_cal2"/>
      <sheetName val="K_factor2"/>
      <sheetName val="PACK_(B)2"/>
      <sheetName val="No__of_cells1"/>
      <sheetName val="Load_Summary1"/>
      <sheetName val="AH_cal1"/>
      <sheetName val="K_factor1"/>
      <sheetName val="PACK_(B)1"/>
      <sheetName val="No__of_cells"/>
      <sheetName val="Load_Summary"/>
      <sheetName val="AH_cal"/>
      <sheetName val="K_factor"/>
      <sheetName val="PACK_(B)"/>
      <sheetName val="No__of_cells3"/>
      <sheetName val="Load_Summary3"/>
      <sheetName val="AH_cal3"/>
      <sheetName val="K_factor3"/>
      <sheetName val="PACK_(B)3"/>
      <sheetName val="Executive_Summary_-Thermal"/>
      <sheetName val="Stationwise_Thermal_&amp;_Hydel_Gen"/>
      <sheetName val="SC_Cost_FEB_03"/>
      <sheetName val="Executive_Summary_-Thermal1"/>
      <sheetName val="Stationwise_Thermal_&amp;_Hydel_Ge1"/>
      <sheetName val="SC_Cost_FEB_031"/>
      <sheetName val="No__of_cells4"/>
      <sheetName val="Load_Summary4"/>
      <sheetName val="AH_cal4"/>
      <sheetName val="K_factor4"/>
      <sheetName val="PACK_(B)4"/>
      <sheetName val="Executive_Summary_-Thermal2"/>
      <sheetName val="Stationwise_Thermal_&amp;_Hydel_Ge2"/>
      <sheetName val="SC_Cost_FEB_032"/>
      <sheetName val="Rate_Analysis"/>
      <sheetName val="合成単価作成表-BLDG"/>
      <sheetName val="Material "/>
      <sheetName val="Labour &amp; Plant"/>
      <sheetName val="Anex-1 Con Load"/>
      <sheetName val="data"/>
      <sheetName val="bricks"/>
      <sheetName val="PROCTOR"/>
      <sheetName val="Closing"/>
      <sheetName val="1"/>
      <sheetName val="2"/>
      <sheetName val="3"/>
      <sheetName val="4"/>
      <sheetName val="DETAILED  BOQ"/>
      <sheetName val="procurement"/>
      <sheetName val="beam-reinft-machine rm"/>
      <sheetName val="annexture-g1"/>
      <sheetName val="col-reinft1"/>
      <sheetName val="Fill this out first..."/>
      <sheetName val="No__of_cells5"/>
      <sheetName val="Load_Summary5"/>
      <sheetName val="AH_cal5"/>
      <sheetName val="K_factor5"/>
      <sheetName val="PACK_(B)5"/>
      <sheetName val="Executive_Summary_-Thermal3"/>
      <sheetName val="Stationwise_Thermal_&amp;_Hydel_Ge3"/>
      <sheetName val="SC_Cost_FEB_033"/>
      <sheetName val="Rate_Analysis1"/>
      <sheetName val="Material_"/>
      <sheetName val="Labour_&amp;_Plant"/>
      <sheetName val="No__of_cells6"/>
      <sheetName val="Load_Summary6"/>
      <sheetName val="AH_cal6"/>
      <sheetName val="K_factor6"/>
      <sheetName val="PACK_(B)6"/>
      <sheetName val="Executive_Summary_-Thermal4"/>
      <sheetName val="Stationwise_Thermal_&amp;_Hydel_Ge4"/>
      <sheetName val="SC_Cost_FEB_034"/>
      <sheetName val="Rate_Analysis2"/>
      <sheetName val="Material_1"/>
      <sheetName val="Labour_&amp;_Plant1"/>
      <sheetName val="No__of_cells7"/>
      <sheetName val="Load_Summary7"/>
      <sheetName val="AH_cal7"/>
      <sheetName val="K_factor7"/>
      <sheetName val="PACK_(B)7"/>
      <sheetName val="Executive_Summary_-Thermal5"/>
      <sheetName val="Stationwise_Thermal_&amp;_Hydel_Ge5"/>
      <sheetName val="SC_Cost_FEB_035"/>
      <sheetName val="Rate_Analysis3"/>
      <sheetName val="Material_2"/>
      <sheetName val="Labour_&amp;_Plant2"/>
      <sheetName val="Copy of Battery Sizing - Workin"/>
      <sheetName val="escalation"/>
      <sheetName val="BLK2"/>
      <sheetName val="BLK3"/>
      <sheetName val="E &amp; R"/>
      <sheetName val="INPUT SHEET"/>
      <sheetName val="RES-PLANNING"/>
      <sheetName val="radar"/>
      <sheetName val="UG"/>
      <sheetName val="DSLP"/>
      <sheetName val="S3SEPT98"/>
      <sheetName val="SPT vs PHI"/>
      <sheetName val="Steel-Circular"/>
      <sheetName val="Design"/>
      <sheetName val="Anex-1_Con_Load"/>
      <sheetName val="DETAILED__BOQ"/>
      <sheetName val="beam-reinft-machine_rm"/>
      <sheetName val="No__of_cells18"/>
      <sheetName val="Load_Summary18"/>
      <sheetName val="AH_cal18"/>
      <sheetName val="K_factor18"/>
      <sheetName val="PACK_(B)18"/>
      <sheetName val="Executive_Summary_-Thermal16"/>
      <sheetName val="Stationwise_Thermal_&amp;_Hydel_G16"/>
      <sheetName val="SC_Cost_FEB_0316"/>
      <sheetName val="Rate_Analysis14"/>
      <sheetName val="Material_13"/>
      <sheetName val="Labour_&amp;_Plant13"/>
      <sheetName val="Anex-1_Con_Load13"/>
      <sheetName val="DETAILED__BOQ13"/>
      <sheetName val="beam-reinft-machine_rm13"/>
      <sheetName val="Fill_this_out_first___7"/>
      <sheetName val="Copy_of_Battery_Sizing_-_Worki7"/>
      <sheetName val="E_&amp;_R7"/>
      <sheetName val="INPUT_SHEET7"/>
      <sheetName val="Anex-1_Con_Load1"/>
      <sheetName val="DETAILED__BOQ1"/>
      <sheetName val="beam-reinft-machine_rm1"/>
      <sheetName val="Anex-1_Con_Load2"/>
      <sheetName val="DETAILED__BOQ2"/>
      <sheetName val="beam-reinft-machine_rm2"/>
      <sheetName val="No__of_cells8"/>
      <sheetName val="Load_Summary8"/>
      <sheetName val="AH_cal8"/>
      <sheetName val="K_factor8"/>
      <sheetName val="PACK_(B)8"/>
      <sheetName val="Executive_Summary_-Thermal6"/>
      <sheetName val="Stationwise_Thermal_&amp;_Hydel_Ge6"/>
      <sheetName val="SC_Cost_FEB_036"/>
      <sheetName val="Rate_Analysis4"/>
      <sheetName val="Material_3"/>
      <sheetName val="Labour_&amp;_Plant3"/>
      <sheetName val="Anex-1_Con_Load3"/>
      <sheetName val="DETAILED__BOQ3"/>
      <sheetName val="beam-reinft-machine_rm3"/>
      <sheetName val="No__of_cells9"/>
      <sheetName val="Load_Summary9"/>
      <sheetName val="AH_cal9"/>
      <sheetName val="K_factor9"/>
      <sheetName val="PACK_(B)9"/>
      <sheetName val="Executive_Summary_-Thermal7"/>
      <sheetName val="Stationwise_Thermal_&amp;_Hydel_Ge7"/>
      <sheetName val="SC_Cost_FEB_037"/>
      <sheetName val="Rate_Analysis5"/>
      <sheetName val="Material_4"/>
      <sheetName val="Labour_&amp;_Plant4"/>
      <sheetName val="Anex-1_Con_Load4"/>
      <sheetName val="DETAILED__BOQ4"/>
      <sheetName val="beam-reinft-machine_rm4"/>
      <sheetName val="No__of_cells14"/>
      <sheetName val="Load_Summary14"/>
      <sheetName val="AH_cal14"/>
      <sheetName val="K_factor14"/>
      <sheetName val="PACK_(B)14"/>
      <sheetName val="Executive_Summary_-Thermal12"/>
      <sheetName val="Stationwise_Thermal_&amp;_Hydel_G12"/>
      <sheetName val="SC_Cost_FEB_0312"/>
      <sheetName val="Rate_Analysis10"/>
      <sheetName val="Material_9"/>
      <sheetName val="Labour_&amp;_Plant9"/>
      <sheetName val="Anex-1_Con_Load9"/>
      <sheetName val="DETAILED__BOQ9"/>
      <sheetName val="beam-reinft-machine_rm9"/>
      <sheetName val="No__of_cells10"/>
      <sheetName val="Load_Summary10"/>
      <sheetName val="AH_cal10"/>
      <sheetName val="K_factor10"/>
      <sheetName val="PACK_(B)10"/>
      <sheetName val="Executive_Summary_-Thermal8"/>
      <sheetName val="Stationwise_Thermal_&amp;_Hydel_Ge8"/>
      <sheetName val="SC_Cost_FEB_038"/>
      <sheetName val="Rate_Analysis6"/>
      <sheetName val="Material_5"/>
      <sheetName val="Labour_&amp;_Plant5"/>
      <sheetName val="Anex-1_Con_Load5"/>
      <sheetName val="DETAILED__BOQ5"/>
      <sheetName val="beam-reinft-machine_rm5"/>
      <sheetName val="Fill_this_out_first___3"/>
      <sheetName val="Copy_of_Battery_Sizing_-_Worki3"/>
      <sheetName val="E_&amp;_R3"/>
      <sheetName val="INPUT_SHEET3"/>
      <sheetName val="No__of_cells12"/>
      <sheetName val="Load_Summary12"/>
      <sheetName val="AH_cal12"/>
      <sheetName val="K_factor12"/>
      <sheetName val="PACK_(B)12"/>
      <sheetName val="Executive_Summary_-Thermal10"/>
      <sheetName val="Stationwise_Thermal_&amp;_Hydel_G10"/>
      <sheetName val="SC_Cost_FEB_0310"/>
      <sheetName val="Rate_Analysis8"/>
      <sheetName val="Material_7"/>
      <sheetName val="Labour_&amp;_Plant7"/>
      <sheetName val="Anex-1_Con_Load7"/>
      <sheetName val="DETAILED__BOQ7"/>
      <sheetName val="beam-reinft-machine_rm7"/>
      <sheetName val="Fill_this_out_first___1"/>
      <sheetName val="Copy_of_Battery_Sizing_-_Worki1"/>
      <sheetName val="E_&amp;_R1"/>
      <sheetName val="INPUT_SHEET1"/>
      <sheetName val="No__of_cells11"/>
      <sheetName val="Load_Summary11"/>
      <sheetName val="AH_cal11"/>
      <sheetName val="K_factor11"/>
      <sheetName val="PACK_(B)11"/>
      <sheetName val="Executive_Summary_-Thermal9"/>
      <sheetName val="Stationwise_Thermal_&amp;_Hydel_Ge9"/>
      <sheetName val="SC_Cost_FEB_039"/>
      <sheetName val="Rate_Analysis7"/>
      <sheetName val="Material_6"/>
      <sheetName val="Labour_&amp;_Plant6"/>
      <sheetName val="Anex-1_Con_Load6"/>
      <sheetName val="DETAILED__BOQ6"/>
      <sheetName val="beam-reinft-machine_rm6"/>
      <sheetName val="Fill_this_out_first___"/>
      <sheetName val="Copy_of_Battery_Sizing_-_Workin"/>
      <sheetName val="E_&amp;_R"/>
      <sheetName val="INPUT_SHEET"/>
      <sheetName val="No__of_cells13"/>
      <sheetName val="Load_Summary13"/>
      <sheetName val="AH_cal13"/>
      <sheetName val="K_factor13"/>
      <sheetName val="PACK_(B)13"/>
      <sheetName val="Executive_Summary_-Thermal11"/>
      <sheetName val="Stationwise_Thermal_&amp;_Hydel_G11"/>
      <sheetName val="SC_Cost_FEB_0311"/>
      <sheetName val="Rate_Analysis9"/>
      <sheetName val="Material_8"/>
      <sheetName val="Labour_&amp;_Plant8"/>
      <sheetName val="Anex-1_Con_Load8"/>
      <sheetName val="DETAILED__BOQ8"/>
      <sheetName val="beam-reinft-machine_rm8"/>
      <sheetName val="Fill_this_out_first___2"/>
      <sheetName val="Copy_of_Battery_Sizing_-_Worki2"/>
      <sheetName val="E_&amp;_R2"/>
      <sheetName val="INPUT_SHEET2"/>
      <sheetName val="No__of_cells15"/>
      <sheetName val="Load_Summary15"/>
      <sheetName val="AH_cal15"/>
      <sheetName val="K_factor15"/>
      <sheetName val="PACK_(B)15"/>
      <sheetName val="Executive_Summary_-Thermal13"/>
      <sheetName val="Stationwise_Thermal_&amp;_Hydel_G13"/>
      <sheetName val="SC_Cost_FEB_0313"/>
      <sheetName val="Rate_Analysis11"/>
      <sheetName val="Material_10"/>
      <sheetName val="Labour_&amp;_Plant10"/>
      <sheetName val="Anex-1_Con_Load10"/>
      <sheetName val="DETAILED__BOQ10"/>
      <sheetName val="beam-reinft-machine_rm10"/>
      <sheetName val="Fill_this_out_first___4"/>
      <sheetName val="Copy_of_Battery_Sizing_-_Worki4"/>
      <sheetName val="E_&amp;_R4"/>
      <sheetName val="INPUT_SHEET4"/>
      <sheetName val="No__of_cells16"/>
      <sheetName val="Load_Summary16"/>
      <sheetName val="AH_cal16"/>
      <sheetName val="K_factor16"/>
      <sheetName val="PACK_(B)16"/>
      <sheetName val="Executive_Summary_-Thermal14"/>
      <sheetName val="Stationwise_Thermal_&amp;_Hydel_G14"/>
      <sheetName val="SC_Cost_FEB_0314"/>
      <sheetName val="Rate_Analysis12"/>
      <sheetName val="Material_11"/>
      <sheetName val="Labour_&amp;_Plant11"/>
      <sheetName val="Anex-1_Con_Load11"/>
      <sheetName val="DETAILED__BOQ11"/>
      <sheetName val="beam-reinft-machine_rm11"/>
      <sheetName val="Fill_this_out_first___5"/>
      <sheetName val="Copy_of_Battery_Sizing_-_Worki5"/>
      <sheetName val="E_&amp;_R5"/>
      <sheetName val="INPUT_SHEET5"/>
      <sheetName val="No__of_cells17"/>
      <sheetName val="Load_Summary17"/>
      <sheetName val="AH_cal17"/>
      <sheetName val="K_factor17"/>
      <sheetName val="PACK_(B)17"/>
      <sheetName val="Executive_Summary_-Thermal15"/>
      <sheetName val="Stationwise_Thermal_&amp;_Hydel_G15"/>
      <sheetName val="SC_Cost_FEB_0315"/>
      <sheetName val="Rate_Analysis13"/>
      <sheetName val="Material_12"/>
      <sheetName val="Labour_&amp;_Plant12"/>
      <sheetName val="Anex-1_Con_Load12"/>
      <sheetName val="DETAILED__BOQ12"/>
      <sheetName val="beam-reinft-machine_rm12"/>
      <sheetName val="Fill_this_out_first___6"/>
      <sheetName val="Copy_of_Battery_Sizing_-_Worki6"/>
      <sheetName val="E_&amp;_R6"/>
      <sheetName val="INPUT_SHEET6"/>
      <sheetName val="No__of_cells19"/>
      <sheetName val="Load_Summary19"/>
      <sheetName val="AH_cal19"/>
      <sheetName val="K_factor19"/>
      <sheetName val="PACK_(B)19"/>
      <sheetName val="Executive_Summary_-Thermal17"/>
      <sheetName val="Stationwise_Thermal_&amp;_Hydel_G17"/>
      <sheetName val="SC_Cost_FEB_0317"/>
      <sheetName val="Rate_Analysis15"/>
      <sheetName val="Material_14"/>
      <sheetName val="Labour_&amp;_Plant14"/>
      <sheetName val="Anex-1_Con_Load14"/>
      <sheetName val="DETAILED__BOQ14"/>
      <sheetName val="beam-reinft-machine_rm14"/>
      <sheetName val="Fill_this_out_first___8"/>
      <sheetName val="Copy_of_Battery_Sizing_-_Worki8"/>
      <sheetName val="E_&amp;_R8"/>
      <sheetName val="INPUT_SHEET8"/>
      <sheetName val="No__of_cells20"/>
      <sheetName val="Load_Summary20"/>
      <sheetName val="AH_cal20"/>
      <sheetName val="K_factor20"/>
      <sheetName val="PACK_(B)20"/>
      <sheetName val="Executive_Summary_-Thermal18"/>
      <sheetName val="Stationwise_Thermal_&amp;_Hydel_G18"/>
      <sheetName val="SC_Cost_FEB_0318"/>
      <sheetName val="Rate_Analysis16"/>
      <sheetName val="Material_15"/>
      <sheetName val="Labour_&amp;_Plant15"/>
      <sheetName val="Anex-1_Con_Load15"/>
      <sheetName val="DETAILED__BOQ15"/>
      <sheetName val="beam-reinft-machine_rm15"/>
      <sheetName val="Fill_this_out_first___9"/>
      <sheetName val="Copy_of_Battery_Sizing_-_Worki9"/>
      <sheetName val="E_&amp;_R9"/>
      <sheetName val="INPUT_SHEET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pSheet"/>
      <sheetName val="Report"/>
      <sheetName val="Sheet1"/>
      <sheetName val="DSLP-Working"/>
      <sheetName val="Coalmine"/>
      <sheetName val="PACK (B)"/>
      <sheetName val="Rough_samut sakhon"/>
      <sheetName val="basic rates_Samut sakhon"/>
      <sheetName val="Rate_Samut sakhon"/>
      <sheetName val="Title-Sh."/>
      <sheetName val="Civil Works"/>
      <sheetName val="Anx-A (Gantry structre)"/>
      <sheetName val="Anx-B  (Eqpt structre)"/>
      <sheetName val="Anx- C (Gantry fdn)"/>
      <sheetName val="Anx-D (Eqpt fdn)"/>
      <sheetName val="Anx-E (Transf fdn)"/>
      <sheetName val="Anx-F (Cable Trench)"/>
      <sheetName val="Anx-G(RCC Road)"/>
      <sheetName val="Anx-H (chain link fence)"/>
      <sheetName val="Anx- I (RCC Sump Tank)"/>
      <sheetName val="Anx-J (Retaining wall)"/>
      <sheetName val="Anx-K(Fire Pump Station)"/>
      <sheetName val="Anx-L (Sign Board)"/>
      <sheetName val="Anx-M (LampPost&amp;RoadLightin Fdn"/>
      <sheetName val="Anx- N (Soil inves) "/>
      <sheetName val="Anx-O(Bldg chachoengsao SS)"/>
      <sheetName val="Anx-P(Bldg Samut shakon SS)"/>
      <sheetName val="Anx-Q (Busduct Fdn)"/>
      <sheetName val="Anx-R ( fdn) "/>
      <sheetName val="Anx-S (RC Pipe -water Supply)"/>
      <sheetName val="Anx-T (Drain)"/>
      <sheetName val="Anx-U(Water tank )"/>
      <sheetName val="Anx-V (Guard House)"/>
      <sheetName val="Design"/>
      <sheetName val="main1"/>
      <sheetName val="STN WISE EMR"/>
      <sheetName val="Incoterms"/>
      <sheetName val="COSTING (import)"/>
      <sheetName val="SchA 220kV Line"/>
      <sheetName val="Sch 220kV Line Telecom"/>
      <sheetName val="SCH-B LINE"/>
      <sheetName val="SCH-B Civil Line"/>
      <sheetName val="Anex-1 Con Load"/>
      <sheetName val="Leg 1-1"/>
      <sheetName val="Basis"/>
      <sheetName val="TABLES"/>
      <sheetName val="Load Details(B2)"/>
      <sheetName val="A1-Continuous"/>
      <sheetName val="NJP"/>
      <sheetName val="grid"/>
      <sheetName val="Code"/>
      <sheetName val="PACK_(B)"/>
      <sheetName val="Rough_samut_sakhon"/>
      <sheetName val="basic_rates_Samut_sakhon"/>
      <sheetName val="Rate_Samut_sakhon"/>
      <sheetName val="Title-Sh_"/>
      <sheetName val="Civil_Works"/>
      <sheetName val="Anx-A_(Gantry_structre)"/>
      <sheetName val="Anx-B__(Eqpt_structre)"/>
      <sheetName val="Anx-_C_(Gantry_fdn)"/>
      <sheetName val="Anx-D_(Eqpt_fdn)"/>
      <sheetName val="Anx-E_(Transf_fdn)"/>
      <sheetName val="Anx-F_(Cable_Trench)"/>
      <sheetName val="Anx-G(RCC_Road)"/>
      <sheetName val="Anx-H_(chain_link_fence)"/>
      <sheetName val="Anx-_I_(RCC_Sump_Tank)"/>
      <sheetName val="Anx-J_(Retaining_wall)"/>
      <sheetName val="Anx-K(Fire_Pump_Station)"/>
      <sheetName val="Anx-L_(Sign_Board)"/>
      <sheetName val="Anx-M_(LampPost&amp;RoadLightin_Fdn"/>
      <sheetName val="Anx-_N_(Soil_inves)_"/>
      <sheetName val="Anx-O(Bldg_chachoengsao_SS)"/>
      <sheetName val="Anx-P(Bldg_Samut_shakon_SS)"/>
      <sheetName val="Anx-Q_(Busduct_Fdn)"/>
      <sheetName val="Anx-R_(_fdn)_"/>
      <sheetName val="Anx-S_(RC_Pipe_-water_Supply)"/>
      <sheetName val="Anx-T_(Drain)"/>
      <sheetName val="Anx-U(Water_tank_)"/>
      <sheetName val="Anx-V_(Guard_House)"/>
      <sheetName val="STN_WISE_EMR"/>
      <sheetName val="Anex-1_Con_Load"/>
      <sheetName val="Leg_1-1"/>
      <sheetName val="COSTING_(import)"/>
      <sheetName val="SchA_220kV_Line"/>
      <sheetName val="Sch_220kV_Line_Telecom"/>
      <sheetName val="SCH-B_LINE"/>
      <sheetName val="SCH-B_Civil_Line"/>
      <sheetName val="Load_Details(B2)"/>
      <sheetName val="sag-ten"/>
      <sheetName val="PACK_(B)2"/>
      <sheetName val="Rough_samut_sakhon2"/>
      <sheetName val="basic_rates_Samut_sakhon2"/>
      <sheetName val="Rate_Samut_sakhon2"/>
      <sheetName val="Title-Sh_2"/>
      <sheetName val="Civil_Works2"/>
      <sheetName val="Anx-A_(Gantry_structre)2"/>
      <sheetName val="Anx-B__(Eqpt_structre)2"/>
      <sheetName val="Anx-_C_(Gantry_fdn)2"/>
      <sheetName val="Anx-D_(Eqpt_fdn)2"/>
      <sheetName val="Anx-E_(Transf_fdn)2"/>
      <sheetName val="Anx-F_(Cable_Trench)2"/>
      <sheetName val="Anx-G(RCC_Road)2"/>
      <sheetName val="Anx-H_(chain_link_fence)2"/>
      <sheetName val="Anx-_I_(RCC_Sump_Tank)2"/>
      <sheetName val="Anx-J_(Retaining_wall)2"/>
      <sheetName val="Anx-K(Fire_Pump_Station)2"/>
      <sheetName val="Anx-L_(Sign_Board)2"/>
      <sheetName val="Anx-M_(LampPost&amp;RoadLightin_Fd2"/>
      <sheetName val="Anx-_N_(Soil_inves)_2"/>
      <sheetName val="Anx-O(Bldg_chachoengsao_SS)2"/>
      <sheetName val="Anx-P(Bldg_Samut_shakon_SS)2"/>
      <sheetName val="Anx-Q_(Busduct_Fdn)2"/>
      <sheetName val="Anx-R_(_fdn)_2"/>
      <sheetName val="Anx-S_(RC_Pipe_-water_Supply)2"/>
      <sheetName val="Anx-T_(Drain)2"/>
      <sheetName val="Anx-U(Water_tank_)2"/>
      <sheetName val="Anx-V_(Guard_House)2"/>
      <sheetName val="PACK_(B)1"/>
      <sheetName val="Rough_samut_sakhon1"/>
      <sheetName val="basic_rates_Samut_sakhon1"/>
      <sheetName val="Rate_Samut_sakhon1"/>
      <sheetName val="Title-Sh_1"/>
      <sheetName val="Civil_Works1"/>
      <sheetName val="Anx-A_(Gantry_structre)1"/>
      <sheetName val="Anx-B__(Eqpt_structre)1"/>
      <sheetName val="Anx-_C_(Gantry_fdn)1"/>
      <sheetName val="Anx-D_(Eqpt_fdn)1"/>
      <sheetName val="Anx-E_(Transf_fdn)1"/>
      <sheetName val="Anx-F_(Cable_Trench)1"/>
      <sheetName val="Anx-G(RCC_Road)1"/>
      <sheetName val="Anx-H_(chain_link_fence)1"/>
      <sheetName val="Anx-_I_(RCC_Sump_Tank)1"/>
      <sheetName val="Anx-J_(Retaining_wall)1"/>
      <sheetName val="Anx-K(Fire_Pump_Station)1"/>
      <sheetName val="Anx-L_(Sign_Board)1"/>
      <sheetName val="Anx-M_(LampPost&amp;RoadLightin_Fd1"/>
      <sheetName val="Anx-_N_(Soil_inves)_1"/>
      <sheetName val="Anx-O(Bldg_chachoengsao_SS)1"/>
      <sheetName val="Anx-P(Bldg_Samut_shakon_SS)1"/>
      <sheetName val="Anx-Q_(Busduct_Fdn)1"/>
      <sheetName val="Anx-R_(_fdn)_1"/>
      <sheetName val="Anx-S_(RC_Pipe_-water_Supply)1"/>
      <sheetName val="Anx-T_(Drain)1"/>
      <sheetName val="Anx-U(Water_tank_)1"/>
      <sheetName val="Anx-V_(Guard_House)1"/>
      <sheetName val="PACK_(B)3"/>
      <sheetName val="Rough_samut_sakhon3"/>
      <sheetName val="basic_rates_Samut_sakhon3"/>
      <sheetName val="Rate_Samut_sakhon3"/>
      <sheetName val="Title-Sh_3"/>
      <sheetName val="Civil_Works3"/>
      <sheetName val="Anx-A_(Gantry_structre)3"/>
      <sheetName val="Anx-B__(Eqpt_structre)3"/>
      <sheetName val="Anx-_C_(Gantry_fdn)3"/>
      <sheetName val="Anx-D_(Eqpt_fdn)3"/>
      <sheetName val="Anx-E_(Transf_fdn)3"/>
      <sheetName val="Anx-F_(Cable_Trench)3"/>
      <sheetName val="Anx-G(RCC_Road)3"/>
      <sheetName val="Anx-H_(chain_link_fence)3"/>
      <sheetName val="Anx-_I_(RCC_Sump_Tank)3"/>
      <sheetName val="Anx-J_(Retaining_wall)3"/>
      <sheetName val="Anx-K(Fire_Pump_Station)3"/>
      <sheetName val="Anx-L_(Sign_Board)3"/>
      <sheetName val="Anx-M_(LampPost&amp;RoadLightin_Fd3"/>
      <sheetName val="Anx-_N_(Soil_inves)_3"/>
      <sheetName val="Anx-O(Bldg_chachoengsao_SS)3"/>
      <sheetName val="Anx-P(Bldg_Samut_shakon_SS)3"/>
      <sheetName val="Anx-Q_(Busduct_Fdn)3"/>
      <sheetName val="Anx-R_(_fdn)_3"/>
      <sheetName val="Anx-S_(RC_Pipe_-water_Supply)3"/>
      <sheetName val="Anx-T_(Drain)3"/>
      <sheetName val="Anx-U(Water_tank_)3"/>
      <sheetName val="Anx-V_(Guard_House)3"/>
      <sheetName val="PACK_(B)4"/>
      <sheetName val="Rough_samut_sakhon4"/>
      <sheetName val="basic_rates_Samut_sakhon4"/>
      <sheetName val="Rate_Samut_sakhon4"/>
      <sheetName val="Title-Sh_4"/>
      <sheetName val="Civil_Works4"/>
      <sheetName val="Anx-A_(Gantry_structre)4"/>
      <sheetName val="Anx-B__(Eqpt_structre)4"/>
      <sheetName val="Anx-_C_(Gantry_fdn)4"/>
      <sheetName val="Anx-D_(Eqpt_fdn)4"/>
      <sheetName val="Anx-E_(Transf_fdn)4"/>
      <sheetName val="Anx-F_(Cable_Trench)4"/>
      <sheetName val="Anx-G(RCC_Road)4"/>
      <sheetName val="Anx-H_(chain_link_fence)4"/>
      <sheetName val="Anx-_I_(RCC_Sump_Tank)4"/>
      <sheetName val="Anx-J_(Retaining_wall)4"/>
      <sheetName val="Anx-K(Fire_Pump_Station)4"/>
      <sheetName val="Anx-L_(Sign_Board)4"/>
      <sheetName val="Anx-M_(LampPost&amp;RoadLightin_Fd4"/>
      <sheetName val="Anx-_N_(Soil_inves)_4"/>
      <sheetName val="Anx-O(Bldg_chachoengsao_SS)4"/>
      <sheetName val="Anx-P(Bldg_Samut_shakon_SS)4"/>
      <sheetName val="Anx-Q_(Busduct_Fdn)4"/>
      <sheetName val="Anx-R_(_fdn)_4"/>
      <sheetName val="Anx-S_(RC_Pipe_-water_Supply)4"/>
      <sheetName val="Anx-T_(Drain)4"/>
      <sheetName val="Anx-U(Water_tank_)4"/>
      <sheetName val="Anx-V_(Guard_House)4"/>
      <sheetName val="STN_WISE_EMR1"/>
      <sheetName val="COSTING_(import)1"/>
      <sheetName val="SchA_220kV_Line1"/>
      <sheetName val="Sch_220kV_Line_Telecom1"/>
      <sheetName val="SCH-B_LINE1"/>
      <sheetName val="SCH-B_Civil_Line1"/>
      <sheetName val="Anex-1_Con_Load1"/>
      <sheetName val="Leg_1-11"/>
      <sheetName val="Load_Details(B2)1"/>
      <sheetName val="Scheme Area Details_Block__ C2"/>
      <sheetName val="New33KVSS_E3"/>
      <sheetName val="Prop aug of Ex 33KVSS_E3a"/>
      <sheetName val="Form 6"/>
      <sheetName val="Sheet2"/>
      <sheetName val="SPT vs PHI"/>
      <sheetName val="Executive Summary -Thermal"/>
      <sheetName val="Stationwise Thermal &amp; Hydel Gen"/>
      <sheetName val="TWELVE"/>
      <sheetName val="data"/>
      <sheetName val="Dom"/>
      <sheetName val="#REF"/>
      <sheetName val="Below_Earth"/>
      <sheetName val="PROCTOR"/>
      <sheetName val="upa"/>
      <sheetName val="Closing"/>
      <sheetName val="Ag LF"/>
      <sheetName val="COLUMN"/>
      <sheetName val="PACK_(B)5"/>
      <sheetName val="Rough_samut_sakhon5"/>
      <sheetName val="basic_rates_Samut_sakhon5"/>
      <sheetName val="Rate_Samut_sakhon5"/>
      <sheetName val="Title-Sh_5"/>
      <sheetName val="Civil_Works5"/>
      <sheetName val="Anx-A_(Gantry_structre)5"/>
      <sheetName val="Anx-B__(Eqpt_structre)5"/>
      <sheetName val="Anx-_C_(Gantry_fdn)5"/>
      <sheetName val="Anx-D_(Eqpt_fdn)5"/>
      <sheetName val="Anx-E_(Transf_fdn)5"/>
      <sheetName val="Anx-F_(Cable_Trench)5"/>
      <sheetName val="Anx-G(RCC_Road)5"/>
      <sheetName val="Anx-H_(chain_link_fence)5"/>
      <sheetName val="Anx-_I_(RCC_Sump_Tank)5"/>
      <sheetName val="Anx-J_(Retaining_wall)5"/>
      <sheetName val="Anx-K(Fire_Pump_Station)5"/>
      <sheetName val="Anx-L_(Sign_Board)5"/>
      <sheetName val="Anx-M_(LampPost&amp;RoadLightin_Fd5"/>
      <sheetName val="Anx-_N_(Soil_inves)_5"/>
      <sheetName val="Anx-O(Bldg_chachoengsao_SS)5"/>
      <sheetName val="Anx-P(Bldg_Samut_shakon_SS)5"/>
      <sheetName val="Anx-Q_(Busduct_Fdn)5"/>
      <sheetName val="Anx-R_(_fdn)_5"/>
      <sheetName val="Anx-S_(RC_Pipe_-water_Supply)5"/>
      <sheetName val="Anx-T_(Drain)5"/>
      <sheetName val="Anx-U(Water_tank_)5"/>
      <sheetName val="Anx-V_(Guard_House)5"/>
      <sheetName val="STN_WISE_EMR2"/>
      <sheetName val="Anex-1_Con_Load2"/>
      <sheetName val="Leg_1-12"/>
      <sheetName val="COSTING_(import)2"/>
      <sheetName val="SchA_220kV_Line2"/>
      <sheetName val="Sch_220kV_Line_Telecom2"/>
      <sheetName val="SCH-B_LINE2"/>
      <sheetName val="SCH-B_Civil_Line2"/>
      <sheetName val="Load_Details(B2)2"/>
      <sheetName val="Scheme_Area_Details_Block___C2"/>
      <sheetName val="Prop_aug_of_Ex_33KVSS_E3a"/>
      <sheetName val="Form_6"/>
      <sheetName val="SPT_vs_PHI"/>
      <sheetName val="PACK_(B)6"/>
      <sheetName val="Rough_samut_sakhon6"/>
      <sheetName val="basic_rates_Samut_sakhon6"/>
      <sheetName val="Rate_Samut_sakhon6"/>
      <sheetName val="Title-Sh_6"/>
      <sheetName val="Civil_Works6"/>
      <sheetName val="Anx-A_(Gantry_structre)6"/>
      <sheetName val="Anx-B__(Eqpt_structre)6"/>
      <sheetName val="Anx-_C_(Gantry_fdn)6"/>
      <sheetName val="Anx-D_(Eqpt_fdn)6"/>
      <sheetName val="Anx-E_(Transf_fdn)6"/>
      <sheetName val="Anx-F_(Cable_Trench)6"/>
      <sheetName val="Anx-G(RCC_Road)6"/>
      <sheetName val="Anx-H_(chain_link_fence)6"/>
      <sheetName val="Anx-_I_(RCC_Sump_Tank)6"/>
      <sheetName val="Anx-J_(Retaining_wall)6"/>
      <sheetName val="Anx-K(Fire_Pump_Station)6"/>
      <sheetName val="Anx-L_(Sign_Board)6"/>
      <sheetName val="Anx-M_(LampPost&amp;RoadLightin_Fd6"/>
      <sheetName val="Anx-_N_(Soil_inves)_6"/>
      <sheetName val="Anx-O(Bldg_chachoengsao_SS)6"/>
      <sheetName val="Anx-P(Bldg_Samut_shakon_SS)6"/>
      <sheetName val="Anx-Q_(Busduct_Fdn)6"/>
      <sheetName val="Anx-R_(_fdn)_6"/>
      <sheetName val="Anx-S_(RC_Pipe_-water_Supply)6"/>
      <sheetName val="Anx-T_(Drain)6"/>
      <sheetName val="Anx-U(Water_tank_)6"/>
      <sheetName val="Anx-V_(Guard_House)6"/>
      <sheetName val="STN_WISE_EMR3"/>
      <sheetName val="Anex-1_Con_Load3"/>
      <sheetName val="Leg_1-13"/>
      <sheetName val="COSTING_(import)3"/>
      <sheetName val="SchA_220kV_Line3"/>
      <sheetName val="Sch_220kV_Line_Telecom3"/>
      <sheetName val="SCH-B_LINE3"/>
      <sheetName val="SCH-B_Civil_Line3"/>
      <sheetName val="Load_Details(B2)3"/>
      <sheetName val="Scheme_Area_Details_Block___C21"/>
      <sheetName val="Prop_aug_of_Ex_33KVSS_E3a1"/>
      <sheetName val="Form_61"/>
      <sheetName val="SPT_vs_PHI1"/>
      <sheetName val="PACK_(B)7"/>
      <sheetName val="Rough_samut_sakhon7"/>
      <sheetName val="basic_rates_Samut_sakhon7"/>
      <sheetName val="Rate_Samut_sakhon7"/>
      <sheetName val="Title-Sh_7"/>
      <sheetName val="Civil_Works7"/>
      <sheetName val="Anx-A_(Gantry_structre)7"/>
      <sheetName val="Anx-B__(Eqpt_structre)7"/>
      <sheetName val="Anx-_C_(Gantry_fdn)7"/>
      <sheetName val="Anx-D_(Eqpt_fdn)7"/>
      <sheetName val="Anx-E_(Transf_fdn)7"/>
      <sheetName val="Anx-F_(Cable_Trench)7"/>
      <sheetName val="Anx-G(RCC_Road)7"/>
      <sheetName val="Anx-H_(chain_link_fence)7"/>
      <sheetName val="Anx-_I_(RCC_Sump_Tank)7"/>
      <sheetName val="Anx-J_(Retaining_wall)7"/>
      <sheetName val="Anx-K(Fire_Pump_Station)7"/>
      <sheetName val="Anx-L_(Sign_Board)7"/>
      <sheetName val="Anx-M_(LampPost&amp;RoadLightin_Fd7"/>
      <sheetName val="Anx-_N_(Soil_inves)_7"/>
      <sheetName val="Anx-O(Bldg_chachoengsao_SS)7"/>
      <sheetName val="Anx-P(Bldg_Samut_shakon_SS)7"/>
      <sheetName val="Anx-Q_(Busduct_Fdn)7"/>
      <sheetName val="Anx-R_(_fdn)_7"/>
      <sheetName val="Anx-S_(RC_Pipe_-water_Supply)7"/>
      <sheetName val="Anx-T_(Drain)7"/>
      <sheetName val="Anx-U(Water_tank_)7"/>
      <sheetName val="Anx-V_(Guard_House)7"/>
      <sheetName val="STN_WISE_EMR4"/>
      <sheetName val="Anex-1_Con_Load4"/>
      <sheetName val="Leg_1-14"/>
      <sheetName val="COSTING_(import)4"/>
      <sheetName val="SchA_220kV_Line4"/>
      <sheetName val="Sch_220kV_Line_Telecom4"/>
      <sheetName val="SCH-B_LINE4"/>
      <sheetName val="SCH-B_Civil_Line4"/>
      <sheetName val="Load_Details(B2)4"/>
      <sheetName val="Scheme_Area_Details_Block___C22"/>
      <sheetName val="Prop_aug_of_Ex_33KVSS_E3a2"/>
      <sheetName val="Form_62"/>
      <sheetName val="SPT_vs_PHI2"/>
      <sheetName val="DEF"/>
      <sheetName val="Rate Analysis"/>
      <sheetName val="BLK2"/>
      <sheetName val="BLK3"/>
      <sheetName val="E &amp; R"/>
      <sheetName val="INPUT SHEET"/>
      <sheetName val="RES-PLANNING"/>
      <sheetName val="radar"/>
      <sheetName val="UG"/>
      <sheetName val="drg"/>
      <sheetName val="OVH"/>
      <sheetName val="final abstract"/>
      <sheetName val="Material "/>
      <sheetName val="Labour &amp; Plant"/>
      <sheetName val="SC Cost FEB 03"/>
      <sheetName val="Executive_Summary_-Thermal"/>
      <sheetName val="Stationwise_Thermal_&amp;_Hydel_Gen"/>
      <sheetName val="Ag_LF"/>
      <sheetName val="sheet2 (Layout)"/>
      <sheetName val="PACK_(B)18"/>
      <sheetName val="Rough_samut_sakhon18"/>
      <sheetName val="basic_rates_Samut_sakhon18"/>
      <sheetName val="Rate_Samut_sakhon18"/>
      <sheetName val="Title-Sh_18"/>
      <sheetName val="Civil_Works18"/>
      <sheetName val="Anx-A_(Gantry_structre)18"/>
      <sheetName val="Anx-B__(Eqpt_structre)18"/>
      <sheetName val="Anx-_C_(Gantry_fdn)18"/>
      <sheetName val="Anx-D_(Eqpt_fdn)18"/>
      <sheetName val="Anx-E_(Transf_fdn)18"/>
      <sheetName val="Anx-F_(Cable_Trench)18"/>
      <sheetName val="Anx-G(RCC_Road)18"/>
      <sheetName val="Anx-H_(chain_link_fence)18"/>
      <sheetName val="Anx-_I_(RCC_Sump_Tank)18"/>
      <sheetName val="Anx-J_(Retaining_wall)18"/>
      <sheetName val="Anx-K(Fire_Pump_Station)18"/>
      <sheetName val="Anx-L_(Sign_Board)18"/>
      <sheetName val="Anx-M_(LampPost&amp;RoadLightin_F18"/>
      <sheetName val="Anx-_N_(Soil_inves)_18"/>
      <sheetName val="Anx-O(Bldg_chachoengsao_SS)18"/>
      <sheetName val="Anx-P(Bldg_Samut_shakon_SS)18"/>
      <sheetName val="Anx-Q_(Busduct_Fdn)18"/>
      <sheetName val="Anx-R_(_fdn)_18"/>
      <sheetName val="Anx-S_(RC_Pipe_-water_Supply)18"/>
      <sheetName val="Anx-T_(Drain)18"/>
      <sheetName val="Anx-U(Water_tank_)18"/>
      <sheetName val="Anx-V_(Guard_House)18"/>
      <sheetName val="STN_WISE_EMR15"/>
      <sheetName val="COSTING_(import)15"/>
      <sheetName val="SchA_220kV_Line15"/>
      <sheetName val="Sch_220kV_Line_Telecom15"/>
      <sheetName val="SCH-B_LINE15"/>
      <sheetName val="SCH-B_Civil_Line15"/>
      <sheetName val="Anex-1_Con_Load15"/>
      <sheetName val="Leg_1-115"/>
      <sheetName val="Load_Details(B2)15"/>
      <sheetName val="Scheme_Area_Details_Block___C13"/>
      <sheetName val="Prop_aug_of_Ex_33KVSS_E3a13"/>
      <sheetName val="Form_613"/>
      <sheetName val="SPT_vs_PHI13"/>
      <sheetName val="Executive_Summary_-Thermal13"/>
      <sheetName val="Stationwise_Thermal_&amp;_Hydel_G13"/>
      <sheetName val="Ag_LF13"/>
      <sheetName val="Rate_Analysis7"/>
      <sheetName val="E_&amp;_R7"/>
      <sheetName val="INPUT_SHEET7"/>
      <sheetName val="final_abstract7"/>
      <sheetName val="Material_7"/>
      <sheetName val="Labour_&amp;_Plant7"/>
      <sheetName val="SC_Cost_FEB_037"/>
      <sheetName val="Executive_Summary_-Thermal1"/>
      <sheetName val="Stationwise_Thermal_&amp;_Hydel_Ge1"/>
      <sheetName val="Ag_LF1"/>
      <sheetName val="Executive_Summary_-Thermal2"/>
      <sheetName val="Stationwise_Thermal_&amp;_Hydel_Ge2"/>
      <sheetName val="Ag_LF2"/>
      <sheetName val="PACK_(B)8"/>
      <sheetName val="Rough_samut_sakhon8"/>
      <sheetName val="basic_rates_Samut_sakhon8"/>
      <sheetName val="Rate_Samut_sakhon8"/>
      <sheetName val="Title-Sh_8"/>
      <sheetName val="Civil_Works8"/>
      <sheetName val="Anx-A_(Gantry_structre)8"/>
      <sheetName val="Anx-B__(Eqpt_structre)8"/>
      <sheetName val="Anx-_C_(Gantry_fdn)8"/>
      <sheetName val="Anx-D_(Eqpt_fdn)8"/>
      <sheetName val="Anx-E_(Transf_fdn)8"/>
      <sheetName val="Anx-F_(Cable_Trench)8"/>
      <sheetName val="Anx-G(RCC_Road)8"/>
      <sheetName val="Anx-H_(chain_link_fence)8"/>
      <sheetName val="Anx-_I_(RCC_Sump_Tank)8"/>
      <sheetName val="Anx-J_(Retaining_wall)8"/>
      <sheetName val="Anx-K(Fire_Pump_Station)8"/>
      <sheetName val="Anx-L_(Sign_Board)8"/>
      <sheetName val="Anx-M_(LampPost&amp;RoadLightin_Fd8"/>
      <sheetName val="Anx-_N_(Soil_inves)_8"/>
      <sheetName val="Anx-O(Bldg_chachoengsao_SS)8"/>
      <sheetName val="Anx-P(Bldg_Samut_shakon_SS)8"/>
      <sheetName val="Anx-Q_(Busduct_Fdn)8"/>
      <sheetName val="Anx-R_(_fdn)_8"/>
      <sheetName val="Anx-S_(RC_Pipe_-water_Supply)8"/>
      <sheetName val="Anx-T_(Drain)8"/>
      <sheetName val="Anx-U(Water_tank_)8"/>
      <sheetName val="Anx-V_(Guard_House)8"/>
      <sheetName val="STN_WISE_EMR5"/>
      <sheetName val="COSTING_(import)5"/>
      <sheetName val="SchA_220kV_Line5"/>
      <sheetName val="Sch_220kV_Line_Telecom5"/>
      <sheetName val="SCH-B_LINE5"/>
      <sheetName val="SCH-B_Civil_Line5"/>
      <sheetName val="Anex-1_Con_Load5"/>
      <sheetName val="Leg_1-15"/>
      <sheetName val="Load_Details(B2)5"/>
      <sheetName val="Scheme_Area_Details_Block___C23"/>
      <sheetName val="Prop_aug_of_Ex_33KVSS_E3a3"/>
      <sheetName val="Form_63"/>
      <sheetName val="SPT_vs_PHI3"/>
      <sheetName val="Executive_Summary_-Thermal3"/>
      <sheetName val="Stationwise_Thermal_&amp;_Hydel_Ge3"/>
      <sheetName val="Ag_LF3"/>
      <sheetName val="PACK_(B)9"/>
      <sheetName val="Rough_samut_sakhon9"/>
      <sheetName val="basic_rates_Samut_sakhon9"/>
      <sheetName val="Rate_Samut_sakhon9"/>
      <sheetName val="Title-Sh_9"/>
      <sheetName val="Civil_Works9"/>
      <sheetName val="Anx-A_(Gantry_structre)9"/>
      <sheetName val="Anx-B__(Eqpt_structre)9"/>
      <sheetName val="Anx-_C_(Gantry_fdn)9"/>
      <sheetName val="Anx-D_(Eqpt_fdn)9"/>
      <sheetName val="Anx-E_(Transf_fdn)9"/>
      <sheetName val="Anx-F_(Cable_Trench)9"/>
      <sheetName val="Anx-G(RCC_Road)9"/>
      <sheetName val="Anx-H_(chain_link_fence)9"/>
      <sheetName val="Anx-_I_(RCC_Sump_Tank)9"/>
      <sheetName val="Anx-J_(Retaining_wall)9"/>
      <sheetName val="Anx-K(Fire_Pump_Station)9"/>
      <sheetName val="Anx-L_(Sign_Board)9"/>
      <sheetName val="Anx-M_(LampPost&amp;RoadLightin_Fd9"/>
      <sheetName val="Anx-_N_(Soil_inves)_9"/>
      <sheetName val="Anx-O(Bldg_chachoengsao_SS)9"/>
      <sheetName val="Anx-P(Bldg_Samut_shakon_SS)9"/>
      <sheetName val="Anx-Q_(Busduct_Fdn)9"/>
      <sheetName val="Anx-R_(_fdn)_9"/>
      <sheetName val="Anx-S_(RC_Pipe_-water_Supply)9"/>
      <sheetName val="Anx-T_(Drain)9"/>
      <sheetName val="Anx-U(Water_tank_)9"/>
      <sheetName val="Anx-V_(Guard_House)9"/>
      <sheetName val="STN_WISE_EMR6"/>
      <sheetName val="COSTING_(import)6"/>
      <sheetName val="SchA_220kV_Line6"/>
      <sheetName val="Sch_220kV_Line_Telecom6"/>
      <sheetName val="SCH-B_LINE6"/>
      <sheetName val="SCH-B_Civil_Line6"/>
      <sheetName val="Anex-1_Con_Load6"/>
      <sheetName val="Leg_1-16"/>
      <sheetName val="Load_Details(B2)6"/>
      <sheetName val="Scheme_Area_Details_Block___C24"/>
      <sheetName val="Prop_aug_of_Ex_33KVSS_E3a4"/>
      <sheetName val="Form_64"/>
      <sheetName val="SPT_vs_PHI4"/>
      <sheetName val="Executive_Summary_-Thermal4"/>
      <sheetName val="Stationwise_Thermal_&amp;_Hydel_Ge4"/>
      <sheetName val="Ag_LF4"/>
      <sheetName val="PACK_(B)14"/>
      <sheetName val="Rough_samut_sakhon14"/>
      <sheetName val="basic_rates_Samut_sakhon14"/>
      <sheetName val="Rate_Samut_sakhon14"/>
      <sheetName val="Title-Sh_14"/>
      <sheetName val="Civil_Works14"/>
      <sheetName val="Anx-A_(Gantry_structre)14"/>
      <sheetName val="Anx-B__(Eqpt_structre)14"/>
      <sheetName val="Anx-_C_(Gantry_fdn)14"/>
      <sheetName val="Anx-D_(Eqpt_fdn)14"/>
      <sheetName val="Anx-E_(Transf_fdn)14"/>
      <sheetName val="Anx-F_(Cable_Trench)14"/>
      <sheetName val="Anx-G(RCC_Road)14"/>
      <sheetName val="Anx-H_(chain_link_fence)14"/>
      <sheetName val="Anx-_I_(RCC_Sump_Tank)14"/>
      <sheetName val="Anx-J_(Retaining_wall)14"/>
      <sheetName val="Anx-K(Fire_Pump_Station)14"/>
      <sheetName val="Anx-L_(Sign_Board)14"/>
      <sheetName val="Anx-M_(LampPost&amp;RoadLightin_F14"/>
      <sheetName val="Anx-_N_(Soil_inves)_14"/>
      <sheetName val="Anx-O(Bldg_chachoengsao_SS)14"/>
      <sheetName val="Anx-P(Bldg_Samut_shakon_SS)14"/>
      <sheetName val="Anx-Q_(Busduct_Fdn)14"/>
      <sheetName val="Anx-R_(_fdn)_14"/>
      <sheetName val="Anx-S_(RC_Pipe_-water_Supply)14"/>
      <sheetName val="Anx-T_(Drain)14"/>
      <sheetName val="Anx-U(Water_tank_)14"/>
      <sheetName val="Anx-V_(Guard_House)14"/>
      <sheetName val="STN_WISE_EMR11"/>
      <sheetName val="COSTING_(import)11"/>
      <sheetName val="SchA_220kV_Line11"/>
      <sheetName val="Sch_220kV_Line_Telecom11"/>
      <sheetName val="SCH-B_LINE11"/>
      <sheetName val="SCH-B_Civil_Line11"/>
      <sheetName val="Anex-1_Con_Load11"/>
      <sheetName val="Leg_1-111"/>
      <sheetName val="Load_Details(B2)11"/>
      <sheetName val="Scheme_Area_Details_Block___C29"/>
      <sheetName val="Prop_aug_of_Ex_33KVSS_E3a9"/>
      <sheetName val="Form_69"/>
      <sheetName val="SPT_vs_PHI9"/>
      <sheetName val="Executive_Summary_-Thermal9"/>
      <sheetName val="Stationwise_Thermal_&amp;_Hydel_Ge9"/>
      <sheetName val="Ag_LF9"/>
      <sheetName val="PACK_(B)10"/>
      <sheetName val="Rough_samut_sakhon10"/>
      <sheetName val="basic_rates_Samut_sakhon10"/>
      <sheetName val="Rate_Samut_sakhon10"/>
      <sheetName val="Title-Sh_10"/>
      <sheetName val="Civil_Works10"/>
      <sheetName val="Anx-A_(Gantry_structre)10"/>
      <sheetName val="Anx-B__(Eqpt_structre)10"/>
      <sheetName val="Anx-_C_(Gantry_fdn)10"/>
      <sheetName val="Anx-D_(Eqpt_fdn)10"/>
      <sheetName val="Anx-E_(Transf_fdn)10"/>
      <sheetName val="Anx-F_(Cable_Trench)10"/>
      <sheetName val="Anx-G(RCC_Road)10"/>
      <sheetName val="Anx-H_(chain_link_fence)10"/>
      <sheetName val="Anx-_I_(RCC_Sump_Tank)10"/>
      <sheetName val="Anx-J_(Retaining_wall)10"/>
      <sheetName val="Anx-K(Fire_Pump_Station)10"/>
      <sheetName val="Anx-L_(Sign_Board)10"/>
      <sheetName val="Anx-M_(LampPost&amp;RoadLightin_F10"/>
      <sheetName val="Anx-_N_(Soil_inves)_10"/>
      <sheetName val="Anx-O(Bldg_chachoengsao_SS)10"/>
      <sheetName val="Anx-P(Bldg_Samut_shakon_SS)10"/>
      <sheetName val="Anx-Q_(Busduct_Fdn)10"/>
      <sheetName val="Anx-R_(_fdn)_10"/>
      <sheetName val="Anx-S_(RC_Pipe_-water_Supply)10"/>
      <sheetName val="Anx-T_(Drain)10"/>
      <sheetName val="Anx-U(Water_tank_)10"/>
      <sheetName val="Anx-V_(Guard_House)10"/>
      <sheetName val="STN_WISE_EMR7"/>
      <sheetName val="COSTING_(import)7"/>
      <sheetName val="SchA_220kV_Line7"/>
      <sheetName val="Sch_220kV_Line_Telecom7"/>
      <sheetName val="SCH-B_LINE7"/>
      <sheetName val="SCH-B_Civil_Line7"/>
      <sheetName val="Anex-1_Con_Load7"/>
      <sheetName val="Leg_1-17"/>
      <sheetName val="Load_Details(B2)7"/>
      <sheetName val="Scheme_Area_Details_Block___C25"/>
      <sheetName val="Prop_aug_of_Ex_33KVSS_E3a5"/>
      <sheetName val="Form_65"/>
      <sheetName val="SPT_vs_PHI5"/>
      <sheetName val="Executive_Summary_-Thermal5"/>
      <sheetName val="Stationwise_Thermal_&amp;_Hydel_Ge5"/>
      <sheetName val="Ag_LF5"/>
      <sheetName val="Rate_Analysis3"/>
      <sheetName val="E_&amp;_R3"/>
      <sheetName val="INPUT_SHEET3"/>
      <sheetName val="final_abstract3"/>
      <sheetName val="Material_3"/>
      <sheetName val="Labour_&amp;_Plant3"/>
      <sheetName val="SC_Cost_FEB_033"/>
      <sheetName val="PACK_(B)12"/>
      <sheetName val="Rough_samut_sakhon12"/>
      <sheetName val="basic_rates_Samut_sakhon12"/>
      <sheetName val="Rate_Samut_sakhon12"/>
      <sheetName val="Title-Sh_12"/>
      <sheetName val="Civil_Works12"/>
      <sheetName val="Anx-A_(Gantry_structre)12"/>
      <sheetName val="Anx-B__(Eqpt_structre)12"/>
      <sheetName val="Anx-_C_(Gantry_fdn)12"/>
      <sheetName val="Anx-D_(Eqpt_fdn)12"/>
      <sheetName val="Anx-E_(Transf_fdn)12"/>
      <sheetName val="Anx-F_(Cable_Trench)12"/>
      <sheetName val="Anx-G(RCC_Road)12"/>
      <sheetName val="Anx-H_(chain_link_fence)12"/>
      <sheetName val="Anx-_I_(RCC_Sump_Tank)12"/>
      <sheetName val="Anx-J_(Retaining_wall)12"/>
      <sheetName val="Anx-K(Fire_Pump_Station)12"/>
      <sheetName val="Anx-L_(Sign_Board)12"/>
      <sheetName val="Anx-M_(LampPost&amp;RoadLightin_F12"/>
      <sheetName val="Anx-_N_(Soil_inves)_12"/>
      <sheetName val="Anx-O(Bldg_chachoengsao_SS)12"/>
      <sheetName val="Anx-P(Bldg_Samut_shakon_SS)12"/>
      <sheetName val="Anx-Q_(Busduct_Fdn)12"/>
      <sheetName val="Anx-R_(_fdn)_12"/>
      <sheetName val="Anx-S_(RC_Pipe_-water_Supply)12"/>
      <sheetName val="Anx-T_(Drain)12"/>
      <sheetName val="Anx-U(Water_tank_)12"/>
      <sheetName val="Anx-V_(Guard_House)12"/>
      <sheetName val="STN_WISE_EMR9"/>
      <sheetName val="COSTING_(import)9"/>
      <sheetName val="SchA_220kV_Line9"/>
      <sheetName val="Sch_220kV_Line_Telecom9"/>
      <sheetName val="SCH-B_LINE9"/>
      <sheetName val="SCH-B_Civil_Line9"/>
      <sheetName val="Anex-1_Con_Load9"/>
      <sheetName val="Leg_1-19"/>
      <sheetName val="Load_Details(B2)9"/>
      <sheetName val="Scheme_Area_Details_Block___C27"/>
      <sheetName val="Prop_aug_of_Ex_33KVSS_E3a7"/>
      <sheetName val="Form_67"/>
      <sheetName val="SPT_vs_PHI7"/>
      <sheetName val="Executive_Summary_-Thermal7"/>
      <sheetName val="Stationwise_Thermal_&amp;_Hydel_Ge7"/>
      <sheetName val="Ag_LF7"/>
      <sheetName val="Rate_Analysis1"/>
      <sheetName val="E_&amp;_R1"/>
      <sheetName val="INPUT_SHEET1"/>
      <sheetName val="final_abstract1"/>
      <sheetName val="Material_1"/>
      <sheetName val="Labour_&amp;_Plant1"/>
      <sheetName val="SC_Cost_FEB_031"/>
      <sheetName val="PACK_(B)11"/>
      <sheetName val="Rough_samut_sakhon11"/>
      <sheetName val="basic_rates_Samut_sakhon11"/>
      <sheetName val="Rate_Samut_sakhon11"/>
      <sheetName val="Title-Sh_11"/>
      <sheetName val="Civil_Works11"/>
      <sheetName val="Anx-A_(Gantry_structre)11"/>
      <sheetName val="Anx-B__(Eqpt_structre)11"/>
      <sheetName val="Anx-_C_(Gantry_fdn)11"/>
      <sheetName val="Anx-D_(Eqpt_fdn)11"/>
      <sheetName val="Anx-E_(Transf_fdn)11"/>
      <sheetName val="Anx-F_(Cable_Trench)11"/>
      <sheetName val="Anx-G(RCC_Road)11"/>
      <sheetName val="Anx-H_(chain_link_fence)11"/>
      <sheetName val="Anx-_I_(RCC_Sump_Tank)11"/>
      <sheetName val="Anx-J_(Retaining_wall)11"/>
      <sheetName val="Anx-K(Fire_Pump_Station)11"/>
      <sheetName val="Anx-L_(Sign_Board)11"/>
      <sheetName val="Anx-M_(LampPost&amp;RoadLightin_F11"/>
      <sheetName val="Anx-_N_(Soil_inves)_11"/>
      <sheetName val="Anx-O(Bldg_chachoengsao_SS)11"/>
      <sheetName val="Anx-P(Bldg_Samut_shakon_SS)11"/>
      <sheetName val="Anx-Q_(Busduct_Fdn)11"/>
      <sheetName val="Anx-R_(_fdn)_11"/>
      <sheetName val="Anx-S_(RC_Pipe_-water_Supply)11"/>
      <sheetName val="Anx-T_(Drain)11"/>
      <sheetName val="Anx-U(Water_tank_)11"/>
      <sheetName val="Anx-V_(Guard_House)11"/>
      <sheetName val="STN_WISE_EMR8"/>
      <sheetName val="COSTING_(import)8"/>
      <sheetName val="SchA_220kV_Line8"/>
      <sheetName val="Sch_220kV_Line_Telecom8"/>
      <sheetName val="SCH-B_LINE8"/>
      <sheetName val="SCH-B_Civil_Line8"/>
      <sheetName val="Anex-1_Con_Load8"/>
      <sheetName val="Leg_1-18"/>
      <sheetName val="Load_Details(B2)8"/>
      <sheetName val="Scheme_Area_Details_Block___C26"/>
      <sheetName val="Prop_aug_of_Ex_33KVSS_E3a6"/>
      <sheetName val="Form_66"/>
      <sheetName val="SPT_vs_PHI6"/>
      <sheetName val="Executive_Summary_-Thermal6"/>
      <sheetName val="Stationwise_Thermal_&amp;_Hydel_Ge6"/>
      <sheetName val="Ag_LF6"/>
      <sheetName val="Rate_Analysis"/>
      <sheetName val="E_&amp;_R"/>
      <sheetName val="INPUT_SHEET"/>
      <sheetName val="final_abstract"/>
      <sheetName val="Material_"/>
      <sheetName val="Labour_&amp;_Plant"/>
      <sheetName val="SC_Cost_FEB_03"/>
      <sheetName val="PACK_(B)13"/>
      <sheetName val="Rough_samut_sakhon13"/>
      <sheetName val="basic_rates_Samut_sakhon13"/>
      <sheetName val="Rate_Samut_sakhon13"/>
      <sheetName val="Title-Sh_13"/>
      <sheetName val="Civil_Works13"/>
      <sheetName val="Anx-A_(Gantry_structre)13"/>
      <sheetName val="Anx-B__(Eqpt_structre)13"/>
      <sheetName val="Anx-_C_(Gantry_fdn)13"/>
      <sheetName val="Anx-D_(Eqpt_fdn)13"/>
      <sheetName val="Anx-E_(Transf_fdn)13"/>
      <sheetName val="Anx-F_(Cable_Trench)13"/>
      <sheetName val="Anx-G(RCC_Road)13"/>
      <sheetName val="Anx-H_(chain_link_fence)13"/>
      <sheetName val="Anx-_I_(RCC_Sump_Tank)13"/>
      <sheetName val="Anx-J_(Retaining_wall)13"/>
      <sheetName val="Anx-K(Fire_Pump_Station)13"/>
      <sheetName val="Anx-L_(Sign_Board)13"/>
      <sheetName val="Anx-M_(LampPost&amp;RoadLightin_F13"/>
      <sheetName val="Anx-_N_(Soil_inves)_13"/>
      <sheetName val="Anx-O(Bldg_chachoengsao_SS)13"/>
      <sheetName val="Anx-P(Bldg_Samut_shakon_SS)13"/>
      <sheetName val="Anx-Q_(Busduct_Fdn)13"/>
      <sheetName val="Anx-R_(_fdn)_13"/>
      <sheetName val="Anx-S_(RC_Pipe_-water_Supply)13"/>
      <sheetName val="Anx-T_(Drain)13"/>
      <sheetName val="Anx-U(Water_tank_)13"/>
      <sheetName val="Anx-V_(Guard_House)13"/>
      <sheetName val="STN_WISE_EMR10"/>
      <sheetName val="COSTING_(import)10"/>
      <sheetName val="SchA_220kV_Line10"/>
      <sheetName val="Sch_220kV_Line_Telecom10"/>
      <sheetName val="SCH-B_LINE10"/>
      <sheetName val="SCH-B_Civil_Line10"/>
      <sheetName val="Anex-1_Con_Load10"/>
      <sheetName val="Leg_1-110"/>
      <sheetName val="Load_Details(B2)10"/>
      <sheetName val="Scheme_Area_Details_Block___C28"/>
      <sheetName val="Prop_aug_of_Ex_33KVSS_E3a8"/>
      <sheetName val="Form_68"/>
      <sheetName val="SPT_vs_PHI8"/>
      <sheetName val="Executive_Summary_-Thermal8"/>
      <sheetName val="Stationwise_Thermal_&amp;_Hydel_Ge8"/>
      <sheetName val="Ag_LF8"/>
      <sheetName val="Rate_Analysis2"/>
      <sheetName val="E_&amp;_R2"/>
      <sheetName val="INPUT_SHEET2"/>
      <sheetName val="final_abstract2"/>
      <sheetName val="Material_2"/>
      <sheetName val="Labour_&amp;_Plant2"/>
      <sheetName val="SC_Cost_FEB_032"/>
      <sheetName val="PACK_(B)15"/>
      <sheetName val="Rough_samut_sakhon15"/>
      <sheetName val="basic_rates_Samut_sakhon15"/>
      <sheetName val="Rate_Samut_sakhon15"/>
      <sheetName val="Title-Sh_15"/>
      <sheetName val="Civil_Works15"/>
      <sheetName val="Anx-A_(Gantry_structre)15"/>
      <sheetName val="Anx-B__(Eqpt_structre)15"/>
      <sheetName val="Anx-_C_(Gantry_fdn)15"/>
      <sheetName val="Anx-D_(Eqpt_fdn)15"/>
      <sheetName val="Anx-E_(Transf_fdn)15"/>
      <sheetName val="Anx-F_(Cable_Trench)15"/>
      <sheetName val="Anx-G(RCC_Road)15"/>
      <sheetName val="Anx-H_(chain_link_fence)15"/>
      <sheetName val="Anx-_I_(RCC_Sump_Tank)15"/>
      <sheetName val="Anx-J_(Retaining_wall)15"/>
      <sheetName val="Anx-K(Fire_Pump_Station)15"/>
      <sheetName val="Anx-L_(Sign_Board)15"/>
      <sheetName val="Anx-M_(LampPost&amp;RoadLightin_F15"/>
      <sheetName val="Anx-_N_(Soil_inves)_15"/>
      <sheetName val="Anx-O(Bldg_chachoengsao_SS)15"/>
      <sheetName val="Anx-P(Bldg_Samut_shakon_SS)15"/>
      <sheetName val="Anx-Q_(Busduct_Fdn)15"/>
      <sheetName val="Anx-R_(_fdn)_15"/>
      <sheetName val="Anx-S_(RC_Pipe_-water_Supply)15"/>
      <sheetName val="Anx-T_(Drain)15"/>
      <sheetName val="Anx-U(Water_tank_)15"/>
      <sheetName val="Anx-V_(Guard_House)15"/>
      <sheetName val="STN_WISE_EMR12"/>
      <sheetName val="COSTING_(import)12"/>
      <sheetName val="SchA_220kV_Line12"/>
      <sheetName val="Sch_220kV_Line_Telecom12"/>
      <sheetName val="SCH-B_LINE12"/>
      <sheetName val="SCH-B_Civil_Line12"/>
      <sheetName val="Anex-1_Con_Load12"/>
      <sheetName val="Leg_1-112"/>
      <sheetName val="Load_Details(B2)12"/>
      <sheetName val="Scheme_Area_Details_Block___C10"/>
      <sheetName val="Prop_aug_of_Ex_33KVSS_E3a10"/>
      <sheetName val="Form_610"/>
      <sheetName val="SPT_vs_PHI10"/>
      <sheetName val="Executive_Summary_-Thermal10"/>
      <sheetName val="Stationwise_Thermal_&amp;_Hydel_G10"/>
      <sheetName val="Ag_LF10"/>
      <sheetName val="Rate_Analysis4"/>
      <sheetName val="E_&amp;_R4"/>
      <sheetName val="INPUT_SHEET4"/>
      <sheetName val="final_abstract4"/>
      <sheetName val="Material_4"/>
      <sheetName val="Labour_&amp;_Plant4"/>
      <sheetName val="SC_Cost_FEB_034"/>
      <sheetName val="PACK_(B)16"/>
      <sheetName val="Rough_samut_sakhon16"/>
      <sheetName val="basic_rates_Samut_sakhon16"/>
      <sheetName val="Rate_Samut_sakhon16"/>
      <sheetName val="Title-Sh_16"/>
      <sheetName val="Civil_Works16"/>
      <sheetName val="Anx-A_(Gantry_structre)16"/>
      <sheetName val="Anx-B__(Eqpt_structre)16"/>
      <sheetName val="Anx-_C_(Gantry_fdn)16"/>
      <sheetName val="Anx-D_(Eqpt_fdn)16"/>
      <sheetName val="Anx-E_(Transf_fdn)16"/>
      <sheetName val="Anx-F_(Cable_Trench)16"/>
      <sheetName val="Anx-G(RCC_Road)16"/>
      <sheetName val="Anx-H_(chain_link_fence)16"/>
      <sheetName val="Anx-_I_(RCC_Sump_Tank)16"/>
      <sheetName val="Anx-J_(Retaining_wall)16"/>
      <sheetName val="Anx-K(Fire_Pump_Station)16"/>
      <sheetName val="Anx-L_(Sign_Board)16"/>
      <sheetName val="Anx-M_(LampPost&amp;RoadLightin_F16"/>
      <sheetName val="Anx-_N_(Soil_inves)_16"/>
      <sheetName val="Anx-O(Bldg_chachoengsao_SS)16"/>
      <sheetName val="Anx-P(Bldg_Samut_shakon_SS)16"/>
      <sheetName val="Anx-Q_(Busduct_Fdn)16"/>
      <sheetName val="Anx-R_(_fdn)_16"/>
      <sheetName val="Anx-S_(RC_Pipe_-water_Supply)16"/>
      <sheetName val="Anx-T_(Drain)16"/>
      <sheetName val="Anx-U(Water_tank_)16"/>
      <sheetName val="Anx-V_(Guard_House)16"/>
      <sheetName val="STN_WISE_EMR13"/>
      <sheetName val="COSTING_(import)13"/>
      <sheetName val="SchA_220kV_Line13"/>
      <sheetName val="Sch_220kV_Line_Telecom13"/>
      <sheetName val="SCH-B_LINE13"/>
      <sheetName val="SCH-B_Civil_Line13"/>
      <sheetName val="Anex-1_Con_Load13"/>
      <sheetName val="Leg_1-113"/>
      <sheetName val="Load_Details(B2)13"/>
      <sheetName val="Scheme_Area_Details_Block___C11"/>
      <sheetName val="Prop_aug_of_Ex_33KVSS_E3a11"/>
      <sheetName val="Form_611"/>
      <sheetName val="SPT_vs_PHI11"/>
      <sheetName val="Executive_Summary_-Thermal11"/>
      <sheetName val="Stationwise_Thermal_&amp;_Hydel_G11"/>
      <sheetName val="Ag_LF11"/>
      <sheetName val="Rate_Analysis5"/>
      <sheetName val="E_&amp;_R5"/>
      <sheetName val="INPUT_SHEET5"/>
      <sheetName val="final_abstract5"/>
      <sheetName val="Material_5"/>
      <sheetName val="Labour_&amp;_Plant5"/>
      <sheetName val="SC_Cost_FEB_035"/>
      <sheetName val="PACK_(B)17"/>
      <sheetName val="Rough_samut_sakhon17"/>
      <sheetName val="basic_rates_Samut_sakhon17"/>
      <sheetName val="Rate_Samut_sakhon17"/>
      <sheetName val="Title-Sh_17"/>
      <sheetName val="Civil_Works17"/>
      <sheetName val="Anx-A_(Gantry_structre)17"/>
      <sheetName val="Anx-B__(Eqpt_structre)17"/>
      <sheetName val="Anx-_C_(Gantry_fdn)17"/>
      <sheetName val="Anx-D_(Eqpt_fdn)17"/>
      <sheetName val="Anx-E_(Transf_fdn)17"/>
      <sheetName val="Anx-F_(Cable_Trench)17"/>
      <sheetName val="Anx-G(RCC_Road)17"/>
      <sheetName val="Anx-H_(chain_link_fence)17"/>
      <sheetName val="Anx-_I_(RCC_Sump_Tank)17"/>
      <sheetName val="Anx-J_(Retaining_wall)17"/>
      <sheetName val="Anx-K(Fire_Pump_Station)17"/>
      <sheetName val="Anx-L_(Sign_Board)17"/>
      <sheetName val="Anx-M_(LampPost&amp;RoadLightin_F17"/>
      <sheetName val="Anx-_N_(Soil_inves)_17"/>
      <sheetName val="Anx-O(Bldg_chachoengsao_SS)17"/>
      <sheetName val="Anx-P(Bldg_Samut_shakon_SS)17"/>
      <sheetName val="Anx-Q_(Busduct_Fdn)17"/>
      <sheetName val="Anx-R_(_fdn)_17"/>
      <sheetName val="Anx-S_(RC_Pipe_-water_Supply)17"/>
      <sheetName val="Anx-T_(Drain)17"/>
      <sheetName val="Anx-U(Water_tank_)17"/>
      <sheetName val="Anx-V_(Guard_House)17"/>
      <sheetName val="STN_WISE_EMR14"/>
      <sheetName val="COSTING_(import)14"/>
      <sheetName val="SchA_220kV_Line14"/>
      <sheetName val="Sch_220kV_Line_Telecom14"/>
      <sheetName val="SCH-B_LINE14"/>
      <sheetName val="SCH-B_Civil_Line14"/>
      <sheetName val="Anex-1_Con_Load14"/>
      <sheetName val="Leg_1-114"/>
      <sheetName val="Load_Details(B2)14"/>
      <sheetName val="Scheme_Area_Details_Block___C12"/>
      <sheetName val="Prop_aug_of_Ex_33KVSS_E3a12"/>
      <sheetName val="Form_612"/>
      <sheetName val="SPT_vs_PHI12"/>
      <sheetName val="Executive_Summary_-Thermal12"/>
      <sheetName val="Stationwise_Thermal_&amp;_Hydel_G12"/>
      <sheetName val="Ag_LF12"/>
      <sheetName val="Rate_Analysis6"/>
      <sheetName val="E_&amp;_R6"/>
      <sheetName val="INPUT_SHEET6"/>
      <sheetName val="final_abstract6"/>
      <sheetName val="Material_6"/>
      <sheetName val="Labour_&amp;_Plant6"/>
      <sheetName val="SC_Cost_FEB_036"/>
      <sheetName val="PACK_(B)19"/>
      <sheetName val="Rough_samut_sakhon19"/>
      <sheetName val="basic_rates_Samut_sakhon19"/>
      <sheetName val="Rate_Samut_sakhon19"/>
      <sheetName val="Title-Sh_19"/>
      <sheetName val="Civil_Works19"/>
      <sheetName val="Anx-A_(Gantry_structre)19"/>
      <sheetName val="Anx-B__(Eqpt_structre)19"/>
      <sheetName val="Anx-_C_(Gantry_fdn)19"/>
      <sheetName val="Anx-D_(Eqpt_fdn)19"/>
      <sheetName val="Anx-E_(Transf_fdn)19"/>
      <sheetName val="Anx-F_(Cable_Trench)19"/>
      <sheetName val="Anx-G(RCC_Road)19"/>
      <sheetName val="Anx-H_(chain_link_fence)19"/>
      <sheetName val="Anx-_I_(RCC_Sump_Tank)19"/>
      <sheetName val="Anx-J_(Retaining_wall)19"/>
      <sheetName val="Anx-K(Fire_Pump_Station)19"/>
      <sheetName val="Anx-L_(Sign_Board)19"/>
      <sheetName val="Anx-M_(LampPost&amp;RoadLightin_F19"/>
      <sheetName val="Anx-_N_(Soil_inves)_19"/>
      <sheetName val="Anx-O(Bldg_chachoengsao_SS)19"/>
      <sheetName val="Anx-P(Bldg_Samut_shakon_SS)19"/>
      <sheetName val="Anx-Q_(Busduct_Fdn)19"/>
      <sheetName val="Anx-R_(_fdn)_19"/>
      <sheetName val="Anx-S_(RC_Pipe_-water_Supply)19"/>
      <sheetName val="Anx-T_(Drain)19"/>
      <sheetName val="Anx-U(Water_tank_)19"/>
      <sheetName val="Anx-V_(Guard_House)19"/>
      <sheetName val="STN_WISE_EMR16"/>
      <sheetName val="COSTING_(import)16"/>
      <sheetName val="SchA_220kV_Line16"/>
      <sheetName val="Sch_220kV_Line_Telecom16"/>
      <sheetName val="SCH-B_LINE16"/>
      <sheetName val="SCH-B_Civil_Line16"/>
      <sheetName val="Anex-1_Con_Load16"/>
      <sheetName val="Leg_1-116"/>
      <sheetName val="Load_Details(B2)16"/>
      <sheetName val="Scheme_Area_Details_Block___C14"/>
      <sheetName val="Prop_aug_of_Ex_33KVSS_E3a14"/>
      <sheetName val="Form_614"/>
      <sheetName val="SPT_vs_PHI14"/>
      <sheetName val="Executive_Summary_-Thermal14"/>
      <sheetName val="Stationwise_Thermal_&amp;_Hydel_G14"/>
      <sheetName val="Ag_LF14"/>
      <sheetName val="Rate_Analysis8"/>
      <sheetName val="E_&amp;_R8"/>
      <sheetName val="INPUT_SHEET8"/>
      <sheetName val="final_abstract8"/>
      <sheetName val="Material_8"/>
      <sheetName val="Labour_&amp;_Plant8"/>
      <sheetName val="SC_Cost_FEB_038"/>
      <sheetName val="PACK_(B)20"/>
      <sheetName val="Rough_samut_sakhon20"/>
      <sheetName val="basic_rates_Samut_sakhon20"/>
      <sheetName val="Rate_Samut_sakhon20"/>
      <sheetName val="Title-Sh_20"/>
      <sheetName val="Civil_Works20"/>
      <sheetName val="Anx-A_(Gantry_structre)20"/>
      <sheetName val="Anx-B__(Eqpt_structre)20"/>
      <sheetName val="Anx-_C_(Gantry_fdn)20"/>
      <sheetName val="Anx-D_(Eqpt_fdn)20"/>
      <sheetName val="Anx-E_(Transf_fdn)20"/>
      <sheetName val="Anx-F_(Cable_Trench)20"/>
      <sheetName val="Anx-G(RCC_Road)20"/>
      <sheetName val="Anx-H_(chain_link_fence)20"/>
      <sheetName val="Anx-_I_(RCC_Sump_Tank)20"/>
      <sheetName val="Anx-J_(Retaining_wall)20"/>
      <sheetName val="Anx-K(Fire_Pump_Station)20"/>
      <sheetName val="Anx-L_(Sign_Board)20"/>
      <sheetName val="Anx-M_(LampPost&amp;RoadLightin_F20"/>
      <sheetName val="Anx-_N_(Soil_inves)_20"/>
      <sheetName val="Anx-O(Bldg_chachoengsao_SS)20"/>
      <sheetName val="Anx-P(Bldg_Samut_shakon_SS)20"/>
      <sheetName val="Anx-Q_(Busduct_Fdn)20"/>
      <sheetName val="Anx-R_(_fdn)_20"/>
      <sheetName val="Anx-S_(RC_Pipe_-water_Supply)20"/>
      <sheetName val="Anx-T_(Drain)20"/>
      <sheetName val="Anx-U(Water_tank_)20"/>
      <sheetName val="Anx-V_(Guard_House)20"/>
      <sheetName val="STN_WISE_EMR17"/>
      <sheetName val="COSTING_(import)17"/>
      <sheetName val="SchA_220kV_Line17"/>
      <sheetName val="Sch_220kV_Line_Telecom17"/>
      <sheetName val="SCH-B_LINE17"/>
      <sheetName val="SCH-B_Civil_Line17"/>
      <sheetName val="Anex-1_Con_Load17"/>
      <sheetName val="Leg_1-117"/>
      <sheetName val="Load_Details(B2)17"/>
      <sheetName val="Scheme_Area_Details_Block___C15"/>
      <sheetName val="Prop_aug_of_Ex_33KVSS_E3a15"/>
      <sheetName val="Form_615"/>
      <sheetName val="SPT_vs_PHI15"/>
      <sheetName val="Executive_Summary_-Thermal15"/>
      <sheetName val="Stationwise_Thermal_&amp;_Hydel_G15"/>
      <sheetName val="Ag_LF15"/>
      <sheetName val="Rate_Analysis9"/>
      <sheetName val="E_&amp;_R9"/>
      <sheetName val="INPUT_SHEET9"/>
      <sheetName val="final_abstract9"/>
      <sheetName val="Material_9"/>
      <sheetName val="Labour_&amp;_Plant9"/>
      <sheetName val="SC_Cost_FEB_039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 refreshError="1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ITLE"/>
      <sheetName val="Coalmine"/>
      <sheetName val="Report"/>
      <sheetName val="Design"/>
      <sheetName val="ER10_Old"/>
      <sheetName val="ER3"/>
      <sheetName val="Paramètres"/>
      <sheetName val="ER11_Old"/>
      <sheetName val="Listes de Sélection"/>
      <sheetName val="EB1"/>
      <sheetName val="ER1"/>
      <sheetName val="ER2"/>
      <sheetName val="ER4_Old"/>
      <sheetName val="ER5"/>
      <sheetName val="ER6_Old"/>
      <sheetName val="ER7"/>
      <sheetName val="ER8"/>
      <sheetName val="ER9"/>
      <sheetName val="ES1"/>
      <sheetName val="ES2"/>
      <sheetName val="Anex-1 Con Load"/>
      <sheetName val="CASH-FLOW"/>
      <sheetName val="REC-EDIT"/>
      <sheetName val="Data"/>
      <sheetName val="Fichiers"/>
      <sheetName val="grid"/>
      <sheetName val="RevisionRound1"/>
      <sheetName val="A1-Continuous"/>
      <sheetName val="Sheet2"/>
      <sheetName val="lp1"/>
      <sheetName val="Costing-blk-B"/>
      <sheetName val="Addl.40"/>
      <sheetName val="TBEAM"/>
      <sheetName val="Fee Rate Summary"/>
      <sheetName val="jobhist"/>
      <sheetName val="upa"/>
      <sheetName val="Administrative Prices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Base"/>
      <sheetName val="DetEst"/>
      <sheetName val="labour"/>
      <sheetName val="1"/>
      <sheetName val="Summary"/>
      <sheetName val="14"/>
      <sheetName val="STEEL STRUCTURE"/>
      <sheetName val="Detail"/>
      <sheetName val="Control"/>
      <sheetName val="Fin Sum"/>
      <sheetName val="Fill this out first..."/>
      <sheetName val="BOQ_Direct_selling cost"/>
      <sheetName val="RateAnalysis"/>
      <sheetName val="Anex-1_Con_Load1"/>
      <sheetName val="Anex-1_Con_Load"/>
      <sheetName val="Anex-1_Con_Load2"/>
      <sheetName val="CAL"/>
      <sheetName val="SHEET6"/>
      <sheetName val="BOQ"/>
      <sheetName val="PI(LOW LEVEL)"/>
      <sheetName val="Anex-1_Con_Load3"/>
      <sheetName val="Listes_de_Sélection"/>
      <sheetName val="SPT vs PHI"/>
      <sheetName val="Addl_40"/>
      <sheetName val="Fee_Rate_Summary"/>
      <sheetName val="Administrative_Prices"/>
      <sheetName val="11B_"/>
      <sheetName val="STEEL_STRUCTURE"/>
      <sheetName val="Fin_Sum"/>
      <sheetName val="Fill_this_out_first___"/>
      <sheetName val="BOQ_Direct_selling_cost"/>
      <sheetName val="SPT_vs_PHI"/>
      <sheetName val="CLAY"/>
      <sheetName val="A"/>
      <sheetName val="FT-05-02IsoBOM"/>
      <sheetName val="Load Details(B2)"/>
      <sheetName val="Timesheet"/>
      <sheetName val="Anex-1_Con_Load4"/>
      <sheetName val="Listes_de_Sélection1"/>
      <sheetName val="Anex-1_Con_Load5"/>
      <sheetName val="Listes_de_Sélection2"/>
      <sheetName val="Addl_401"/>
      <sheetName val="Ref_Sheet"/>
      <sheetName val="1. NI"/>
      <sheetName val="5. Opex"/>
      <sheetName val="Basis"/>
      <sheetName val="Anex-1_Con_Load6"/>
      <sheetName val="Listes_de_Sélection3"/>
      <sheetName val="Addl_402"/>
      <sheetName val="Fee_Rate_Summary1"/>
      <sheetName val="Administrative_Prices1"/>
      <sheetName val="11B_1"/>
      <sheetName val="STEEL_STRUCTURE1"/>
      <sheetName val="Fin_Sum1"/>
      <sheetName val="Fill_this_out_first___1"/>
      <sheetName val="BOQ_Direct_selling_cost1"/>
      <sheetName val="SPT_vs_PHI1"/>
      <sheetName val="Load_Details(B2)"/>
      <sheetName val="1__NI"/>
      <sheetName val="5__Opex"/>
      <sheetName val="unit cost"/>
      <sheetName val="TDL"/>
      <sheetName val="TD1 "/>
      <sheetName val="TD3"/>
      <sheetName val="TD6 "/>
      <sheetName val="Sheet5"/>
      <sheetName val="Cable data"/>
      <sheetName val="Table"/>
      <sheetName val="moments-table(tri)"/>
      <sheetName val="STRIP Sizing"/>
      <sheetName val="drg"/>
      <sheetName val="PRECAST lightconc-II"/>
      <sheetName val="04REL"/>
      <sheetName val="BREAKUP OF OIL"/>
      <sheetName val="PMCC3"/>
      <sheetName val="Riser-1"/>
      <sheetName val="Qty-UG"/>
      <sheetName val="TABLES"/>
      <sheetName val="COLUMN"/>
      <sheetName val="Indices"/>
      <sheetName val="ABB"/>
      <sheetName val="GE"/>
      <sheetName val="SOR"/>
      <sheetName val="#REF"/>
      <sheetName val="Valve Cl"/>
      <sheetName val="CODE-STR"/>
      <sheetName val="FLUID_INFO"/>
      <sheetName val="1_PROGRESS_BY_LOCATION_FINAL"/>
      <sheetName val="1_PROGRESS_FINAL"/>
      <sheetName val="COMPLEXALL"/>
      <sheetName val="PACK (B)"/>
      <sheetName val="30万表三"/>
      <sheetName val="final abstract"/>
      <sheetName val="Valve_Cl"/>
      <sheetName val="PACK_(B)"/>
      <sheetName val="purpose&amp;input"/>
      <sheetName val="经评"/>
      <sheetName val="热力系统"/>
      <sheetName val="Risk"/>
      <sheetName val="precast RC element"/>
      <sheetName val="220Kv (2)"/>
      <sheetName val="石炭性状"/>
      <sheetName val="reinft"/>
      <sheetName val="LP"/>
      <sheetName val="热力"/>
      <sheetName val="chitimc"/>
      <sheetName val="MTO REV.2(ARMOR)"/>
      <sheetName val="FitOutConfCentre"/>
      <sheetName val="TBAL9697 -group wise  sdpl"/>
      <sheetName val="Pre-Sales Form"/>
      <sheetName val="Rate Analysis"/>
      <sheetName val="Sump"/>
      <sheetName val="Schedule(4)"/>
      <sheetName val="220Kv"/>
      <sheetName val="Param�tres"/>
      <sheetName val="Listes de S�lection"/>
      <sheetName val="Strstl"/>
      <sheetName val="Anex-1_Con_Load7"/>
      <sheetName val="Listes_de_Sélection4"/>
      <sheetName val="Addl_403"/>
      <sheetName val="Fee_Rate_Summary2"/>
      <sheetName val="Administrative_Prices2"/>
      <sheetName val="11B_2"/>
      <sheetName val="STEEL_STRUCTURE2"/>
      <sheetName val="Fin_Sum2"/>
      <sheetName val="Fill_this_out_first___2"/>
      <sheetName val="BOQ_Direct_selling_cost2"/>
      <sheetName val="SPT_vs_PHI2"/>
      <sheetName val="Load_Details(B2)1"/>
      <sheetName val="1__NI1"/>
      <sheetName val="5__Opex1"/>
      <sheetName val="BREAKUP_OF_OIL"/>
      <sheetName val="PI(LOW_LEVEL)"/>
      <sheetName val="Cable_data"/>
      <sheetName val="STRIP_Sizing"/>
      <sheetName val="PRECAST_lightconc-II"/>
      <sheetName val="220Kv_(2)"/>
      <sheetName val="Anex-1_Con_Load8"/>
      <sheetName val="Listes_de_Sélection5"/>
      <sheetName val="Fee_Rate_Summary3"/>
      <sheetName val="Administrative_Prices3"/>
      <sheetName val="11B_3"/>
      <sheetName val="STEEL_STRUCTURE3"/>
      <sheetName val="Fin_Sum3"/>
      <sheetName val="Fill_this_out_first___3"/>
      <sheetName val="BOQ_Direct_selling_cost3"/>
      <sheetName val="Addl_404"/>
      <sheetName val="SPT_vs_PHI3"/>
      <sheetName val="PI(LOW_LEVEL)1"/>
      <sheetName val="Load_Details(B2)2"/>
      <sheetName val="1__NI2"/>
      <sheetName val="5__Opex2"/>
      <sheetName val="Cable_data1"/>
      <sheetName val="STRIP_Sizing1"/>
      <sheetName val="Anex-1_Con_Load9"/>
      <sheetName val="Listes_de_Sélection6"/>
      <sheetName val="Fee_Rate_Summary4"/>
      <sheetName val="Administrative_Prices4"/>
      <sheetName val="11B_4"/>
      <sheetName val="STEEL_STRUCTURE4"/>
      <sheetName val="Fin_Sum4"/>
      <sheetName val="Fill_this_out_first___4"/>
      <sheetName val="BOQ_Direct_selling_cost4"/>
      <sheetName val="Addl_405"/>
      <sheetName val="SPT_vs_PHI4"/>
      <sheetName val="PI(LOW_LEVEL)2"/>
      <sheetName val="Load_Details(B2)3"/>
      <sheetName val="1__NI3"/>
      <sheetName val="5__Opex3"/>
      <sheetName val="Cable_data2"/>
      <sheetName val="STRIP_Sizing2"/>
      <sheetName val="newsales"/>
      <sheetName val="Fee_Rate_Summary5"/>
      <sheetName val="Administrative_Prices5"/>
      <sheetName val="11B_5"/>
      <sheetName val="STEEL_STRUCTURE5"/>
      <sheetName val="PRECAST_lightconc-II1"/>
      <sheetName val="Fee_Rate_Summary6"/>
      <sheetName val="Administrative_Prices6"/>
      <sheetName val="11B_6"/>
      <sheetName val="STEEL_STRUCTURE6"/>
      <sheetName val="PRECAST_lightconc-II2"/>
      <sheetName val="office"/>
      <sheetName val="Lab"/>
      <sheetName val="細目"/>
      <sheetName val="PA- Consutant "/>
      <sheetName val="SPILL OVER"/>
      <sheetName val="SECONDARY DESIGN"/>
      <sheetName val="Basic Rate"/>
      <sheetName val="INFLUENCES ON GM"/>
      <sheetName val="acevsSp (ABC)"/>
      <sheetName val="Costcal"/>
      <sheetName val="Headings"/>
      <sheetName val="??1,2??????????4??????-??"/>
      <sheetName val="INDIGINEOUS ITEMS "/>
      <sheetName val="집계표(OPTION)"/>
      <sheetName val="#REF!"/>
      <sheetName val="OPGW Quantity summary"/>
      <sheetName val="Attach-3 (QR)"/>
      <sheetName val="SPARE MYSORE"/>
      <sheetName val="Anex-1_Con_Load20"/>
      <sheetName val="Listes_de_Sélection17"/>
      <sheetName val="Addl_4016"/>
      <sheetName val="Fee_Rate_Summary15"/>
      <sheetName val="Administrative_Prices15"/>
      <sheetName val="11B_15"/>
      <sheetName val="STEEL_STRUCTURE15"/>
      <sheetName val="Fin_Sum15"/>
      <sheetName val="Fill_this_out_first___15"/>
      <sheetName val="BOQ_Direct_selling_cost15"/>
      <sheetName val="SPT_vs_PHI15"/>
      <sheetName val="Load_Details(B2)14"/>
      <sheetName val="1__NI14"/>
      <sheetName val="5__Opex14"/>
      <sheetName val="PI(LOW_LEVEL)13"/>
      <sheetName val="Cable_data13"/>
      <sheetName val="STRIP_Sizing13"/>
      <sheetName val="PRECAST_lightconc-II13"/>
      <sheetName val="BREAKUP_OF_OIL13"/>
      <sheetName val="unit_cost13"/>
      <sheetName val="TD1_13"/>
      <sheetName val="TD6_13"/>
      <sheetName val="Valve_Cl14"/>
      <sheetName val="PACK_(B)14"/>
      <sheetName val="final_abstract13"/>
      <sheetName val="precast_RC_element13"/>
      <sheetName val="220Kv_(2)13"/>
      <sheetName val="MTO_REV_2(ARMOR)13"/>
      <sheetName val="TBAL9697_-group_wise__sdpl13"/>
      <sheetName val="Pre-Sales_Form13"/>
      <sheetName val="Rate_Analysis13"/>
      <sheetName val="Listes_de_S�lection7"/>
      <sheetName val="PA-_Consutant_7"/>
      <sheetName val="SPILL_OVER7"/>
      <sheetName val="SECONDARY_DESIGN7"/>
      <sheetName val="unit_cost"/>
      <sheetName val="TD1_"/>
      <sheetName val="TD6_"/>
      <sheetName val="Valve_Cl1"/>
      <sheetName val="PACK_(B)1"/>
      <sheetName val="final_abstract"/>
      <sheetName val="precast_RC_element"/>
      <sheetName val="MTO_REV_2(ARMOR)"/>
      <sheetName val="TBAL9697_-group_wise__sdpl"/>
      <sheetName val="Pre-Sales_Form"/>
      <sheetName val="Rate_Analysis"/>
      <sheetName val="BREAKUP_OF_OIL1"/>
      <sheetName val="unit_cost1"/>
      <sheetName val="TD1_1"/>
      <sheetName val="TD6_1"/>
      <sheetName val="Valve_Cl2"/>
      <sheetName val="PACK_(B)2"/>
      <sheetName val="final_abstract1"/>
      <sheetName val="precast_RC_element1"/>
      <sheetName val="220Kv_(2)1"/>
      <sheetName val="MTO_REV_2(ARMOR)1"/>
      <sheetName val="TBAL9697_-group_wise__sdpl1"/>
      <sheetName val="Pre-Sales_Form1"/>
      <sheetName val="Rate_Analysis1"/>
      <sheetName val="BREAKUP_OF_OIL2"/>
      <sheetName val="unit_cost2"/>
      <sheetName val="TD1_2"/>
      <sheetName val="TD6_2"/>
      <sheetName val="Valve_Cl3"/>
      <sheetName val="PACK_(B)3"/>
      <sheetName val="final_abstract2"/>
      <sheetName val="precast_RC_element2"/>
      <sheetName val="220Kv_(2)2"/>
      <sheetName val="MTO_REV_2(ARMOR)2"/>
      <sheetName val="TBAL9697_-group_wise__sdpl2"/>
      <sheetName val="Pre-Sales_Form2"/>
      <sheetName val="Rate_Analysis2"/>
      <sheetName val="Anex-1_Con_Load10"/>
      <sheetName val="Listes_de_Sélection7"/>
      <sheetName val="Addl_406"/>
      <sheetName val="Fin_Sum5"/>
      <sheetName val="Fill_this_out_first___5"/>
      <sheetName val="BOQ_Direct_selling_cost5"/>
      <sheetName val="SPT_vs_PHI5"/>
      <sheetName val="Load_Details(B2)4"/>
      <sheetName val="1__NI4"/>
      <sheetName val="5__Opex4"/>
      <sheetName val="PI(LOW_LEVEL)3"/>
      <sheetName val="Cable_data3"/>
      <sheetName val="STRIP_Sizing3"/>
      <sheetName val="PRECAST_lightconc-II3"/>
      <sheetName val="BREAKUP_OF_OIL3"/>
      <sheetName val="unit_cost3"/>
      <sheetName val="TD1_3"/>
      <sheetName val="TD6_3"/>
      <sheetName val="Valve_Cl4"/>
      <sheetName val="PACK_(B)4"/>
      <sheetName val="final_abstract3"/>
      <sheetName val="precast_RC_element3"/>
      <sheetName val="220Kv_(2)3"/>
      <sheetName val="MTO_REV_2(ARMOR)3"/>
      <sheetName val="TBAL9697_-group_wise__sdpl3"/>
      <sheetName val="Pre-Sales_Form3"/>
      <sheetName val="Rate_Analysis3"/>
      <sheetName val="Anex-1_Con_Load11"/>
      <sheetName val="Listes_de_Sélection8"/>
      <sheetName val="Addl_407"/>
      <sheetName val="Fin_Sum6"/>
      <sheetName val="Fill_this_out_first___6"/>
      <sheetName val="BOQ_Direct_selling_cost6"/>
      <sheetName val="SPT_vs_PHI6"/>
      <sheetName val="Load_Details(B2)5"/>
      <sheetName val="1__NI5"/>
      <sheetName val="5__Opex5"/>
      <sheetName val="PI(LOW_LEVEL)4"/>
      <sheetName val="Cable_data4"/>
      <sheetName val="STRIP_Sizing4"/>
      <sheetName val="PRECAST_lightconc-II4"/>
      <sheetName val="BREAKUP_OF_OIL4"/>
      <sheetName val="unit_cost4"/>
      <sheetName val="TD1_4"/>
      <sheetName val="TD6_4"/>
      <sheetName val="Valve_Cl5"/>
      <sheetName val="PACK_(B)5"/>
      <sheetName val="final_abstract4"/>
      <sheetName val="precast_RC_element4"/>
      <sheetName val="220Kv_(2)4"/>
      <sheetName val="MTO_REV_2(ARMOR)4"/>
      <sheetName val="TBAL9697_-group_wise__sdpl4"/>
      <sheetName val="Pre-Sales_Form4"/>
      <sheetName val="Rate_Analysis4"/>
      <sheetName val="Anex-1_Con_Load16"/>
      <sheetName val="Listes_de_Sélection13"/>
      <sheetName val="Addl_4012"/>
      <sheetName val="Fee_Rate_Summary11"/>
      <sheetName val="Administrative_Prices11"/>
      <sheetName val="11B_11"/>
      <sheetName val="STEEL_STRUCTURE11"/>
      <sheetName val="Fin_Sum11"/>
      <sheetName val="Fill_this_out_first___11"/>
      <sheetName val="BOQ_Direct_selling_cost11"/>
      <sheetName val="SPT_vs_PHI11"/>
      <sheetName val="Load_Details(B2)10"/>
      <sheetName val="1__NI10"/>
      <sheetName val="5__Opex10"/>
      <sheetName val="PI(LOW_LEVEL)9"/>
      <sheetName val="Cable_data9"/>
      <sheetName val="STRIP_Sizing9"/>
      <sheetName val="PRECAST_lightconc-II9"/>
      <sheetName val="BREAKUP_OF_OIL9"/>
      <sheetName val="Valve_Cl10"/>
      <sheetName val="PACK_(B)10"/>
      <sheetName val="final_abstract9"/>
      <sheetName val="precast_RC_element9"/>
      <sheetName val="220Kv_(2)9"/>
      <sheetName val="MTO_REV_2(ARMOR)9"/>
      <sheetName val="Pre-Sales_Form9"/>
      <sheetName val="Rate_Analysis9"/>
      <sheetName val="unit_cost9"/>
      <sheetName val="TD1_9"/>
      <sheetName val="TD6_9"/>
      <sheetName val="TBAL9697_-group_wise__sdpl9"/>
      <sheetName val="Anex-1_Con_Load12"/>
      <sheetName val="Listes_de_Sélection9"/>
      <sheetName val="Addl_408"/>
      <sheetName val="Fee_Rate_Summary7"/>
      <sheetName val="Administrative_Prices7"/>
      <sheetName val="11B_7"/>
      <sheetName val="STEEL_STRUCTURE7"/>
      <sheetName val="Fin_Sum7"/>
      <sheetName val="Fill_this_out_first___7"/>
      <sheetName val="BOQ_Direct_selling_cost7"/>
      <sheetName val="SPT_vs_PHI7"/>
      <sheetName val="Load_Details(B2)6"/>
      <sheetName val="1__NI6"/>
      <sheetName val="5__Opex6"/>
      <sheetName val="PI(LOW_LEVEL)5"/>
      <sheetName val="Cable_data5"/>
      <sheetName val="STRIP_Sizing5"/>
      <sheetName val="PRECAST_lightconc-II5"/>
      <sheetName val="BREAKUP_OF_OIL5"/>
      <sheetName val="unit_cost5"/>
      <sheetName val="TD1_5"/>
      <sheetName val="TD6_5"/>
      <sheetName val="Valve_Cl6"/>
      <sheetName val="PACK_(B)6"/>
      <sheetName val="final_abstract5"/>
      <sheetName val="precast_RC_element5"/>
      <sheetName val="220Kv_(2)5"/>
      <sheetName val="MTO_REV_2(ARMOR)5"/>
      <sheetName val="TBAL9697_-group_wise__sdpl5"/>
      <sheetName val="Pre-Sales_Form5"/>
      <sheetName val="Rate_Analysis5"/>
      <sheetName val="Listes_de_S�lection3"/>
      <sheetName val="PA-_Consutant_3"/>
      <sheetName val="SPILL_OVER3"/>
      <sheetName val="SECONDARY_DESIGN3"/>
      <sheetName val="Anex-1_Con_Load14"/>
      <sheetName val="Listes_de_Sélection11"/>
      <sheetName val="Addl_4010"/>
      <sheetName val="Fee_Rate_Summary9"/>
      <sheetName val="Administrative_Prices9"/>
      <sheetName val="11B_9"/>
      <sheetName val="STEEL_STRUCTURE9"/>
      <sheetName val="Fin_Sum9"/>
      <sheetName val="Fill_this_out_first___9"/>
      <sheetName val="BOQ_Direct_selling_cost9"/>
      <sheetName val="SPT_vs_PHI9"/>
      <sheetName val="Load_Details(B2)8"/>
      <sheetName val="1__NI8"/>
      <sheetName val="5__Opex8"/>
      <sheetName val="PI(LOW_LEVEL)7"/>
      <sheetName val="Cable_data7"/>
      <sheetName val="STRIP_Sizing7"/>
      <sheetName val="PRECAST_lightconc-II7"/>
      <sheetName val="BREAKUP_OF_OIL7"/>
      <sheetName val="unit_cost7"/>
      <sheetName val="TD1_7"/>
      <sheetName val="TD6_7"/>
      <sheetName val="Valve_Cl8"/>
      <sheetName val="PACK_(B)8"/>
      <sheetName val="final_abstract7"/>
      <sheetName val="precast_RC_element7"/>
      <sheetName val="220Kv_(2)7"/>
      <sheetName val="MTO_REV_2(ARMOR)7"/>
      <sheetName val="TBAL9697_-group_wise__sdpl7"/>
      <sheetName val="Pre-Sales_Form7"/>
      <sheetName val="Rate_Analysis7"/>
      <sheetName val="Listes_de_S�lection1"/>
      <sheetName val="PA-_Consutant_1"/>
      <sheetName val="SPILL_OVER1"/>
      <sheetName val="SECONDARY_DESIGN1"/>
      <sheetName val="Anex-1_Con_Load13"/>
      <sheetName val="Listes_de_Sélection10"/>
      <sheetName val="Addl_409"/>
      <sheetName val="Fee_Rate_Summary8"/>
      <sheetName val="Administrative_Prices8"/>
      <sheetName val="11B_8"/>
      <sheetName val="STEEL_STRUCTURE8"/>
      <sheetName val="Fin_Sum8"/>
      <sheetName val="Fill_this_out_first___8"/>
      <sheetName val="BOQ_Direct_selling_cost8"/>
      <sheetName val="SPT_vs_PHI8"/>
      <sheetName val="Load_Details(B2)7"/>
      <sheetName val="1__NI7"/>
      <sheetName val="5__Opex7"/>
      <sheetName val="PI(LOW_LEVEL)6"/>
      <sheetName val="Cable_data6"/>
      <sheetName val="STRIP_Sizing6"/>
      <sheetName val="PRECAST_lightconc-II6"/>
      <sheetName val="BREAKUP_OF_OIL6"/>
      <sheetName val="Valve_Cl7"/>
      <sheetName val="PACK_(B)7"/>
      <sheetName val="final_abstract6"/>
      <sheetName val="precast_RC_element6"/>
      <sheetName val="220Kv_(2)6"/>
      <sheetName val="MTO_REV_2(ARMOR)6"/>
      <sheetName val="Pre-Sales_Form6"/>
      <sheetName val="Rate_Analysis6"/>
      <sheetName val="unit_cost6"/>
      <sheetName val="TD1_6"/>
      <sheetName val="TD6_6"/>
      <sheetName val="TBAL9697_-group_wise__sdpl6"/>
      <sheetName val="Listes_de_S�lection"/>
      <sheetName val="PA-_Consutant_"/>
      <sheetName val="SPILL_OVER"/>
      <sheetName val="SECONDARY_DESIGN"/>
      <sheetName val="Anex-1_Con_Load15"/>
      <sheetName val="Listes_de_Sélection12"/>
      <sheetName val="Addl_4011"/>
      <sheetName val="Fee_Rate_Summary10"/>
      <sheetName val="Administrative_Prices10"/>
      <sheetName val="11B_10"/>
      <sheetName val="STEEL_STRUCTURE10"/>
      <sheetName val="Fin_Sum10"/>
      <sheetName val="Fill_this_out_first___10"/>
      <sheetName val="BOQ_Direct_selling_cost10"/>
      <sheetName val="SPT_vs_PHI10"/>
      <sheetName val="Load_Details(B2)9"/>
      <sheetName val="1__NI9"/>
      <sheetName val="5__Opex9"/>
      <sheetName val="PI(LOW_LEVEL)8"/>
      <sheetName val="Cable_data8"/>
      <sheetName val="STRIP_Sizing8"/>
      <sheetName val="PRECAST_lightconc-II8"/>
      <sheetName val="BREAKUP_OF_OIL8"/>
      <sheetName val="Valve_Cl9"/>
      <sheetName val="PACK_(B)9"/>
      <sheetName val="final_abstract8"/>
      <sheetName val="precast_RC_element8"/>
      <sheetName val="220Kv_(2)8"/>
      <sheetName val="MTO_REV_2(ARMOR)8"/>
      <sheetName val="Pre-Sales_Form8"/>
      <sheetName val="Rate_Analysis8"/>
      <sheetName val="unit_cost8"/>
      <sheetName val="TD1_8"/>
      <sheetName val="TD6_8"/>
      <sheetName val="TBAL9697_-group_wise__sdpl8"/>
      <sheetName val="Listes_de_S�lection2"/>
      <sheetName val="PA-_Consutant_2"/>
      <sheetName val="SPILL_OVER2"/>
      <sheetName val="SECONDARY_DESIGN2"/>
      <sheetName val="Anex-1_Con_Load17"/>
      <sheetName val="Listes_de_Sélection14"/>
      <sheetName val="Addl_4013"/>
      <sheetName val="Fee_Rate_Summary12"/>
      <sheetName val="Administrative_Prices12"/>
      <sheetName val="11B_12"/>
      <sheetName val="STEEL_STRUCTURE12"/>
      <sheetName val="Fin_Sum12"/>
      <sheetName val="Fill_this_out_first___12"/>
      <sheetName val="BOQ_Direct_selling_cost12"/>
      <sheetName val="SPT_vs_PHI12"/>
      <sheetName val="Load_Details(B2)11"/>
      <sheetName val="1__NI11"/>
      <sheetName val="5__Opex11"/>
      <sheetName val="PI(LOW_LEVEL)10"/>
      <sheetName val="Cable_data10"/>
      <sheetName val="STRIP_Sizing10"/>
      <sheetName val="PRECAST_lightconc-II10"/>
      <sheetName val="BREAKUP_OF_OIL10"/>
      <sheetName val="unit_cost10"/>
      <sheetName val="TD1_10"/>
      <sheetName val="TD6_10"/>
      <sheetName val="Valve_Cl11"/>
      <sheetName val="PACK_(B)11"/>
      <sheetName val="final_abstract10"/>
      <sheetName val="precast_RC_element10"/>
      <sheetName val="220Kv_(2)10"/>
      <sheetName val="MTO_REV_2(ARMOR)10"/>
      <sheetName val="TBAL9697_-group_wise__sdpl10"/>
      <sheetName val="Pre-Sales_Form10"/>
      <sheetName val="Rate_Analysis10"/>
      <sheetName val="Listes_de_S�lection4"/>
      <sheetName val="PA-_Consutant_4"/>
      <sheetName val="SPILL_OVER4"/>
      <sheetName val="SECONDARY_DESIGN4"/>
      <sheetName val="Anex-1_Con_Load18"/>
      <sheetName val="Listes_de_Sélection15"/>
      <sheetName val="Addl_4014"/>
      <sheetName val="Fee_Rate_Summary13"/>
      <sheetName val="Administrative_Prices13"/>
      <sheetName val="11B_13"/>
      <sheetName val="STEEL_STRUCTURE13"/>
      <sheetName val="Fin_Sum13"/>
      <sheetName val="Fill_this_out_first___13"/>
      <sheetName val="BOQ_Direct_selling_cost13"/>
      <sheetName val="SPT_vs_PHI13"/>
      <sheetName val="Load_Details(B2)12"/>
      <sheetName val="1__NI12"/>
      <sheetName val="5__Opex12"/>
      <sheetName val="PI(LOW_LEVEL)11"/>
      <sheetName val="Cable_data11"/>
      <sheetName val="STRIP_Sizing11"/>
      <sheetName val="PRECAST_lightconc-II11"/>
      <sheetName val="BREAKUP_OF_OIL11"/>
      <sheetName val="Valve_Cl12"/>
      <sheetName val="PACK_(B)12"/>
      <sheetName val="final_abstract11"/>
      <sheetName val="precast_RC_element11"/>
      <sheetName val="220Kv_(2)11"/>
      <sheetName val="MTO_REV_2(ARMOR)11"/>
      <sheetName val="Pre-Sales_Form11"/>
      <sheetName val="Rate_Analysis11"/>
      <sheetName val="unit_cost11"/>
      <sheetName val="TD1_11"/>
      <sheetName val="TD6_11"/>
      <sheetName val="TBAL9697_-group_wise__sdpl11"/>
      <sheetName val="Listes_de_S�lection5"/>
      <sheetName val="PA-_Consutant_5"/>
      <sheetName val="SPILL_OVER5"/>
      <sheetName val="SECONDARY_DESIGN5"/>
      <sheetName val="Anex-1_Con_Load19"/>
      <sheetName val="Listes_de_Sélection16"/>
      <sheetName val="Addl_4015"/>
      <sheetName val="Fee_Rate_Summary14"/>
      <sheetName val="Administrative_Prices14"/>
      <sheetName val="11B_14"/>
      <sheetName val="STEEL_STRUCTURE14"/>
      <sheetName val="Fin_Sum14"/>
      <sheetName val="Fill_this_out_first___14"/>
      <sheetName val="BOQ_Direct_selling_cost14"/>
      <sheetName val="SPT_vs_PHI14"/>
      <sheetName val="Load_Details(B2)13"/>
      <sheetName val="1__NI13"/>
      <sheetName val="5__Opex13"/>
      <sheetName val="PI(LOW_LEVEL)12"/>
      <sheetName val="Cable_data12"/>
      <sheetName val="STRIP_Sizing12"/>
      <sheetName val="PRECAST_lightconc-II12"/>
      <sheetName val="BREAKUP_OF_OIL12"/>
      <sheetName val="unit_cost12"/>
      <sheetName val="TD1_12"/>
      <sheetName val="TD6_12"/>
      <sheetName val="Valve_Cl13"/>
      <sheetName val="PACK_(B)13"/>
      <sheetName val="final_abstract12"/>
      <sheetName val="precast_RC_element12"/>
      <sheetName val="220Kv_(2)12"/>
      <sheetName val="MTO_REV_2(ARMOR)12"/>
      <sheetName val="TBAL9697_-group_wise__sdpl12"/>
      <sheetName val="Pre-Sales_Form12"/>
      <sheetName val="Rate_Analysis12"/>
      <sheetName val="Listes_de_S�lection6"/>
      <sheetName val="PA-_Consutant_6"/>
      <sheetName val="SPILL_OVER6"/>
      <sheetName val="SECONDARY_DESIGN6"/>
      <sheetName val="Anex-1_Con_Load21"/>
      <sheetName val="Listes_de_Sélection18"/>
      <sheetName val="Addl_4017"/>
      <sheetName val="Fee_Rate_Summary16"/>
      <sheetName val="Administrative_Prices16"/>
      <sheetName val="11B_16"/>
      <sheetName val="STEEL_STRUCTURE16"/>
      <sheetName val="Fin_Sum16"/>
      <sheetName val="Fill_this_out_first___16"/>
      <sheetName val="BOQ_Direct_selling_cost16"/>
      <sheetName val="SPT_vs_PHI16"/>
      <sheetName val="Load_Details(B2)15"/>
      <sheetName val="1__NI15"/>
      <sheetName val="5__Opex15"/>
      <sheetName val="PI(LOW_LEVEL)14"/>
      <sheetName val="Cable_data14"/>
      <sheetName val="STRIP_Sizing14"/>
      <sheetName val="PRECAST_lightconc-II14"/>
      <sheetName val="BREAKUP_OF_OIL14"/>
      <sheetName val="unit_cost14"/>
      <sheetName val="TD1_14"/>
      <sheetName val="TD6_14"/>
      <sheetName val="Valve_Cl15"/>
      <sheetName val="PACK_(B)15"/>
      <sheetName val="final_abstract14"/>
      <sheetName val="precast_RC_element14"/>
      <sheetName val="220Kv_(2)14"/>
      <sheetName val="MTO_REV_2(ARMOR)14"/>
      <sheetName val="TBAL9697_-group_wise__sdpl14"/>
      <sheetName val="Pre-Sales_Form14"/>
      <sheetName val="Rate_Analysis14"/>
      <sheetName val="Listes_de_S�lection8"/>
      <sheetName val="PA-_Consutant_8"/>
      <sheetName val="SPILL_OVER8"/>
      <sheetName val="SECONDARY_DESIGN8"/>
      <sheetName val="Anex-1_Con_Load22"/>
      <sheetName val="Listes_de_Sélection19"/>
      <sheetName val="Addl_4018"/>
      <sheetName val="Fee_Rate_Summary17"/>
      <sheetName val="Administrative_Prices17"/>
      <sheetName val="11B_17"/>
      <sheetName val="STEEL_STRUCTURE17"/>
      <sheetName val="Fin_Sum17"/>
      <sheetName val="Fill_this_out_first___17"/>
      <sheetName val="BOQ_Direct_selling_cost17"/>
      <sheetName val="SPT_vs_PHI17"/>
      <sheetName val="Load_Details(B2)16"/>
      <sheetName val="1__NI16"/>
      <sheetName val="5__Opex16"/>
      <sheetName val="PI(LOW_LEVEL)15"/>
      <sheetName val="Cable_data15"/>
      <sheetName val="STRIP_Sizing15"/>
      <sheetName val="PRECAST_lightconc-II15"/>
      <sheetName val="BREAKUP_OF_OIL15"/>
      <sheetName val="unit_cost15"/>
      <sheetName val="TD1_15"/>
      <sheetName val="TD6_15"/>
      <sheetName val="Valve_Cl16"/>
      <sheetName val="PACK_(B)16"/>
      <sheetName val="final_abstract15"/>
      <sheetName val="precast_RC_element15"/>
      <sheetName val="220Kv_(2)15"/>
      <sheetName val="MTO_REV_2(ARMOR)15"/>
      <sheetName val="TBAL9697_-group_wise__sdpl15"/>
      <sheetName val="Pre-Sales_Form15"/>
      <sheetName val="Rate_Analysis15"/>
      <sheetName val="Listes_de_S�lection9"/>
      <sheetName val="PA-_Consutant_9"/>
      <sheetName val="SPILL_OVER9"/>
      <sheetName val="SECONDARY_DESIGN9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 refreshError="1"/>
      <sheetData sheetId="89" refreshError="1"/>
      <sheetData sheetId="90"/>
      <sheetData sheetId="91" refreshError="1"/>
      <sheetData sheetId="92" refreshError="1"/>
      <sheetData sheetId="93"/>
      <sheetData sheetId="94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/>
      <sheetData sheetId="167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 refreshError="1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DSLP"/>
      <sheetName val="Coalmine"/>
      <sheetName val="FORM7"/>
      <sheetName val="A1-Continuous"/>
      <sheetName val="PACK (B)"/>
      <sheetName val="grid"/>
      <sheetName val="Timesheet"/>
      <sheetName val="Sheet1"/>
      <sheetName val="Report"/>
      <sheetName val="Scheme Area Details_Block__ C2"/>
      <sheetName val="ANNEXURE-A"/>
      <sheetName val="TBEAM"/>
      <sheetName val="Costing-blk-B"/>
      <sheetName val="BLK2"/>
      <sheetName val="BLK3"/>
      <sheetName val="E &amp; R"/>
      <sheetName val="radar"/>
      <sheetName val="UG"/>
      <sheetName val="#REF"/>
      <sheetName val="Analysis"/>
      <sheetName val="TABLES"/>
      <sheetName val="STRIP Sizing"/>
      <sheetName val="COLUMN"/>
      <sheetName val="PACK_(B)"/>
      <sheetName val="CASH-FLOW"/>
      <sheetName val="PACK_(B)1"/>
      <sheetName val="Scheme_Area_Details_Block___C2"/>
      <sheetName val="E_&amp;_R"/>
      <sheetName val="GWC"/>
      <sheetName val="NWC"/>
      <sheetName val=""/>
      <sheetName val="REC-037A-Schedules"/>
      <sheetName val="CAL"/>
      <sheetName val="Scheme_Area_Details_Block___C21"/>
      <sheetName val="SPARE MYSORE"/>
      <sheetName val="data"/>
      <sheetName val="doq-1 DOQ Culvert"/>
      <sheetName val="doq-1 Aoq Culvert"/>
      <sheetName val="SPT vs PHI"/>
      <sheetName val="drg"/>
      <sheetName val="SC Cost FEB 03"/>
      <sheetName val="starter"/>
      <sheetName val="Design"/>
      <sheetName val="PACK_(B)2"/>
      <sheetName val="Scheme_Area_Details_Block___C22"/>
      <sheetName val="E_&amp;_R1"/>
      <sheetName val="SPT_vs_PHI"/>
      <sheetName val="STRIP_Sizing"/>
      <sheetName val="SPARE_MYSORE"/>
      <sheetName val="btb"/>
      <sheetName val="cf"/>
      <sheetName val="DETAILED  BOQ"/>
      <sheetName val="orders"/>
      <sheetName val="02"/>
      <sheetName val="OPGW Quantity summary"/>
      <sheetName val="220Kv"/>
    </sheetNames>
    <sheetDataSet>
      <sheetData sheetId="0" refreshError="1">
        <row r="1">
          <cell r="B1" t="str">
            <v>220 kV SUB-STATION</v>
          </cell>
        </row>
        <row r="3">
          <cell r="B3" t="str">
            <v>Chief Engineer / D &amp; P</v>
          </cell>
        </row>
        <row r="4">
          <cell r="B4" t="str">
            <v>H V P N, Panchkula</v>
          </cell>
        </row>
        <row r="5">
          <cell r="B5" t="str">
            <v>Haryana - 134109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/>
      <sheetData sheetId="42"/>
      <sheetData sheetId="43"/>
      <sheetData sheetId="44" refreshError="1"/>
      <sheetData sheetId="45" refreshError="1"/>
      <sheetData sheetId="46"/>
      <sheetData sheetId="47" refreshError="1"/>
      <sheetData sheetId="48" refreshError="1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  <sheetName val="SGV"/>
      <sheetName val="Input"/>
      <sheetName val="No. of cells"/>
      <sheetName val="Load Summary"/>
      <sheetName val="AH cal"/>
      <sheetName val="A2-Momentary"/>
      <sheetName val="A3-Emergency"/>
      <sheetName val="K factor"/>
      <sheetName val="Sheet1"/>
      <sheetName val="A1_Continuous"/>
      <sheetName val="Coalmine"/>
      <sheetName val="PACK (B)"/>
      <sheetName val="TopSheet"/>
      <sheetName val="Report"/>
      <sheetName val="grid"/>
      <sheetName val="Executive Summary -Thermal"/>
      <sheetName val="Stationwise Thermal &amp; Hydel Gen"/>
      <sheetName val="TWELVE"/>
      <sheetName val="Code"/>
      <sheetName val="CASH-FLOW"/>
      <sheetName val="ANNEXURE-A"/>
      <sheetName val="Assumptions"/>
      <sheetName val="No__of_cells"/>
      <sheetName val="Load_Summary"/>
      <sheetName val="AH_cal"/>
      <sheetName val="K_factor"/>
      <sheetName val="PACK_(B)"/>
      <sheetName val="Executive_Summary_-Thermal"/>
      <sheetName val="Stationwise_Thermal_&amp;_Hydel_Gen"/>
      <sheetName val="No__of_cells2"/>
      <sheetName val="Load_Summary2"/>
      <sheetName val="AH_cal2"/>
      <sheetName val="K_factor2"/>
      <sheetName val="No__of_cells1"/>
      <sheetName val="Load_Summary1"/>
      <sheetName val="AH_cal1"/>
      <sheetName val="K_factor1"/>
      <sheetName val="No__of_cells3"/>
      <sheetName val="Load_Summary3"/>
      <sheetName val="AH_cal3"/>
      <sheetName val="K_factor3"/>
      <sheetName val="PACK_(B)1"/>
      <sheetName val="Executive_Summary_-Thermal1"/>
      <sheetName val="Stationwise_Thermal_&amp;_Hydel_Ge1"/>
      <sheetName val="PROCTOR"/>
      <sheetName val="Anex-1 Con Load"/>
      <sheetName val="BLK2"/>
      <sheetName val="BLK3"/>
      <sheetName val="E &amp; R"/>
      <sheetName val="radar"/>
      <sheetName val="UG"/>
      <sheetName val="BOQ"/>
      <sheetName val="Raw Data"/>
      <sheetName val="No__of_cells4"/>
      <sheetName val="Load_Summary4"/>
      <sheetName val="AH_cal4"/>
      <sheetName val="K_factor4"/>
      <sheetName val="Tow Sch"/>
      <sheetName val="Tow_Sc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TS"/>
      <sheetName val="ARMD CU XLPE"/>
      <sheetName val="Cond data"/>
      <sheetName val="Sheet1"/>
      <sheetName val="A1-Continuous"/>
      <sheetName val="Coalmine"/>
      <sheetName val="3060-LV Cable sizing"/>
      <sheetName val="SPT vs PHI"/>
      <sheetName val="220Kv (2)"/>
      <sheetName val="220Kv"/>
      <sheetName val="COLUMN"/>
      <sheetName val="Pricing "/>
      <sheetName val="Scheme Area Details_Block__ C2"/>
      <sheetName val="data"/>
      <sheetName val="PACK (B)"/>
      <sheetName val="pricing"/>
      <sheetName val="sof"/>
      <sheetName val="Report"/>
      <sheetName val="M-Book for Conc"/>
      <sheetName val="M-Book for FW"/>
      <sheetName val="final abstract"/>
      <sheetName val="SP Break Up"/>
      <sheetName val="office"/>
      <sheetName val="Lab"/>
      <sheetName val="Material&amp;equipment"/>
      <sheetName val="Debits as on 12.04.08"/>
      <sheetName val="BOQ"/>
      <sheetName val="DSLP"/>
      <sheetName val="Code"/>
      <sheetName val="BHANDUP"/>
      <sheetName val="ARMD_CU_XLPE2"/>
      <sheetName val="Cond_data2"/>
      <sheetName val="SPT_vs_PHI2"/>
      <sheetName val="ARMD_CU_XLPE1"/>
      <sheetName val="Cond_data1"/>
      <sheetName val="SPT_vs_PHI1"/>
      <sheetName val="ARMD_CU_XLPE"/>
      <sheetName val="Cond_data"/>
      <sheetName val="SPT_vs_PHI"/>
      <sheetName val="ARMD_CU_XLPE3"/>
      <sheetName val="Cond_data3"/>
      <sheetName val="SPT_vs_PHI3"/>
      <sheetName val="3060-LV_Cable_sizing"/>
      <sheetName val="220Kv_(2)"/>
      <sheetName val="Scheme_Area_Details_Block___C2"/>
      <sheetName val="Pricing_"/>
      <sheetName val="PACK_(B)"/>
      <sheetName val="Protection (M-PRO20)"/>
      <sheetName val="Engine"/>
      <sheetName val="ARMD_CU_XLPE4"/>
      <sheetName val="Cond_data4"/>
      <sheetName val="3060-LV_Cable_sizing1"/>
      <sheetName val="SPT_vs_PHI4"/>
      <sheetName val="220Kv_(2)1"/>
      <sheetName val="Pricing_1"/>
      <sheetName val="Scheme_Area_Details_Block___C21"/>
      <sheetName val="PACK_(B)1"/>
      <sheetName val="M-Book_for_Conc"/>
      <sheetName val="M-Book_for_FW"/>
      <sheetName val="final_abstract"/>
      <sheetName val="SP_Break_Up"/>
      <sheetName val="Debits_as_on_12_04_08"/>
      <sheetName val="Protection_(M-PRO20)"/>
      <sheetName val="gen"/>
      <sheetName val="CASH-FLOW"/>
      <sheetName val="Protection_(M-PRO20)1"/>
      <sheetName val="TABLES"/>
      <sheetName val="04REL"/>
      <sheetName val="Basis"/>
      <sheetName val="col-reinft1"/>
      <sheetName val="Sheet3 (2)"/>
      <sheetName val="1"/>
      <sheetName val="trafo-size"/>
      <sheetName val="ARMD_CU_XLPE5"/>
      <sheetName val="Cond_data5"/>
      <sheetName val="SPT_vs_PHI5"/>
      <sheetName val="220Kv_(2)2"/>
      <sheetName val="3060-LV_Cable_sizing2"/>
      <sheetName val="Scheme_Area_Details_Block___C22"/>
      <sheetName val="Pricing_2"/>
      <sheetName val="PACK_(B)2"/>
      <sheetName val="M-Book_for_Conc1"/>
      <sheetName val="M-Book_for_FW1"/>
      <sheetName val="final_abstract1"/>
      <sheetName val="SP_Break_Up1"/>
      <sheetName val="Debits_as_on_12_04_081"/>
      <sheetName val="Protection_(M-PRO20)2"/>
      <sheetName val="33628-Rev. A"/>
      <sheetName val="Tow Sch"/>
      <sheetName val="Tow_Sch"/>
      <sheetName val="Day work"/>
      <sheetName val="Load Details(B2)"/>
      <sheetName val="MN T.B."/>
      <sheetName val="analysis"/>
      <sheetName val="starter"/>
      <sheetName val="Measurement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Sheet2"/>
      <sheetName val="dyes"/>
      <sheetName val="Sheet3"/>
      <sheetName val="UTILITY"/>
      <sheetName val="M-Book_for_Conc2"/>
      <sheetName val="M-Book_for_FW2"/>
      <sheetName val="final_abstract2"/>
      <sheetName val="SP_Break_Up2"/>
      <sheetName val="M-Book_for_Conc3"/>
      <sheetName val="M-Book_for_FW3"/>
      <sheetName val="final_abstract3"/>
      <sheetName val="SP_Break_Up3"/>
      <sheetName val="M-Book_for_Conc4"/>
      <sheetName val="M-Book_for_FW4"/>
      <sheetName val="final_abstract4"/>
      <sheetName val="SP_Break_Up4"/>
      <sheetName val="Sheet3_(2)"/>
      <sheetName val="MN_T_B_"/>
      <sheetName val="M-Book_for_Conc5"/>
      <sheetName val="M-Book_for_FW5"/>
      <sheetName val="final_abstract5"/>
      <sheetName val="SP_Break_Up5"/>
      <sheetName val="Sheet3_(2)1"/>
      <sheetName val="MN_T_B_1"/>
      <sheetName val="ARMD_CU_XLPE6"/>
      <sheetName val="Cond_data6"/>
      <sheetName val="M-Book_for_Conc6"/>
      <sheetName val="M-Book_for_FW6"/>
      <sheetName val="final_abstract6"/>
      <sheetName val="SP_Break_Up6"/>
      <sheetName val="Debits_as_on_12_04_082"/>
      <sheetName val="Sheet3_(2)2"/>
      <sheetName val="MN_T_B_2"/>
      <sheetName val="Set"/>
      <sheetName val="concrete"/>
      <sheetName val="beam-reinft-IIInd floor"/>
      <sheetName val="S3SEPT98"/>
      <sheetName val="Steel-Circular"/>
      <sheetName val="BS-SCHS"/>
      <sheetName val="jobhist"/>
      <sheetName val="ARMD_CU_XLPE18"/>
      <sheetName val="Cond_data18"/>
      <sheetName val="3060-LV_Cable_sizing15"/>
      <sheetName val="SPT_vs_PHI18"/>
      <sheetName val="220Kv_(2)15"/>
      <sheetName val="Pricing_15"/>
      <sheetName val="Scheme_Area_Details_Block___C15"/>
      <sheetName val="PACK_(B)15"/>
      <sheetName val="M-Book_for_Conc14"/>
      <sheetName val="M-Book_for_FW14"/>
      <sheetName val="final_abstract14"/>
      <sheetName val="SP_Break_Up14"/>
      <sheetName val="Debits_as_on_12_04_0814"/>
      <sheetName val="Protection_(M-PRO20)15"/>
      <sheetName val="Sheet3_(2)13"/>
      <sheetName val="33628-Rev__A7"/>
      <sheetName val="Tow_Sch8"/>
      <sheetName val="Day_work7"/>
      <sheetName val="Load_Details(B2)7"/>
      <sheetName val="3060-LV_Cable_sizing3"/>
      <sheetName val="SPT_vs_PHI6"/>
      <sheetName val="220Kv_(2)3"/>
      <sheetName val="Pricing_3"/>
      <sheetName val="Scheme_Area_Details_Block___C23"/>
      <sheetName val="PACK_(B)3"/>
      <sheetName val="Protection_(M-PRO20)3"/>
      <sheetName val="ARMD_CU_XLPE7"/>
      <sheetName val="Cond_data7"/>
      <sheetName val="3060-LV_Cable_sizing4"/>
      <sheetName val="SPT_vs_PHI7"/>
      <sheetName val="220Kv_(2)4"/>
      <sheetName val="Pricing_4"/>
      <sheetName val="Scheme_Area_Details_Block___C24"/>
      <sheetName val="PACK_(B)4"/>
      <sheetName val="Debits_as_on_12_04_083"/>
      <sheetName val="Protection_(M-PRO20)4"/>
      <sheetName val="ARMD_CU_XLPE8"/>
      <sheetName val="Cond_data8"/>
      <sheetName val="3060-LV_Cable_sizing5"/>
      <sheetName val="SPT_vs_PHI8"/>
      <sheetName val="220Kv_(2)5"/>
      <sheetName val="Pricing_5"/>
      <sheetName val="Scheme_Area_Details_Block___C25"/>
      <sheetName val="PACK_(B)5"/>
      <sheetName val="Debits_as_on_12_04_084"/>
      <sheetName val="Protection_(M-PRO20)5"/>
      <sheetName val="Sheet3_(2)3"/>
      <sheetName val="ARMD_CU_XLPE9"/>
      <sheetName val="Cond_data9"/>
      <sheetName val="3060-LV_Cable_sizing6"/>
      <sheetName val="SPT_vs_PHI9"/>
      <sheetName val="220Kv_(2)6"/>
      <sheetName val="Pricing_6"/>
      <sheetName val="Scheme_Area_Details_Block___C26"/>
      <sheetName val="PACK_(B)6"/>
      <sheetName val="Debits_as_on_12_04_085"/>
      <sheetName val="Protection_(M-PRO20)6"/>
      <sheetName val="Sheet3_(2)4"/>
      <sheetName val="ARMD_CU_XLPE14"/>
      <sheetName val="Cond_data14"/>
      <sheetName val="3060-LV_Cable_sizing11"/>
      <sheetName val="SPT_vs_PHI14"/>
      <sheetName val="220Kv_(2)11"/>
      <sheetName val="Scheme_Area_Details_Block___C11"/>
      <sheetName val="Pricing_11"/>
      <sheetName val="PACK_(B)11"/>
      <sheetName val="M-Book_for_Conc10"/>
      <sheetName val="M-Book_for_FW10"/>
      <sheetName val="final_abstract10"/>
      <sheetName val="SP_Break_Up10"/>
      <sheetName val="Debits_as_on_12_04_0810"/>
      <sheetName val="Protection_(M-PRO20)11"/>
      <sheetName val="Sheet3_(2)9"/>
      <sheetName val="ARMD_CU_XLPE10"/>
      <sheetName val="Cond_data10"/>
      <sheetName val="3060-LV_Cable_sizing7"/>
      <sheetName val="SPT_vs_PHI10"/>
      <sheetName val="220Kv_(2)7"/>
      <sheetName val="Pricing_7"/>
      <sheetName val="Scheme_Area_Details_Block___C27"/>
      <sheetName val="PACK_(B)7"/>
      <sheetName val="Debits_as_on_12_04_086"/>
      <sheetName val="Protection_(M-PRO20)7"/>
      <sheetName val="Sheet3_(2)5"/>
      <sheetName val="33628-Rev__A3"/>
      <sheetName val="Tow_Sch4"/>
      <sheetName val="Day_work3"/>
      <sheetName val="Load_Details(B2)3"/>
      <sheetName val="ARMD_CU_XLPE12"/>
      <sheetName val="Cond_data12"/>
      <sheetName val="3060-LV_Cable_sizing9"/>
      <sheetName val="SPT_vs_PHI12"/>
      <sheetName val="220Kv_(2)9"/>
      <sheetName val="Pricing_9"/>
      <sheetName val="Scheme_Area_Details_Block___C29"/>
      <sheetName val="PACK_(B)9"/>
      <sheetName val="M-Book_for_Conc8"/>
      <sheetName val="M-Book_for_FW8"/>
      <sheetName val="final_abstract8"/>
      <sheetName val="SP_Break_Up8"/>
      <sheetName val="Debits_as_on_12_04_088"/>
      <sheetName val="Protection_(M-PRO20)9"/>
      <sheetName val="Sheet3_(2)7"/>
      <sheetName val="33628-Rev__A1"/>
      <sheetName val="Tow_Sch2"/>
      <sheetName val="Day_work1"/>
      <sheetName val="Load_Details(B2)1"/>
      <sheetName val="ARMD_CU_XLPE11"/>
      <sheetName val="Cond_data11"/>
      <sheetName val="3060-LV_Cable_sizing8"/>
      <sheetName val="SPT_vs_PHI11"/>
      <sheetName val="220Kv_(2)8"/>
      <sheetName val="Scheme_Area_Details_Block___C28"/>
      <sheetName val="Pricing_8"/>
      <sheetName val="PACK_(B)8"/>
      <sheetName val="M-Book_for_Conc7"/>
      <sheetName val="M-Book_for_FW7"/>
      <sheetName val="final_abstract7"/>
      <sheetName val="SP_Break_Up7"/>
      <sheetName val="Debits_as_on_12_04_087"/>
      <sheetName val="Protection_(M-PRO20)8"/>
      <sheetName val="Sheet3_(2)6"/>
      <sheetName val="33628-Rev__A"/>
      <sheetName val="Tow_Sch1"/>
      <sheetName val="Day_work"/>
      <sheetName val="Load_Details(B2)"/>
      <sheetName val="ARMD_CU_XLPE13"/>
      <sheetName val="Cond_data13"/>
      <sheetName val="3060-LV_Cable_sizing10"/>
      <sheetName val="SPT_vs_PHI13"/>
      <sheetName val="220Kv_(2)10"/>
      <sheetName val="Scheme_Area_Details_Block___C10"/>
      <sheetName val="Pricing_10"/>
      <sheetName val="PACK_(B)10"/>
      <sheetName val="M-Book_for_Conc9"/>
      <sheetName val="M-Book_for_FW9"/>
      <sheetName val="final_abstract9"/>
      <sheetName val="SP_Break_Up9"/>
      <sheetName val="Debits_as_on_12_04_089"/>
      <sheetName val="Protection_(M-PRO20)10"/>
      <sheetName val="Sheet3_(2)8"/>
      <sheetName val="33628-Rev__A2"/>
      <sheetName val="Tow_Sch3"/>
      <sheetName val="Day_work2"/>
      <sheetName val="Load_Details(B2)2"/>
      <sheetName val="ARMD_CU_XLPE15"/>
      <sheetName val="Cond_data15"/>
      <sheetName val="3060-LV_Cable_sizing12"/>
      <sheetName val="SPT_vs_PHI15"/>
      <sheetName val="220Kv_(2)12"/>
      <sheetName val="Pricing_12"/>
      <sheetName val="Scheme_Area_Details_Block___C12"/>
      <sheetName val="PACK_(B)12"/>
      <sheetName val="M-Book_for_Conc11"/>
      <sheetName val="M-Book_for_FW11"/>
      <sheetName val="final_abstract11"/>
      <sheetName val="SP_Break_Up11"/>
      <sheetName val="Debits_as_on_12_04_0811"/>
      <sheetName val="Protection_(M-PRO20)12"/>
      <sheetName val="Sheet3_(2)10"/>
      <sheetName val="33628-Rev__A4"/>
      <sheetName val="Tow_Sch5"/>
      <sheetName val="Day_work4"/>
      <sheetName val="Load_Details(B2)4"/>
      <sheetName val="ARMD_CU_XLPE16"/>
      <sheetName val="Cond_data16"/>
      <sheetName val="3060-LV_Cable_sizing13"/>
      <sheetName val="SPT_vs_PHI16"/>
      <sheetName val="220Kv_(2)13"/>
      <sheetName val="Scheme_Area_Details_Block___C13"/>
      <sheetName val="Pricing_13"/>
      <sheetName val="PACK_(B)13"/>
      <sheetName val="M-Book_for_Conc12"/>
      <sheetName val="M-Book_for_FW12"/>
      <sheetName val="final_abstract12"/>
      <sheetName val="SP_Break_Up12"/>
      <sheetName val="Debits_as_on_12_04_0812"/>
      <sheetName val="Protection_(M-PRO20)13"/>
      <sheetName val="Sheet3_(2)11"/>
      <sheetName val="33628-Rev__A5"/>
      <sheetName val="Tow_Sch6"/>
      <sheetName val="Day_work5"/>
      <sheetName val="Load_Details(B2)5"/>
      <sheetName val="ARMD_CU_XLPE17"/>
      <sheetName val="Cond_data17"/>
      <sheetName val="3060-LV_Cable_sizing14"/>
      <sheetName val="SPT_vs_PHI17"/>
      <sheetName val="220Kv_(2)14"/>
      <sheetName val="Pricing_14"/>
      <sheetName val="Scheme_Area_Details_Block___C14"/>
      <sheetName val="PACK_(B)14"/>
      <sheetName val="M-Book_for_Conc13"/>
      <sheetName val="M-Book_for_FW13"/>
      <sheetName val="final_abstract13"/>
      <sheetName val="SP_Break_Up13"/>
      <sheetName val="Debits_as_on_12_04_0813"/>
      <sheetName val="Protection_(M-PRO20)14"/>
      <sheetName val="Sheet3_(2)12"/>
      <sheetName val="33628-Rev__A6"/>
      <sheetName val="Tow_Sch7"/>
      <sheetName val="Day_work6"/>
      <sheetName val="Load_Details(B2)6"/>
      <sheetName val="ARMD_CU_XLPE19"/>
      <sheetName val="Cond_data19"/>
      <sheetName val="3060-LV_Cable_sizing16"/>
      <sheetName val="SPT_vs_PHI19"/>
      <sheetName val="220Kv_(2)16"/>
      <sheetName val="Pricing_16"/>
      <sheetName val="Scheme_Area_Details_Block___C16"/>
      <sheetName val="PACK_(B)16"/>
      <sheetName val="M-Book_for_Conc15"/>
      <sheetName val="M-Book_for_FW15"/>
      <sheetName val="final_abstract15"/>
      <sheetName val="SP_Break_Up15"/>
      <sheetName val="Debits_as_on_12_04_0815"/>
      <sheetName val="Protection_(M-PRO20)16"/>
      <sheetName val="Sheet3_(2)14"/>
      <sheetName val="33628-Rev__A8"/>
      <sheetName val="Tow_Sch9"/>
      <sheetName val="Day_work8"/>
      <sheetName val="Load_Details(B2)8"/>
      <sheetName val="ARMD_CU_XLPE20"/>
      <sheetName val="Cond_data20"/>
      <sheetName val="3060-LV_Cable_sizing17"/>
      <sheetName val="SPT_vs_PHI20"/>
      <sheetName val="220Kv_(2)17"/>
      <sheetName val="Pricing_17"/>
      <sheetName val="Scheme_Area_Details_Block___C17"/>
      <sheetName val="PACK_(B)17"/>
      <sheetName val="M-Book_for_Conc16"/>
      <sheetName val="M-Book_for_FW16"/>
      <sheetName val="final_abstract16"/>
      <sheetName val="SP_Break_Up16"/>
      <sheetName val="Debits_as_on_12_04_0816"/>
      <sheetName val="Protection_(M-PRO20)17"/>
      <sheetName val="Sheet3_(2)15"/>
      <sheetName val="33628-Rev__A9"/>
      <sheetName val="Tow_Sch10"/>
      <sheetName val="Day_work9"/>
      <sheetName val="Load_Details(B2)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TopSheet"/>
      <sheetName val="A1-Continuous"/>
      <sheetName val="B1"/>
      <sheetName val="04REL"/>
      <sheetName val="Design"/>
      <sheetName val="BREAKUP OF OIL"/>
      <sheetName val="Dom"/>
      <sheetName val="Code"/>
      <sheetName val="BREAKUP_OF_OIL"/>
      <sheetName val="GWC"/>
      <sheetName val="NWC"/>
      <sheetName val="Fee Rate Summary"/>
      <sheetName val="Scheme Area Details_Block__ C2"/>
      <sheetName val="PACK (B)"/>
      <sheetName val="TABLES"/>
      <sheetName val="Materials Cost"/>
      <sheetName val="BREAKUP_OF_OIL1"/>
      <sheetName val="configurations-lvohl"/>
      <sheetName val="Rate Analysi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220 11  BS "/>
      <sheetName val="Sheet5"/>
      <sheetName val="Report"/>
      <sheetName val="PACK (B)"/>
      <sheetName val="title"/>
      <sheetName val="Fee Rate Summary"/>
      <sheetName val="A1-Continuous"/>
      <sheetName val="regions &amp; PL"/>
      <sheetName val="PROG_DATA"/>
      <sheetName val="220_11__BS_2"/>
      <sheetName val="PACK_(B)"/>
      <sheetName val="220_11__BS_1"/>
      <sheetName val="220_11__BS_"/>
      <sheetName val="220_11__BS_3"/>
      <sheetName val="PACK_(B)1"/>
      <sheetName val="Fee_Rate_Summary"/>
      <sheetName val="DETAILED  BOQ"/>
      <sheetName val="Sheet2"/>
      <sheetName val="Vind-BtB"/>
      <sheetName val="220_11__BS_4"/>
      <sheetName val="PACK_(B)2"/>
      <sheetName val="Fee_Rate_Summary1"/>
      <sheetName val="Design"/>
      <sheetName val="upa"/>
      <sheetName val="grid"/>
      <sheetName val="DETAILED__BOQ"/>
      <sheetName val="SPT vs PHI"/>
      <sheetName val="Basis"/>
      <sheetName val="sag-ten"/>
      <sheetName val="Nilokheri-Schedules"/>
      <sheetName val="DSLP"/>
      <sheetName val="step &amp; touch "/>
      <sheetName val="GWC"/>
      <sheetName val="NWC"/>
      <sheetName val="office"/>
      <sheetName val="Lab"/>
      <sheetName val="6 TRS"/>
      <sheetName val="sheet1"/>
      <sheetName val="coalmine"/>
      <sheetName val="mweqpt"/>
      <sheetName val="SP Break Up"/>
      <sheetName val="cash-flow"/>
      <sheetName val="PART_DISCOUNT"/>
      <sheetName val="LANGUAGE"/>
    </sheetNames>
    <sheetDataSet>
      <sheetData sheetId="0" refreshError="1">
        <row r="1">
          <cell r="B1" t="str">
            <v>220 kV SUB-STATION</v>
          </cell>
        </row>
        <row r="3">
          <cell r="B3" t="str">
            <v>Chief Engineer / D &amp; P</v>
          </cell>
        </row>
        <row r="4">
          <cell r="B4" t="str">
            <v>H V P N, Panchkula</v>
          </cell>
        </row>
        <row r="5">
          <cell r="B5" t="str">
            <v>Haryana - 134109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-Continuous"/>
      <sheetName val="SGV"/>
      <sheetName val="TopSheet"/>
      <sheetName val="Input"/>
      <sheetName val="No. of cells"/>
      <sheetName val="Load Summary"/>
      <sheetName val="AH cal"/>
      <sheetName val="A2-Momentary"/>
      <sheetName val="A3-Emergency"/>
      <sheetName val="K factor"/>
      <sheetName val="Sheet1"/>
      <sheetName val="Report"/>
      <sheetName val="grid"/>
      <sheetName val="PACK (B)"/>
      <sheetName val="A1_Continuous"/>
      <sheetName val="Coalmine"/>
      <sheetName val="Code"/>
      <sheetName val="CASH-FLOW"/>
      <sheetName val="Executive Summary -Thermal"/>
      <sheetName val="Stationwise Thermal &amp; Hydel Gen"/>
      <sheetName val="TWELVE"/>
      <sheetName val="No__of_cells2"/>
      <sheetName val="Load_Summary2"/>
      <sheetName val="AH_cal2"/>
      <sheetName val="K_factor2"/>
      <sheetName val="No__of_cells1"/>
      <sheetName val="Load_Summary1"/>
      <sheetName val="AH_cal1"/>
      <sheetName val="K_factor1"/>
      <sheetName val="No__of_cells"/>
      <sheetName val="Load_Summary"/>
      <sheetName val="AH_cal"/>
      <sheetName val="K_factor"/>
      <sheetName val="No__of_cells3"/>
      <sheetName val="Load_Summary3"/>
      <sheetName val="AH_cal3"/>
      <sheetName val="K_factor3"/>
      <sheetName val="PACK_(B)"/>
      <sheetName val="Basis"/>
      <sheetName val="PACK_(B)2"/>
      <sheetName val="PACK_(B)1"/>
      <sheetName val="PACK_(B)3"/>
      <sheetName val="SC Cost FEB 03"/>
      <sheetName val="Rate Analysis"/>
      <sheetName val="ANNEXURE-A"/>
      <sheetName val="Assumptions"/>
      <sheetName val="Executive_Summary_-Thermal"/>
      <sheetName val="Stationwise_Thermal_&amp;_Hydel_Gen"/>
      <sheetName val="No__of_cells4"/>
      <sheetName val="Load_Summary4"/>
      <sheetName val="AH_cal4"/>
      <sheetName val="K_factor4"/>
      <sheetName val="PACK_(B)4"/>
      <sheetName val="SC_Cost_FEB_03"/>
      <sheetName val="Rate_Analysis"/>
      <sheetName val="Executive_Summary_-Thermal1"/>
      <sheetName val="Stationwise_Thermal_&amp;_Hydel_Ge1"/>
      <sheetName val="SC_Cost_FEB_031"/>
      <sheetName val="bricks"/>
      <sheetName val="PROCTOR"/>
      <sheetName val="Closing"/>
      <sheetName val="Material "/>
      <sheetName val="Labour &amp; Plant"/>
      <sheetName val="1"/>
      <sheetName val="2"/>
      <sheetName val="3"/>
      <sheetName val="4"/>
      <sheetName val="DETAILED  BOQ"/>
      <sheetName val="procurement"/>
      <sheetName val="beam-reinft-machine rm"/>
      <sheetName val="C.S.GENERATION"/>
      <sheetName val="SPT vs PHI"/>
      <sheetName val="No__of_cells5"/>
      <sheetName val="Load_Summary5"/>
      <sheetName val="AH_cal5"/>
      <sheetName val="K_factor5"/>
      <sheetName val="PACK_(B)5"/>
      <sheetName val="Executive_Summary_-Thermal2"/>
      <sheetName val="Stationwise_Thermal_&amp;_Hydel_Ge2"/>
      <sheetName val="SC_Cost_FEB_032"/>
      <sheetName val="Rate_Analysis1"/>
      <sheetName val="Material_"/>
      <sheetName val="Labour_&amp;_Plant"/>
      <sheetName val="DETAILED__BOQ"/>
      <sheetName val="beam-reinft-machine_rm"/>
      <sheetName val="C_S_GENERATION"/>
      <sheetName val="No__of_cells6"/>
      <sheetName val="Load_Summary6"/>
      <sheetName val="AH_cal6"/>
      <sheetName val="K_factor6"/>
      <sheetName val="PACK_(B)6"/>
      <sheetName val="Executive_Summary_-Thermal3"/>
      <sheetName val="Stationwise_Thermal_&amp;_Hydel_Ge3"/>
      <sheetName val="SC_Cost_FEB_033"/>
      <sheetName val="Rate_Analysis2"/>
      <sheetName val="Material_1"/>
      <sheetName val="Labour_&amp;_Plant1"/>
      <sheetName val="DETAILED__BOQ1"/>
      <sheetName val="beam-reinft-machine_rm1"/>
      <sheetName val="No__of_cells7"/>
      <sheetName val="Load_Summary7"/>
      <sheetName val="AH_cal7"/>
      <sheetName val="K_factor7"/>
      <sheetName val="PACK_(B)7"/>
      <sheetName val="Executive_Summary_-Thermal4"/>
      <sheetName val="Stationwise_Thermal_&amp;_Hydel_Ge4"/>
      <sheetName val="SC_Cost_FEB_034"/>
      <sheetName val="Rate_Analysis3"/>
      <sheetName val="Material_2"/>
      <sheetName val="Labour_&amp;_Plant2"/>
      <sheetName val="DETAILED__BOQ2"/>
      <sheetName val="beam-reinft-machine_rm2"/>
      <sheetName val="Form 6"/>
      <sheetName val="upa"/>
      <sheetName val="No__of_cells18"/>
      <sheetName val="Load_Summary18"/>
      <sheetName val="AH_cal18"/>
      <sheetName val="K_factor18"/>
      <sheetName val="PACK_(B)18"/>
      <sheetName val="Executive_Summary_-Thermal15"/>
      <sheetName val="Stationwise_Thermal_&amp;_Hydel_G15"/>
      <sheetName val="SC_Cost_FEB_0315"/>
      <sheetName val="Rate_Analysis14"/>
      <sheetName val="Material_13"/>
      <sheetName val="Labour_&amp;_Plant13"/>
      <sheetName val="DETAILED__BOQ13"/>
      <sheetName val="beam-reinft-machine_rm13"/>
      <sheetName val="C_S_GENERATION13"/>
      <sheetName val="SPT_vs_PHI13"/>
      <sheetName val="Form_67"/>
      <sheetName val="SPT_vs_PHI"/>
      <sheetName val="C_S_GENERATION1"/>
      <sheetName val="SPT_vs_PHI1"/>
      <sheetName val="C_S_GENERATION2"/>
      <sheetName val="SPT_vs_PHI2"/>
      <sheetName val="No__of_cells8"/>
      <sheetName val="Load_Summary8"/>
      <sheetName val="AH_cal8"/>
      <sheetName val="K_factor8"/>
      <sheetName val="PACK_(B)8"/>
      <sheetName val="Executive_Summary_-Thermal5"/>
      <sheetName val="Stationwise_Thermal_&amp;_Hydel_Ge5"/>
      <sheetName val="SC_Cost_FEB_035"/>
      <sheetName val="Rate_Analysis4"/>
      <sheetName val="Material_3"/>
      <sheetName val="Labour_&amp;_Plant3"/>
      <sheetName val="DETAILED__BOQ3"/>
      <sheetName val="beam-reinft-machine_rm3"/>
      <sheetName val="C_S_GENERATION3"/>
      <sheetName val="SPT_vs_PHI3"/>
      <sheetName val="No__of_cells9"/>
      <sheetName val="Load_Summary9"/>
      <sheetName val="AH_cal9"/>
      <sheetName val="K_factor9"/>
      <sheetName val="PACK_(B)9"/>
      <sheetName val="Executive_Summary_-Thermal6"/>
      <sheetName val="Stationwise_Thermal_&amp;_Hydel_Ge6"/>
      <sheetName val="SC_Cost_FEB_036"/>
      <sheetName val="Rate_Analysis5"/>
      <sheetName val="Material_4"/>
      <sheetName val="Labour_&amp;_Plant4"/>
      <sheetName val="DETAILED__BOQ4"/>
      <sheetName val="beam-reinft-machine_rm4"/>
      <sheetName val="C_S_GENERATION4"/>
      <sheetName val="SPT_vs_PHI4"/>
      <sheetName val="No__of_cells14"/>
      <sheetName val="Load_Summary14"/>
      <sheetName val="AH_cal14"/>
      <sheetName val="K_factor14"/>
      <sheetName val="PACK_(B)14"/>
      <sheetName val="Executive_Summary_-Thermal11"/>
      <sheetName val="Stationwise_Thermal_&amp;_Hydel_G11"/>
      <sheetName val="SC_Cost_FEB_0311"/>
      <sheetName val="Rate_Analysis10"/>
      <sheetName val="Material_9"/>
      <sheetName val="Labour_&amp;_Plant9"/>
      <sheetName val="DETAILED__BOQ9"/>
      <sheetName val="beam-reinft-machine_rm9"/>
      <sheetName val="C_S_GENERATION9"/>
      <sheetName val="SPT_vs_PHI9"/>
      <sheetName val="No__of_cells10"/>
      <sheetName val="Load_Summary10"/>
      <sheetName val="AH_cal10"/>
      <sheetName val="K_factor10"/>
      <sheetName val="PACK_(B)10"/>
      <sheetName val="Executive_Summary_-Thermal7"/>
      <sheetName val="Stationwise_Thermal_&amp;_Hydel_Ge7"/>
      <sheetName val="SC_Cost_FEB_037"/>
      <sheetName val="Rate_Analysis6"/>
      <sheetName val="Material_5"/>
      <sheetName val="Labour_&amp;_Plant5"/>
      <sheetName val="DETAILED__BOQ5"/>
      <sheetName val="beam-reinft-machine_rm5"/>
      <sheetName val="C_S_GENERATION5"/>
      <sheetName val="SPT_vs_PHI5"/>
      <sheetName val="Form_63"/>
      <sheetName val="No__of_cells12"/>
      <sheetName val="Load_Summary12"/>
      <sheetName val="AH_cal12"/>
      <sheetName val="K_factor12"/>
      <sheetName val="PACK_(B)12"/>
      <sheetName val="Executive_Summary_-Thermal9"/>
      <sheetName val="Stationwise_Thermal_&amp;_Hydel_Ge9"/>
      <sheetName val="SC_Cost_FEB_039"/>
      <sheetName val="Rate_Analysis8"/>
      <sheetName val="Material_7"/>
      <sheetName val="Labour_&amp;_Plant7"/>
      <sheetName val="DETAILED__BOQ7"/>
      <sheetName val="beam-reinft-machine_rm7"/>
      <sheetName val="C_S_GENERATION7"/>
      <sheetName val="SPT_vs_PHI7"/>
      <sheetName val="Form_61"/>
      <sheetName val="No__of_cells11"/>
      <sheetName val="Load_Summary11"/>
      <sheetName val="AH_cal11"/>
      <sheetName val="K_factor11"/>
      <sheetName val="PACK_(B)11"/>
      <sheetName val="Executive_Summary_-Thermal8"/>
      <sheetName val="Stationwise_Thermal_&amp;_Hydel_Ge8"/>
      <sheetName val="SC_Cost_FEB_038"/>
      <sheetName val="Rate_Analysis7"/>
      <sheetName val="Material_6"/>
      <sheetName val="Labour_&amp;_Plant6"/>
      <sheetName val="DETAILED__BOQ6"/>
      <sheetName val="beam-reinft-machine_rm6"/>
      <sheetName val="C_S_GENERATION6"/>
      <sheetName val="SPT_vs_PHI6"/>
      <sheetName val="Form_6"/>
      <sheetName val="No__of_cells13"/>
      <sheetName val="Load_Summary13"/>
      <sheetName val="AH_cal13"/>
      <sheetName val="K_factor13"/>
      <sheetName val="PACK_(B)13"/>
      <sheetName val="Executive_Summary_-Thermal10"/>
      <sheetName val="Stationwise_Thermal_&amp;_Hydel_G10"/>
      <sheetName val="SC_Cost_FEB_0310"/>
      <sheetName val="Rate_Analysis9"/>
      <sheetName val="Material_8"/>
      <sheetName val="Labour_&amp;_Plant8"/>
      <sheetName val="DETAILED__BOQ8"/>
      <sheetName val="beam-reinft-machine_rm8"/>
      <sheetName val="C_S_GENERATION8"/>
      <sheetName val="SPT_vs_PHI8"/>
      <sheetName val="Form_62"/>
      <sheetName val="No__of_cells15"/>
      <sheetName val="Load_Summary15"/>
      <sheetName val="AH_cal15"/>
      <sheetName val="K_factor15"/>
      <sheetName val="PACK_(B)15"/>
      <sheetName val="Executive_Summary_-Thermal12"/>
      <sheetName val="Stationwise_Thermal_&amp;_Hydel_G12"/>
      <sheetName val="SC_Cost_FEB_0312"/>
      <sheetName val="Rate_Analysis11"/>
      <sheetName val="Material_10"/>
      <sheetName val="Labour_&amp;_Plant10"/>
      <sheetName val="DETAILED__BOQ10"/>
      <sheetName val="beam-reinft-machine_rm10"/>
      <sheetName val="C_S_GENERATION10"/>
      <sheetName val="SPT_vs_PHI10"/>
      <sheetName val="Form_64"/>
      <sheetName val="No__of_cells16"/>
      <sheetName val="Load_Summary16"/>
      <sheetName val="AH_cal16"/>
      <sheetName val="K_factor16"/>
      <sheetName val="PACK_(B)16"/>
      <sheetName val="Executive_Summary_-Thermal13"/>
      <sheetName val="Stationwise_Thermal_&amp;_Hydel_G13"/>
      <sheetName val="SC_Cost_FEB_0313"/>
      <sheetName val="Rate_Analysis12"/>
      <sheetName val="Material_11"/>
      <sheetName val="Labour_&amp;_Plant11"/>
      <sheetName val="DETAILED__BOQ11"/>
      <sheetName val="beam-reinft-machine_rm11"/>
      <sheetName val="C_S_GENERATION11"/>
      <sheetName val="SPT_vs_PHI11"/>
      <sheetName val="Form_65"/>
      <sheetName val="No__of_cells17"/>
      <sheetName val="Load_Summary17"/>
      <sheetName val="AH_cal17"/>
      <sheetName val="K_factor17"/>
      <sheetName val="PACK_(B)17"/>
      <sheetName val="Executive_Summary_-Thermal14"/>
      <sheetName val="Stationwise_Thermal_&amp;_Hydel_G14"/>
      <sheetName val="SC_Cost_FEB_0314"/>
      <sheetName val="Rate_Analysis13"/>
      <sheetName val="Material_12"/>
      <sheetName val="Labour_&amp;_Plant12"/>
      <sheetName val="DETAILED__BOQ12"/>
      <sheetName val="beam-reinft-machine_rm12"/>
      <sheetName val="C_S_GENERATION12"/>
      <sheetName val="SPT_vs_PHI12"/>
      <sheetName val="Form_66"/>
      <sheetName val="No__of_cells19"/>
      <sheetName val="Load_Summary19"/>
      <sheetName val="AH_cal19"/>
      <sheetName val="K_factor19"/>
      <sheetName val="PACK_(B)19"/>
      <sheetName val="Executive_Summary_-Thermal16"/>
      <sheetName val="Stationwise_Thermal_&amp;_Hydel_G16"/>
      <sheetName val="SC_Cost_FEB_0316"/>
      <sheetName val="Rate_Analysis15"/>
      <sheetName val="Material_14"/>
      <sheetName val="Labour_&amp;_Plant14"/>
      <sheetName val="DETAILED__BOQ14"/>
      <sheetName val="beam-reinft-machine_rm14"/>
      <sheetName val="C_S_GENERATION14"/>
      <sheetName val="SPT_vs_PHI14"/>
      <sheetName val="Form_68"/>
      <sheetName val="No__of_cells20"/>
      <sheetName val="Load_Summary20"/>
      <sheetName val="AH_cal20"/>
      <sheetName val="K_factor20"/>
      <sheetName val="PACK_(B)20"/>
      <sheetName val="Executive_Summary_-Thermal17"/>
      <sheetName val="Stationwise_Thermal_&amp;_Hydel_G17"/>
      <sheetName val="SC_Cost_FEB_0317"/>
      <sheetName val="Rate_Analysis16"/>
      <sheetName val="Material_15"/>
      <sheetName val="Labour_&amp;_Plant15"/>
      <sheetName val="DETAILED__BOQ15"/>
      <sheetName val="beam-reinft-machine_rm15"/>
      <sheetName val="C_S_GENERATION15"/>
      <sheetName val="SPT_vs_PHI15"/>
      <sheetName val="Form_6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TopSheet"/>
      <sheetName val="Coalmine"/>
      <sheetName val="PACK (B)"/>
      <sheetName val="Rough_samut sakhon"/>
      <sheetName val="basic rates_Samut sakhon"/>
      <sheetName val="Rate_Samut sakhon"/>
      <sheetName val="Title-Sh."/>
      <sheetName val="Civil Works"/>
      <sheetName val="Anx-A (Gantry structre)"/>
      <sheetName val="Anx-B  (Eqpt structre)"/>
      <sheetName val="Anx- C (Gantry fdn)"/>
      <sheetName val="Anx-D (Eqpt fdn)"/>
      <sheetName val="Anx-E (Transf fdn)"/>
      <sheetName val="Anx-F (Cable Trench)"/>
      <sheetName val="Anx-G(RCC Road)"/>
      <sheetName val="Anx-H (chain link fence)"/>
      <sheetName val="Anx- I (RCC Sump Tank)"/>
      <sheetName val="Anx-J (Retaining wall)"/>
      <sheetName val="Anx-K(Fire Pump Station)"/>
      <sheetName val="Anx-L (Sign Board)"/>
      <sheetName val="Anx-M (LampPost&amp;RoadLightin Fdn"/>
      <sheetName val="Anx- N (Soil inves) "/>
      <sheetName val="Anx-O(Bldg chachoengsao SS)"/>
      <sheetName val="Anx-P(Bldg Samut shakon SS)"/>
      <sheetName val="Anx-Q (Busduct Fdn)"/>
      <sheetName val="Anx-R ( fdn) "/>
      <sheetName val="Anx-S (RC Pipe -water Supply)"/>
      <sheetName val="Anx-T (Drain)"/>
      <sheetName val="Anx-U(Water tank )"/>
      <sheetName val="Anx-V (Guard House)"/>
      <sheetName val="Design"/>
      <sheetName val="Sheet1"/>
      <sheetName val="DSLP-Working"/>
      <sheetName val="A1-Continuous"/>
      <sheetName val="STN WISE EMR"/>
      <sheetName val="main1"/>
      <sheetName val="Incoterms"/>
      <sheetName val="COSTING (import)"/>
      <sheetName val="SchA 220kV Line"/>
      <sheetName val="Sch 220kV Line Telecom"/>
      <sheetName val="SCH-B LINE"/>
      <sheetName val="SCH-B Civil Line"/>
      <sheetName val="Anex-1 Con Load"/>
      <sheetName val="Leg 1-1"/>
      <sheetName val="Basis"/>
      <sheetName val="TABLES"/>
      <sheetName val="sag-ten"/>
      <sheetName val="PACK_(B)2"/>
      <sheetName val="Rough_samut_sakhon2"/>
      <sheetName val="basic_rates_Samut_sakhon2"/>
      <sheetName val="Rate_Samut_sakhon2"/>
      <sheetName val="Title-Sh_2"/>
      <sheetName val="Civil_Works2"/>
      <sheetName val="Anx-A_(Gantry_structre)2"/>
      <sheetName val="Anx-B__(Eqpt_structre)2"/>
      <sheetName val="Anx-_C_(Gantry_fdn)2"/>
      <sheetName val="Anx-D_(Eqpt_fdn)2"/>
      <sheetName val="Anx-E_(Transf_fdn)2"/>
      <sheetName val="Anx-F_(Cable_Trench)2"/>
      <sheetName val="Anx-G(RCC_Road)2"/>
      <sheetName val="Anx-H_(chain_link_fence)2"/>
      <sheetName val="Anx-_I_(RCC_Sump_Tank)2"/>
      <sheetName val="Anx-J_(Retaining_wall)2"/>
      <sheetName val="Anx-K(Fire_Pump_Station)2"/>
      <sheetName val="Anx-L_(Sign_Board)2"/>
      <sheetName val="Anx-M_(LampPost&amp;RoadLightin_Fd2"/>
      <sheetName val="Anx-_N_(Soil_inves)_2"/>
      <sheetName val="Anx-O(Bldg_chachoengsao_SS)2"/>
      <sheetName val="Anx-P(Bldg_Samut_shakon_SS)2"/>
      <sheetName val="Anx-Q_(Busduct_Fdn)2"/>
      <sheetName val="Anx-R_(_fdn)_2"/>
      <sheetName val="Anx-S_(RC_Pipe_-water_Supply)2"/>
      <sheetName val="Anx-T_(Drain)2"/>
      <sheetName val="Anx-U(Water_tank_)2"/>
      <sheetName val="Anx-V_(Guard_House)2"/>
      <sheetName val="PACK_(B)1"/>
      <sheetName val="Rough_samut_sakhon1"/>
      <sheetName val="basic_rates_Samut_sakhon1"/>
      <sheetName val="Rate_Samut_sakhon1"/>
      <sheetName val="Title-Sh_1"/>
      <sheetName val="Civil_Works1"/>
      <sheetName val="Anx-A_(Gantry_structre)1"/>
      <sheetName val="Anx-B__(Eqpt_structre)1"/>
      <sheetName val="Anx-_C_(Gantry_fdn)1"/>
      <sheetName val="Anx-D_(Eqpt_fdn)1"/>
      <sheetName val="Anx-E_(Transf_fdn)1"/>
      <sheetName val="Anx-F_(Cable_Trench)1"/>
      <sheetName val="Anx-G(RCC_Road)1"/>
      <sheetName val="Anx-H_(chain_link_fence)1"/>
      <sheetName val="Anx-_I_(RCC_Sump_Tank)1"/>
      <sheetName val="Anx-J_(Retaining_wall)1"/>
      <sheetName val="Anx-K(Fire_Pump_Station)1"/>
      <sheetName val="Anx-L_(Sign_Board)1"/>
      <sheetName val="Anx-M_(LampPost&amp;RoadLightin_Fd1"/>
      <sheetName val="Anx-_N_(Soil_inves)_1"/>
      <sheetName val="Anx-O(Bldg_chachoengsao_SS)1"/>
      <sheetName val="Anx-P(Bldg_Samut_shakon_SS)1"/>
      <sheetName val="Anx-Q_(Busduct_Fdn)1"/>
      <sheetName val="Anx-R_(_fdn)_1"/>
      <sheetName val="Anx-S_(RC_Pipe_-water_Supply)1"/>
      <sheetName val="Anx-T_(Drain)1"/>
      <sheetName val="Anx-U(Water_tank_)1"/>
      <sheetName val="Anx-V_(Guard_House)1"/>
      <sheetName val="PACK_(B)"/>
      <sheetName val="Rough_samut_sakhon"/>
      <sheetName val="basic_rates_Samut_sakhon"/>
      <sheetName val="Rate_Samut_sakhon"/>
      <sheetName val="Title-Sh_"/>
      <sheetName val="Civil_Works"/>
      <sheetName val="Anx-A_(Gantry_structre)"/>
      <sheetName val="Anx-B__(Eqpt_structre)"/>
      <sheetName val="Anx-_C_(Gantry_fdn)"/>
      <sheetName val="Anx-D_(Eqpt_fdn)"/>
      <sheetName val="Anx-E_(Transf_fdn)"/>
      <sheetName val="Anx-F_(Cable_Trench)"/>
      <sheetName val="Anx-G(RCC_Road)"/>
      <sheetName val="Anx-H_(chain_link_fence)"/>
      <sheetName val="Anx-_I_(RCC_Sump_Tank)"/>
      <sheetName val="Anx-J_(Retaining_wall)"/>
      <sheetName val="Anx-K(Fire_Pump_Station)"/>
      <sheetName val="Anx-L_(Sign_Board)"/>
      <sheetName val="Anx-M_(LampPost&amp;RoadLightin_Fdn"/>
      <sheetName val="Anx-_N_(Soil_inves)_"/>
      <sheetName val="Anx-O(Bldg_chachoengsao_SS)"/>
      <sheetName val="Anx-P(Bldg_Samut_shakon_SS)"/>
      <sheetName val="Anx-Q_(Busduct_Fdn)"/>
      <sheetName val="Anx-R_(_fdn)_"/>
      <sheetName val="Anx-S_(RC_Pipe_-water_Supply)"/>
      <sheetName val="Anx-T_(Drain)"/>
      <sheetName val="Anx-U(Water_tank_)"/>
      <sheetName val="Anx-V_(Guard_House)"/>
      <sheetName val="PACK_(B)3"/>
      <sheetName val="Rough_samut_sakhon3"/>
      <sheetName val="basic_rates_Samut_sakhon3"/>
      <sheetName val="Rate_Samut_sakhon3"/>
      <sheetName val="Title-Sh_3"/>
      <sheetName val="Civil_Works3"/>
      <sheetName val="Anx-A_(Gantry_structre)3"/>
      <sheetName val="Anx-B__(Eqpt_structre)3"/>
      <sheetName val="Anx-_C_(Gantry_fdn)3"/>
      <sheetName val="Anx-D_(Eqpt_fdn)3"/>
      <sheetName val="Anx-E_(Transf_fdn)3"/>
      <sheetName val="Anx-F_(Cable_Trench)3"/>
      <sheetName val="Anx-G(RCC_Road)3"/>
      <sheetName val="Anx-H_(chain_link_fence)3"/>
      <sheetName val="Anx-_I_(RCC_Sump_Tank)3"/>
      <sheetName val="Anx-J_(Retaining_wall)3"/>
      <sheetName val="Anx-K(Fire_Pump_Station)3"/>
      <sheetName val="Anx-L_(Sign_Board)3"/>
      <sheetName val="Anx-M_(LampPost&amp;RoadLightin_Fd3"/>
      <sheetName val="Anx-_N_(Soil_inves)_3"/>
      <sheetName val="Anx-O(Bldg_chachoengsao_SS)3"/>
      <sheetName val="Anx-P(Bldg_Samut_shakon_SS)3"/>
      <sheetName val="Anx-Q_(Busduct_Fdn)3"/>
      <sheetName val="Anx-R_(_fdn)_3"/>
      <sheetName val="Anx-S_(RC_Pipe_-water_Supply)3"/>
      <sheetName val="Anx-T_(Drain)3"/>
      <sheetName val="Anx-U(Water_tank_)3"/>
      <sheetName val="Anx-V_(Guard_House)3"/>
      <sheetName val="COSTING_(import)"/>
      <sheetName val="SchA_220kV_Line"/>
      <sheetName val="Sch_220kV_Line_Telecom"/>
      <sheetName val="SCH-B_LINE"/>
      <sheetName val="SCH-B_Civil_Line"/>
      <sheetName val="Load Details(B2)"/>
      <sheetName val="STN_WISE_EMR"/>
      <sheetName val="Anex-1_Con_Load"/>
      <sheetName val="Leg_1-1"/>
      <sheetName val="PACK_(B)4"/>
      <sheetName val="Rough_samut_sakhon4"/>
      <sheetName val="basic_rates_Samut_sakhon4"/>
      <sheetName val="Rate_Samut_sakhon4"/>
      <sheetName val="Title-Sh_4"/>
      <sheetName val="Civil_Works4"/>
      <sheetName val="Anx-A_(Gantry_structre)4"/>
      <sheetName val="Anx-B__(Eqpt_structre)4"/>
      <sheetName val="Anx-_C_(Gantry_fdn)4"/>
      <sheetName val="Anx-D_(Eqpt_fdn)4"/>
      <sheetName val="Anx-E_(Transf_fdn)4"/>
      <sheetName val="Anx-F_(Cable_Trench)4"/>
      <sheetName val="Anx-G(RCC_Road)4"/>
      <sheetName val="Anx-H_(chain_link_fence)4"/>
      <sheetName val="Anx-_I_(RCC_Sump_Tank)4"/>
      <sheetName val="Anx-J_(Retaining_wall)4"/>
      <sheetName val="Anx-K(Fire_Pump_Station)4"/>
      <sheetName val="Anx-L_(Sign_Board)4"/>
      <sheetName val="Anx-M_(LampPost&amp;RoadLightin_Fd4"/>
      <sheetName val="Anx-_N_(Soil_inves)_4"/>
      <sheetName val="Anx-O(Bldg_chachoengsao_SS)4"/>
      <sheetName val="Anx-P(Bldg_Samut_shakon_SS)4"/>
      <sheetName val="Anx-Q_(Busduct_Fdn)4"/>
      <sheetName val="Anx-R_(_fdn)_4"/>
      <sheetName val="Anx-S_(RC_Pipe_-water_Supply)4"/>
      <sheetName val="Anx-T_(Drain)4"/>
      <sheetName val="Anx-U(Water_tank_)4"/>
      <sheetName val="Anx-V_(Guard_House)4"/>
      <sheetName val="COSTING_(import)1"/>
      <sheetName val="SchA_220kV_Line1"/>
      <sheetName val="Sch_220kV_Line_Telecom1"/>
      <sheetName val="SCH-B_LINE1"/>
      <sheetName val="SCH-B_Civil_Line1"/>
      <sheetName val="Load_Details(B2)"/>
      <sheetName val="Code"/>
      <sheetName val="NJP"/>
      <sheetName val="Sheet2"/>
      <sheetName val="STN_WISE_EMR1"/>
      <sheetName val="Anex-1_Con_Load1"/>
      <sheetName val="Leg_1-11"/>
      <sheetName val="BREAKUP OF OIL"/>
      <sheetName val="RWOMSVBreak"/>
      <sheetName val="grid"/>
      <sheetName val="Form 6"/>
      <sheetName val="#REF"/>
      <sheetName val="Below_Earth"/>
      <sheetName val="PROCTOR"/>
      <sheetName val="upa"/>
      <sheetName val="data"/>
      <sheetName val="R.Hrs. Since Comm"/>
      <sheetName val="PACK_(B)5"/>
      <sheetName val="Rough_samut_sakhon5"/>
      <sheetName val="basic_rates_Samut_sakhon5"/>
      <sheetName val="Rate_Samut_sakhon5"/>
      <sheetName val="Title-Sh_5"/>
      <sheetName val="Civil_Works5"/>
      <sheetName val="Anx-A_(Gantry_structre)5"/>
      <sheetName val="Anx-B__(Eqpt_structre)5"/>
      <sheetName val="Anx-_C_(Gantry_fdn)5"/>
      <sheetName val="Anx-D_(Eqpt_fdn)5"/>
      <sheetName val="Anx-E_(Transf_fdn)5"/>
      <sheetName val="Anx-F_(Cable_Trench)5"/>
      <sheetName val="Anx-G(RCC_Road)5"/>
      <sheetName val="Anx-H_(chain_link_fence)5"/>
      <sheetName val="Anx-_I_(RCC_Sump_Tank)5"/>
      <sheetName val="Anx-J_(Retaining_wall)5"/>
      <sheetName val="Anx-K(Fire_Pump_Station)5"/>
      <sheetName val="Anx-L_(Sign_Board)5"/>
      <sheetName val="Anx-M_(LampPost&amp;RoadLightin_Fd5"/>
      <sheetName val="Anx-_N_(Soil_inves)_5"/>
      <sheetName val="Anx-O(Bldg_chachoengsao_SS)5"/>
      <sheetName val="Anx-P(Bldg_Samut_shakon_SS)5"/>
      <sheetName val="Anx-Q_(Busduct_Fdn)5"/>
      <sheetName val="Anx-R_(_fdn)_5"/>
      <sheetName val="Anx-S_(RC_Pipe_-water_Supply)5"/>
      <sheetName val="Anx-T_(Drain)5"/>
      <sheetName val="Anx-U(Water_tank_)5"/>
      <sheetName val="Anx-V_(Guard_House)5"/>
      <sheetName val="COSTING_(import)2"/>
      <sheetName val="SchA_220kV_Line2"/>
      <sheetName val="Sch_220kV_Line_Telecom2"/>
      <sheetName val="SCH-B_LINE2"/>
      <sheetName val="SCH-B_Civil_Line2"/>
      <sheetName val="STN_WISE_EMR2"/>
      <sheetName val="Anex-1_Con_Load2"/>
      <sheetName val="Leg_1-12"/>
      <sheetName val="Load_Details(B2)1"/>
      <sheetName val="BREAKUP_OF_OIL"/>
      <sheetName val="Form_6"/>
      <sheetName val="PACK_(B)6"/>
      <sheetName val="Rough_samut_sakhon6"/>
      <sheetName val="basic_rates_Samut_sakhon6"/>
      <sheetName val="Rate_Samut_sakhon6"/>
      <sheetName val="Title-Sh_6"/>
      <sheetName val="Civil_Works6"/>
      <sheetName val="Anx-A_(Gantry_structre)6"/>
      <sheetName val="Anx-B__(Eqpt_structre)6"/>
      <sheetName val="Anx-_C_(Gantry_fdn)6"/>
      <sheetName val="Anx-D_(Eqpt_fdn)6"/>
      <sheetName val="Anx-E_(Transf_fdn)6"/>
      <sheetName val="Anx-F_(Cable_Trench)6"/>
      <sheetName val="Anx-G(RCC_Road)6"/>
      <sheetName val="Anx-H_(chain_link_fence)6"/>
      <sheetName val="Anx-_I_(RCC_Sump_Tank)6"/>
      <sheetName val="Anx-J_(Retaining_wall)6"/>
      <sheetName val="Anx-K(Fire_Pump_Station)6"/>
      <sheetName val="Anx-L_(Sign_Board)6"/>
      <sheetName val="Anx-M_(LampPost&amp;RoadLightin_Fd6"/>
      <sheetName val="Anx-_N_(Soil_inves)_6"/>
      <sheetName val="Anx-O(Bldg_chachoengsao_SS)6"/>
      <sheetName val="Anx-P(Bldg_Samut_shakon_SS)6"/>
      <sheetName val="Anx-Q_(Busduct_Fdn)6"/>
      <sheetName val="Anx-R_(_fdn)_6"/>
      <sheetName val="Anx-S_(RC_Pipe_-water_Supply)6"/>
      <sheetName val="Anx-T_(Drain)6"/>
      <sheetName val="Anx-U(Water_tank_)6"/>
      <sheetName val="Anx-V_(Guard_House)6"/>
      <sheetName val="STN_WISE_EMR3"/>
      <sheetName val="COSTING_(import)3"/>
      <sheetName val="SchA_220kV_Line3"/>
      <sheetName val="Sch_220kV_Line_Telecom3"/>
      <sheetName val="SCH-B_LINE3"/>
      <sheetName val="SCH-B_Civil_Line3"/>
      <sheetName val="Anex-1_Con_Load3"/>
      <sheetName val="Leg_1-13"/>
      <sheetName val="Load_Details(B2)2"/>
      <sheetName val="BREAKUP_OF_OIL1"/>
      <sheetName val="Form_61"/>
      <sheetName val="PACK_(B)7"/>
      <sheetName val="Rough_samut_sakhon7"/>
      <sheetName val="basic_rates_Samut_sakhon7"/>
      <sheetName val="Rate_Samut_sakhon7"/>
      <sheetName val="Title-Sh_7"/>
      <sheetName val="Civil_Works7"/>
      <sheetName val="Anx-A_(Gantry_structre)7"/>
      <sheetName val="Anx-B__(Eqpt_structre)7"/>
      <sheetName val="Anx-_C_(Gantry_fdn)7"/>
      <sheetName val="Anx-D_(Eqpt_fdn)7"/>
      <sheetName val="Anx-E_(Transf_fdn)7"/>
      <sheetName val="Anx-F_(Cable_Trench)7"/>
      <sheetName val="Anx-G(RCC_Road)7"/>
      <sheetName val="Anx-H_(chain_link_fence)7"/>
      <sheetName val="Anx-_I_(RCC_Sump_Tank)7"/>
      <sheetName val="Anx-J_(Retaining_wall)7"/>
      <sheetName val="Anx-K(Fire_Pump_Station)7"/>
      <sheetName val="Anx-L_(Sign_Board)7"/>
      <sheetName val="Anx-M_(LampPost&amp;RoadLightin_Fd7"/>
      <sheetName val="Anx-_N_(Soil_inves)_7"/>
      <sheetName val="Anx-O(Bldg_chachoengsao_SS)7"/>
      <sheetName val="Anx-P(Bldg_Samut_shakon_SS)7"/>
      <sheetName val="Anx-Q_(Busduct_Fdn)7"/>
      <sheetName val="Anx-R_(_fdn)_7"/>
      <sheetName val="Anx-S_(RC_Pipe_-water_Supply)7"/>
      <sheetName val="Anx-T_(Drain)7"/>
      <sheetName val="Anx-U(Water_tank_)7"/>
      <sheetName val="Anx-V_(Guard_House)7"/>
      <sheetName val="STN_WISE_EMR4"/>
      <sheetName val="COSTING_(import)4"/>
      <sheetName val="SchA_220kV_Line4"/>
      <sheetName val="Sch_220kV_Line_Telecom4"/>
      <sheetName val="SCH-B_LINE4"/>
      <sheetName val="SCH-B_Civil_Line4"/>
      <sheetName val="Anex-1_Con_Load4"/>
      <sheetName val="Leg_1-14"/>
      <sheetName val="Load_Details(B2)3"/>
      <sheetName val="BREAKUP_OF_OIL2"/>
      <sheetName val="Form_62"/>
      <sheetName val="SUMMARY"/>
      <sheetName val="SECONDARY DESIGN"/>
      <sheetName val="合成単価作成表-BLDG"/>
      <sheetName val="Tow Sch"/>
      <sheetName val="Tow_Sch"/>
      <sheetName val="Basic"/>
      <sheetName val="PACK_(B)18"/>
      <sheetName val="Rough_samut_sakhon18"/>
      <sheetName val="basic_rates_Samut_sakhon18"/>
      <sheetName val="Rate_Samut_sakhon18"/>
      <sheetName val="Title-Sh_18"/>
      <sheetName val="Civil_Works18"/>
      <sheetName val="Anx-A_(Gantry_structre)18"/>
      <sheetName val="Anx-B__(Eqpt_structre)18"/>
      <sheetName val="Anx-_C_(Gantry_fdn)18"/>
      <sheetName val="Anx-D_(Eqpt_fdn)18"/>
      <sheetName val="Anx-E_(Transf_fdn)18"/>
      <sheetName val="Anx-F_(Cable_Trench)18"/>
      <sheetName val="Anx-G(RCC_Road)18"/>
      <sheetName val="Anx-H_(chain_link_fence)18"/>
      <sheetName val="Anx-_I_(RCC_Sump_Tank)18"/>
      <sheetName val="Anx-J_(Retaining_wall)18"/>
      <sheetName val="Anx-K(Fire_Pump_Station)18"/>
      <sheetName val="Anx-L_(Sign_Board)18"/>
      <sheetName val="Anx-M_(LampPost&amp;RoadLightin_F18"/>
      <sheetName val="Anx-_N_(Soil_inves)_18"/>
      <sheetName val="Anx-O(Bldg_chachoengsao_SS)18"/>
      <sheetName val="Anx-P(Bldg_Samut_shakon_SS)18"/>
      <sheetName val="Anx-Q_(Busduct_Fdn)18"/>
      <sheetName val="Anx-R_(_fdn)_18"/>
      <sheetName val="Anx-S_(RC_Pipe_-water_Supply)18"/>
      <sheetName val="Anx-T_(Drain)18"/>
      <sheetName val="Anx-U(Water_tank_)18"/>
      <sheetName val="Anx-V_(Guard_House)18"/>
      <sheetName val="COSTING_(import)15"/>
      <sheetName val="SchA_220kV_Line15"/>
      <sheetName val="Sch_220kV_Line_Telecom15"/>
      <sheetName val="SCH-B_LINE15"/>
      <sheetName val="SCH-B_Civil_Line15"/>
      <sheetName val="STN_WISE_EMR15"/>
      <sheetName val="Anex-1_Con_Load15"/>
      <sheetName val="Leg_1-115"/>
      <sheetName val="Load_Details(B2)14"/>
      <sheetName val="BREAKUP_OF_OIL13"/>
      <sheetName val="Form_613"/>
      <sheetName val="R_Hrs__Since_Comm7"/>
      <sheetName val="SECONDARY_DESIGN7"/>
      <sheetName val="PACK_(B)8"/>
      <sheetName val="Rough_samut_sakhon8"/>
      <sheetName val="basic_rates_Samut_sakhon8"/>
      <sheetName val="Rate_Samut_sakhon8"/>
      <sheetName val="Title-Sh_8"/>
      <sheetName val="Civil_Works8"/>
      <sheetName val="Anx-A_(Gantry_structre)8"/>
      <sheetName val="Anx-B__(Eqpt_structre)8"/>
      <sheetName val="Anx-_C_(Gantry_fdn)8"/>
      <sheetName val="Anx-D_(Eqpt_fdn)8"/>
      <sheetName val="Anx-E_(Transf_fdn)8"/>
      <sheetName val="Anx-F_(Cable_Trench)8"/>
      <sheetName val="Anx-G(RCC_Road)8"/>
      <sheetName val="Anx-H_(chain_link_fence)8"/>
      <sheetName val="Anx-_I_(RCC_Sump_Tank)8"/>
      <sheetName val="Anx-J_(Retaining_wall)8"/>
      <sheetName val="Anx-K(Fire_Pump_Station)8"/>
      <sheetName val="Anx-L_(Sign_Board)8"/>
      <sheetName val="Anx-M_(LampPost&amp;RoadLightin_Fd8"/>
      <sheetName val="Anx-_N_(Soil_inves)_8"/>
      <sheetName val="Anx-O(Bldg_chachoengsao_SS)8"/>
      <sheetName val="Anx-P(Bldg_Samut_shakon_SS)8"/>
      <sheetName val="Anx-Q_(Busduct_Fdn)8"/>
      <sheetName val="Anx-R_(_fdn)_8"/>
      <sheetName val="Anx-S_(RC_Pipe_-water_Supply)8"/>
      <sheetName val="Anx-T_(Drain)8"/>
      <sheetName val="Anx-U(Water_tank_)8"/>
      <sheetName val="Anx-V_(Guard_House)8"/>
      <sheetName val="COSTING_(import)5"/>
      <sheetName val="SchA_220kV_Line5"/>
      <sheetName val="Sch_220kV_Line_Telecom5"/>
      <sheetName val="SCH-B_LINE5"/>
      <sheetName val="SCH-B_Civil_Line5"/>
      <sheetName val="STN_WISE_EMR5"/>
      <sheetName val="Anex-1_Con_Load5"/>
      <sheetName val="Leg_1-15"/>
      <sheetName val="Load_Details(B2)4"/>
      <sheetName val="BREAKUP_OF_OIL3"/>
      <sheetName val="Form_63"/>
      <sheetName val="PACK_(B)9"/>
      <sheetName val="Rough_samut_sakhon9"/>
      <sheetName val="basic_rates_Samut_sakhon9"/>
      <sheetName val="Rate_Samut_sakhon9"/>
      <sheetName val="Title-Sh_9"/>
      <sheetName val="Civil_Works9"/>
      <sheetName val="Anx-A_(Gantry_structre)9"/>
      <sheetName val="Anx-B__(Eqpt_structre)9"/>
      <sheetName val="Anx-_C_(Gantry_fdn)9"/>
      <sheetName val="Anx-D_(Eqpt_fdn)9"/>
      <sheetName val="Anx-E_(Transf_fdn)9"/>
      <sheetName val="Anx-F_(Cable_Trench)9"/>
      <sheetName val="Anx-G(RCC_Road)9"/>
      <sheetName val="Anx-H_(chain_link_fence)9"/>
      <sheetName val="Anx-_I_(RCC_Sump_Tank)9"/>
      <sheetName val="Anx-J_(Retaining_wall)9"/>
      <sheetName val="Anx-K(Fire_Pump_Station)9"/>
      <sheetName val="Anx-L_(Sign_Board)9"/>
      <sheetName val="Anx-M_(LampPost&amp;RoadLightin_Fd9"/>
      <sheetName val="Anx-_N_(Soil_inves)_9"/>
      <sheetName val="Anx-O(Bldg_chachoengsao_SS)9"/>
      <sheetName val="Anx-P(Bldg_Samut_shakon_SS)9"/>
      <sheetName val="Anx-Q_(Busduct_Fdn)9"/>
      <sheetName val="Anx-R_(_fdn)_9"/>
      <sheetName val="Anx-S_(RC_Pipe_-water_Supply)9"/>
      <sheetName val="Anx-T_(Drain)9"/>
      <sheetName val="Anx-U(Water_tank_)9"/>
      <sheetName val="Anx-V_(Guard_House)9"/>
      <sheetName val="COSTING_(import)6"/>
      <sheetName val="SchA_220kV_Line6"/>
      <sheetName val="Sch_220kV_Line_Telecom6"/>
      <sheetName val="SCH-B_LINE6"/>
      <sheetName val="SCH-B_Civil_Line6"/>
      <sheetName val="STN_WISE_EMR6"/>
      <sheetName val="Anex-1_Con_Load6"/>
      <sheetName val="Leg_1-16"/>
      <sheetName val="Load_Details(B2)5"/>
      <sheetName val="BREAKUP_OF_OIL4"/>
      <sheetName val="Form_64"/>
      <sheetName val="PACK_(B)14"/>
      <sheetName val="Rough_samut_sakhon14"/>
      <sheetName val="basic_rates_Samut_sakhon14"/>
      <sheetName val="Rate_Samut_sakhon14"/>
      <sheetName val="Title-Sh_14"/>
      <sheetName val="Civil_Works14"/>
      <sheetName val="Anx-A_(Gantry_structre)14"/>
      <sheetName val="Anx-B__(Eqpt_structre)14"/>
      <sheetName val="Anx-_C_(Gantry_fdn)14"/>
      <sheetName val="Anx-D_(Eqpt_fdn)14"/>
      <sheetName val="Anx-E_(Transf_fdn)14"/>
      <sheetName val="Anx-F_(Cable_Trench)14"/>
      <sheetName val="Anx-G(RCC_Road)14"/>
      <sheetName val="Anx-H_(chain_link_fence)14"/>
      <sheetName val="Anx-_I_(RCC_Sump_Tank)14"/>
      <sheetName val="Anx-J_(Retaining_wall)14"/>
      <sheetName val="Anx-K(Fire_Pump_Station)14"/>
      <sheetName val="Anx-L_(Sign_Board)14"/>
      <sheetName val="Anx-M_(LampPost&amp;RoadLightin_F14"/>
      <sheetName val="Anx-_N_(Soil_inves)_14"/>
      <sheetName val="Anx-O(Bldg_chachoengsao_SS)14"/>
      <sheetName val="Anx-P(Bldg_Samut_shakon_SS)14"/>
      <sheetName val="Anx-Q_(Busduct_Fdn)14"/>
      <sheetName val="Anx-R_(_fdn)_14"/>
      <sheetName val="Anx-S_(RC_Pipe_-water_Supply)14"/>
      <sheetName val="Anx-T_(Drain)14"/>
      <sheetName val="Anx-U(Water_tank_)14"/>
      <sheetName val="Anx-V_(Guard_House)14"/>
      <sheetName val="COSTING_(import)11"/>
      <sheetName val="SchA_220kV_Line11"/>
      <sheetName val="Sch_220kV_Line_Telecom11"/>
      <sheetName val="SCH-B_LINE11"/>
      <sheetName val="SCH-B_Civil_Line11"/>
      <sheetName val="STN_WISE_EMR11"/>
      <sheetName val="Anex-1_Con_Load11"/>
      <sheetName val="Leg_1-111"/>
      <sheetName val="Load_Details(B2)10"/>
      <sheetName val="BREAKUP_OF_OIL9"/>
      <sheetName val="Form_69"/>
      <sheetName val="PACK_(B)10"/>
      <sheetName val="Rough_samut_sakhon10"/>
      <sheetName val="basic_rates_Samut_sakhon10"/>
      <sheetName val="Rate_Samut_sakhon10"/>
      <sheetName val="Title-Sh_10"/>
      <sheetName val="Civil_Works10"/>
      <sheetName val="Anx-A_(Gantry_structre)10"/>
      <sheetName val="Anx-B__(Eqpt_structre)10"/>
      <sheetName val="Anx-_C_(Gantry_fdn)10"/>
      <sheetName val="Anx-D_(Eqpt_fdn)10"/>
      <sheetName val="Anx-E_(Transf_fdn)10"/>
      <sheetName val="Anx-F_(Cable_Trench)10"/>
      <sheetName val="Anx-G(RCC_Road)10"/>
      <sheetName val="Anx-H_(chain_link_fence)10"/>
      <sheetName val="Anx-_I_(RCC_Sump_Tank)10"/>
      <sheetName val="Anx-J_(Retaining_wall)10"/>
      <sheetName val="Anx-K(Fire_Pump_Station)10"/>
      <sheetName val="Anx-L_(Sign_Board)10"/>
      <sheetName val="Anx-M_(LampPost&amp;RoadLightin_F10"/>
      <sheetName val="Anx-_N_(Soil_inves)_10"/>
      <sheetName val="Anx-O(Bldg_chachoengsao_SS)10"/>
      <sheetName val="Anx-P(Bldg_Samut_shakon_SS)10"/>
      <sheetName val="Anx-Q_(Busduct_Fdn)10"/>
      <sheetName val="Anx-R_(_fdn)_10"/>
      <sheetName val="Anx-S_(RC_Pipe_-water_Supply)10"/>
      <sheetName val="Anx-T_(Drain)10"/>
      <sheetName val="Anx-U(Water_tank_)10"/>
      <sheetName val="Anx-V_(Guard_House)10"/>
      <sheetName val="COSTING_(import)7"/>
      <sheetName val="SchA_220kV_Line7"/>
      <sheetName val="Sch_220kV_Line_Telecom7"/>
      <sheetName val="SCH-B_LINE7"/>
      <sheetName val="SCH-B_Civil_Line7"/>
      <sheetName val="STN_WISE_EMR7"/>
      <sheetName val="Anex-1_Con_Load7"/>
      <sheetName val="Leg_1-17"/>
      <sheetName val="Load_Details(B2)6"/>
      <sheetName val="BREAKUP_OF_OIL5"/>
      <sheetName val="Form_65"/>
      <sheetName val="R_Hrs__Since_Comm3"/>
      <sheetName val="SECONDARY_DESIGN3"/>
      <sheetName val="PACK_(B)12"/>
      <sheetName val="Rough_samut_sakhon12"/>
      <sheetName val="basic_rates_Samut_sakhon12"/>
      <sheetName val="Rate_Samut_sakhon12"/>
      <sheetName val="Title-Sh_12"/>
      <sheetName val="Civil_Works12"/>
      <sheetName val="Anx-A_(Gantry_structre)12"/>
      <sheetName val="Anx-B__(Eqpt_structre)12"/>
      <sheetName val="Anx-_C_(Gantry_fdn)12"/>
      <sheetName val="Anx-D_(Eqpt_fdn)12"/>
      <sheetName val="Anx-E_(Transf_fdn)12"/>
      <sheetName val="Anx-F_(Cable_Trench)12"/>
      <sheetName val="Anx-G(RCC_Road)12"/>
      <sheetName val="Anx-H_(chain_link_fence)12"/>
      <sheetName val="Anx-_I_(RCC_Sump_Tank)12"/>
      <sheetName val="Anx-J_(Retaining_wall)12"/>
      <sheetName val="Anx-K(Fire_Pump_Station)12"/>
      <sheetName val="Anx-L_(Sign_Board)12"/>
      <sheetName val="Anx-M_(LampPost&amp;RoadLightin_F12"/>
      <sheetName val="Anx-_N_(Soil_inves)_12"/>
      <sheetName val="Anx-O(Bldg_chachoengsao_SS)12"/>
      <sheetName val="Anx-P(Bldg_Samut_shakon_SS)12"/>
      <sheetName val="Anx-Q_(Busduct_Fdn)12"/>
      <sheetName val="Anx-R_(_fdn)_12"/>
      <sheetName val="Anx-S_(RC_Pipe_-water_Supply)12"/>
      <sheetName val="Anx-T_(Drain)12"/>
      <sheetName val="Anx-U(Water_tank_)12"/>
      <sheetName val="Anx-V_(Guard_House)12"/>
      <sheetName val="COSTING_(import)9"/>
      <sheetName val="SchA_220kV_Line9"/>
      <sheetName val="Sch_220kV_Line_Telecom9"/>
      <sheetName val="SCH-B_LINE9"/>
      <sheetName val="SCH-B_Civil_Line9"/>
      <sheetName val="STN_WISE_EMR9"/>
      <sheetName val="Anex-1_Con_Load9"/>
      <sheetName val="Leg_1-19"/>
      <sheetName val="Load_Details(B2)8"/>
      <sheetName val="BREAKUP_OF_OIL7"/>
      <sheetName val="Form_67"/>
      <sheetName val="R_Hrs__Since_Comm1"/>
      <sheetName val="SECONDARY_DESIGN1"/>
      <sheetName val="PACK_(B)11"/>
      <sheetName val="Rough_samut_sakhon11"/>
      <sheetName val="basic_rates_Samut_sakhon11"/>
      <sheetName val="Rate_Samut_sakhon11"/>
      <sheetName val="Title-Sh_11"/>
      <sheetName val="Civil_Works11"/>
      <sheetName val="Anx-A_(Gantry_structre)11"/>
      <sheetName val="Anx-B__(Eqpt_structre)11"/>
      <sheetName val="Anx-_C_(Gantry_fdn)11"/>
      <sheetName val="Anx-D_(Eqpt_fdn)11"/>
      <sheetName val="Anx-E_(Transf_fdn)11"/>
      <sheetName val="Anx-F_(Cable_Trench)11"/>
      <sheetName val="Anx-G(RCC_Road)11"/>
      <sheetName val="Anx-H_(chain_link_fence)11"/>
      <sheetName val="Anx-_I_(RCC_Sump_Tank)11"/>
      <sheetName val="Anx-J_(Retaining_wall)11"/>
      <sheetName val="Anx-K(Fire_Pump_Station)11"/>
      <sheetName val="Anx-L_(Sign_Board)11"/>
      <sheetName val="Anx-M_(LampPost&amp;RoadLightin_F11"/>
      <sheetName val="Anx-_N_(Soil_inves)_11"/>
      <sheetName val="Anx-O(Bldg_chachoengsao_SS)11"/>
      <sheetName val="Anx-P(Bldg_Samut_shakon_SS)11"/>
      <sheetName val="Anx-Q_(Busduct_Fdn)11"/>
      <sheetName val="Anx-R_(_fdn)_11"/>
      <sheetName val="Anx-S_(RC_Pipe_-water_Supply)11"/>
      <sheetName val="Anx-T_(Drain)11"/>
      <sheetName val="Anx-U(Water_tank_)11"/>
      <sheetName val="Anx-V_(Guard_House)11"/>
      <sheetName val="COSTING_(import)8"/>
      <sheetName val="SchA_220kV_Line8"/>
      <sheetName val="Sch_220kV_Line_Telecom8"/>
      <sheetName val="SCH-B_LINE8"/>
      <sheetName val="SCH-B_Civil_Line8"/>
      <sheetName val="STN_WISE_EMR8"/>
      <sheetName val="Anex-1_Con_Load8"/>
      <sheetName val="Leg_1-18"/>
      <sheetName val="Load_Details(B2)7"/>
      <sheetName val="BREAKUP_OF_OIL6"/>
      <sheetName val="Form_66"/>
      <sheetName val="R_Hrs__Since_Comm"/>
      <sheetName val="SECONDARY_DESIGN"/>
      <sheetName val="PACK_(B)13"/>
      <sheetName val="Rough_samut_sakhon13"/>
      <sheetName val="basic_rates_Samut_sakhon13"/>
      <sheetName val="Rate_Samut_sakhon13"/>
      <sheetName val="Title-Sh_13"/>
      <sheetName val="Civil_Works13"/>
      <sheetName val="Anx-A_(Gantry_structre)13"/>
      <sheetName val="Anx-B__(Eqpt_structre)13"/>
      <sheetName val="Anx-_C_(Gantry_fdn)13"/>
      <sheetName val="Anx-D_(Eqpt_fdn)13"/>
      <sheetName val="Anx-E_(Transf_fdn)13"/>
      <sheetName val="Anx-F_(Cable_Trench)13"/>
      <sheetName val="Anx-G(RCC_Road)13"/>
      <sheetName val="Anx-H_(chain_link_fence)13"/>
      <sheetName val="Anx-_I_(RCC_Sump_Tank)13"/>
      <sheetName val="Anx-J_(Retaining_wall)13"/>
      <sheetName val="Anx-K(Fire_Pump_Station)13"/>
      <sheetName val="Anx-L_(Sign_Board)13"/>
      <sheetName val="Anx-M_(LampPost&amp;RoadLightin_F13"/>
      <sheetName val="Anx-_N_(Soil_inves)_13"/>
      <sheetName val="Anx-O(Bldg_chachoengsao_SS)13"/>
      <sheetName val="Anx-P(Bldg_Samut_shakon_SS)13"/>
      <sheetName val="Anx-Q_(Busduct_Fdn)13"/>
      <sheetName val="Anx-R_(_fdn)_13"/>
      <sheetName val="Anx-S_(RC_Pipe_-water_Supply)13"/>
      <sheetName val="Anx-T_(Drain)13"/>
      <sheetName val="Anx-U(Water_tank_)13"/>
      <sheetName val="Anx-V_(Guard_House)13"/>
      <sheetName val="COSTING_(import)10"/>
      <sheetName val="SchA_220kV_Line10"/>
      <sheetName val="Sch_220kV_Line_Telecom10"/>
      <sheetName val="SCH-B_LINE10"/>
      <sheetName val="SCH-B_Civil_Line10"/>
      <sheetName val="STN_WISE_EMR10"/>
      <sheetName val="Anex-1_Con_Load10"/>
      <sheetName val="Leg_1-110"/>
      <sheetName val="Load_Details(B2)9"/>
      <sheetName val="BREAKUP_OF_OIL8"/>
      <sheetName val="Form_68"/>
      <sheetName val="R_Hrs__Since_Comm2"/>
      <sheetName val="SECONDARY_DESIGN2"/>
      <sheetName val="PACK_(B)15"/>
      <sheetName val="Rough_samut_sakhon15"/>
      <sheetName val="basic_rates_Samut_sakhon15"/>
      <sheetName val="Rate_Samut_sakhon15"/>
      <sheetName val="Title-Sh_15"/>
      <sheetName val="Civil_Works15"/>
      <sheetName val="Anx-A_(Gantry_structre)15"/>
      <sheetName val="Anx-B__(Eqpt_structre)15"/>
      <sheetName val="Anx-_C_(Gantry_fdn)15"/>
      <sheetName val="Anx-D_(Eqpt_fdn)15"/>
      <sheetName val="Anx-E_(Transf_fdn)15"/>
      <sheetName val="Anx-F_(Cable_Trench)15"/>
      <sheetName val="Anx-G(RCC_Road)15"/>
      <sheetName val="Anx-H_(chain_link_fence)15"/>
      <sheetName val="Anx-_I_(RCC_Sump_Tank)15"/>
      <sheetName val="Anx-J_(Retaining_wall)15"/>
      <sheetName val="Anx-K(Fire_Pump_Station)15"/>
      <sheetName val="Anx-L_(Sign_Board)15"/>
      <sheetName val="Anx-M_(LampPost&amp;RoadLightin_F15"/>
      <sheetName val="Anx-_N_(Soil_inves)_15"/>
      <sheetName val="Anx-O(Bldg_chachoengsao_SS)15"/>
      <sheetName val="Anx-P(Bldg_Samut_shakon_SS)15"/>
      <sheetName val="Anx-Q_(Busduct_Fdn)15"/>
      <sheetName val="Anx-R_(_fdn)_15"/>
      <sheetName val="Anx-S_(RC_Pipe_-water_Supply)15"/>
      <sheetName val="Anx-T_(Drain)15"/>
      <sheetName val="Anx-U(Water_tank_)15"/>
      <sheetName val="Anx-V_(Guard_House)15"/>
      <sheetName val="COSTING_(import)12"/>
      <sheetName val="SchA_220kV_Line12"/>
      <sheetName val="Sch_220kV_Line_Telecom12"/>
      <sheetName val="SCH-B_LINE12"/>
      <sheetName val="SCH-B_Civil_Line12"/>
      <sheetName val="STN_WISE_EMR12"/>
      <sheetName val="Anex-1_Con_Load12"/>
      <sheetName val="Leg_1-112"/>
      <sheetName val="Load_Details(B2)11"/>
      <sheetName val="BREAKUP_OF_OIL10"/>
      <sheetName val="Form_610"/>
      <sheetName val="R_Hrs__Since_Comm4"/>
      <sheetName val="SECONDARY_DESIGN4"/>
      <sheetName val="PACK_(B)16"/>
      <sheetName val="Rough_samut_sakhon16"/>
      <sheetName val="basic_rates_Samut_sakhon16"/>
      <sheetName val="Rate_Samut_sakhon16"/>
      <sheetName val="Title-Sh_16"/>
      <sheetName val="Civil_Works16"/>
      <sheetName val="Anx-A_(Gantry_structre)16"/>
      <sheetName val="Anx-B__(Eqpt_structre)16"/>
      <sheetName val="Anx-_C_(Gantry_fdn)16"/>
      <sheetName val="Anx-D_(Eqpt_fdn)16"/>
      <sheetName val="Anx-E_(Transf_fdn)16"/>
      <sheetName val="Anx-F_(Cable_Trench)16"/>
      <sheetName val="Anx-G(RCC_Road)16"/>
      <sheetName val="Anx-H_(chain_link_fence)16"/>
      <sheetName val="Anx-_I_(RCC_Sump_Tank)16"/>
      <sheetName val="Anx-J_(Retaining_wall)16"/>
      <sheetName val="Anx-K(Fire_Pump_Station)16"/>
      <sheetName val="Anx-L_(Sign_Board)16"/>
      <sheetName val="Anx-M_(LampPost&amp;RoadLightin_F16"/>
      <sheetName val="Anx-_N_(Soil_inves)_16"/>
      <sheetName val="Anx-O(Bldg_chachoengsao_SS)16"/>
      <sheetName val="Anx-P(Bldg_Samut_shakon_SS)16"/>
      <sheetName val="Anx-Q_(Busduct_Fdn)16"/>
      <sheetName val="Anx-R_(_fdn)_16"/>
      <sheetName val="Anx-S_(RC_Pipe_-water_Supply)16"/>
      <sheetName val="Anx-T_(Drain)16"/>
      <sheetName val="Anx-U(Water_tank_)16"/>
      <sheetName val="Anx-V_(Guard_House)16"/>
      <sheetName val="COSTING_(import)13"/>
      <sheetName val="SchA_220kV_Line13"/>
      <sheetName val="Sch_220kV_Line_Telecom13"/>
      <sheetName val="SCH-B_LINE13"/>
      <sheetName val="SCH-B_Civil_Line13"/>
      <sheetName val="STN_WISE_EMR13"/>
      <sheetName val="Anex-1_Con_Load13"/>
      <sheetName val="Leg_1-113"/>
      <sheetName val="Load_Details(B2)12"/>
      <sheetName val="BREAKUP_OF_OIL11"/>
      <sheetName val="Form_611"/>
      <sheetName val="R_Hrs__Since_Comm5"/>
      <sheetName val="SECONDARY_DESIGN5"/>
      <sheetName val="PACK_(B)17"/>
      <sheetName val="Rough_samut_sakhon17"/>
      <sheetName val="basic_rates_Samut_sakhon17"/>
      <sheetName val="Rate_Samut_sakhon17"/>
      <sheetName val="Title-Sh_17"/>
      <sheetName val="Civil_Works17"/>
      <sheetName val="Anx-A_(Gantry_structre)17"/>
      <sheetName val="Anx-B__(Eqpt_structre)17"/>
      <sheetName val="Anx-_C_(Gantry_fdn)17"/>
      <sheetName val="Anx-D_(Eqpt_fdn)17"/>
      <sheetName val="Anx-E_(Transf_fdn)17"/>
      <sheetName val="Anx-F_(Cable_Trench)17"/>
      <sheetName val="Anx-G(RCC_Road)17"/>
      <sheetName val="Anx-H_(chain_link_fence)17"/>
      <sheetName val="Anx-_I_(RCC_Sump_Tank)17"/>
      <sheetName val="Anx-J_(Retaining_wall)17"/>
      <sheetName val="Anx-K(Fire_Pump_Station)17"/>
      <sheetName val="Anx-L_(Sign_Board)17"/>
      <sheetName val="Anx-M_(LampPost&amp;RoadLightin_F17"/>
      <sheetName val="Anx-_N_(Soil_inves)_17"/>
      <sheetName val="Anx-O(Bldg_chachoengsao_SS)17"/>
      <sheetName val="Anx-P(Bldg_Samut_shakon_SS)17"/>
      <sheetName val="Anx-Q_(Busduct_Fdn)17"/>
      <sheetName val="Anx-R_(_fdn)_17"/>
      <sheetName val="Anx-S_(RC_Pipe_-water_Supply)17"/>
      <sheetName val="Anx-T_(Drain)17"/>
      <sheetName val="Anx-U(Water_tank_)17"/>
      <sheetName val="Anx-V_(Guard_House)17"/>
      <sheetName val="COSTING_(import)14"/>
      <sheetName val="SchA_220kV_Line14"/>
      <sheetName val="Sch_220kV_Line_Telecom14"/>
      <sheetName val="SCH-B_LINE14"/>
      <sheetName val="SCH-B_Civil_Line14"/>
      <sheetName val="STN_WISE_EMR14"/>
      <sheetName val="Anex-1_Con_Load14"/>
      <sheetName val="Leg_1-114"/>
      <sheetName val="Load_Details(B2)13"/>
      <sheetName val="BREAKUP_OF_OIL12"/>
      <sheetName val="Form_612"/>
      <sheetName val="R_Hrs__Since_Comm6"/>
      <sheetName val="SECONDARY_DESIGN6"/>
      <sheetName val="PACK_(B)19"/>
      <sheetName val="Rough_samut_sakhon19"/>
      <sheetName val="basic_rates_Samut_sakhon19"/>
      <sheetName val="Rate_Samut_sakhon19"/>
      <sheetName val="Title-Sh_19"/>
      <sheetName val="Civil_Works19"/>
      <sheetName val="Anx-A_(Gantry_structre)19"/>
      <sheetName val="Anx-B__(Eqpt_structre)19"/>
      <sheetName val="Anx-_C_(Gantry_fdn)19"/>
      <sheetName val="Anx-D_(Eqpt_fdn)19"/>
      <sheetName val="Anx-E_(Transf_fdn)19"/>
      <sheetName val="Anx-F_(Cable_Trench)19"/>
      <sheetName val="Anx-G(RCC_Road)19"/>
      <sheetName val="Anx-H_(chain_link_fence)19"/>
      <sheetName val="Anx-_I_(RCC_Sump_Tank)19"/>
      <sheetName val="Anx-J_(Retaining_wall)19"/>
      <sheetName val="Anx-K(Fire_Pump_Station)19"/>
      <sheetName val="Anx-L_(Sign_Board)19"/>
      <sheetName val="Anx-M_(LampPost&amp;RoadLightin_F19"/>
      <sheetName val="Anx-_N_(Soil_inves)_19"/>
      <sheetName val="Anx-O(Bldg_chachoengsao_SS)19"/>
      <sheetName val="Anx-P(Bldg_Samut_shakon_SS)19"/>
      <sheetName val="Anx-Q_(Busduct_Fdn)19"/>
      <sheetName val="Anx-R_(_fdn)_19"/>
      <sheetName val="Anx-S_(RC_Pipe_-water_Supply)19"/>
      <sheetName val="Anx-T_(Drain)19"/>
      <sheetName val="Anx-U(Water_tank_)19"/>
      <sheetName val="Anx-V_(Guard_House)19"/>
      <sheetName val="COSTING_(import)16"/>
      <sheetName val="SchA_220kV_Line16"/>
      <sheetName val="Sch_220kV_Line_Telecom16"/>
      <sheetName val="SCH-B_LINE16"/>
      <sheetName val="SCH-B_Civil_Line16"/>
      <sheetName val="STN_WISE_EMR16"/>
      <sheetName val="Anex-1_Con_Load16"/>
      <sheetName val="Leg_1-116"/>
      <sheetName val="Load_Details(B2)15"/>
      <sheetName val="BREAKUP_OF_OIL14"/>
      <sheetName val="Form_614"/>
      <sheetName val="R_Hrs__Since_Comm8"/>
      <sheetName val="SECONDARY_DESIGN8"/>
      <sheetName val="PACK_(B)20"/>
      <sheetName val="Rough_samut_sakhon20"/>
      <sheetName val="basic_rates_Samut_sakhon20"/>
      <sheetName val="Rate_Samut_sakhon20"/>
      <sheetName val="Title-Sh_20"/>
      <sheetName val="Civil_Works20"/>
      <sheetName val="Anx-A_(Gantry_structre)20"/>
      <sheetName val="Anx-B__(Eqpt_structre)20"/>
      <sheetName val="Anx-_C_(Gantry_fdn)20"/>
      <sheetName val="Anx-D_(Eqpt_fdn)20"/>
      <sheetName val="Anx-E_(Transf_fdn)20"/>
      <sheetName val="Anx-F_(Cable_Trench)20"/>
      <sheetName val="Anx-G(RCC_Road)20"/>
      <sheetName val="Anx-H_(chain_link_fence)20"/>
      <sheetName val="Anx-_I_(RCC_Sump_Tank)20"/>
      <sheetName val="Anx-J_(Retaining_wall)20"/>
      <sheetName val="Anx-K(Fire_Pump_Station)20"/>
      <sheetName val="Anx-L_(Sign_Board)20"/>
      <sheetName val="Anx-M_(LampPost&amp;RoadLightin_F20"/>
      <sheetName val="Anx-_N_(Soil_inves)_20"/>
      <sheetName val="Anx-O(Bldg_chachoengsao_SS)20"/>
      <sheetName val="Anx-P(Bldg_Samut_shakon_SS)20"/>
      <sheetName val="Anx-Q_(Busduct_Fdn)20"/>
      <sheetName val="Anx-R_(_fdn)_20"/>
      <sheetName val="Anx-S_(RC_Pipe_-water_Supply)20"/>
      <sheetName val="Anx-T_(Drain)20"/>
      <sheetName val="Anx-U(Water_tank_)20"/>
      <sheetName val="Anx-V_(Guard_House)20"/>
      <sheetName val="COSTING_(import)17"/>
      <sheetName val="SchA_220kV_Line17"/>
      <sheetName val="Sch_220kV_Line_Telecom17"/>
      <sheetName val="SCH-B_LINE17"/>
      <sheetName val="SCH-B_Civil_Line17"/>
      <sheetName val="STN_WISE_EMR17"/>
      <sheetName val="Anex-1_Con_Load17"/>
      <sheetName val="Leg_1-117"/>
      <sheetName val="Load_Details(B2)16"/>
      <sheetName val="BREAKUP_OF_OIL15"/>
      <sheetName val="Form_615"/>
      <sheetName val="R_Hrs__Since_Comm9"/>
      <sheetName val="SECONDARY_DESIGN9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 refreshError="1"/>
      <sheetData sheetId="210" refreshError="1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/>
      <sheetData sheetId="340"/>
      <sheetData sheetId="341" refreshError="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"/>
      <sheetName val="title (2)"/>
      <sheetName val="PACK (B)"/>
      <sheetName val="DSLP Calculations-my R.A"/>
      <sheetName val="Fee Rate Summary"/>
      <sheetName val="TABLES"/>
      <sheetName val="Design"/>
      <sheetName val="Report"/>
      <sheetName val="Coalmine"/>
      <sheetName val="data"/>
      <sheetName val="Sheet2"/>
      <sheetName val="Code"/>
      <sheetName val="BHANDUP"/>
      <sheetName val="Dom"/>
      <sheetName val="SCHEDULE-3B"/>
      <sheetName val="sag-ten"/>
      <sheetName val="title_(2)2"/>
      <sheetName val="PACK_(B)2"/>
      <sheetName val="DSLP_Calculations-my_R_A2"/>
      <sheetName val="title_(2)1"/>
      <sheetName val="PACK_(B)1"/>
      <sheetName val="DSLP_Calculations-my_R_A1"/>
      <sheetName val="title_(2)"/>
      <sheetName val="PACK_(B)"/>
      <sheetName val="DSLP_Calculations-my_R_A"/>
      <sheetName val="title_(2)3"/>
      <sheetName val="PACK_(B)3"/>
      <sheetName val="DSLP_Calculations-my_R_A3"/>
      <sheetName val="Fee_Rate_Summary"/>
      <sheetName val="title_(2)4"/>
      <sheetName val="PACK_(B)4"/>
      <sheetName val="DSLP_Calculations-my_R_A4"/>
      <sheetName val="Fee_Rate_Summary1"/>
      <sheetName val="DSLP CALCULATION"/>
      <sheetName val="CASH-FLOW"/>
      <sheetName val="A1-Continuous"/>
      <sheetName val="MAT"/>
      <sheetName val="COV"/>
      <sheetName val="=POP"/>
      <sheetName val="CW General Summary "/>
      <sheetName val="R"/>
      <sheetName val="girder"/>
      <sheetName val="Sheet1"/>
      <sheetName val="STRIP Sizing"/>
      <sheetName val="Pricing "/>
      <sheetName val="SDH"/>
      <sheetName val="Basis"/>
      <sheetName val="IDCCALHYD-GOO"/>
      <sheetName val="Anex-1 Con Load"/>
      <sheetName val="SPT vs PHI"/>
      <sheetName val="pile Fabrication"/>
      <sheetName val="C1C2"/>
      <sheetName val="LIFE &amp; REP PROVN"/>
      <sheetName val="O&amp;M CREW"/>
      <sheetName val="4&quot;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.Wt3"/>
      <sheetName val="V3"/>
      <sheetName val="T.Wt3-2"/>
      <sheetName val="V3-2"/>
      <sheetName val="T.Wt6"/>
      <sheetName val="V6"/>
      <sheetName val="Vdc5"/>
      <sheetName val="Vsc5"/>
      <sheetName val="Anx1"/>
      <sheetName val="Anx2"/>
      <sheetName val="S-DC"/>
      <sheetName val="S-SC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lmine"/>
      <sheetName val="TITLE"/>
      <sheetName val="220Kv (2)"/>
      <sheetName val="220Kv"/>
      <sheetName val="CAL"/>
      <sheetName val="Coal mine Lightning protn REV-A"/>
      <sheetName val="Code"/>
      <sheetName val="Design"/>
      <sheetName val="SPT vs PHI"/>
      <sheetName val="PACK (B)"/>
      <sheetName val="A1-Continuous"/>
      <sheetName val="Load Details-220kV"/>
      <sheetName val="ANNEXURE-A"/>
      <sheetName val="office"/>
      <sheetName val="Lab"/>
      <sheetName val="Sheet1"/>
      <sheetName val="Report"/>
      <sheetName val="grid"/>
      <sheetName val="220Kv_(2)2"/>
      <sheetName val="Coal_mine_Lightning_protn_REV-2"/>
      <sheetName val="220Kv_(2)1"/>
      <sheetName val="Coal_mine_Lightning_protn_REV-1"/>
      <sheetName val="220Kv_(2)"/>
      <sheetName val="Coal_mine_Lightning_protn_REV-A"/>
      <sheetName val="220Kv_(2)3"/>
      <sheetName val="Coal_mine_Lightning_protn_REV-3"/>
      <sheetName val="SPT_vs_PHI"/>
      <sheetName val="PACK_(B)"/>
      <sheetName val="Load_Details-220kV"/>
      <sheetName val="220Kv_(2)4"/>
      <sheetName val="Coal_mine_Lightning_protn_REV-4"/>
      <sheetName val="SPT_vs_PHI1"/>
      <sheetName val="PACK_(B)1"/>
      <sheetName val="Load_Details-220kV1"/>
      <sheetName val="TABLES"/>
      <sheetName val="CASH-FLOW"/>
      <sheetName val="Sheet5"/>
      <sheetName val="data"/>
      <sheetName val="Scheme Area Details_Block__ C2"/>
      <sheetName val="New33KVSS_E3"/>
      <sheetName val="Prop aug of Ex 33KVSS_E3a"/>
      <sheetName val="A 3.7"/>
      <sheetName val="main1"/>
      <sheetName val="Day work"/>
      <sheetName val="BOQ"/>
      <sheetName val="220Kv_(2)5"/>
      <sheetName val="Coal_mine_Lightning_protn_REV-5"/>
      <sheetName val="SPT_vs_PHI2"/>
      <sheetName val="PACK_(B)2"/>
      <sheetName val="Load_Details-220kV2"/>
      <sheetName val="220Kv_(2)6"/>
      <sheetName val="Coal_mine_Lightning_protn_REV-6"/>
      <sheetName val="SPT_vs_PHI3"/>
      <sheetName val="PACK_(B)3"/>
      <sheetName val="Load_Details-220kV3"/>
      <sheetName val="PROCTOR"/>
      <sheetName val="Scheme_Area_Details_Block___C2"/>
      <sheetName val="Prop_aug_of_Ex_33KVSS_E3a"/>
      <sheetName val="A_3_7"/>
      <sheetName val="220Kv_(2)18"/>
      <sheetName val="Coal_mine_Lightning_protn_REV18"/>
      <sheetName val="SPT_vs_PHI15"/>
      <sheetName val="PACK_(B)15"/>
      <sheetName val="Load_Details-220kV15"/>
      <sheetName val="Scheme_Area_Details_Block___C13"/>
      <sheetName val="Prop_aug_of_Ex_33KVSS_E3a13"/>
      <sheetName val="A_3_713"/>
      <sheetName val="Day_work13"/>
      <sheetName val="Day_work"/>
      <sheetName val="Scheme_Area_Details_Block___C21"/>
      <sheetName val="Prop_aug_of_Ex_33KVSS_E3a1"/>
      <sheetName val="A_3_71"/>
      <sheetName val="Day_work1"/>
      <sheetName val="220Kv_(2)7"/>
      <sheetName val="Coal_mine_Lightning_protn_REV-7"/>
      <sheetName val="SPT_vs_PHI4"/>
      <sheetName val="PACK_(B)4"/>
      <sheetName val="Load_Details-220kV4"/>
      <sheetName val="Scheme_Area_Details_Block___C22"/>
      <sheetName val="Prop_aug_of_Ex_33KVSS_E3a2"/>
      <sheetName val="A_3_72"/>
      <sheetName val="Day_work2"/>
      <sheetName val="220Kv_(2)8"/>
      <sheetName val="Coal_mine_Lightning_protn_REV-8"/>
      <sheetName val="SPT_vs_PHI5"/>
      <sheetName val="PACK_(B)5"/>
      <sheetName val="Load_Details-220kV5"/>
      <sheetName val="Scheme_Area_Details_Block___C23"/>
      <sheetName val="Prop_aug_of_Ex_33KVSS_E3a3"/>
      <sheetName val="A_3_73"/>
      <sheetName val="Day_work3"/>
      <sheetName val="220Kv_(2)9"/>
      <sheetName val="Coal_mine_Lightning_protn_REV-9"/>
      <sheetName val="SPT_vs_PHI6"/>
      <sheetName val="PACK_(B)6"/>
      <sheetName val="Load_Details-220kV6"/>
      <sheetName val="Scheme_Area_Details_Block___C24"/>
      <sheetName val="Prop_aug_of_Ex_33KVSS_E3a4"/>
      <sheetName val="A_3_74"/>
      <sheetName val="Day_work4"/>
      <sheetName val="220Kv_(2)14"/>
      <sheetName val="Coal_mine_Lightning_protn_REV14"/>
      <sheetName val="SPT_vs_PHI11"/>
      <sheetName val="PACK_(B)11"/>
      <sheetName val="Load_Details-220kV11"/>
      <sheetName val="Scheme_Area_Details_Block___C29"/>
      <sheetName val="Prop_aug_of_Ex_33KVSS_E3a9"/>
      <sheetName val="A_3_79"/>
      <sheetName val="Day_work9"/>
      <sheetName val="220Kv_(2)10"/>
      <sheetName val="Coal_mine_Lightning_protn_REV10"/>
      <sheetName val="SPT_vs_PHI7"/>
      <sheetName val="PACK_(B)7"/>
      <sheetName val="Load_Details-220kV7"/>
      <sheetName val="Scheme_Area_Details_Block___C25"/>
      <sheetName val="Prop_aug_of_Ex_33KVSS_E3a5"/>
      <sheetName val="A_3_75"/>
      <sheetName val="Day_work5"/>
      <sheetName val="220Kv_(2)12"/>
      <sheetName val="Coal_mine_Lightning_protn_REV12"/>
      <sheetName val="SPT_vs_PHI9"/>
      <sheetName val="PACK_(B)9"/>
      <sheetName val="Load_Details-220kV9"/>
      <sheetName val="Scheme_Area_Details_Block___C27"/>
      <sheetName val="Prop_aug_of_Ex_33KVSS_E3a7"/>
      <sheetName val="A_3_77"/>
      <sheetName val="Day_work7"/>
      <sheetName val="220Kv_(2)11"/>
      <sheetName val="Coal_mine_Lightning_protn_REV11"/>
      <sheetName val="SPT_vs_PHI8"/>
      <sheetName val="PACK_(B)8"/>
      <sheetName val="Load_Details-220kV8"/>
      <sheetName val="Scheme_Area_Details_Block___C26"/>
      <sheetName val="Prop_aug_of_Ex_33KVSS_E3a6"/>
      <sheetName val="A_3_76"/>
      <sheetName val="Day_work6"/>
      <sheetName val="220Kv_(2)13"/>
      <sheetName val="Coal_mine_Lightning_protn_REV13"/>
      <sheetName val="SPT_vs_PHI10"/>
      <sheetName val="PACK_(B)10"/>
      <sheetName val="Load_Details-220kV10"/>
      <sheetName val="Scheme_Area_Details_Block___C28"/>
      <sheetName val="Prop_aug_of_Ex_33KVSS_E3a8"/>
      <sheetName val="A_3_78"/>
      <sheetName val="Day_work8"/>
      <sheetName val="220Kv_(2)15"/>
      <sheetName val="Coal_mine_Lightning_protn_REV15"/>
      <sheetName val="SPT_vs_PHI12"/>
      <sheetName val="PACK_(B)12"/>
      <sheetName val="Load_Details-220kV12"/>
      <sheetName val="Scheme_Area_Details_Block___C10"/>
      <sheetName val="Prop_aug_of_Ex_33KVSS_E3a10"/>
      <sheetName val="A_3_710"/>
      <sheetName val="Day_work10"/>
      <sheetName val="220Kv_(2)16"/>
      <sheetName val="Coal_mine_Lightning_protn_REV16"/>
      <sheetName val="SPT_vs_PHI13"/>
      <sheetName val="PACK_(B)13"/>
      <sheetName val="Load_Details-220kV13"/>
      <sheetName val="Scheme_Area_Details_Block___C11"/>
      <sheetName val="Prop_aug_of_Ex_33KVSS_E3a11"/>
      <sheetName val="A_3_711"/>
      <sheetName val="Day_work11"/>
      <sheetName val="220Kv_(2)17"/>
      <sheetName val="Coal_mine_Lightning_protn_REV17"/>
      <sheetName val="SPT_vs_PHI14"/>
      <sheetName val="PACK_(B)14"/>
      <sheetName val="Load_Details-220kV14"/>
      <sheetName val="Scheme_Area_Details_Block___C12"/>
      <sheetName val="Prop_aug_of_Ex_33KVSS_E3a12"/>
      <sheetName val="A_3_712"/>
      <sheetName val="Day_work12"/>
      <sheetName val="220Kv_(2)19"/>
      <sheetName val="Coal_mine_Lightning_protn_REV19"/>
      <sheetName val="SPT_vs_PHI16"/>
      <sheetName val="PACK_(B)16"/>
      <sheetName val="Load_Details-220kV16"/>
      <sheetName val="Scheme_Area_Details_Block___C14"/>
      <sheetName val="Prop_aug_of_Ex_33KVSS_E3a14"/>
      <sheetName val="A_3_714"/>
      <sheetName val="Day_work14"/>
      <sheetName val="220Kv_(2)20"/>
      <sheetName val="Coal_mine_Lightning_protn_REV20"/>
      <sheetName val="SPT_vs_PHI17"/>
      <sheetName val="PACK_(B)17"/>
      <sheetName val="Load_Details-220kV17"/>
      <sheetName val="Scheme_Area_Details_Block___C15"/>
      <sheetName val="Prop_aug_of_Ex_33KVSS_E3a15"/>
      <sheetName val="A_3_715"/>
      <sheetName val="Day_work15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lmine"/>
      <sheetName val="TITLE"/>
      <sheetName val="PACK (B)"/>
      <sheetName val="A1-Continuous"/>
      <sheetName val="office"/>
      <sheetName val="Lab"/>
      <sheetName val="Sheet1"/>
      <sheetName val="Load Details-220kV"/>
      <sheetName val="220Kv (2)"/>
      <sheetName val="220Kv"/>
      <sheetName val="CAL"/>
      <sheetName val="Coal mine Lightning protn REV-A"/>
      <sheetName val="Code"/>
      <sheetName val="SPT vs PHI"/>
      <sheetName val="Design"/>
      <sheetName val="CASH-FLOW"/>
      <sheetName val="grid"/>
      <sheetName val="Report"/>
      <sheetName val="ANNEXURE-A"/>
      <sheetName val="drg"/>
      <sheetName val="PACK_(B)2"/>
      <sheetName val="PACK_(B)1"/>
      <sheetName val="PACK_(B)"/>
      <sheetName val="PACK_(B)3"/>
      <sheetName val="220Kv_(2)"/>
      <sheetName val="Coal_mine_Lightning_protn_REV-A"/>
      <sheetName val="SPT_vs_PHI"/>
      <sheetName val="Load_Details-220kV"/>
      <sheetName val="COMPLEXALL"/>
      <sheetName val="FitOutConfCentre"/>
      <sheetName val="PACK_(B)4"/>
      <sheetName val="Load_Details-220kV1"/>
      <sheetName val="220Kv_(2)1"/>
      <sheetName val="Coal_mine_Lightning_protn_REV-1"/>
      <sheetName val="SPT_vs_PHI1"/>
      <sheetName val="Rate Analysis"/>
      <sheetName val="Anex-1 Con Load"/>
      <sheetName val="Fee Rate Summary"/>
      <sheetName val="Rate_Analysis"/>
      <sheetName val="Rate_Analysis1"/>
      <sheetName val="Scheme Area Details_Block__ C2"/>
      <sheetName val="New33KVSS_E3"/>
      <sheetName val="Prop aug of Ex 33KVSS_E3a"/>
      <sheetName val="ABOUT"/>
      <sheetName val="SC Cost FEB 03"/>
      <sheetName val="starter"/>
      <sheetName val="SDH"/>
      <sheetName val="SPARE MYSORE"/>
      <sheetName val="TB Ap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Sheet1"/>
      <sheetName val="Attachment-2"/>
      <sheetName val="Attachment-3"/>
      <sheetName val="3a-1&amp;2"/>
      <sheetName val="3A1"/>
      <sheetName val="3A"/>
      <sheetName val="3ANet"/>
      <sheetName val="3A 400kV IT"/>
      <sheetName val="400kV SA"/>
      <sheetName val="400kV SCADA"/>
      <sheetName val="gpr.bpu"/>
      <sheetName val="all"/>
      <sheetName val="musse"/>
      <sheetName val="attach.3B"/>
      <sheetName val="attach.3c"/>
      <sheetName val="Attachment- 3D"/>
      <sheetName val="Attachment- 3E"/>
      <sheetName val="Attachment-3F"/>
      <sheetName val="Attachment- 3G"/>
      <sheetName val="Attachment- 3H"/>
      <sheetName val="Attachment- 4"/>
      <sheetName val="Attachment-4A"/>
      <sheetName val="Attachment-5"/>
      <sheetName val="Annex-I "/>
      <sheetName val="Attachment-6"/>
      <sheetName val="Attachment-6A   "/>
      <sheetName val="Attachment-7 "/>
      <sheetName val="Attachment-8"/>
      <sheetName val="Attachment-9"/>
      <sheetName val="Attachment-9A"/>
      <sheetName val="Attachment-10 "/>
      <sheetName val="Attachment-11 "/>
      <sheetName val="Attachment-12"/>
      <sheetName val="Attachment-13   "/>
      <sheetName val="Attachment-14 "/>
      <sheetName val="Attachment-15 "/>
      <sheetName val="Attachment-16"/>
      <sheetName val="Attachment-17"/>
      <sheetName val="Attachment-18"/>
      <sheetName val="Attachment-20"/>
      <sheetName val="3A_400kV_IT"/>
      <sheetName val="400kV_SA"/>
      <sheetName val="400kV_SCADA"/>
      <sheetName val="gpr_bpu"/>
      <sheetName val="attach_3B"/>
      <sheetName val="attach_3c"/>
      <sheetName val="Attachment-_3D"/>
      <sheetName val="Attachment-_3E"/>
      <sheetName val="Attachment-_3G"/>
      <sheetName val="Attachment-_3H"/>
      <sheetName val="Attachment-_4"/>
      <sheetName val="Annex-I_"/>
      <sheetName val="Attachment-6A___"/>
      <sheetName val="Attachment-7_"/>
      <sheetName val="Attachment-10_"/>
      <sheetName val="Attachment-11_"/>
      <sheetName val="Attachment-13___"/>
      <sheetName val="Attachment-14_"/>
      <sheetName val="Attachment-15_"/>
      <sheetName val="CAL"/>
      <sheetName val="STN WISE EMR"/>
      <sheetName val="SC Cost FEB 03"/>
      <sheetName val="CASH-FLOW"/>
      <sheetName val="04REL"/>
      <sheetName val="PDT(L)1"/>
      <sheetName val="Attachment"/>
      <sheetName val="MAT"/>
      <sheetName val="COV"/>
      <sheetName val="CW General Summary "/>
      <sheetName val="R"/>
      <sheetName val="3A_400kV_IT1"/>
      <sheetName val="400kV_SA1"/>
      <sheetName val="400kV_SCADA1"/>
      <sheetName val="gpr_bpu1"/>
      <sheetName val="attach_3B1"/>
      <sheetName val="attach_3c1"/>
      <sheetName val="Attachment-_3D1"/>
      <sheetName val="Attachment-_3E1"/>
      <sheetName val="Attachment-_3G1"/>
      <sheetName val="Attachment-_3H1"/>
      <sheetName val="Attachment-_41"/>
      <sheetName val="Annex-I_1"/>
      <sheetName val="Attachment-6A___1"/>
      <sheetName val="Attachment-7_1"/>
      <sheetName val="Attachment-10_1"/>
      <sheetName val="Attachment-11_1"/>
      <sheetName val="Attachment-13___1"/>
      <sheetName val="Attachment-14_1"/>
      <sheetName val="Attachment-15_1"/>
      <sheetName val="SC_Cost_FEB_03"/>
      <sheetName val="STN_WISE_EMR"/>
      <sheetName val="CW_General_Summary_"/>
      <sheetName val="3A_400kV_IT2"/>
      <sheetName val="400kV_SA2"/>
      <sheetName val="400kV_SCADA2"/>
      <sheetName val="gpr_bpu2"/>
      <sheetName val="attach_3B2"/>
      <sheetName val="attach_3c2"/>
      <sheetName val="Attachment-_3D2"/>
      <sheetName val="Attachment-_3E2"/>
      <sheetName val="Attachment-_3G2"/>
      <sheetName val="Attachment-_3H2"/>
      <sheetName val="Attachment-_42"/>
      <sheetName val="Annex-I_2"/>
      <sheetName val="Attachment-6A___2"/>
      <sheetName val="Attachment-7_2"/>
      <sheetName val="Attachment-10_2"/>
      <sheetName val="Attachment-11_2"/>
      <sheetName val="Attachment-13___2"/>
      <sheetName val="Attachment-14_2"/>
      <sheetName val="Attachment-15_2"/>
      <sheetName val="3A_400kV_IT3"/>
      <sheetName val="400kV_SA3"/>
      <sheetName val="400kV_SCADA3"/>
      <sheetName val="gpr_bpu3"/>
      <sheetName val="attach_3B3"/>
      <sheetName val="attach_3c3"/>
      <sheetName val="Attachment-_3D3"/>
      <sheetName val="Attachment-_3E3"/>
      <sheetName val="Attachment-_3G3"/>
      <sheetName val="Attachment-_3H3"/>
      <sheetName val="Attachment-_43"/>
      <sheetName val="Annex-I_3"/>
      <sheetName val="Attachment-6A___3"/>
      <sheetName val="Attachment-7_3"/>
      <sheetName val="Attachment-10_3"/>
      <sheetName val="Attachment-11_3"/>
      <sheetName val="Attachment-13___3"/>
      <sheetName val="Attachment-14_3"/>
      <sheetName val="Attachment-15_3"/>
      <sheetName val="Coalmine"/>
      <sheetName val="SPT vs PHI"/>
      <sheetName val="A1-Continuous"/>
      <sheetName val="Form 6"/>
      <sheetName val="Report"/>
      <sheetName val="DETAILED  BOQ"/>
      <sheetName val="3A_400kV_IT4"/>
      <sheetName val="400kV_SA4"/>
      <sheetName val="400kV_SCADA4"/>
      <sheetName val="gpr_bpu4"/>
      <sheetName val="attach_3B4"/>
      <sheetName val="attach_3c4"/>
      <sheetName val="Attachment-_3D4"/>
      <sheetName val="Attachment-_3E4"/>
      <sheetName val="Attachment-_3G4"/>
      <sheetName val="Attachment-_3H4"/>
      <sheetName val="Attachment-_44"/>
      <sheetName val="Annex-I_4"/>
      <sheetName val="Attachment-6A___4"/>
      <sheetName val="Attachment-7_4"/>
      <sheetName val="Attachment-10_4"/>
      <sheetName val="Attachment-11_4"/>
      <sheetName val="Attachment-13___4"/>
      <sheetName val="Attachment-14_4"/>
      <sheetName val="Attachment-15_4"/>
      <sheetName val="SPT_vs_PHI"/>
      <sheetName val="Form_6"/>
      <sheetName val="BOQ Analysis_LT"/>
      <sheetName val="BP-Other strs"/>
      <sheetName val="input_spider"/>
      <sheetName val="MAIN"/>
      <sheetName val="priceinfo"/>
      <sheetName val="PROJECT "/>
      <sheetName val="rtu_master"/>
      <sheetName val="layoutinfo"/>
      <sheetName val="strain"/>
    </sheetNames>
    <sheetDataSet>
      <sheetData sheetId="0" refreshError="1">
        <row r="5">
          <cell r="B5" t="str">
            <v>For Larsen &amp; Toubro Limited</v>
          </cell>
        </row>
        <row r="6">
          <cell r="B6" t="str">
            <v>ECC Division</v>
          </cell>
        </row>
        <row r="7">
          <cell r="B7" t="str">
            <v>(K.RAJARAM)</v>
          </cell>
        </row>
        <row r="8">
          <cell r="B8" t="str">
            <v>Senior Deputy General Manager</v>
          </cell>
        </row>
        <row r="9">
          <cell r="B9" t="str">
            <v>EI&amp;C Business Unit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2) CWBS"/>
      <sheetName val="(4) Task_Productivty"/>
      <sheetName val="(7) Updated_Quantities"/>
    </sheetNames>
    <sheetDataSet>
      <sheetData sheetId="0"/>
      <sheetData sheetId="1">
        <row r="1">
          <cell r="A1" t="str">
            <v>Task_Code</v>
          </cell>
        </row>
      </sheetData>
      <sheetData sheetId="2">
        <row r="1">
          <cell r="A1" t="str">
            <v>Activity ID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starter"/>
      <sheetName val="FCM-hyd-airport-final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  <sheetName val="Costing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GBW"/>
      <sheetName val="Config"/>
      <sheetName val="Break Dw"/>
      <sheetName val="Coalmine"/>
      <sheetName val="Sqn _Main_ Abs"/>
      <sheetName val="C&amp;I SUMMARY"/>
      <sheetName val="FTE Totals_Plan"/>
      <sheetName val="협조전"/>
      <sheetName val="Codes"/>
      <sheetName val="Parameter"/>
      <sheetName val="Alstom_Soft seating_V R0_090216"/>
      <sheetName val="Formulas"/>
      <sheetName val="PLANT"/>
      <sheetName val="INSTRUMENT"/>
      <sheetName val="SpecITEM"/>
      <sheetName val="LINE_Sc"/>
      <sheetName val="MOTOR"/>
      <sheetName val="3A-TiBill"/>
      <sheetName val="2A-tIS bILL"/>
      <sheetName val="Analy_7-10"/>
      <sheetName val="Annexure - T(3)"/>
      <sheetName val="DPR"/>
      <sheetName val="A1-Continuous"/>
      <sheetName val="Design"/>
      <sheetName val="CABLE DATA"/>
      <sheetName val="선수금"/>
      <sheetName val="bill 2"/>
      <sheetName val="extra work elec bill "/>
      <sheetName val="MN T.B."/>
      <sheetName val="Direct cost shed A-2 "/>
      <sheetName val="CASHFLOWS"/>
      <sheetName val="Gr. H"/>
      <sheetName val="Sqn_Abs"/>
      <sheetName val="BLOCK-E"/>
      <sheetName val="Pre-cast Qty"/>
      <sheetName val="Typical floor on 3BHK -STD"/>
      <sheetName val="FINCAL"/>
      <sheetName val="Concrete"/>
      <sheetName val="Summary"/>
      <sheetName val="gen"/>
      <sheetName val="water prop."/>
      <sheetName val="B1"/>
      <sheetName val="Assumption Inputs"/>
      <sheetName val="MASTER_RATE ANALYSIS"/>
      <sheetName val="Materials Cost(PCC)"/>
      <sheetName val="Staff Acco."/>
      <sheetName val="Voucher"/>
      <sheetName val="Internet"/>
      <sheetName val="Intro"/>
      <sheetName val="Sheet3"/>
      <sheetName val="PRECAST lightconc-II"/>
      <sheetName val="Rate analysis"/>
      <sheetName val="TBAL9697 -group wise  sdpl"/>
      <sheetName val="MH Compensate-Nov"/>
      <sheetName val="PANEL ANNEXURE"/>
      <sheetName val="col-reinft1"/>
      <sheetName val="Fee Rate Summary"/>
      <sheetName val="COLUMN"/>
      <sheetName val="SPT vs PHI"/>
      <sheetName val="Works - Quote Sheet"/>
      <sheetName val="Start_Here"/>
      <sheetName val="Analysis_Sheet"/>
      <sheetName val="Break_Up_as_you_wish"/>
      <sheetName val="SP_Break_Up"/>
      <sheetName val="Grand_Summary"/>
      <sheetName val="Material-Local-Non_ABB"/>
      <sheetName val="Material-Import-Non_ABB"/>
      <sheetName val="Services-Non_ABB"/>
      <sheetName val="Unit_Sheet"/>
      <sheetName val="bs_BP_04_SA"/>
      <sheetName val="Full_Cost_Calculation-1"/>
      <sheetName val="calcul"/>
      <sheetName val="India F&amp;S Template"/>
      <sheetName val="Mat_Cost"/>
      <sheetName val="FitOutConfCentre"/>
      <sheetName val="train cash"/>
      <sheetName val="accom cash"/>
      <sheetName val="SPEC SHEET"/>
      <sheetName val="Core Data"/>
      <sheetName val="dlvoid"/>
      <sheetName val="Set"/>
      <sheetName val="Headings"/>
      <sheetName val="INDIGINEOUS ITEMS "/>
      <sheetName val="INT Block Work"/>
      <sheetName val="1"/>
      <sheetName val="p&amp;m"/>
      <sheetName val="Assumptions-Input"/>
      <sheetName val="Price BID"/>
      <sheetName val="Cash2"/>
      <sheetName val="office"/>
      <sheetName val="Lab"/>
      <sheetName val="Material&amp;equipment"/>
      <sheetName val="BLK2"/>
      <sheetName val="BLK3"/>
      <sheetName val="E &amp; R"/>
      <sheetName val="radar"/>
      <sheetName val="UG"/>
      <sheetName val="ridgewood"/>
      <sheetName val="precast RC element"/>
      <sheetName val="Settings"/>
      <sheetName val="대비표"/>
      <sheetName val="Hardware"/>
      <sheetName val="Quantity"/>
      <sheetName val="2.1 受電設備棟"/>
      <sheetName val="2.2 受・防火水槽"/>
      <sheetName val="2.3 排水処理設備棟"/>
      <sheetName val="2.4 倉庫棟"/>
      <sheetName val="2.5 守衛棟"/>
      <sheetName val="Mat_issue1"/>
      <sheetName val="Mat_issue10"/>
      <sheetName val="Mat_issue11"/>
      <sheetName val="Mat_issue12"/>
      <sheetName val="Mat_issue13"/>
      <sheetName val="Mat_issue14"/>
      <sheetName val="Mat_issue15"/>
      <sheetName val="Mat_issue16"/>
      <sheetName val="Mat_issue17"/>
      <sheetName val="Mat_issue18"/>
      <sheetName val="Mat_issue19"/>
      <sheetName val="Mat_issue2"/>
      <sheetName val="Mat_issue20"/>
      <sheetName val="Mat_issue21"/>
      <sheetName val="Mat_issue22"/>
      <sheetName val="Mat_issue23"/>
      <sheetName val="Mat_issue24"/>
      <sheetName val="Mat_issue25"/>
      <sheetName val="Mat_issue26"/>
      <sheetName val="Mat_issue27"/>
      <sheetName val="Mat_issue28"/>
      <sheetName val="Mat_issue29"/>
      <sheetName val="Mat_issue3"/>
      <sheetName val="Mat_issue30"/>
      <sheetName val="Mat_issue4"/>
      <sheetName val="Mat_issue5"/>
      <sheetName val="Mat_issue6"/>
      <sheetName val="Mat_issue7"/>
      <sheetName val="Mat_issue8"/>
      <sheetName val="Mat_issue9"/>
      <sheetName val="List"/>
      <sheetName val="U-13-2(disc)"/>
      <sheetName val="CPIPE"/>
      <sheetName val="Intro."/>
      <sheetName val="สรุป"/>
      <sheetName val=""/>
    </sheetNames>
    <sheetDataSet>
      <sheetData sheetId="0">
        <row r="6">
          <cell r="A6" t="str">
            <v>Type</v>
          </cell>
        </row>
      </sheetData>
      <sheetData sheetId="1">
        <row r="6">
          <cell r="A6" t="str">
            <v>Type</v>
          </cell>
        </row>
      </sheetData>
      <sheetData sheetId="2">
        <row r="6">
          <cell r="A6" t="str">
            <v>Type</v>
          </cell>
        </row>
      </sheetData>
      <sheetData sheetId="3">
        <row r="6">
          <cell r="A6" t="str">
            <v>Type</v>
          </cell>
        </row>
      </sheetData>
      <sheetData sheetId="4">
        <row r="6">
          <cell r="A6" t="str">
            <v>Type</v>
          </cell>
        </row>
      </sheetData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>
        <row r="6">
          <cell r="A6" t="str">
            <v>Type</v>
          </cell>
        </row>
      </sheetData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00kv_WZ-2"/>
      <sheetName val="Table"/>
    </sheetNames>
    <sheetDataSet>
      <sheetData sheetId="0">
        <row r="6">
          <cell r="C6" t="str">
            <v>DA+0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WC"/>
      <sheetName val="NWC"/>
      <sheetName val="AWC"/>
      <sheetName val="WC-RECO"/>
      <sheetName val="Revenue"/>
      <sheetName val="Intro"/>
      <sheetName val="Material "/>
      <sheetName val="Labour &amp; Plant"/>
      <sheetName val="ANNEXURE-A"/>
      <sheetName val="CASH-FLOW"/>
      <sheetName val="Sheet2"/>
      <sheetName val="Sheet5"/>
      <sheetName val="01.11.2004"/>
      <sheetName val="lists"/>
      <sheetName val="concrete"/>
      <sheetName val="beam-reinft-IIInd floor"/>
      <sheetName val="SPT vs PHI"/>
      <sheetName val="FitOutConfCentre"/>
      <sheetName val="Rate Analysis"/>
      <sheetName val="girder"/>
      <sheetName val="COLUMN"/>
      <sheetName val="analysis"/>
      <sheetName val="pile Fabrication"/>
      <sheetName val="Materials "/>
      <sheetName val="col-reinft1"/>
      <sheetName val="Notes"/>
      <sheetName val="P-Ins &amp; Bonds"/>
      <sheetName val="C1C2"/>
      <sheetName val="LIFE &amp; REP PROVN"/>
      <sheetName val="O&amp;M CREW"/>
      <sheetName val="연돌일위집계"/>
      <sheetName val="Material_"/>
      <sheetName val="Labour_&amp;_Plant"/>
      <sheetName val="01_11_2004"/>
      <sheetName val="beam-reinft-IIInd_floor"/>
      <sheetName val="SPT_vs_PHI"/>
      <sheetName val="Closing"/>
      <sheetName val="Risk Te. Co."/>
      <sheetName val="Informa."/>
      <sheetName val="Z- GENERAL PRICE SUMMARY"/>
      <sheetName val="WITHOUT C&amp;I PROFIT (3)"/>
      <sheetName val="list"/>
      <sheetName val="품셈"/>
      <sheetName val="WC"/>
      <sheetName val="Inst"/>
      <sheetName val="Cul_detail"/>
      <sheetName val="MAchinery(R1)"/>
      <sheetName val="Rocker"/>
      <sheetName val="Final Basic rate"/>
      <sheetName val="01"/>
      <sheetName val="02"/>
      <sheetName val="03"/>
      <sheetName val="04"/>
      <sheetName val="Work"/>
      <sheetName val="A"/>
      <sheetName val="Riser-1"/>
      <sheetName val="CLAY"/>
      <sheetName val="basic"/>
      <sheetName val="Machinery"/>
      <sheetName val="Input"/>
      <sheetName val="Hume Pipe"/>
      <sheetName val="Labour rates"/>
      <sheetName val="노임단가"/>
      <sheetName val="slipsumpR"/>
      <sheetName val="1_PROGRESS_BY_LOCATION_FINAL"/>
      <sheetName val="1_PROGRESS_FINAL"/>
      <sheetName val="SC Cost FEB 03"/>
      <sheetName val="당초"/>
      <sheetName val="DATA"/>
      <sheetName val="Material_1"/>
      <sheetName val="Labour_&amp;_Plant1"/>
      <sheetName val="01_11_20041"/>
      <sheetName val="beam-reinft-IIInd_floor1"/>
      <sheetName val="SPT_vs_PHI1"/>
      <sheetName val="Rate_Analysis"/>
      <sheetName val="pile_Fabrication"/>
      <sheetName val="Materials_"/>
      <sheetName val="P-Ins_&amp;_Bonds"/>
      <sheetName val="LIFE_&amp;_REP_PROVN"/>
      <sheetName val="O&amp;M_CREW"/>
      <sheetName val="Risk_Te__Co_"/>
      <sheetName val="Informa_"/>
      <sheetName val="Z-_GENERAL_PRICE_SUMMARY"/>
      <sheetName val="WITHOUT_C&amp;I_PROFIT_(3)"/>
      <sheetName val="Final_Basic_rate"/>
      <sheetName val="Hume_Pipe"/>
      <sheetName val="Labour_rates"/>
      <sheetName val="SC_Cost_FEB_03"/>
      <sheetName val="A1-Continuous"/>
      <sheetName val="Raw Data"/>
      <sheetName val="TABLES"/>
      <sheetName val="Day work"/>
      <sheetName val="BOQ"/>
      <sheetName val="Section_by_layers_old"/>
      <sheetName val="33628-Rev. A"/>
      <sheetName val="oresreqsum"/>
      <sheetName val="PROCTOR"/>
      <sheetName val="BHANDUP"/>
      <sheetName val="Eq. Mobilization"/>
      <sheetName val="Presentation"/>
      <sheetName val="1"/>
      <sheetName val="upa"/>
      <sheetName val="BQMPALOC"/>
      <sheetName val="Materials Cost"/>
      <sheetName val="2.대외공문"/>
      <sheetName val="2"/>
      <sheetName val="Basis"/>
      <sheetName val="hist&amp;proj"/>
      <sheetName val="rdamdata"/>
      <sheetName val="Material_2"/>
      <sheetName val="Labour_&amp;_Plant2"/>
      <sheetName val="01_11_20042"/>
      <sheetName val="beam-reinft-IIInd_floor2"/>
      <sheetName val="SPT_vs_PHI2"/>
      <sheetName val="Materials_1"/>
      <sheetName val="Rate_Analysis1"/>
      <sheetName val="pile_Fabrication1"/>
      <sheetName val="P-Ins_&amp;_Bonds1"/>
      <sheetName val="LIFE_&amp;_REP_PROVN1"/>
      <sheetName val="O&amp;M_CREW1"/>
      <sheetName val="Risk_Te__Co_1"/>
      <sheetName val="Informa_1"/>
      <sheetName val="drg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s"/>
      <sheetName val="Title"/>
      <sheetName val="LINE#1,BAY#01"/>
      <sheetName val="LINE#2,BAY#03"/>
      <sheetName val="TIE#1,BAY#02"/>
      <sheetName val="TIE#3,BAY#08"/>
      <sheetName val="TIE#4,BAY#11"/>
      <sheetName val="TIE#5,BAY#14"/>
      <sheetName val="TIE#6,BAY#17"/>
      <sheetName val="ICT#1,BAY#07"/>
      <sheetName val="ICT#2,BAY#09"/>
      <sheetName val="SRT#1,BAY#15"/>
      <sheetName val="SRT#2,BAY#13"/>
      <sheetName val="GT#1,BAY#10"/>
      <sheetName val="GT#2,BAY#12"/>
      <sheetName val="GT#3,BAY#16"/>
      <sheetName val="GT#4,BAY#18"/>
      <sheetName val="Report"/>
      <sheetName val="main1"/>
      <sheetName val="Sheet1"/>
      <sheetName val="PROG_DATA"/>
      <sheetName val="TABLES"/>
      <sheetName val="A1-Continuous"/>
      <sheetName val="Code"/>
      <sheetName val="Jindal-Control Cable Sch- 400KV"/>
      <sheetName val="UNP-NCW "/>
      <sheetName val="Rate Analysis"/>
      <sheetName val="pt-cw"/>
      <sheetName val="data"/>
      <sheetName val="Design"/>
      <sheetName val="BOQ"/>
      <sheetName val="oresreqsum"/>
      <sheetName val="Details"/>
      <sheetName val="MEXICO-C"/>
      <sheetName val="Data Sheet"/>
      <sheetName val="Rates"/>
      <sheetName val="Jindal-Control_Cable_Sch-_400KV"/>
      <sheetName val="UNP-NCW_"/>
      <sheetName val="Rate_Analysis"/>
      <sheetName val="Cond data"/>
      <sheetName val="Presentation"/>
      <sheetName val="CONTRIBUTION"/>
      <sheetName val="Ratio"/>
      <sheetName val="Jindal-Control_Cable_Sch-_400K1"/>
      <sheetName val="UNP-NCW_1"/>
      <sheetName val="Rate_Analysis1"/>
      <sheetName val="CAT_5"/>
      <sheetName val="Coalmine"/>
      <sheetName val="Form 6"/>
      <sheetName val="CABLE- New"/>
      <sheetName val="ENCL9"/>
      <sheetName val="UK"/>
      <sheetName val="STAFFSCHED "/>
      <sheetName val="JACKWELL"/>
      <sheetName val="TOSHIBA-Structure"/>
      <sheetName val="#REF"/>
      <sheetName val="GWC"/>
      <sheetName val="NWC"/>
      <sheetName val="220kV Main Bus (56.5m)"/>
      <sheetName val="220kV Jack Bus (54.5m)"/>
      <sheetName val="400kV Jack Bus (55.5m)"/>
      <sheetName val="pack (b)"/>
      <sheetName val="Jindal-Control_Cable_Sch-_400K2"/>
      <sheetName val="UNP-NCW_2"/>
      <sheetName val="Rate_Analysis2"/>
      <sheetName val="Form_6"/>
      <sheetName val="Cond_data"/>
    </sheetNames>
    <sheetDataSet>
      <sheetData sheetId="0" refreshError="1">
        <row r="5">
          <cell r="I5">
            <v>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BS1"/>
      <sheetName val="SGV"/>
      <sheetName val="Control Page"/>
      <sheetName val="PL2"/>
      <sheetName val="SCHA3"/>
      <sheetName val="SCHB4"/>
      <sheetName val="SCHC5"/>
      <sheetName val="SCHD6"/>
      <sheetName val="SCHE2-10"/>
      <sheetName val="schf11"/>
      <sheetName val="sche-1"/>
      <sheetName val="sche"/>
      <sheetName val="schg12131415"/>
      <sheetName val="schg-brk up"/>
      <sheetName val="SCHH1617"/>
      <sheetName val="schh-brk up "/>
      <sheetName val="schi1819"/>
      <sheetName val="SCHJ20"/>
      <sheetName val="SCHK21"/>
      <sheetName val="SCHL22"/>
      <sheetName val="SCHM2324"/>
      <sheetName val="SCHN2526"/>
      <sheetName val="SCH0272829"/>
      <sheetName val="SCHP3031"/>
      <sheetName val="full fin"/>
      <sheetName val="annex-a"/>
      <sheetName val="U"/>
      <sheetName val="T"/>
      <sheetName val="GWC"/>
      <sheetName val="NWC"/>
      <sheetName val="0"/>
      <sheetName val="PMS"/>
      <sheetName val="CUM-Mar07"/>
      <sheetName val="CRM"/>
      <sheetName val="BUD 07-08"/>
      <sheetName val="Jobwise"/>
      <sheetName val="HIDE"/>
      <sheetName val="XL"/>
      <sheetName val="UNP-NCW "/>
      <sheetName val="Basis"/>
      <sheetName val="Sheet1"/>
      <sheetName val="jan'99"/>
      <sheetName val="REPORT"/>
      <sheetName val="Sheet2"/>
      <sheetName val="Sheet3"/>
      <sheetName val="schi18"/>
      <sheetName val="SCHJ19"/>
      <sheetName val="SCHK20"/>
      <sheetName val="SCHL2122"/>
      <sheetName val="BHANDUP"/>
      <sheetName val="Option"/>
      <sheetName val="FitOutConfCentre"/>
      <sheetName val="ENCL9"/>
      <sheetName val="ABSTRACT"/>
      <sheetName val="Materials Cost"/>
      <sheetName val="DSLP"/>
      <sheetName val="Old_Bars"/>
      <sheetName val="Design"/>
      <sheetName val="Addl.40"/>
      <sheetName val="Assumptions"/>
      <sheetName val="@risk rents and incentives"/>
      <sheetName val="Car park lease"/>
      <sheetName val="Net rent analysis"/>
      <sheetName val="Kalk_90_H2"/>
      <sheetName val="Rate Analysis"/>
      <sheetName val="factor "/>
      <sheetName val="220Kv (2)"/>
      <sheetName val="Data"/>
      <sheetName val="전력"/>
      <sheetName val="Control_Page"/>
      <sheetName val="schg-brk_up"/>
      <sheetName val="schh-brk_up_"/>
      <sheetName val="full_fin"/>
      <sheetName val="BUD_07-08"/>
      <sheetName val="UNP-NCW_"/>
      <sheetName val="analysis"/>
      <sheetName val="2008-09"/>
      <sheetName val="1603 Furniture"/>
      <sheetName val="software"/>
      <sheetName val="FT-05-02IsoBOM"/>
      <sheetName val="2gii"/>
      <sheetName val="Administrative Prices"/>
      <sheetName val="Summary"/>
      <sheetName val="Slope area"/>
      <sheetName val="PRECAST lightconc-II"/>
      <sheetName val="SC-E-02-03"/>
      <sheetName val="TB-JUNE-2003-18.7.03"/>
      <sheetName val="Load Details(B2)"/>
      <sheetName val="SPT vs PHI"/>
      <sheetName val="Conversion"/>
      <sheetName val="inter"/>
      <sheetName val="Cash2"/>
      <sheetName val="REGMAIN"/>
      <sheetName val="CLAY"/>
      <sheetName val="FIN"/>
      <sheetName val="發包單價差-車站組鋼筋"/>
      <sheetName val="Control_Page1"/>
      <sheetName val="schg-brk_up1"/>
      <sheetName val="schh-brk_up_1"/>
      <sheetName val="full_fin1"/>
      <sheetName val="BUD_07-081"/>
      <sheetName val="UNP-NCW_1"/>
      <sheetName val="Materials_Cost"/>
      <sheetName val="Addl_40"/>
      <sheetName val="@risk_rents_and_incentives"/>
      <sheetName val="Car_park_lease"/>
      <sheetName val="Net_rent_analysis"/>
      <sheetName val="Rate_Analysis"/>
      <sheetName val="factor_"/>
      <sheetName val="220Kv_(2)"/>
      <sheetName val="1603_Furniture"/>
      <sheetName val="Administrative_Prices"/>
      <sheetName val="Slope_area"/>
      <sheetName val="PRECAST_lightconc-II"/>
      <sheetName val="TB-JUNE-2003-18_7_03"/>
      <sheetName val="Load_Details(B2)"/>
      <sheetName val="SPT_vs_PHI"/>
      <sheetName val="CASH-FLOW"/>
      <sheetName val="IS Material"/>
      <sheetName val="LMP"/>
      <sheetName val="Traffic Managemet &amp; Common"/>
      <sheetName val="Bulk Material RREC"/>
      <sheetName val="Roads"/>
      <sheetName val="Basic Data"/>
      <sheetName val="Structure_analysis"/>
      <sheetName val="Protection Work"/>
      <sheetName val="Transportation Rate"/>
      <sheetName val="Misc"/>
      <sheetName val="Earthwork"/>
      <sheetName val="BOQ "/>
      <sheetName val="BOQ Summ"/>
      <sheetName val="Top Sheet"/>
      <sheetName val="IS LABOR"/>
      <sheetName val="Blanket Lead Chart"/>
      <sheetName val="IHC"/>
      <sheetName val="OH Calculation"/>
      <sheetName val="Shuttering working"/>
      <sheetName val="Mix Design"/>
      <sheetName val="Concrete"/>
      <sheetName val="1"/>
      <sheetName val="Design Sheet"/>
      <sheetName val="MN T.B."/>
      <sheetName val="MANP"/>
      <sheetName val="ENTRY"/>
      <sheetName val="EXPENSES"/>
      <sheetName val="P&amp;L"/>
      <sheetName val="QTYDATA"/>
      <sheetName val="XCADM_16_1"/>
      <sheetName val="ADM_16_1C"/>
      <sheetName val="ADM_4_1"/>
      <sheetName val="AM_1"/>
      <sheetName val="Financials"/>
      <sheetName val="ProjectInfo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Direct cost shed A-2 "/>
      <sheetName val="PM-A"/>
      <sheetName val="Lead"/>
      <sheetName val="Values"/>
      <sheetName val="Tax Status"/>
      <sheetName val="ANGLE"/>
      <sheetName val="Quantities"/>
      <sheetName val="CAT_5"/>
      <sheetName val="DB1"/>
      <sheetName val="DB"/>
      <sheetName val="YTD-March'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-March'10"/>
      <sheetName val="MSETCL(New)"/>
      <sheetName val="MSETCL"/>
      <sheetName val="Jaigad(New)"/>
      <sheetName val="JAIGAD"/>
      <sheetName val="G1-G4 (New)"/>
      <sheetName val="G1-G4"/>
      <sheetName val="RSTL"/>
      <sheetName val="KBTL"/>
      <sheetName val="NCATL"/>
      <sheetName val="KWTL"/>
      <sheetName val="PNTL"/>
      <sheetName val="PATL"/>
      <sheetName val="NATL"/>
      <sheetName val="BTTL"/>
      <sheetName val="BTTL - working"/>
      <sheetName val="Conso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.Wt3"/>
      <sheetName val="V3"/>
      <sheetName val="T.Wt3-2"/>
      <sheetName val="V3-2"/>
      <sheetName val="T.Wt6"/>
      <sheetName val="V6"/>
      <sheetName val="Vdc5"/>
      <sheetName val="Vsc5"/>
      <sheetName val="Anx1"/>
      <sheetName val="Anx2"/>
      <sheetName val="S-DC"/>
      <sheetName val="S-SC"/>
      <sheetName val="Sheet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Labour"/>
      <sheetName val="Prelims Breakup"/>
      <sheetName val="B3-B4-B5-B6"/>
      <sheetName val="PRELIM5"/>
      <sheetName val="gen"/>
      <sheetName val=" _x000a_¢_x0002_&amp;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Rate Analysis"/>
      <sheetName val="Admin"/>
      <sheetName val="Phase 1"/>
      <sheetName val="Background"/>
      <sheetName val="DEINKING(ANNEX 1)"/>
      <sheetName val=" _x000a_¢_x0002_&amp;???ú5#???????"/>
      <sheetName val="sheeet7"/>
      <sheetName val="Pacakges split"/>
      <sheetName val="Assumption Inputs"/>
      <sheetName val="L+M"/>
      <sheetName val="run"/>
      <sheetName val="COST"/>
      <sheetName val="Code"/>
      <sheetName val="AutoOpen Stub Data"/>
      <sheetName val="RA-markate"/>
      <sheetName val="Wire"/>
      <sheetName val="Cover"/>
      <sheetName val="Data Sheet"/>
      <sheetName val="Eqpmnt Plng"/>
      <sheetName val="Debits as on 12.04.08"/>
      <sheetName val="Makro1"/>
      <sheetName val="COLUMN"/>
      <sheetName val="LABOUR RATE"/>
      <sheetName val="Material Rate"/>
      <sheetName val="ACS(1)"/>
      <sheetName val="FAS-C(4)"/>
      <sheetName val="CCTV(old)"/>
      <sheetName val="Final"/>
      <sheetName val="Summary-Price_New"/>
      <sheetName val="AN-2K"/>
      <sheetName val="Switch V16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"/>
      <sheetName val="  ¢_x0002_&amp;???ú5#???????"/>
      <sheetName val="08.07.10헾】_x0005_????菈_x0013_"/>
      <sheetName val="CON"/>
      <sheetName val="Report"/>
      <sheetName val="14.07.10@"/>
      <sheetName val="14.07.10Á_x000c__x0003_&amp;"/>
      <sheetName val="14.07.10 CIVIL W ["/>
      <sheetName val="detail'02"/>
      <sheetName val="08.07.10헾】_x0005_??_x0005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____ꎋ"/>
      <sheetName val="FT-05-02IsoBOM"/>
      <sheetName val="d-safe specs"/>
      <sheetName val="grid"/>
      <sheetName val="FORM7"/>
      <sheetName val="DP"/>
      <sheetName val="Income Statement"/>
      <sheetName val="14.07.10@^\_x0001_&amp;"/>
      <sheetName val="_x0001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VF Full Recon"/>
      <sheetName val="MG"/>
      <sheetName val="VALIDATIONS"/>
      <sheetName val="Mat_Cost"/>
      <sheetName val="currency"/>
      <sheetName val="Index"/>
      <sheetName val="PITP3 COPY"/>
      <sheetName val="Meas."/>
      <sheetName val="08.07.10헾】_x0005_??壀&quot;夌&quot;"/>
      <sheetName val="Cost Basis"/>
      <sheetName val="08.07.10헾】_x0005_??헾⿂_x0005_"/>
      <sheetName val="08.07.10헾】_x0005_????懇"/>
      <sheetName val="BLOCK-A (MEA.SHEET)"/>
      <sheetName val="Expenses Actual Vs. Budgeted"/>
      <sheetName val="Col up to plinth"/>
      <sheetName val="Footing"/>
      <sheetName val="Inputs"/>
      <sheetName val="MASTER_RATE ANALYSIS"/>
      <sheetName val="UNIT"/>
      <sheetName val="CCY"/>
      <sheetName val="B3-B4-B5-_x0006_"/>
      <sheetName val="BHANDUP"/>
      <sheetName val="segment_topsheet"/>
      <sheetName val="DSLP"/>
      <sheetName val="Load Details(B2)"/>
      <sheetName val="Works - Quote Sheet"/>
      <sheetName val="girder"/>
      <sheetName val="Rocker"/>
      <sheetName val="Blr hire"/>
      <sheetName val="PRECAST-conc-AI"/>
      <sheetName val="Miscellan%ous_x0008_civil"/>
      <sheetName val="b`sic"/>
      <sheetName val="PRECAST lig(tconc_II"/>
      <sheetName val="Misc. Data"/>
      <sheetName val="ᬀᜀሀༀሀ"/>
      <sheetName val="Cash Flow Input Data_ISC"/>
      <sheetName val="Interface_SC"/>
      <sheetName val="Calc_ISC"/>
      <sheetName val="Calc_SC"/>
      <sheetName val="Interface_ISC"/>
      <sheetName val="GD"/>
      <sheetName val=" _¢_x0002_&amp;"/>
      <sheetName val=" _¢_x0002_&amp;___ú5#_______"/>
      <sheetName val="98Price"/>
      <sheetName val="Name List"/>
      <sheetName val="Intro."/>
      <sheetName val="Gate 2"/>
      <sheetName val="Lab"/>
      <sheetName val="目录"/>
      <sheetName val="F&amp;B"/>
      <sheetName val="#REF"/>
      <sheetName val="Kitchen"/>
      <sheetName val="9"/>
      <sheetName val="RMG.-ABS"/>
      <sheetName val="RMG-MB"/>
      <sheetName val="T.P.-ABS"/>
      <sheetName val="T.P.-MB"/>
      <sheetName val="Mixer-ABS"/>
      <sheetName val="Mixer-MB"/>
      <sheetName val="E.P.R-ABS"/>
      <sheetName val="E..R-MB"/>
      <sheetName val="Bldg.6-ABS"/>
      <sheetName val="Bldg.6-MB"/>
      <sheetName val="Kz Grid Press foundation ABS"/>
      <sheetName val="Kz Grid Press foundation_meas"/>
      <sheetName val="600-1200T  ABS"/>
      <sheetName val="600-1200T Meas"/>
      <sheetName val="BSR-II ABS"/>
      <sheetName val="BSR-II meas"/>
      <sheetName val="Misc.ABS"/>
      <sheetName val="Misc.MB"/>
      <sheetName val="This Bill"/>
      <sheetName val="Upto Previous"/>
      <sheetName val="Up to date"/>
      <sheetName val="Grand Abstract"/>
      <sheetName val="Blank MB"/>
      <sheetName val="cement summary"/>
      <sheetName val="Reinforcement Steel"/>
      <sheetName val="P-I CEMENT RECONCILIATION "/>
      <sheetName val="Ra-38 area wise summary"/>
      <sheetName val="P-II Cement Reconciliation"/>
      <sheetName val="Ra-16 P-II"/>
      <sheetName val="RA 16- GH"/>
      <sheetName val="Quote Sheet"/>
      <sheetName val="RCC,Ret. Wall"/>
      <sheetName val="est"/>
      <sheetName val="PRECAST_lightconc-II4"/>
      <sheetName val="PRECAST_lightconc_II4"/>
      <sheetName val="College_Details4"/>
      <sheetName val="Personal_4"/>
      <sheetName val="Cleaning_&amp;_Grubbing4"/>
      <sheetName val="jidal_dam4"/>
      <sheetName val="fran_temp4"/>
      <sheetName val="kona_swit4"/>
      <sheetName val="template_(8)4"/>
      <sheetName val="template_(9)4"/>
      <sheetName val="Cover_Sheet4"/>
      <sheetName val="BOQ_REV_A4"/>
      <sheetName val="PTB_(IO)4"/>
      <sheetName val="BMS_4"/>
      <sheetName val="OVER_HEADS4"/>
      <sheetName val="SPT_vs_PHI4"/>
      <sheetName val="TBAL9697_-group_wise__sdpl4"/>
      <sheetName val="Quantity_Schedule3"/>
      <sheetName val="Revenue__Schedule_3"/>
      <sheetName val="Balance_works_-_Direct_Cost3"/>
      <sheetName val="Balance_works_-_Indirect_Cost3"/>
      <sheetName val="Fund_Plan3"/>
      <sheetName val="Bill_of_Resources3"/>
      <sheetName val="SITE_OVERHEADS2"/>
      <sheetName val="labour_coeff2"/>
      <sheetName val="Expenditure_plan2"/>
      <sheetName val="ORDER_BOOKING2"/>
      <sheetName val="Site_Dev_BOQ2"/>
      <sheetName val="beam-reinft-IIInd_floor2"/>
      <sheetName val="M-Book_for_Conc2"/>
      <sheetName val="M-Book_for_FW2"/>
      <sheetName val="Costing_Upto_Mar'11_(2)2"/>
      <sheetName val="Tender_Summary2"/>
      <sheetName val="TAX_BILLS2"/>
      <sheetName val="CASH_BILLS2"/>
      <sheetName val="LABOUR_BILLS2"/>
      <sheetName val="puch_order2"/>
      <sheetName val="Sheet1_(2)2"/>
      <sheetName val="Boq_Block_A2"/>
      <sheetName val="_24_07_10_RS_&amp;_SECURITY2"/>
      <sheetName val="24_07_10_CIVIL_WET2"/>
      <sheetName val="_24_07_10_CIVIL2"/>
      <sheetName val="_24_07_10_MECH-FAB2"/>
      <sheetName val="_24_07_10_MECH-TANK2"/>
      <sheetName val="_23_07_10_N_SHIFT_MECH-FAB2"/>
      <sheetName val="_23_07_10_N_SHIFT_MECH-TANK2"/>
      <sheetName val="_23_07_10_RS_&amp;_SECURITY2"/>
      <sheetName val="23_07_10_CIVIL_WET2"/>
      <sheetName val="_23_07_10_CIVIL2"/>
      <sheetName val="_23_07_10_MECH-FAB2"/>
      <sheetName val="_23_07_10_MECH-TANK2"/>
      <sheetName val="_22_07_10_N_SHIFT_MECH-FAB2"/>
      <sheetName val="_22_07_10_N_SHIFT_MECH-TANK2"/>
      <sheetName val="_22_07_10_RS_&amp;_SECURITY2"/>
      <sheetName val="22_07_10_CIVIL_WET2"/>
      <sheetName val="_22_07_10_CIVIL2"/>
      <sheetName val="_22_07_10_MECH-FAB2"/>
      <sheetName val="_22_07_10_MECH-TANK2"/>
      <sheetName val="_21_07_10_N_SHIFT_MECH-FAB2"/>
      <sheetName val="_21_07_10_N_SHIFT_MECH-TANK2"/>
      <sheetName val="_21_07_10_RS_&amp;_SECURITY2"/>
      <sheetName val="21_07_10_CIVIL_WET2"/>
      <sheetName val="_21_07_10_CIVIL2"/>
      <sheetName val="_21_07_10_MECH-FAB2"/>
      <sheetName val="_21_07_10_MECH-TANK2"/>
      <sheetName val="_20_07_10_N_SHIFT_MECH-FAB2"/>
      <sheetName val="_20_07_10_N_SHIFT_MECH-TANK2"/>
      <sheetName val="_20_07_10_RS_&amp;_SECURITY2"/>
      <sheetName val="20_07_10_CIVIL_WET2"/>
      <sheetName val="_20_07_10_CIVIL2"/>
      <sheetName val="_20_07_10_MECH-FAB2"/>
      <sheetName val="_20_07_10_MECH-TANK2"/>
      <sheetName val="_19_07_10_N_SHIFT_MECH-FAB2"/>
      <sheetName val="_19_07_10_N_SHIFT_MECH-TANK2"/>
      <sheetName val="_19_07_10_RS_&amp;_SECURITY2"/>
      <sheetName val="19_07_10_CIVIL_WET2"/>
      <sheetName val="_19_07_10_CIVIL2"/>
      <sheetName val="_19_07_10_MECH-FAB2"/>
      <sheetName val="_19_07_10_MECH-TANK2"/>
      <sheetName val="_18_07_10_N_SHIFT_MECH-FAB2"/>
      <sheetName val="_18_07_10_N_SHIFT_MECH-TANK2"/>
      <sheetName val="_18_07_10_RS_&amp;_SECURITY2"/>
      <sheetName val="18_07_10_CIVIL_WET2"/>
      <sheetName val="_18_07_10_CIVIL2"/>
      <sheetName val="_18_07_10_MECH-FAB2"/>
      <sheetName val="_18_07_10_MECH-TANK2"/>
      <sheetName val="_17_07_10_N_SHIFT_MECH-FAB2"/>
      <sheetName val="_17_07_10_N_SHIFT_MECH-TANK2"/>
      <sheetName val="_17_07_10_RS_&amp;_SECURITY2"/>
      <sheetName val="17_07_10_CIVIL_WET2"/>
      <sheetName val="_17_07_10_CIVIL2"/>
      <sheetName val="_17_07_10_MECH-FAB2"/>
      <sheetName val="_17_07_10_MECH-TANK2"/>
      <sheetName val="_16_07_10_N_SHIFT_MECH-FAB1"/>
      <sheetName val="_16_07_10_N_SHIFT_MECH-TANK1"/>
      <sheetName val="_16_07_10_RS_&amp;_SECURITY1"/>
      <sheetName val="16_07_10_CIVIL_WET1"/>
      <sheetName val="_16_07_10_CIVIL1"/>
      <sheetName val="_16_07_10_MECH-FAB1"/>
      <sheetName val="_16_07_10_MECH-TANK1"/>
      <sheetName val="_15_07_10_N_SHIFT_MECH-FAB1"/>
      <sheetName val="_15_07_10_N_SHIFT_MECH-TANK1"/>
      <sheetName val="_15_07_10_RS_&amp;_SECURITY1"/>
      <sheetName val="15_07_10_CIVIL_WET1"/>
      <sheetName val="_15_07_10_CIVIL1"/>
      <sheetName val="_15_07_10_MECH-FAB1"/>
      <sheetName val="_15_07_10_MECH-TANK1"/>
      <sheetName val="_14_07_10_N_SHIFT_MECH-FAB1"/>
      <sheetName val="_14_07_10_N_SHIFT_MECH-TANK1"/>
      <sheetName val="_14_07_10_RS_&amp;_SECURITY1"/>
      <sheetName val="14_07_10_CIVIL_WET1"/>
      <sheetName val="_14_07_10_CIVIL1"/>
      <sheetName val="_14_07_10_MECH-FAB1"/>
      <sheetName val="_14_07_10_MECH-TANK1"/>
      <sheetName val="_13_07_10_N_SHIFT_MECH-FAB1"/>
      <sheetName val="_13_07_10_N_SHIFT_MECH-TANK1"/>
      <sheetName val="_13_07_10_RS_&amp;_SECURITY1"/>
      <sheetName val="13_07_10_CIVIL_WET1"/>
      <sheetName val="_13_07_10_CIVIL1"/>
      <sheetName val="_13_07_10_MECH-FAB1"/>
      <sheetName val="_13_07_10_MECH-TANK1"/>
      <sheetName val="_12_07_10_N_SHIFT_MECH-FAB1"/>
      <sheetName val="_12_07_10_N_SHIFT_MECH-TANK1"/>
      <sheetName val="_12_07_10_RS_&amp;_SECURITY1"/>
      <sheetName val="12_07_10_CIVIL_WET1"/>
      <sheetName val="_12_07_10_CIVIL1"/>
      <sheetName val="_12_07_10_MECH-FAB1"/>
      <sheetName val="_12_07_10_MECH-TANK1"/>
      <sheetName val="_11_07_10_N_SHIFT_MECH-FAB1"/>
      <sheetName val="_11_07_10_N_SHIFT_MECH-TANK1"/>
      <sheetName val="_11_07_10_RS_&amp;_SECURITY1"/>
      <sheetName val="11_07_10_CIVIL_WET1"/>
      <sheetName val="_11_07_10_CIVIL1"/>
      <sheetName val="_11_07_10_MECH-FAB1"/>
      <sheetName val="_11_07_10_MECH-TANK1"/>
      <sheetName val="_10_07_10_N_SHIFT_MECH-FAB1"/>
      <sheetName val="_10_07_10_N_SHIFT_MECH-TANK1"/>
      <sheetName val="_10_07_10_RS_&amp;_SECURITY1"/>
      <sheetName val="10_07_10_CIVIL_WET1"/>
      <sheetName val="_10_07_10_CIVIL1"/>
      <sheetName val="_10_07_10_MECH-FAB1"/>
      <sheetName val="_10_07_10_MECH-TANK1"/>
      <sheetName val="_09_07_10_N_SHIFT_MECH-FAB1"/>
      <sheetName val="_09_07_10_N_SHIFT_MECH-TANK1"/>
      <sheetName val="_09_07_10_RS_&amp;_SECURITY1"/>
      <sheetName val="09_07_10_CIVIL_WET1"/>
      <sheetName val="_09_07_10_CIVIL1"/>
      <sheetName val="_09_07_10_MECH-FAB1"/>
      <sheetName val="_09_07_10_MECH-TANK1"/>
      <sheetName val="_08_07_10_N_SHIFT_MECH-FAB1"/>
      <sheetName val="_08_07_10_N_SHIFT_MECH-TANK1"/>
      <sheetName val="_08_07_10_RS_&amp;_SECURITY1"/>
      <sheetName val="08_07_10_CIVIL_WET1"/>
      <sheetName val="_08_07_10_CIVIL1"/>
      <sheetName val="_08_07_10_MECH-FAB1"/>
      <sheetName val="_08_07_10_MECH-TANK1"/>
      <sheetName val="_07_07_10_N_SHIFT_MECH-FAB1"/>
      <sheetName val="_07_07_10_N_SHIFT_MECH-TANK1"/>
      <sheetName val="_07_07_10_RS_&amp;_SECURITY1"/>
      <sheetName val="07_07_10_CIVIL_WET1"/>
      <sheetName val="_07_07_10_CIVIL1"/>
      <sheetName val="_07_07_10_MECH-FAB1"/>
      <sheetName val="_07_07_10_MECH-TANK1"/>
      <sheetName val="_06_07_10_N_SHIFT_MECH-FAB1"/>
      <sheetName val="_06_07_10_N_SHIFT_MECH-TANK1"/>
      <sheetName val="_06_07_10_RS_&amp;_SECURITY1"/>
      <sheetName val="06_07_10_CIVIL_WET1"/>
      <sheetName val="_06_07_10_CIVIL1"/>
      <sheetName val="_06_07_10_MECH-FAB1"/>
      <sheetName val="_06_07_10_MECH-TANK1"/>
      <sheetName val="_05_07_10_N_SHIFT_MECH-FAB1"/>
      <sheetName val="_05_07_10_N_SHIFT_MECH-TANK1"/>
      <sheetName val="_05_07_10_RS_&amp;_SECURITY1"/>
      <sheetName val="05_07_10_CIVIL_WET1"/>
      <sheetName val="_05_07_10_CIVIL1"/>
      <sheetName val="_05_07_10_MECH-FAB1"/>
      <sheetName val="_05_07_10_MECH-TANK1"/>
      <sheetName val="_04_07_10_N_SHIFT_MECH-FAB1"/>
      <sheetName val="_04_07_10_N_SHIFT_MECH-TANK1"/>
      <sheetName val="_04_07_10_RS_&amp;_SECURITY1"/>
      <sheetName val="04_07_10_CIVIL_WET1"/>
      <sheetName val="_04_07_10_CIVIL1"/>
      <sheetName val="_04_07_10_MECH-FAB1"/>
      <sheetName val="_04_07_10_MECH-TANK1"/>
      <sheetName val="_03_07_10_N_SHIFT_MECH-FAB1"/>
      <sheetName val="_03_07_10_N_SHIFT_MECH-TANK1"/>
      <sheetName val="_03_07_10_RS_&amp;_SECURITY_1"/>
      <sheetName val="03_07_10_CIVIL_WET_1"/>
      <sheetName val="_03_07_10_CIVIL_1"/>
      <sheetName val="_03_07_10_MECH-FAB_1"/>
      <sheetName val="_03_07_10_MECH-TANK_1"/>
      <sheetName val="_02_07_10_N_SHIFT_MECH-FAB_1"/>
      <sheetName val="_02_07_10_N_SHIFT_MECH-TANK_1"/>
      <sheetName val="_02_07_10_RS_&amp;_SECURITY1"/>
      <sheetName val="02_07_10_CIVIL_WET1"/>
      <sheetName val="_02_07_10_CIVIL1"/>
      <sheetName val="_02_07_10_MECH-FAB1"/>
      <sheetName val="_02_07_10_MECH-TANK1"/>
      <sheetName val="_01_07_10_N_SHIFT_MECH-FAB1"/>
      <sheetName val="_01_07_10_N_SHIFT_MECH-TANK1"/>
      <sheetName val="_01_07_10_RS_&amp;_SECURITY1"/>
      <sheetName val="01_07_10_CIVIL_WET1"/>
      <sheetName val="_01_07_10_CIVIL1"/>
      <sheetName val="_01_07_10_MECH-FAB1"/>
      <sheetName val="_01_07_10_MECH-TANK1"/>
      <sheetName val="_30_06_10_N_SHIFT_MECH-FAB1"/>
      <sheetName val="_30_06_10_N_SHIFT_MECH-TANK1"/>
      <sheetName val="scurve_calc_(2)1"/>
      <sheetName val="Direct_cost_shed_A-2_1"/>
      <sheetName val="Meas_-Hotel_Part2"/>
      <sheetName val="BOQ_Direct_selling_cost1"/>
      <sheetName val="Ave_wtd_rates1"/>
      <sheetName val="Material_1"/>
      <sheetName val="Labour_&amp;_Plant1"/>
      <sheetName val="22_12_20112"/>
      <sheetName val="BOQ_(2)2"/>
      <sheetName val="Contract_Night_Staff1"/>
      <sheetName val="Contract_Day_Staff1"/>
      <sheetName val="Day_Shift1"/>
      <sheetName val="Night_Shift1"/>
      <sheetName val="Cashflow_projection1"/>
      <sheetName val="PA-_Consutant_1"/>
      <sheetName val="Item-_Compact1"/>
      <sheetName val="Fee_Rate_Summary1"/>
      <sheetName val="Civil_Boq1"/>
      <sheetName val="final_abstract1"/>
      <sheetName val="TBAL9697__group_wise__sdpl1"/>
      <sheetName val="St_co_91_5lvl1"/>
      <sheetName val="Civil_Works1"/>
      <sheetName val="IO_List1"/>
      <sheetName val="Fill_this_out_first___1"/>
      <sheetName val="SP_Break_Up1"/>
      <sheetName val="Labour_productivity1"/>
      <sheetName val="INPUT_SHEET1"/>
      <sheetName val="Meas__Hotel_Part1"/>
      <sheetName val="DI_Rate_Analysis2"/>
      <sheetName val="Economic_RisingMain__Ph-I2"/>
      <sheetName val="_09_07_10_M顅ᎆ뤀ᨇ԰?缀?1"/>
      <sheetName val="Cost_Index1"/>
      <sheetName val="cash_in_flow_Summary_JV_1"/>
      <sheetName val="water_prop_1"/>
      <sheetName val="GR_slab-reinft1"/>
      <sheetName val="Sales_&amp;_Prod1"/>
      <sheetName val="Rate_analysis-_BOQ_1_1"/>
      <sheetName val="MN_T_B_1"/>
      <sheetName val="Staff_Acco_1"/>
      <sheetName val="Project_Details__1"/>
      <sheetName val="F20_Risk_Analysis1"/>
      <sheetName val="Change_Order_Log1"/>
      <sheetName val="2000_MOR1"/>
      <sheetName val="Driveway_Beams1"/>
      <sheetName val="Structure_Bills_Qty1"/>
      <sheetName val="Prelims_Breakup2"/>
      <sheetName val="INDIGINEOUS_ITEMS_1"/>
      <sheetName val="3cd_Annexure1"/>
      <sheetName val="1_Civil-RA1"/>
      <sheetName val="Rate_Analysis1"/>
      <sheetName val="Fin__Assumpt__-_Sensitivities1"/>
      <sheetName val="Bill_11"/>
      <sheetName val="Bill_21"/>
      <sheetName val="Bill_31"/>
      <sheetName val="Bill_41"/>
      <sheetName val="Bill_51"/>
      <sheetName val="Bill_61"/>
      <sheetName val="Bill_71"/>
      <sheetName val="_09_07_10_M顅ᎆ뤀ᨇ԰1"/>
      <sheetName val="_09_07_10_M顅ᎆ뤀ᨇ԰_缀_1"/>
      <sheetName val="Assumption_Inputs1"/>
      <sheetName val="Phase_11"/>
      <sheetName val="Pacakges_split1"/>
      <sheetName val="DEINKING(ANNEX_1)1"/>
      <sheetName val="AutoOpen_Stub_Data1"/>
      <sheetName val="Eqpmnt_Plng1"/>
      <sheetName val="Debits_as_on_12_04_08"/>
      <sheetName val="Data_Sheet"/>
      <sheetName val="T-P1,_FINISHES_WORKING_1"/>
      <sheetName val="Assumption_&amp;_Exclusion1"/>
      <sheetName val="External_Doors1"/>
      <sheetName val="STAFFSCHED_"/>
      <sheetName val="LABOUR_RATE1"/>
      <sheetName val="Material_Rate1"/>
      <sheetName val="Switch_V161"/>
      <sheetName val="India_F&amp;S_Template"/>
      <sheetName val="_bus_bay"/>
      <sheetName val="doq_4"/>
      <sheetName val="doq_2"/>
      <sheetName val="Grade_Slab_-11"/>
      <sheetName val="Grade_Slab_-21"/>
      <sheetName val="Grade_slab-31"/>
      <sheetName val="Grade_slab_-41"/>
      <sheetName val="Grade_slab_-51"/>
      <sheetName val="Grade_slab_-61"/>
      <sheetName val="Cat_A_Change_Control1"/>
      <sheetName val="Factor_Sheet1"/>
      <sheetName val="11B_"/>
      <sheetName val="Theo_Cons-June'10"/>
      <sheetName val="ACAD_Finishes"/>
      <sheetName val="Site_Details"/>
      <sheetName val="Site_Area_Statement"/>
      <sheetName val="14_07_10@&amp;Ò:"/>
      <sheetName val="14_07_10Á&amp;î&lt;"/>
      <sheetName val="¸:;b+/î&lt;î:&amp;&amp;"/>
      <sheetName val="Summary_WG"/>
      <sheetName val="BOQ_LT"/>
      <sheetName val="14_07_10_CIVIL_W ["/>
      <sheetName val="Invoice_Tracker"/>
      <sheetName val="Income_Statement"/>
      <sheetName val="__¢&amp;ú5#"/>
      <sheetName val="__¢&amp;???ú5#???????"/>
      <sheetName val="BLOCK-A_(MEA_SHEET)"/>
      <sheetName val="Load_Details(B2)"/>
      <sheetName val="Works_-_Quote_Sheet"/>
      <sheetName val="AFAS_"/>
      <sheetName val="RDS_&amp;_WLD"/>
      <sheetName val="PA_System"/>
      <sheetName val="Server_&amp;_PAC_Room"/>
      <sheetName val="HVAC_BOQ"/>
      <sheetName val="08_07_10헾】????菈"/>
      <sheetName val="08_07_10헾】??"/>
      <sheetName val="14_07_10@^\&amp;8"/>
      <sheetName val="Ü5)bÝ/8)6)&amp;&amp;"/>
      <sheetName val="08_07_10헾】??壀&quot;夌&quot;"/>
      <sheetName val="Top_Sheet"/>
      <sheetName val="Col_NUM"/>
      <sheetName val="COLUMN_RC_"/>
      <sheetName val="STILT_Floor_Slab_NUM"/>
      <sheetName val="First_Floor_Slab_RC"/>
      <sheetName val="FIRST_FLOOR_SLAB_WT_SUMMARY"/>
      <sheetName val="Stilt_Floor_Beam_NUM"/>
      <sheetName val="STILT_BEAM_NUM"/>
      <sheetName val="STILT_BEAM_RC"/>
      <sheetName val="Stilt_wall_Num"/>
      <sheetName val="STILT_WALL_RC"/>
      <sheetName val="Z-DETAILS_ABOVE_RAFT_UPTO_+0_05"/>
      <sheetName val="Z-DETAILS_ABOVE_RAFT_UPTO_+_(2"/>
      <sheetName val="TOTAL_CHECK"/>
      <sheetName val="TYP___wall_Num"/>
      <sheetName val="Z-DETAILS_TYP__+2_85_TO_+8_85"/>
      <sheetName val="starter"/>
      <sheetName val="08.07.10헾】_x0005_??ꮸ⽚_x0005_"/>
      <sheetName val="08.07.10헾】_x0005_??丵⼽_x0005_"/>
      <sheetName val="08.07.10헾】_x0005_????癠'"/>
      <sheetName val="Sqn_Abs"/>
      <sheetName val="calcul"/>
      <sheetName val="08.07.10헾】_x0005_??헾⽀_x0005_"/>
      <sheetName val="预算"/>
      <sheetName val="電気設備表"/>
      <sheetName val="Projects"/>
      <sheetName val="Project Ignite"/>
      <sheetName val=" _x000d_¢_x0002_&amp;"/>
      <sheetName val="SEW4"/>
      <sheetName val="08.07.10"/>
      <sheetName val="INTRO"/>
      <sheetName val="2.civil-RA"/>
      <sheetName val="CT"/>
      <sheetName val="PT"/>
      <sheetName val="ancillary"/>
      <sheetName val="Raw Data"/>
      <sheetName val="Revised_2_fc4a"/>
      <sheetName val="Option"/>
      <sheetName val="Construction"/>
      <sheetName val="CPA33-34"/>
      <sheetName val="P&amp;L"/>
      <sheetName val="Paramètres"/>
      <sheetName val="Divers"/>
      <sheetName val="Zuschläge"/>
      <sheetName val="Rate analysis civil"/>
      <sheetName val="경비공통"/>
      <sheetName val="Conc&amp;steel-assets"/>
      <sheetName val="STP"/>
      <sheetName val="eq"/>
      <sheetName val=" _x000d_¢_x0002_&amp;???ú5#???????"/>
      <sheetName val="Customize Your Invoice"/>
      <sheetName val="CCTV_EST1"/>
      <sheetName val="KSt - Analysis "/>
      <sheetName val="Section Catalogue"/>
      <sheetName val="08.07.10헾】_x0005_??헾⾑_x0005_"/>
      <sheetName val="Publicbuilding"/>
      <sheetName val="beam-reinft-machine rm"/>
      <sheetName val="08.07.10헾】_x0005_??壀$夌$"/>
      <sheetName val="DOOR-WIND"/>
      <sheetName val="TEXT"/>
      <sheetName val="sept-plan"/>
      <sheetName val="Form 6"/>
      <sheetName val="Deduction_of_assets"/>
      <sheetName val="VF_Full_Recon"/>
      <sheetName val="PITP3_COPY"/>
      <sheetName val="Meas_"/>
      <sheetName val="Cost_Basis"/>
      <sheetName val="08_07_10헾】??헾⿂"/>
      <sheetName val="08_07_10헾】????懇"/>
      <sheetName val="Expenses_Actual_Vs__Budgeted"/>
      <sheetName val="Col_up_to_plinth"/>
      <sheetName val="MASTER_RATE_ANALYSIS"/>
      <sheetName val="08_07_10헾】_x0000"/>
      <sheetName val="08_07_10헾】____ꎋ"/>
      <sheetName val="B3-B4-B5-"/>
      <sheetName val="_x000a_"/>
      <sheetName val="PRECAST_lightconc-II5"/>
      <sheetName val="PRECAST_lightconc_II5"/>
      <sheetName val="College_Details5"/>
      <sheetName val="Personal_5"/>
      <sheetName val="Cleaning_&amp;_Grubbing5"/>
      <sheetName val="jidal_dam5"/>
      <sheetName val="fran_temp5"/>
      <sheetName val="kona_swit5"/>
      <sheetName val="template_(8)5"/>
      <sheetName val="template_(9)5"/>
      <sheetName val="OVER_HEADS5"/>
      <sheetName val="Cover_Sheet5"/>
      <sheetName val="BOQ_REV_A5"/>
      <sheetName val="PTB_(IO)5"/>
      <sheetName val="BMS_5"/>
      <sheetName val="SPT_vs_PHI5"/>
      <sheetName val="TBAL9697_-group_wise__sdpl5"/>
      <sheetName val="Quantity_Schedule4"/>
      <sheetName val="Revenue__Schedule_4"/>
      <sheetName val="Balance_works_-_Direct_Cost4"/>
      <sheetName val="Balance_works_-_Indirect_Cost4"/>
      <sheetName val="Fund_Plan4"/>
      <sheetName val="Bill_of_Resources4"/>
      <sheetName val="SITE_OVERHEADS3"/>
      <sheetName val="labour_coeff3"/>
      <sheetName val="Expenditure_plan3"/>
      <sheetName val="ORDER_BOOKING3"/>
      <sheetName val="beam-reinft-IIInd_floor3"/>
      <sheetName val="M-Book_for_Conc3"/>
      <sheetName val="M-Book_for_FW3"/>
      <sheetName val="Site_Dev_BOQ3"/>
      <sheetName val="Costing_Upto_Mar'11_(2)3"/>
      <sheetName val="Tender_Summary3"/>
      <sheetName val="Boq_Block_A3"/>
      <sheetName val="_24_07_10_RS_&amp;_SECURITY3"/>
      <sheetName val="24_07_10_CIVIL_WET3"/>
      <sheetName val="_24_07_10_CIVIL3"/>
      <sheetName val="_24_07_10_MECH-FAB3"/>
      <sheetName val="_24_07_10_MECH-TANK3"/>
      <sheetName val="_23_07_10_N_SHIFT_MECH-FAB3"/>
      <sheetName val="_23_07_10_N_SHIFT_MECH-TANK3"/>
      <sheetName val="_23_07_10_RS_&amp;_SECURITY3"/>
      <sheetName val="23_07_10_CIVIL_WET3"/>
      <sheetName val="_23_07_10_CIVIL3"/>
      <sheetName val="_23_07_10_MECH-FAB3"/>
      <sheetName val="_23_07_10_MECH-TANK3"/>
      <sheetName val="_22_07_10_N_SHIFT_MECH-FAB3"/>
      <sheetName val="_22_07_10_N_SHIFT_MECH-TANK3"/>
      <sheetName val="_22_07_10_RS_&amp;_SECURITY3"/>
      <sheetName val="22_07_10_CIVIL_WET3"/>
      <sheetName val="_22_07_10_CIVIL3"/>
      <sheetName val="_22_07_10_MECH-FAB3"/>
      <sheetName val="_22_07_10_MECH-TANK3"/>
      <sheetName val="_21_07_10_N_SHIFT_MECH-FAB3"/>
      <sheetName val="_21_07_10_N_SHIFT_MECH-TANK3"/>
      <sheetName val="_21_07_10_RS_&amp;_SECURITY3"/>
      <sheetName val="21_07_10_CIVIL_WET3"/>
      <sheetName val="_21_07_10_CIVIL3"/>
      <sheetName val="_21_07_10_MECH-FAB3"/>
      <sheetName val="_21_07_10_MECH-TANK3"/>
      <sheetName val="_20_07_10_N_SHIFT_MECH-FAB3"/>
      <sheetName val="_20_07_10_N_SHIFT_MECH-TANK3"/>
      <sheetName val="_20_07_10_RS_&amp;_SECURITY3"/>
      <sheetName val="20_07_10_CIVIL_WET3"/>
      <sheetName val="_20_07_10_CIVIL3"/>
      <sheetName val="_20_07_10_MECH-FAB3"/>
      <sheetName val="_20_07_10_MECH-TANK3"/>
      <sheetName val="_19_07_10_N_SHIFT_MECH-FAB3"/>
      <sheetName val="_19_07_10_N_SHIFT_MECH-TANK3"/>
      <sheetName val="_19_07_10_RS_&amp;_SECURITY3"/>
      <sheetName val="19_07_10_CIVIL_WET3"/>
      <sheetName val="_19_07_10_CIVIL3"/>
      <sheetName val="_19_07_10_MECH-FAB3"/>
      <sheetName val="_19_07_10_MECH-TANK3"/>
      <sheetName val="_18_07_10_N_SHIFT_MECH-FAB3"/>
      <sheetName val="_18_07_10_N_SHIFT_MECH-TANK3"/>
      <sheetName val="_18_07_10_RS_&amp;_SECURITY3"/>
      <sheetName val="18_07_10_CIVIL_WET3"/>
      <sheetName val="_18_07_10_CIVIL3"/>
      <sheetName val="_18_07_10_MECH-FAB3"/>
      <sheetName val="_18_07_10_MECH-TANK3"/>
      <sheetName val="_17_07_10_N_SHIFT_MECH-FAB3"/>
      <sheetName val="_17_07_10_N_SHIFT_MECH-TANK3"/>
      <sheetName val="_17_07_10_RS_&amp;_SECURITY3"/>
      <sheetName val="17_07_10_CIVIL_WET3"/>
      <sheetName val="_17_07_10_CIVIL3"/>
      <sheetName val="_17_07_10_MECH-FAB3"/>
      <sheetName val="_17_07_10_MECH-TANK3"/>
      <sheetName val="_16_07_10_N_SHIFT_MECH-FAB2"/>
      <sheetName val="_16_07_10_N_SHIFT_MECH-TANK2"/>
      <sheetName val="_16_07_10_RS_&amp;_SECURITY2"/>
      <sheetName val="16_07_10_CIVIL_WET2"/>
      <sheetName val="_16_07_10_CIVIL2"/>
      <sheetName val="_16_07_10_MECH-FAB2"/>
      <sheetName val="_16_07_10_MECH-TANK2"/>
      <sheetName val="_15_07_10_N_SHIFT_MECH-FAB2"/>
      <sheetName val="_15_07_10_N_SHIFT_MECH-TANK2"/>
      <sheetName val="_15_07_10_RS_&amp;_SECURITY2"/>
      <sheetName val="15_07_10_CIVIL_WET2"/>
      <sheetName val="_15_07_10_CIVIL2"/>
      <sheetName val="_15_07_10_MECH-FAB2"/>
      <sheetName val="_15_07_10_MECH-TANK2"/>
      <sheetName val="_14_07_10_N_SHIFT_MECH-FAB2"/>
      <sheetName val="_14_07_10_N_SHIFT_MECH-TANK2"/>
      <sheetName val="_14_07_10_RS_&amp;_SECURITY2"/>
      <sheetName val="14_07_10_CIVIL_WET2"/>
      <sheetName val="_14_07_10_CIVIL2"/>
      <sheetName val="_14_07_10_MECH-FAB2"/>
      <sheetName val="_14_07_10_MECH-TANK2"/>
      <sheetName val="_13_07_10_N_SHIFT_MECH-FAB2"/>
      <sheetName val="_13_07_10_N_SHIFT_MECH-TANK2"/>
      <sheetName val="_13_07_10_RS_&amp;_SECURITY2"/>
      <sheetName val="13_07_10_CIVIL_WET2"/>
      <sheetName val="_13_07_10_CIVIL2"/>
      <sheetName val="_13_07_10_MECH-FAB2"/>
      <sheetName val="_13_07_10_MECH-TANK2"/>
      <sheetName val="_12_07_10_N_SHIFT_MECH-FAB2"/>
      <sheetName val="_12_07_10_N_SHIFT_MECH-TANK2"/>
      <sheetName val="_12_07_10_RS_&amp;_SECURITY2"/>
      <sheetName val="12_07_10_CIVIL_WET2"/>
      <sheetName val="_12_07_10_CIVIL2"/>
      <sheetName val="_12_07_10_MECH-FAB2"/>
      <sheetName val="_12_07_10_MECH-TANK2"/>
      <sheetName val="_11_07_10_N_SHIFT_MECH-FAB2"/>
      <sheetName val="_11_07_10_N_SHIFT_MECH-TANK2"/>
      <sheetName val="_11_07_10_RS_&amp;_SECURITY2"/>
      <sheetName val="11_07_10_CIVIL_WET2"/>
      <sheetName val="_11_07_10_CIVIL2"/>
      <sheetName val="_11_07_10_MECH-FAB2"/>
      <sheetName val="_11_07_10_MECH-TANK2"/>
      <sheetName val="_10_07_10_N_SHIFT_MECH-FAB2"/>
      <sheetName val="_10_07_10_N_SHIFT_MECH-TANK2"/>
      <sheetName val="_10_07_10_RS_&amp;_SECURITY2"/>
      <sheetName val="10_07_10_CIVIL_WET2"/>
      <sheetName val="_10_07_10_CIVIL2"/>
      <sheetName val="_10_07_10_MECH-FAB2"/>
      <sheetName val="_10_07_10_MECH-TANK2"/>
      <sheetName val="_09_07_10_N_SHIFT_MECH-FAB2"/>
      <sheetName val="_09_07_10_N_SHIFT_MECH-TANK2"/>
      <sheetName val="_09_07_10_RS_&amp;_SECURITY2"/>
      <sheetName val="09_07_10_CIVIL_WET2"/>
      <sheetName val="_09_07_10_CIVIL2"/>
      <sheetName val="_09_07_10_MECH-FAB2"/>
      <sheetName val="_09_07_10_MECH-TANK2"/>
      <sheetName val="_08_07_10_N_SHIFT_MECH-FAB2"/>
      <sheetName val="_08_07_10_N_SHIFT_MECH-TANK2"/>
      <sheetName val="_08_07_10_RS_&amp;_SECURITY2"/>
      <sheetName val="08_07_10_CIVIL_WET2"/>
      <sheetName val="_08_07_10_CIVIL2"/>
      <sheetName val="_08_07_10_MECH-FAB2"/>
      <sheetName val="_08_07_10_MECH-TANK2"/>
      <sheetName val="_07_07_10_N_SHIFT_MECH-FAB2"/>
      <sheetName val="_07_07_10_N_SHIFT_MECH-TANK2"/>
      <sheetName val="_07_07_10_RS_&amp;_SECURITY2"/>
      <sheetName val="07_07_10_CIVIL_WET2"/>
      <sheetName val="_07_07_10_CIVIL2"/>
      <sheetName val="_07_07_10_MECH-FAB2"/>
      <sheetName val="_07_07_10_MECH-TANK2"/>
      <sheetName val="_06_07_10_N_SHIFT_MECH-FAB2"/>
      <sheetName val="_06_07_10_N_SHIFT_MECH-TANK2"/>
      <sheetName val="_06_07_10_RS_&amp;_SECURITY2"/>
      <sheetName val="06_07_10_CIVIL_WET2"/>
      <sheetName val="_06_07_10_CIVIL2"/>
      <sheetName val="_06_07_10_MECH-FAB2"/>
      <sheetName val="_06_07_10_MECH-TANK2"/>
      <sheetName val="_05_07_10_N_SHIFT_MECH-FAB2"/>
      <sheetName val="_05_07_10_N_SHIFT_MECH-TANK2"/>
      <sheetName val="_05_07_10_RS_&amp;_SECURITY2"/>
      <sheetName val="05_07_10_CIVIL_WET2"/>
      <sheetName val="_05_07_10_CIVIL2"/>
      <sheetName val="_05_07_10_MECH-FAB2"/>
      <sheetName val="_05_07_10_MECH-TANK2"/>
      <sheetName val="_04_07_10_N_SHIFT_MECH-FAB2"/>
      <sheetName val="_04_07_10_N_SHIFT_MECH-TANK2"/>
      <sheetName val="_04_07_10_RS_&amp;_SECURITY2"/>
      <sheetName val="04_07_10_CIVIL_WET2"/>
      <sheetName val="_04_07_10_CIVIL2"/>
      <sheetName val="_04_07_10_MECH-FAB2"/>
      <sheetName val="_04_07_10_MECH-TANK2"/>
      <sheetName val="_03_07_10_N_SHIFT_MECH-FAB2"/>
      <sheetName val="_03_07_10_N_SHIFT_MECH-TANK2"/>
      <sheetName val="_03_07_10_RS_&amp;_SECURITY_2"/>
      <sheetName val="03_07_10_CIVIL_WET_2"/>
      <sheetName val="_03_07_10_CIVIL_2"/>
      <sheetName val="_03_07_10_MECH-FAB_2"/>
      <sheetName val="_03_07_10_MECH-TANK_2"/>
      <sheetName val="_02_07_10_N_SHIFT_MECH-FAB_2"/>
      <sheetName val="_02_07_10_N_SHIFT_MECH-TANK_2"/>
      <sheetName val="_02_07_10_RS_&amp;_SECURITY2"/>
      <sheetName val="02_07_10_CIVIL_WET2"/>
      <sheetName val="_02_07_10_CIVIL2"/>
      <sheetName val="_02_07_10_MECH-FAB2"/>
      <sheetName val="_02_07_10_MECH-TANK2"/>
      <sheetName val="_01_07_10_N_SHIFT_MECH-FAB2"/>
      <sheetName val="_01_07_10_N_SHIFT_MECH-TANK2"/>
      <sheetName val="_01_07_10_RS_&amp;_SECURITY2"/>
      <sheetName val="01_07_10_CIVIL_WET2"/>
      <sheetName val="_01_07_10_CIVIL2"/>
      <sheetName val="_01_07_10_MECH-FAB2"/>
      <sheetName val="_01_07_10_MECH-TANK2"/>
      <sheetName val="_30_06_10_N_SHIFT_MECH-FAB2"/>
      <sheetName val="_30_06_10_N_SHIFT_MECH-TANK2"/>
      <sheetName val="TAX_BILLS3"/>
      <sheetName val="CASH_BILLS3"/>
      <sheetName val="LABOUR_BILLS3"/>
      <sheetName val="puch_order3"/>
      <sheetName val="Sheet1_(2)3"/>
      <sheetName val="BOQ_Direct_selling_cost2"/>
      <sheetName val="22_12_20113"/>
      <sheetName val="scurve_calc_(2)2"/>
      <sheetName val="Direct_cost_shed_A-2_2"/>
      <sheetName val="BOQ_(2)3"/>
      <sheetName val="Meas_-Hotel_Part3"/>
      <sheetName val="Contract_Night_Staff2"/>
      <sheetName val="Contract_Day_Staff2"/>
      <sheetName val="Day_Shift2"/>
      <sheetName val="Night_Shift2"/>
      <sheetName val="St_co_91_5lvl2"/>
      <sheetName val="Civil_Boq2"/>
      <sheetName val="Fee_Rate_Summary2"/>
      <sheetName val="INPUT_SHEET2"/>
      <sheetName val="final_abstract2"/>
      <sheetName val="DI_Rate_Analysis3"/>
      <sheetName val="Economic_RisingMain__Ph-I3"/>
      <sheetName val="Fill_this_out_first___2"/>
      <sheetName val="Meas__Hotel_Part2"/>
      <sheetName val="MN_T_B_2"/>
      <sheetName val="PA-_Consutant_2"/>
      <sheetName val="Ave_wtd_rates2"/>
      <sheetName val="Material_2"/>
      <sheetName val="Labour_&amp;_Plant2"/>
      <sheetName val="Cashflow_projection2"/>
      <sheetName val="Item-_Compact2"/>
      <sheetName val="TBAL9697__group_wise__sdpl2"/>
      <sheetName val="_09_07_10_M顅ᎆ뤀ᨇ԰?缀?2"/>
      <sheetName val="Sales_&amp;_Prod2"/>
      <sheetName val="Staff_Acco_2"/>
      <sheetName val="IO_List2"/>
      <sheetName val="3cd_Annexure2"/>
      <sheetName val="Fin__Assumpt__-_Sensitivities2"/>
      <sheetName val="Bill_12"/>
      <sheetName val="Bill_22"/>
      <sheetName val="Bill_32"/>
      <sheetName val="Bill_42"/>
      <sheetName val="Bill_52"/>
      <sheetName val="Bill_62"/>
      <sheetName val="Bill_72"/>
      <sheetName val="Labour_productivity2"/>
      <sheetName val="Civil_Works2"/>
      <sheetName val="SP_Break_Up2"/>
      <sheetName val="INDIGINEOUS_ITEMS_2"/>
      <sheetName val="Cost_Index2"/>
      <sheetName val="_09_07_10_M顅ᎆ뤀ᨇ԰2"/>
      <sheetName val="_09_07_10_M顅ᎆ뤀ᨇ԰_缀_2"/>
      <sheetName val="cash_in_flow_Summary_JV_2"/>
      <sheetName val="water_prop_2"/>
      <sheetName val="GR_slab-reinft2"/>
      <sheetName val="Prelims_Breakup3"/>
      <sheetName val="1_Civil-RA2"/>
      <sheetName val="F20_Risk_Analysis2"/>
      <sheetName val="Change_Order_Log2"/>
      <sheetName val="2000_MOR2"/>
      <sheetName val="Structure_Bills_Qty2"/>
      <sheetName val="Rate_analysis-_BOQ_1_2"/>
      <sheetName val="Project_Details__2"/>
      <sheetName val="Driveway_Beams2"/>
      <sheetName val="Eqpmnt_Plng2"/>
      <sheetName val="LABOUR_RATE2"/>
      <sheetName val="Material_Rate2"/>
      <sheetName val="Switch_V162"/>
      <sheetName val="Assumption_Inputs2"/>
      <sheetName val="Debits_as_on_12_04_081"/>
      <sheetName val="Cat_A_Change_Control2"/>
      <sheetName val="Rate_Analysis2"/>
      <sheetName val="Phase_12"/>
      <sheetName val="Pacakges_split2"/>
      <sheetName val="AutoOpen_Stub_Data2"/>
      <sheetName val="T-P1,_FINISHES_WORKING_2"/>
      <sheetName val="Assumption_&amp;_Exclusion2"/>
      <sheetName val="DEINKING(ANNEX_1)2"/>
      <sheetName val="External_Doors2"/>
      <sheetName val="Theo_Cons-June'101"/>
      <sheetName val="Invoice_Tracker1"/>
      <sheetName val="Income_Statement1"/>
      <sheetName val="STAFFSCHED_1"/>
      <sheetName val="Data_Sheet1"/>
      <sheetName val="India_F&amp;S_Template1"/>
      <sheetName val="_bus_bay1"/>
      <sheetName val="doq_41"/>
      <sheetName val="doq_21"/>
      <sheetName val="Grade_Slab_-12"/>
      <sheetName val="Grade_Slab_-22"/>
      <sheetName val="Grade_slab-32"/>
      <sheetName val="Grade_slab_-42"/>
      <sheetName val="Grade_slab_-52"/>
      <sheetName val="Grade_slab_-62"/>
      <sheetName val="Factor_Sheet2"/>
      <sheetName val="11B_1"/>
      <sheetName val="ACAD_Finishes1"/>
      <sheetName val="Site_Details1"/>
      <sheetName val="Site_Area_Statement1"/>
      <sheetName val="Summary_WG1"/>
      <sheetName val="BOQ_LT1"/>
      <sheetName val="14_07_10_CIVIL_W [1"/>
      <sheetName val="Deduction_of_assets1"/>
      <sheetName val="AFAS_1"/>
      <sheetName val="RDS_&amp;_WLD1"/>
      <sheetName val="PA_System1"/>
      <sheetName val="Server_&amp;_PAC_Room1"/>
      <sheetName val="HVAC_BOQ1"/>
      <sheetName val="VF_Full_Recon1"/>
      <sheetName val="PITP3_COPY1"/>
      <sheetName val="Meas_1"/>
      <sheetName val="Top_Sheet1"/>
      <sheetName val="Col_NUM1"/>
      <sheetName val="COLUMN_RC_1"/>
      <sheetName val="STILT_Floor_Slab_NUM1"/>
      <sheetName val="First_Floor_Slab_RC1"/>
      <sheetName val="FIRST_FLOOR_SLAB_WT_SUMMARY1"/>
      <sheetName val="Stilt_Floor_Beam_NUM1"/>
      <sheetName val="STILT_BEAM_NUM1"/>
      <sheetName val="STILT_BEAM_RC1"/>
      <sheetName val="Stilt_wall_Num1"/>
      <sheetName val="STILT_WALL_RC1"/>
      <sheetName val="Z-DETAILS_ABOVE_RAFT_UPTO_+0_01"/>
      <sheetName val="Z-DETAILS_ABOVE_RAFT_UPTO_+_(21"/>
      <sheetName val="TOTAL_CHECK1"/>
      <sheetName val="TYP___wall_Num1"/>
      <sheetName val="Z-DETAILS_TYP__+2_85_TO_+8_851"/>
      <sheetName val="Cost_Basis1"/>
      <sheetName val="BLOCK-A_(MEA_SHEET)1"/>
      <sheetName val="Expenses_Actual_Vs__Budgeted1"/>
      <sheetName val="Col_up_to_plinth1"/>
      <sheetName val="MASTER_RATE_ANALYSIS1"/>
      <sheetName val="Load_Details(B2)1"/>
      <sheetName val="Works_-_Quote_Sheet1"/>
      <sheetName val="Civil-BOQ"/>
      <sheetName val="Elec-BOQ"/>
      <sheetName val="Plumb-BOQ"/>
      <sheetName val="Lifts &amp; Escal-BOQ"/>
      <sheetName val="FIRE BOQ"/>
      <sheetName val="Costcal"/>
      <sheetName val="Fin. Assumpt. - SensitivitieH"/>
      <sheetName val="공사비 내역 (가)"/>
      <sheetName val="CIF COST ITEM"/>
      <sheetName val="C-12"/>
      <sheetName val="Fin. Assumpt. - Sensitivitie"/>
      <sheetName val="xxxxxx"/>
      <sheetName val="results"/>
      <sheetName val="Frango Work sheet"/>
      <sheetName val="personnel"/>
      <sheetName val="Bs"/>
      <sheetName val="Group"/>
      <sheetName val="TCMO (2)"/>
      <sheetName val="TCMO"/>
      <sheetName val="FC2"/>
      <sheetName val="Advance tax"/>
      <sheetName val="DeprYTD"/>
      <sheetName val="Cashflow "/>
      <sheetName val="Variance"/>
      <sheetName val="Bud99"/>
      <sheetName val="ITCOMP"/>
      <sheetName val="ITDEP"/>
      <sheetName val="ITDEP revised"/>
      <sheetName val="Deferred tax"/>
      <sheetName val="GRP"/>
      <sheetName val="Bud2000"/>
      <sheetName val="FD"/>
      <sheetName val="TB"/>
      <sheetName val="grp "/>
      <sheetName val="Debtors Ageing "/>
      <sheetName val="fasch"/>
      <sheetName val="notes"/>
      <sheetName val="part-IV"/>
      <sheetName val="BS-203"/>
      <sheetName val="7 Other Costs"/>
      <sheetName val="Vind - BtB"/>
      <sheetName val="Codes"/>
      <sheetName val="LEVEL SHEET"/>
      <sheetName val="CPIPE2"/>
      <sheetName val="BLK2"/>
      <sheetName val="BLK3"/>
      <sheetName val="E &amp; R"/>
      <sheetName val="radar"/>
      <sheetName val="UG"/>
      <sheetName val="월선수금"/>
      <sheetName val="Material&amp;equipment"/>
      <sheetName val="_ ¢&amp;ú5#"/>
      <sheetName val="_ ¢&amp;???ú5#???????"/>
      <sheetName val="PROCTOR"/>
      <sheetName val="precast RC element"/>
      <sheetName val="foot-slab reinft"/>
      <sheetName val="WORK TABLE"/>
      <sheetName val="basdat"/>
      <sheetName val="maing1"/>
      <sheetName val="SOR"/>
      <sheetName val="General Input"/>
      <sheetName val="d-safe_specs"/>
      <sheetName val="08_07_10헾】"/>
      <sheetName val="08_07_10헾】??ꮸ⽚"/>
      <sheetName val="08_07_10헾】??丵⼽"/>
      <sheetName val="08_07_10헾】????癠'"/>
      <sheetName val="Blr_hire"/>
      <sheetName val="Miscellan%ouscivil"/>
      <sheetName val="PRECAST_lig(tconc_II"/>
      <sheetName val="08_07_10헾】??헾⽀"/>
      <sheetName val="Quote_Sheet"/>
      <sheetName val="__¢&amp;"/>
      <sheetName val="__¢&amp;___ú5#_______"/>
      <sheetName val="08_07_10헾】??헾⾑"/>
      <sheetName val="Misc__Data"/>
      <sheetName val="Intro_"/>
      <sheetName val="Gate_2"/>
      <sheetName val="Name_List"/>
      <sheetName val="Project_Ignite"/>
      <sheetName val="Customize_Your_Invoice"/>
      <sheetName val="08_07_10헾】??壀$夌$"/>
      <sheetName val="Eqpmnt Pln"/>
      <sheetName val="Eqpmnt PlnH"/>
      <sheetName val="Eqpmnt PlnÄ"/>
      <sheetName val="_22_07_10_MECH-FþÕ"/>
      <sheetName val="08.07.10헾】_x0005_??헾　_x0005_"/>
      <sheetName val="08.07.10헾】_x0005_??苈ô헾⼤"/>
      <sheetName val="Deprec."/>
      <sheetName val="RA BILL - 1"/>
      <sheetName val="Tax Inv"/>
      <sheetName val="Tax Inv (Client)"/>
      <sheetName val="RMG_-ABS"/>
      <sheetName val="T_P_-ABS"/>
      <sheetName val="T_P_-MB"/>
      <sheetName val="E_P_R-ABS"/>
      <sheetName val="E__R-MB"/>
      <sheetName val="Bldg_6-ABS"/>
      <sheetName val="Bldg_6-MB"/>
      <sheetName val="Kz_Grid_Press_foundation_ABS"/>
      <sheetName val="Kz_Grid_Press_foundation_meas"/>
      <sheetName val="600-1200T__ABS"/>
      <sheetName val="600-1200T_Meas"/>
      <sheetName val="BSR-II_ABS"/>
      <sheetName val="BSR-II_meas"/>
      <sheetName val="Misc_ABS"/>
      <sheetName val="Misc_MB"/>
      <sheetName val="This_Bill"/>
      <sheetName val="Upto_Previous"/>
      <sheetName val="Up_to_date"/>
      <sheetName val="Grand_Abstract"/>
      <sheetName val="Blank_MB"/>
      <sheetName val="cement_summary"/>
      <sheetName val="Reinforcement_Steel"/>
      <sheetName val="P-I_CEMENT_RECONCILIATION_"/>
      <sheetName val="Ra-38_area_wise_summary"/>
      <sheetName val="P-II_Cement_Reconciliation"/>
      <sheetName val="Ra-16_P-II"/>
      <sheetName val="RA_16-_GH"/>
      <sheetName val="RCC,Ret__Wall"/>
      <sheetName val="E_&amp;_R"/>
      <sheetName val="beam-reinft-machine_rm"/>
      <sheetName val="Cash_Flow_Input_Data_ISC"/>
      <sheetName val="Fin__Assumpt__-_SensitivitieH"/>
      <sheetName val="PRECAST_lightconc-II7"/>
      <sheetName val="Cleaning_&amp;_Grubbing7"/>
      <sheetName val="PRECAST_lightconc_II7"/>
      <sheetName val="College_Details7"/>
      <sheetName val="Personal_7"/>
      <sheetName val="jidal_dam7"/>
      <sheetName val="fran_temp7"/>
      <sheetName val="kona_swit7"/>
      <sheetName val="template_(8)7"/>
      <sheetName val="template_(9)7"/>
      <sheetName val="OVER_HEADS7"/>
      <sheetName val="Cover_Sheet7"/>
      <sheetName val="BOQ_REV_A7"/>
      <sheetName val="PTB_(IO)7"/>
      <sheetName val="BMS_7"/>
      <sheetName val="SPT_vs_PHI7"/>
      <sheetName val="TBAL9697_-group_wise__sdpl7"/>
      <sheetName val="Quantity_Schedule6"/>
      <sheetName val="Revenue__Schedule_6"/>
      <sheetName val="Balance_works_-_Direct_Cost6"/>
      <sheetName val="Balance_works_-_Indirect_Cost6"/>
      <sheetName val="Fund_Plan6"/>
      <sheetName val="Bill_of_Resources6"/>
      <sheetName val="SITE_OVERHEADS5"/>
      <sheetName val="labour_coeff5"/>
      <sheetName val="Expenditure_plan5"/>
      <sheetName val="ORDER_BOOKING5"/>
      <sheetName val="Site_Dev_BOQ5"/>
      <sheetName val="beam-reinft-IIInd_floor5"/>
      <sheetName val="M-Book_for_Conc5"/>
      <sheetName val="M-Book_for_FW5"/>
      <sheetName val="Costing_Upto_Mar'11_(2)5"/>
      <sheetName val="Tender_Summary5"/>
      <sheetName val="TAX_BILLS5"/>
      <sheetName val="CASH_BILLS5"/>
      <sheetName val="LABOUR_BILLS5"/>
      <sheetName val="puch_order5"/>
      <sheetName val="Sheet1_(2)5"/>
      <sheetName val="Boq_Block_A5"/>
      <sheetName val="_24_07_10_RS_&amp;_SECURITY5"/>
      <sheetName val="24_07_10_CIVIL_WET5"/>
      <sheetName val="_24_07_10_CIVIL5"/>
      <sheetName val="_24_07_10_MECH-FAB5"/>
      <sheetName val="_24_07_10_MECH-TANK5"/>
      <sheetName val="_23_07_10_N_SHIFT_MECH-FAB5"/>
      <sheetName val="_23_07_10_N_SHIFT_MECH-TANK5"/>
      <sheetName val="_23_07_10_RS_&amp;_SECURITY5"/>
      <sheetName val="23_07_10_CIVIL_WET5"/>
      <sheetName val="_23_07_10_CIVIL5"/>
      <sheetName val="_23_07_10_MECH-FAB5"/>
      <sheetName val="_23_07_10_MECH-TANK5"/>
      <sheetName val="_22_07_10_N_SHIFT_MECH-FAB5"/>
      <sheetName val="_22_07_10_N_SHIFT_MECH-TANK5"/>
      <sheetName val="_22_07_10_RS_&amp;_SECURITY5"/>
      <sheetName val="22_07_10_CIVIL_WET5"/>
      <sheetName val="_22_07_10_CIVIL5"/>
      <sheetName val="_22_07_10_MECH-FAB5"/>
      <sheetName val="_22_07_10_MECH-TANK5"/>
      <sheetName val="_21_07_10_N_SHIFT_MECH-FAB5"/>
      <sheetName val="_21_07_10_N_SHIFT_MECH-TANK5"/>
      <sheetName val="_21_07_10_RS_&amp;_SECURITY5"/>
      <sheetName val="21_07_10_CIVIL_WET5"/>
      <sheetName val="_21_07_10_CIVIL5"/>
      <sheetName val="_21_07_10_MECH-FAB5"/>
      <sheetName val="_21_07_10_MECH-TANK5"/>
      <sheetName val="_20_07_10_N_SHIFT_MECH-FAB5"/>
      <sheetName val="_20_07_10_N_SHIFT_MECH-TANK5"/>
      <sheetName val="_20_07_10_RS_&amp;_SECURITY5"/>
      <sheetName val="20_07_10_CIVIL_WET5"/>
      <sheetName val="_20_07_10_CIVIL5"/>
      <sheetName val="_20_07_10_MECH-FAB5"/>
      <sheetName val="_20_07_10_MECH-TANK5"/>
      <sheetName val="_19_07_10_N_SHIFT_MECH-FAB5"/>
      <sheetName val="_19_07_10_N_SHIFT_MECH-TANK5"/>
      <sheetName val="_19_07_10_RS_&amp;_SECURITY5"/>
      <sheetName val="19_07_10_CIVIL_WET5"/>
      <sheetName val="_19_07_10_CIVIL5"/>
      <sheetName val="_19_07_10_MECH-FAB5"/>
      <sheetName val="_19_07_10_MECH-TANK5"/>
      <sheetName val="_18_07_10_N_SHIFT_MECH-FAB5"/>
      <sheetName val="_18_07_10_N_SHIFT_MECH-TANK5"/>
      <sheetName val="_18_07_10_RS_&amp;_SECURITY5"/>
      <sheetName val="18_07_10_CIVIL_WET5"/>
      <sheetName val="_18_07_10_CIVIL5"/>
      <sheetName val="_18_07_10_MECH-FAB5"/>
      <sheetName val="_18_07_10_MECH-TANK5"/>
      <sheetName val="_17_07_10_N_SHIFT_MECH-FAB5"/>
      <sheetName val="_17_07_10_N_SHIFT_MECH-TANK5"/>
      <sheetName val="_17_07_10_RS_&amp;_SECURITY5"/>
      <sheetName val="17_07_10_CIVIL_WET5"/>
      <sheetName val="_17_07_10_CIVIL5"/>
      <sheetName val="_17_07_10_MECH-FAB5"/>
      <sheetName val="_17_07_10_MECH-TANK5"/>
      <sheetName val="_16_07_10_N_SHIFT_MECH-FAB4"/>
      <sheetName val="_16_07_10_N_SHIFT_MECH-TANK4"/>
      <sheetName val="_16_07_10_RS_&amp;_SECURITY4"/>
      <sheetName val="16_07_10_CIVIL_WET4"/>
      <sheetName val="_16_07_10_CIVIL4"/>
      <sheetName val="_16_07_10_MECH-FAB4"/>
      <sheetName val="_16_07_10_MECH-TANK4"/>
      <sheetName val="_15_07_10_N_SHIFT_MECH-FAB4"/>
      <sheetName val="_15_07_10_N_SHIFT_MECH-TANK4"/>
      <sheetName val="_15_07_10_RS_&amp;_SECURITY4"/>
      <sheetName val="15_07_10_CIVIL_WET4"/>
      <sheetName val="_15_07_10_CIVIL4"/>
      <sheetName val="_15_07_10_MECH-FAB4"/>
      <sheetName val="_15_07_10_MECH-TANK4"/>
      <sheetName val="_14_07_10_N_SHIFT_MECH-FAB4"/>
      <sheetName val="_14_07_10_N_SHIFT_MECH-TANK4"/>
      <sheetName val="_14_07_10_RS_&amp;_SECURITY4"/>
      <sheetName val="14_07_10_CIVIL_WET4"/>
      <sheetName val="_14_07_10_CIVIL4"/>
      <sheetName val="_14_07_10_MECH-FAB4"/>
      <sheetName val="_14_07_10_MECH-TANK4"/>
      <sheetName val="_13_07_10_N_SHIFT_MECH-FAB4"/>
      <sheetName val="_13_07_10_N_SHIFT_MECH-TANK4"/>
      <sheetName val="_13_07_10_RS_&amp;_SECURITY4"/>
      <sheetName val="13_07_10_CIVIL_WET4"/>
      <sheetName val="_13_07_10_CIVIL4"/>
      <sheetName val="_13_07_10_MECH-FAB4"/>
      <sheetName val="_13_07_10_MECH-TANK4"/>
      <sheetName val="_12_07_10_N_SHIFT_MECH-FAB4"/>
      <sheetName val="_12_07_10_N_SHIFT_MECH-TANK4"/>
      <sheetName val="_12_07_10_RS_&amp;_SECURITY4"/>
      <sheetName val="12_07_10_CIVIL_WET4"/>
      <sheetName val="_12_07_10_CIVIL4"/>
      <sheetName val="_12_07_10_MECH-FAB4"/>
      <sheetName val="_12_07_10_MECH-TANK4"/>
      <sheetName val="_11_07_10_N_SHIFT_MECH-FAB4"/>
      <sheetName val="_11_07_10_N_SHIFT_MECH-TANK4"/>
      <sheetName val="_11_07_10_RS_&amp;_SECURITY4"/>
      <sheetName val="11_07_10_CIVIL_WET4"/>
      <sheetName val="_11_07_10_CIVIL4"/>
      <sheetName val="_11_07_10_MECH-FAB4"/>
      <sheetName val="_11_07_10_MECH-TANK4"/>
      <sheetName val="_10_07_10_N_SHIFT_MECH-FAB4"/>
      <sheetName val="_10_07_10_N_SHIFT_MECH-TANK4"/>
      <sheetName val="_10_07_10_RS_&amp;_SECURITY4"/>
      <sheetName val="10_07_10_CIVIL_WET4"/>
      <sheetName val="_10_07_10_CIVIL4"/>
      <sheetName val="_10_07_10_MECH-FAB4"/>
      <sheetName val="_10_07_10_MECH-TANK4"/>
      <sheetName val="_09_07_10_N_SHIFT_MECH-FAB4"/>
      <sheetName val="_09_07_10_N_SHIFT_MECH-TANK4"/>
      <sheetName val="_09_07_10_RS_&amp;_SECURITY4"/>
      <sheetName val="09_07_10_CIVIL_WET4"/>
      <sheetName val="_09_07_10_CIVIL4"/>
      <sheetName val="_09_07_10_MECH-FAB4"/>
      <sheetName val="_09_07_10_MECH-TANK4"/>
      <sheetName val="_08_07_10_N_SHIFT_MECH-FAB4"/>
      <sheetName val="_08_07_10_N_SHIFT_MECH-TANK4"/>
      <sheetName val="_08_07_10_RS_&amp;_SECURITY4"/>
      <sheetName val="08_07_10_CIVIL_WET4"/>
      <sheetName val="_08_07_10_CIVIL4"/>
      <sheetName val="_08_07_10_MECH-FAB4"/>
      <sheetName val="_08_07_10_MECH-TANK4"/>
      <sheetName val="_07_07_10_N_SHIFT_MECH-FAB4"/>
      <sheetName val="_07_07_10_N_SHIFT_MECH-TANK4"/>
      <sheetName val="_07_07_10_RS_&amp;_SECURITY4"/>
      <sheetName val="07_07_10_CIVIL_WET4"/>
      <sheetName val="_07_07_10_CIVIL4"/>
      <sheetName val="_07_07_10_MECH-FAB4"/>
      <sheetName val="_07_07_10_MECH-TANK4"/>
      <sheetName val="_06_07_10_N_SHIFT_MECH-FAB4"/>
      <sheetName val="_06_07_10_N_SHIFT_MECH-TANK4"/>
      <sheetName val="_06_07_10_RS_&amp;_SECURITY4"/>
      <sheetName val="06_07_10_CIVIL_WET4"/>
      <sheetName val="_06_07_10_CIVIL4"/>
      <sheetName val="_06_07_10_MECH-FAB4"/>
      <sheetName val="_06_07_10_MECH-TANK4"/>
      <sheetName val="_05_07_10_N_SHIFT_MECH-FAB4"/>
      <sheetName val="_05_07_10_N_SHIFT_MECH-TANK4"/>
      <sheetName val="_05_07_10_RS_&amp;_SECURITY4"/>
      <sheetName val="05_07_10_CIVIL_WET4"/>
      <sheetName val="_05_07_10_CIVIL4"/>
      <sheetName val="_05_07_10_MECH-FAB4"/>
      <sheetName val="_05_07_10_MECH-TANK4"/>
      <sheetName val="_04_07_10_N_SHIFT_MECH-FAB4"/>
      <sheetName val="_04_07_10_N_SHIFT_MECH-TANK4"/>
      <sheetName val="_04_07_10_RS_&amp;_SECURITY4"/>
      <sheetName val="04_07_10_CIVIL_WET4"/>
      <sheetName val="_04_07_10_CIVIL4"/>
      <sheetName val="_04_07_10_MECH-FAB4"/>
      <sheetName val="_04_07_10_MECH-TANK4"/>
      <sheetName val="_03_07_10_N_SHIFT_MECH-FAB4"/>
      <sheetName val="_03_07_10_N_SHIFT_MECH-TANK4"/>
      <sheetName val="_03_07_10_RS_&amp;_SECURITY_4"/>
      <sheetName val="03_07_10_CIVIL_WET_4"/>
      <sheetName val="_03_07_10_CIVIL_4"/>
      <sheetName val="_03_07_10_MECH-FAB_4"/>
      <sheetName val="_03_07_10_MECH-TANK_4"/>
      <sheetName val="_02_07_10_N_SHIFT_MECH-FAB_4"/>
      <sheetName val="_02_07_10_N_SHIFT_MECH-TANK_4"/>
      <sheetName val="_02_07_10_RS_&amp;_SECURITY4"/>
      <sheetName val="02_07_10_CIVIL_WET4"/>
      <sheetName val="_02_07_10_CIVIL4"/>
      <sheetName val="_02_07_10_MECH-FAB4"/>
      <sheetName val="_02_07_10_MECH-TANK4"/>
      <sheetName val="_01_07_10_N_SHIFT_MECH-FAB4"/>
      <sheetName val="_01_07_10_N_SHIFT_MECH-TANK4"/>
      <sheetName val="_01_07_10_RS_&amp;_SECURITY4"/>
      <sheetName val="01_07_10_CIVIL_WET4"/>
      <sheetName val="_01_07_10_CIVIL4"/>
      <sheetName val="_01_07_10_MECH-FAB4"/>
      <sheetName val="_01_07_10_MECH-TANK4"/>
      <sheetName val="_30_06_10_N_SHIFT_MECH-FAB4"/>
      <sheetName val="_30_06_10_N_SHIFT_MECH-TANK4"/>
      <sheetName val="scurve_calc_(2)4"/>
      <sheetName val="Meas_-Hotel_Part5"/>
      <sheetName val="BOQ_Direct_selling_cost4"/>
      <sheetName val="Direct_cost_shed_A-2_4"/>
      <sheetName val="Contract_Night_Staff4"/>
      <sheetName val="Contract_Day_Staff4"/>
      <sheetName val="Day_Shift4"/>
      <sheetName val="Night_Shift4"/>
      <sheetName val="Ave_wtd_rates4"/>
      <sheetName val="Material_4"/>
      <sheetName val="Labour_&amp;_Plant4"/>
      <sheetName val="22_12_20115"/>
      <sheetName val="BOQ_(2)5"/>
      <sheetName val="Cashflow_projection4"/>
      <sheetName val="PA-_Consutant_4"/>
      <sheetName val="Civil_Boq4"/>
      <sheetName val="Fee_Rate_Summary4"/>
      <sheetName val="Item-_Compact4"/>
      <sheetName val="final_abstract4"/>
      <sheetName val="TBAL9697__group_wise__sdpl4"/>
      <sheetName val="St_co_91_5lvl4"/>
      <sheetName val="Civil_Works4"/>
      <sheetName val="IO_List4"/>
      <sheetName val="Fill_this_out_first___4"/>
      <sheetName val="Meas__Hotel_Part4"/>
      <sheetName val="INPUT_SHEET4"/>
      <sheetName val="DI_Rate_Analysis5"/>
      <sheetName val="Economic_RisingMain__Ph-I5"/>
      <sheetName val="SP_Break_Up4"/>
      <sheetName val="Labour_productivity4"/>
      <sheetName val="_09_07_10_M顅ᎆ뤀ᨇ԰?缀?4"/>
      <sheetName val="Sales_&amp;_Prod4"/>
      <sheetName val="Cost_Index4"/>
      <sheetName val="cash_in_flow_Summary_JV_4"/>
      <sheetName val="water_prop_4"/>
      <sheetName val="GR_slab-reinft4"/>
      <sheetName val="Staff_Acco_4"/>
      <sheetName val="Rate_analysis-_BOQ_1_4"/>
      <sheetName val="MN_T_B_4"/>
      <sheetName val="Project_Details__4"/>
      <sheetName val="F20_Risk_Analysis4"/>
      <sheetName val="Change_Order_Log4"/>
      <sheetName val="2000_MOR4"/>
      <sheetName val="Driveway_Beams4"/>
      <sheetName val="Structure_Bills_Qty4"/>
      <sheetName val="Prelims_Breakup5"/>
      <sheetName val="INDIGINEOUS_ITEMS_4"/>
      <sheetName val="3cd_Annexure4"/>
      <sheetName val="Rate_Analysis4"/>
      <sheetName val="Fin__Assumpt__-_Sensitivities4"/>
      <sheetName val="Bill_14"/>
      <sheetName val="Bill_24"/>
      <sheetName val="Bill_34"/>
      <sheetName val="Bill_44"/>
      <sheetName val="Bill_54"/>
      <sheetName val="Bill_64"/>
      <sheetName val="Bill_74"/>
      <sheetName val="_09_07_10_M顅ᎆ뤀ᨇ԰4"/>
      <sheetName val="_09_07_10_M顅ᎆ뤀ᨇ԰_缀_4"/>
      <sheetName val="1_Civil-RA4"/>
      <sheetName val="Assumption_Inputs4"/>
      <sheetName val="Phase_14"/>
      <sheetName val="Pacakges_split4"/>
      <sheetName val="DEINKING(ANNEX_1)4"/>
      <sheetName val="AutoOpen_Stub_Data4"/>
      <sheetName val="Eqpmnt_Plng4"/>
      <sheetName val="Debits_as_on_12_04_083"/>
      <sheetName val="Data_Sheet3"/>
      <sheetName val="T-P1,_FINISHES_WORKING_4"/>
      <sheetName val="Assumption_&amp;_Exclusion4"/>
      <sheetName val="External_Doors4"/>
      <sheetName val="STAFFSCHED_3"/>
      <sheetName val="LABOUR_RATE4"/>
      <sheetName val="Material_Rate4"/>
      <sheetName val="Switch_V164"/>
      <sheetName val="India_F&amp;S_Template3"/>
      <sheetName val="_bus_bay3"/>
      <sheetName val="doq_43"/>
      <sheetName val="doq_23"/>
      <sheetName val="Grade_Slab_-14"/>
      <sheetName val="Grade_Slab_-24"/>
      <sheetName val="Grade_slab-34"/>
      <sheetName val="Grade_slab_-44"/>
      <sheetName val="Grade_slab_-54"/>
      <sheetName val="Grade_slab_-64"/>
      <sheetName val="Cat_A_Change_Control4"/>
      <sheetName val="Factor_Sheet4"/>
      <sheetName val="Theo_Cons-June'103"/>
      <sheetName val="11B_3"/>
      <sheetName val="ACAD_Finishes3"/>
      <sheetName val="Site_Details3"/>
      <sheetName val="Site_Area_Statement3"/>
      <sheetName val="Summary_WG3"/>
      <sheetName val="BOQ_LT3"/>
      <sheetName val="14_07_10_CIVIL_W [3"/>
      <sheetName val="AFAS_3"/>
      <sheetName val="RDS_&amp;_WLD3"/>
      <sheetName val="PA_System3"/>
      <sheetName val="Server_&amp;_PAC_Room3"/>
      <sheetName val="HVAC_BOQ3"/>
      <sheetName val="Invoice_Tracker3"/>
      <sheetName val="Income_Statement3"/>
      <sheetName val="Load_Details(B2)3"/>
      <sheetName val="Works_-_Quote_Sheet3"/>
      <sheetName val="BLOCK-A_(MEA_SHEET)3"/>
      <sheetName val="Cost_Basis2"/>
      <sheetName val="Top_Sheet3"/>
      <sheetName val="Col_NUM3"/>
      <sheetName val="COLUMN_RC_3"/>
      <sheetName val="STILT_Floor_Slab_NUM3"/>
      <sheetName val="First_Floor_Slab_RC3"/>
      <sheetName val="FIRST_FLOOR_SLAB_WT_SUMMARY3"/>
      <sheetName val="Stilt_Floor_Beam_NUM3"/>
      <sheetName val="STILT_BEAM_NUM3"/>
      <sheetName val="STILT_BEAM_RC3"/>
      <sheetName val="Stilt_wall_Num3"/>
      <sheetName val="STILT_WALL_RC3"/>
      <sheetName val="Z-DETAILS_ABOVE_RAFT_UPTO_+0_03"/>
      <sheetName val="Z-DETAILS_ABOVE_RAFT_UPTO_+_(23"/>
      <sheetName val="TOTAL_CHECK3"/>
      <sheetName val="TYP___wall_Num3"/>
      <sheetName val="Z-DETAILS_TYP__+2_85_TO_+8_853"/>
      <sheetName val="d-safe_specs2"/>
      <sheetName val="Deduction_of_assets2"/>
      <sheetName val="Blr_hire2"/>
      <sheetName val="PRECAST_lig(tconc_II2"/>
      <sheetName val="VF_Full_Recon2"/>
      <sheetName val="PITP3_COPY2"/>
      <sheetName val="Meas_2"/>
      <sheetName val="Expenses_Actual_Vs__Budgeted2"/>
      <sheetName val="Col_up_to_plinth2"/>
      <sheetName val="MASTER_RATE_ANALYSIS2"/>
      <sheetName val="RMG_-ABS2"/>
      <sheetName val="T_P_-ABS2"/>
      <sheetName val="T_P_-MB2"/>
      <sheetName val="E_P_R-ABS2"/>
      <sheetName val="E__R-MB2"/>
      <sheetName val="Bldg_6-ABS2"/>
      <sheetName val="Bldg_6-MB2"/>
      <sheetName val="Kz_Grid_Press_foundation_ABS2"/>
      <sheetName val="Kz_Grid_Press_foundation_meas2"/>
      <sheetName val="600-1200T__ABS2"/>
      <sheetName val="600-1200T_Meas2"/>
      <sheetName val="BSR-II_ABS2"/>
      <sheetName val="BSR-II_meas2"/>
      <sheetName val="Misc_ABS2"/>
      <sheetName val="Misc_MB2"/>
      <sheetName val="This_Bill2"/>
      <sheetName val="Upto_Previous2"/>
      <sheetName val="Up_to_date2"/>
      <sheetName val="Grand_Abstract2"/>
      <sheetName val="Blank_MB2"/>
      <sheetName val="cement_summary2"/>
      <sheetName val="Reinforcement_Steel2"/>
      <sheetName val="P-I_CEMENT_RECONCILIATION_2"/>
      <sheetName val="Ra-38_area_wise_summary2"/>
      <sheetName val="P-II_Cement_Reconciliation2"/>
      <sheetName val="Ra-16_P-II2"/>
      <sheetName val="RA_16-_GH2"/>
      <sheetName val="Quote_Sheet2"/>
      <sheetName val="RCC,Ret__Wall2"/>
      <sheetName val="Name_List2"/>
      <sheetName val="Intro_2"/>
      <sheetName val="Gate_22"/>
      <sheetName val="Project_Ignite2"/>
      <sheetName val="E_&amp;_R2"/>
      <sheetName val="Customize_Your_Invoice2"/>
      <sheetName val="Misc__Data2"/>
      <sheetName val="beam-reinft-machine_rm2"/>
      <sheetName val="Cash_Flow_Input_Data_ISC2"/>
      <sheetName val="Fin__Assumpt__-_SensitivitieH2"/>
      <sheetName val="PRECAST_lightconc-II6"/>
      <sheetName val="Cleaning_&amp;_Grubbing6"/>
      <sheetName val="PRECAST_lightconc_II6"/>
      <sheetName val="College_Details6"/>
      <sheetName val="Personal_6"/>
      <sheetName val="jidal_dam6"/>
      <sheetName val="fran_temp6"/>
      <sheetName val="kona_swit6"/>
      <sheetName val="template_(8)6"/>
      <sheetName val="template_(9)6"/>
      <sheetName val="OVER_HEADS6"/>
      <sheetName val="Cover_Sheet6"/>
      <sheetName val="BOQ_REV_A6"/>
      <sheetName val="PTB_(IO)6"/>
      <sheetName val="BMS_6"/>
      <sheetName val="SPT_vs_PHI6"/>
      <sheetName val="TBAL9697_-group_wise__sdpl6"/>
      <sheetName val="Quantity_Schedule5"/>
      <sheetName val="Revenue__Schedule_5"/>
      <sheetName val="Balance_works_-_Direct_Cost5"/>
      <sheetName val="Balance_works_-_Indirect_Cost5"/>
      <sheetName val="Fund_Plan5"/>
      <sheetName val="Bill_of_Resources5"/>
      <sheetName val="SITE_OVERHEADS4"/>
      <sheetName val="labour_coeff4"/>
      <sheetName val="Expenditure_plan4"/>
      <sheetName val="ORDER_BOOKING4"/>
      <sheetName val="Site_Dev_BOQ4"/>
      <sheetName val="beam-reinft-IIInd_floor4"/>
      <sheetName val="M-Book_for_Conc4"/>
      <sheetName val="M-Book_for_FW4"/>
      <sheetName val="Costing_Upto_Mar'11_(2)4"/>
      <sheetName val="Tender_Summary4"/>
      <sheetName val="TAX_BILLS4"/>
      <sheetName val="CASH_BILLS4"/>
      <sheetName val="LABOUR_BILLS4"/>
      <sheetName val="puch_order4"/>
      <sheetName val="Sheet1_(2)4"/>
      <sheetName val="Boq_Block_A4"/>
      <sheetName val="_24_07_10_RS_&amp;_SECURITY4"/>
      <sheetName val="24_07_10_CIVIL_WET4"/>
      <sheetName val="_24_07_10_CIVIL4"/>
      <sheetName val="_24_07_10_MECH-FAB4"/>
      <sheetName val="_24_07_10_MECH-TANK4"/>
      <sheetName val="_23_07_10_N_SHIFT_MECH-FAB4"/>
      <sheetName val="_23_07_10_N_SHIFT_MECH-TANK4"/>
      <sheetName val="_23_07_10_RS_&amp;_SECURITY4"/>
      <sheetName val="23_07_10_CIVIL_WET4"/>
      <sheetName val="_23_07_10_CIVIL4"/>
      <sheetName val="_23_07_10_MECH-FAB4"/>
      <sheetName val="_23_07_10_MECH-TANK4"/>
      <sheetName val="_22_07_10_N_SHIFT_MECH-FAB4"/>
      <sheetName val="_22_07_10_N_SHIFT_MECH-TANK4"/>
      <sheetName val="_22_07_10_RS_&amp;_SECURITY4"/>
      <sheetName val="22_07_10_CIVIL_WET4"/>
      <sheetName val="_22_07_10_CIVIL4"/>
      <sheetName val="_22_07_10_MECH-FAB4"/>
      <sheetName val="_22_07_10_MECH-TANK4"/>
      <sheetName val="_21_07_10_N_SHIFT_MECH-FAB4"/>
      <sheetName val="_21_07_10_N_SHIFT_MECH-TANK4"/>
      <sheetName val="_21_07_10_RS_&amp;_SECURITY4"/>
      <sheetName val="21_07_10_CIVIL_WET4"/>
      <sheetName val="_21_07_10_CIVIL4"/>
      <sheetName val="_21_07_10_MECH-FAB4"/>
      <sheetName val="_21_07_10_MECH-TANK4"/>
      <sheetName val="_20_07_10_N_SHIFT_MECH-FAB4"/>
      <sheetName val="_20_07_10_N_SHIFT_MECH-TANK4"/>
      <sheetName val="_20_07_10_RS_&amp;_SECURITY4"/>
      <sheetName val="20_07_10_CIVIL_WET4"/>
      <sheetName val="_20_07_10_CIVIL4"/>
      <sheetName val="_20_07_10_MECH-FAB4"/>
      <sheetName val="_20_07_10_MECH-TANK4"/>
      <sheetName val="_19_07_10_N_SHIFT_MECH-FAB4"/>
      <sheetName val="_19_07_10_N_SHIFT_MECH-TANK4"/>
      <sheetName val="_19_07_10_RS_&amp;_SECURITY4"/>
      <sheetName val="19_07_10_CIVIL_WET4"/>
      <sheetName val="_19_07_10_CIVIL4"/>
      <sheetName val="_19_07_10_MECH-FAB4"/>
      <sheetName val="_19_07_10_MECH-TANK4"/>
      <sheetName val="_18_07_10_N_SHIFT_MECH-FAB4"/>
      <sheetName val="_18_07_10_N_SHIFT_MECH-TANK4"/>
      <sheetName val="_18_07_10_RS_&amp;_SECURITY4"/>
      <sheetName val="18_07_10_CIVIL_WET4"/>
      <sheetName val="_18_07_10_CIVIL4"/>
      <sheetName val="_18_07_10_MECH-FAB4"/>
      <sheetName val="_18_07_10_MECH-TANK4"/>
      <sheetName val="_17_07_10_N_SHIFT_MECH-FAB4"/>
      <sheetName val="_17_07_10_N_SHIFT_MECH-TANK4"/>
      <sheetName val="_17_07_10_RS_&amp;_SECURITY4"/>
      <sheetName val="17_07_10_CIVIL_WET4"/>
      <sheetName val="_17_07_10_CIVIL4"/>
      <sheetName val="_17_07_10_MECH-FAB4"/>
      <sheetName val="_17_07_10_MECH-TANK4"/>
      <sheetName val="_16_07_10_N_SHIFT_MECH-FAB3"/>
      <sheetName val="_16_07_10_N_SHIFT_MECH-TANK3"/>
      <sheetName val="_16_07_10_RS_&amp;_SECURITY3"/>
      <sheetName val="16_07_10_CIVIL_WET3"/>
      <sheetName val="_16_07_10_CIVIL3"/>
      <sheetName val="_16_07_10_MECH-FAB3"/>
      <sheetName val="_16_07_10_MECH-TANK3"/>
      <sheetName val="_15_07_10_N_SHIFT_MECH-FAB3"/>
      <sheetName val="_15_07_10_N_SHIFT_MECH-TANK3"/>
      <sheetName val="_15_07_10_RS_&amp;_SECURITY3"/>
      <sheetName val="15_07_10_CIVIL_WET3"/>
      <sheetName val="_15_07_10_CIVIL3"/>
      <sheetName val="_15_07_10_MECH-FAB3"/>
      <sheetName val="_15_07_10_MECH-TANK3"/>
      <sheetName val="_14_07_10_N_SHIFT_MECH-FAB3"/>
      <sheetName val="_14_07_10_N_SHIFT_MECH-TANK3"/>
      <sheetName val="_14_07_10_RS_&amp;_SECURITY3"/>
      <sheetName val="14_07_10_CIVIL_WET3"/>
      <sheetName val="_14_07_10_CIVIL3"/>
      <sheetName val="_14_07_10_MECH-FAB3"/>
      <sheetName val="_14_07_10_MECH-TANK3"/>
      <sheetName val="_13_07_10_N_SHIFT_MECH-FAB3"/>
      <sheetName val="_13_07_10_N_SHIFT_MECH-TANK3"/>
      <sheetName val="_13_07_10_RS_&amp;_SECURITY3"/>
      <sheetName val="13_07_10_CIVIL_WET3"/>
      <sheetName val="_13_07_10_CIVIL3"/>
      <sheetName val="_13_07_10_MECH-FAB3"/>
      <sheetName val="_13_07_10_MECH-TANK3"/>
      <sheetName val="_12_07_10_N_SHIFT_MECH-FAB3"/>
      <sheetName val="_12_07_10_N_SHIFT_MECH-TANK3"/>
      <sheetName val="_12_07_10_RS_&amp;_SECURITY3"/>
      <sheetName val="12_07_10_CIVIL_WET3"/>
      <sheetName val="_12_07_10_CIVIL3"/>
      <sheetName val="_12_07_10_MECH-FAB3"/>
      <sheetName val="_12_07_10_MECH-TANK3"/>
      <sheetName val="_11_07_10_N_SHIFT_MECH-FAB3"/>
      <sheetName val="_11_07_10_N_SHIFT_MECH-TANK3"/>
      <sheetName val="_11_07_10_RS_&amp;_SECURITY3"/>
      <sheetName val="11_07_10_CIVIL_WET3"/>
      <sheetName val="_11_07_10_CIVIL3"/>
      <sheetName val="_11_07_10_MECH-FAB3"/>
      <sheetName val="_11_07_10_MECH-TANK3"/>
      <sheetName val="_10_07_10_N_SHIFT_MECH-FAB3"/>
      <sheetName val="_10_07_10_N_SHIFT_MECH-TANK3"/>
      <sheetName val="_10_07_10_RS_&amp;_SECURITY3"/>
      <sheetName val="10_07_10_CIVIL_WET3"/>
      <sheetName val="_10_07_10_CIVIL3"/>
      <sheetName val="_10_07_10_MECH-FAB3"/>
      <sheetName val="_10_07_10_MECH-TANK3"/>
      <sheetName val="_09_07_10_N_SHIFT_MECH-FAB3"/>
      <sheetName val="_09_07_10_N_SHIFT_MECH-TANK3"/>
      <sheetName val="_09_07_10_RS_&amp;_SECURITY3"/>
      <sheetName val="09_07_10_CIVIL_WET3"/>
      <sheetName val="_09_07_10_CIVIL3"/>
      <sheetName val="_09_07_10_MECH-FAB3"/>
      <sheetName val="_09_07_10_MECH-TANK3"/>
      <sheetName val="_08_07_10_N_SHIFT_MECH-FAB3"/>
      <sheetName val="_08_07_10_N_SHIFT_MECH-TANK3"/>
      <sheetName val="_08_07_10_RS_&amp;_SECURITY3"/>
      <sheetName val="08_07_10_CIVIL_WET3"/>
      <sheetName val="_08_07_10_CIVIL3"/>
      <sheetName val="_08_07_10_MECH-FAB3"/>
      <sheetName val="_08_07_10_MECH-TANK3"/>
      <sheetName val="_07_07_10_N_SHIFT_MECH-FAB3"/>
      <sheetName val="_07_07_10_N_SHIFT_MECH-TANK3"/>
      <sheetName val="_07_07_10_RS_&amp;_SECURITY3"/>
      <sheetName val="07_07_10_CIVIL_WET3"/>
      <sheetName val="_07_07_10_CIVIL3"/>
      <sheetName val="_07_07_10_MECH-FAB3"/>
      <sheetName val="_07_07_10_MECH-TANK3"/>
      <sheetName val="_06_07_10_N_SHIFT_MECH-FAB3"/>
      <sheetName val="_06_07_10_N_SHIFT_MECH-TANK3"/>
      <sheetName val="_06_07_10_RS_&amp;_SECURITY3"/>
      <sheetName val="06_07_10_CIVIL_WET3"/>
      <sheetName val="_06_07_10_CIVIL3"/>
      <sheetName val="_06_07_10_MECH-FAB3"/>
      <sheetName val="_06_07_10_MECH-TANK3"/>
      <sheetName val="_05_07_10_N_SHIFT_MECH-FAB3"/>
      <sheetName val="_05_07_10_N_SHIFT_MECH-TANK3"/>
      <sheetName val="_05_07_10_RS_&amp;_SECURITY3"/>
      <sheetName val="05_07_10_CIVIL_WET3"/>
      <sheetName val="_05_07_10_CIVIL3"/>
      <sheetName val="_05_07_10_MECH-FAB3"/>
      <sheetName val="_05_07_10_MECH-TANK3"/>
      <sheetName val="_04_07_10_N_SHIFT_MECH-FAB3"/>
      <sheetName val="_04_07_10_N_SHIFT_MECH-TANK3"/>
      <sheetName val="_04_07_10_RS_&amp;_SECURITY3"/>
      <sheetName val="04_07_10_CIVIL_WET3"/>
      <sheetName val="_04_07_10_CIVIL3"/>
      <sheetName val="_04_07_10_MECH-FAB3"/>
      <sheetName val="_04_07_10_MECH-TANK3"/>
      <sheetName val="_03_07_10_N_SHIFT_MECH-FAB3"/>
      <sheetName val="_03_07_10_N_SHIFT_MECH-TANK3"/>
      <sheetName val="_03_07_10_RS_&amp;_SECURITY_3"/>
      <sheetName val="03_07_10_CIVIL_WET_3"/>
      <sheetName val="_03_07_10_CIVIL_3"/>
      <sheetName val="_03_07_10_MECH-FAB_3"/>
      <sheetName val="_03_07_10_MECH-TANK_3"/>
      <sheetName val="_02_07_10_N_SHIFT_MECH-FAB_3"/>
      <sheetName val="_02_07_10_N_SHIFT_MECH-TANK_3"/>
      <sheetName val="_02_07_10_RS_&amp;_SECURITY3"/>
      <sheetName val="02_07_10_CIVIL_WET3"/>
      <sheetName val="_02_07_10_CIVIL3"/>
      <sheetName val="_02_07_10_MECH-FAB3"/>
      <sheetName val="_02_07_10_MECH-TANK3"/>
      <sheetName val="_01_07_10_N_SHIFT_MECH-FAB3"/>
      <sheetName val="_01_07_10_N_SHIFT_MECH-TANK3"/>
      <sheetName val="_01_07_10_RS_&amp;_SECURITY3"/>
      <sheetName val="01_07_10_CIVIL_WET3"/>
      <sheetName val="_01_07_10_CIVIL3"/>
      <sheetName val="_01_07_10_MECH-FAB3"/>
      <sheetName val="_01_07_10_MECH-TANK3"/>
      <sheetName val="_30_06_10_N_SHIFT_MECH-FAB3"/>
      <sheetName val="_30_06_10_N_SHIFT_MECH-TANK3"/>
      <sheetName val="scurve_calc_(2)3"/>
      <sheetName val="Meas_-Hotel_Part4"/>
      <sheetName val="BOQ_Direct_selling_cost3"/>
      <sheetName val="Direct_cost_shed_A-2_3"/>
      <sheetName val="Contract_Night_Staff3"/>
      <sheetName val="Contract_Day_Staff3"/>
      <sheetName val="Day_Shift3"/>
      <sheetName val="Night_Shift3"/>
      <sheetName val="Ave_wtd_rates3"/>
      <sheetName val="Material_3"/>
      <sheetName val="Labour_&amp;_Plant3"/>
      <sheetName val="22_12_20114"/>
      <sheetName val="BOQ_(2)4"/>
      <sheetName val="Cashflow_projection3"/>
      <sheetName val="PA-_Consutant_3"/>
      <sheetName val="Civil_Boq3"/>
      <sheetName val="Fee_Rate_Summary3"/>
      <sheetName val="Item-_Compact3"/>
      <sheetName val="final_abstract3"/>
      <sheetName val="TBAL9697__group_wise__sdpl3"/>
      <sheetName val="St_co_91_5lvl3"/>
      <sheetName val="Civil_Works3"/>
      <sheetName val="IO_List3"/>
      <sheetName val="Fill_this_out_first___3"/>
      <sheetName val="Meas__Hotel_Part3"/>
      <sheetName val="INPUT_SHEET3"/>
      <sheetName val="DI_Rate_Analysis4"/>
      <sheetName val="Economic_RisingMain__Ph-I4"/>
      <sheetName val="SP_Break_Up3"/>
      <sheetName val="Labour_productivity3"/>
      <sheetName val="_09_07_10_M顅ᎆ뤀ᨇ԰?缀?3"/>
      <sheetName val="Sales_&amp;_Prod3"/>
      <sheetName val="Cost_Index3"/>
      <sheetName val="cash_in_flow_Summary_JV_3"/>
      <sheetName val="water_prop_3"/>
      <sheetName val="GR_slab-reinft3"/>
      <sheetName val="Staff_Acco_3"/>
      <sheetName val="Rate_analysis-_BOQ_1_3"/>
      <sheetName val="MN_T_B_3"/>
      <sheetName val="Project_Details__3"/>
      <sheetName val="F20_Risk_Analysis3"/>
      <sheetName val="Change_Order_Log3"/>
      <sheetName val="2000_MOR3"/>
      <sheetName val="Driveway_Beams3"/>
      <sheetName val="Structure_Bills_Qty3"/>
      <sheetName val="Prelims_Breakup4"/>
      <sheetName val="INDIGINEOUS_ITEMS_3"/>
      <sheetName val="3cd_Annexure3"/>
      <sheetName val="Rate_Analysis3"/>
      <sheetName val="Fin__Assumpt__-_Sensitivities3"/>
      <sheetName val="Bill_13"/>
      <sheetName val="Bill_23"/>
      <sheetName val="Bill_33"/>
      <sheetName val="Bill_43"/>
      <sheetName val="Bill_53"/>
      <sheetName val="Bill_63"/>
      <sheetName val="Bill_73"/>
      <sheetName val="_09_07_10_M顅ᎆ뤀ᨇ԰3"/>
      <sheetName val="_09_07_10_M顅ᎆ뤀ᨇ԰_缀_3"/>
      <sheetName val="1_Civil-RA3"/>
      <sheetName val="Assumption_Inputs3"/>
      <sheetName val="Phase_13"/>
      <sheetName val="Pacakges_split3"/>
      <sheetName val="DEINKING(ANNEX_1)3"/>
      <sheetName val="AutoOpen_Stub_Data3"/>
      <sheetName val="Eqpmnt_Plng3"/>
      <sheetName val="Debits_as_on_12_04_082"/>
      <sheetName val="Data_Sheet2"/>
      <sheetName val="T-P1,_FINISHES_WORKING_3"/>
      <sheetName val="Assumption_&amp;_Exclusion3"/>
      <sheetName val="External_Doors3"/>
      <sheetName val="STAFFSCHED_2"/>
      <sheetName val="LABOUR_RATE3"/>
      <sheetName val="Material_Rate3"/>
      <sheetName val="Switch_V163"/>
      <sheetName val="India_F&amp;S_Template2"/>
      <sheetName val="_bus_bay2"/>
      <sheetName val="doq_42"/>
      <sheetName val="doq_22"/>
      <sheetName val="Grade_Slab_-13"/>
      <sheetName val="Grade_Slab_-23"/>
      <sheetName val="Grade_slab-33"/>
      <sheetName val="Grade_slab_-43"/>
      <sheetName val="Grade_slab_-53"/>
      <sheetName val="Grade_slab_-63"/>
      <sheetName val="Cat_A_Change_Control3"/>
      <sheetName val="Factor_Sheet3"/>
      <sheetName val="Theo_Cons-June'102"/>
      <sheetName val="11B_2"/>
      <sheetName val="ACAD_Finishes2"/>
      <sheetName val="Site_Details2"/>
      <sheetName val="Site_Area_Statement2"/>
      <sheetName val="Summary_WG2"/>
      <sheetName val="BOQ_LT2"/>
      <sheetName val="14_07_10_CIVIL_W [2"/>
      <sheetName val="AFAS_2"/>
      <sheetName val="RDS_&amp;_WLD2"/>
      <sheetName val="PA_System2"/>
      <sheetName val="Server_&amp;_PAC_Room2"/>
      <sheetName val="HVAC_BOQ2"/>
      <sheetName val="Invoice_Tracker2"/>
      <sheetName val="Income_Statement2"/>
      <sheetName val="Load_Details(B2)2"/>
      <sheetName val="Works_-_Quote_Sheet2"/>
      <sheetName val="BLOCK-A_(MEA_SHEET)2"/>
      <sheetName val="Top_Sheet2"/>
      <sheetName val="Col_NUM2"/>
      <sheetName val="COLUMN_RC_2"/>
      <sheetName val="STILT_Floor_Slab_NUM2"/>
      <sheetName val="First_Floor_Slab_RC2"/>
      <sheetName val="FIRST_FLOOR_SLAB_WT_SUMMARY2"/>
      <sheetName val="Stilt_Floor_Beam_NUM2"/>
      <sheetName val="STILT_BEAM_NUM2"/>
      <sheetName val="STILT_BEAM_RC2"/>
      <sheetName val="Stilt_wall_Num2"/>
      <sheetName val="STILT_WALL_RC2"/>
      <sheetName val="Z-DETAILS_ABOVE_RAFT_UPTO_+0_02"/>
      <sheetName val="Z-DETAILS_ABOVE_RAFT_UPTO_+_(22"/>
      <sheetName val="TOTAL_CHECK2"/>
      <sheetName val="TYP___wall_Num2"/>
      <sheetName val="Z-DETAILS_TYP__+2_85_TO_+8_852"/>
      <sheetName val="d-safe_specs1"/>
      <sheetName val="Blr_hire1"/>
      <sheetName val="PRECAST_lig(tconc_II1"/>
      <sheetName val="RMG_-ABS1"/>
      <sheetName val="T_P_-ABS1"/>
      <sheetName val="T_P_-MB1"/>
      <sheetName val="E_P_R-ABS1"/>
      <sheetName val="E__R-MB1"/>
      <sheetName val="Bldg_6-ABS1"/>
      <sheetName val="Bldg_6-MB1"/>
      <sheetName val="Kz_Grid_Press_foundation_ABS1"/>
      <sheetName val="Kz_Grid_Press_foundation_meas1"/>
      <sheetName val="600-1200T__ABS1"/>
      <sheetName val="600-1200T_Meas1"/>
      <sheetName val="BSR-II_ABS1"/>
      <sheetName val="BSR-II_meas1"/>
      <sheetName val="Misc_ABS1"/>
      <sheetName val="Misc_MB1"/>
      <sheetName val="This_Bill1"/>
      <sheetName val="Upto_Previous1"/>
      <sheetName val="Up_to_date1"/>
      <sheetName val="Grand_Abstract1"/>
      <sheetName val="Blank_MB1"/>
      <sheetName val="cement_summary1"/>
      <sheetName val="Reinforcement_Steel1"/>
      <sheetName val="P-I_CEMENT_RECONCILIATION_1"/>
      <sheetName val="Ra-38_area_wise_summary1"/>
      <sheetName val="P-II_Cement_Reconciliation1"/>
      <sheetName val="Ra-16_P-II1"/>
      <sheetName val="RA_16-_GH1"/>
      <sheetName val="Quote_Sheet1"/>
      <sheetName val="RCC,Ret__Wall1"/>
      <sheetName val="Name_List1"/>
      <sheetName val="Intro_1"/>
      <sheetName val="Gate_21"/>
      <sheetName val="Project_Ignite1"/>
      <sheetName val="E_&amp;_R1"/>
      <sheetName val="Customize_Your_Invoice1"/>
      <sheetName val="Misc__Data1"/>
      <sheetName val="beam-reinft-machine_rm1"/>
      <sheetName val="Cash_Flow_Input_Data_ISC1"/>
      <sheetName val="Fin__Assumpt__-_SensitivitieH1"/>
      <sheetName val="PRECAST_lightconc-II8"/>
      <sheetName val="Cleaning_&amp;_Grubbing8"/>
      <sheetName val="PRECAST_lightconc_II8"/>
      <sheetName val="College_Details8"/>
      <sheetName val="Personal_8"/>
      <sheetName val="jidal_dam8"/>
      <sheetName val="fran_temp8"/>
      <sheetName val="kona_swit8"/>
      <sheetName val="template_(8)8"/>
      <sheetName val="template_(9)8"/>
      <sheetName val="OVER_HEADS8"/>
      <sheetName val="Cover_Sheet8"/>
      <sheetName val="BOQ_REV_A8"/>
      <sheetName val="PTB_(IO)8"/>
      <sheetName val="BMS_8"/>
      <sheetName val="SPT_vs_PHI8"/>
      <sheetName val="TBAL9697_-group_wise__sdpl8"/>
      <sheetName val="Quantity_Schedule7"/>
      <sheetName val="Revenue__Schedule_7"/>
      <sheetName val="Balance_works_-_Direct_Cost7"/>
      <sheetName val="Balance_works_-_Indirect_Cost7"/>
      <sheetName val="Fund_Plan7"/>
      <sheetName val="Bill_of_Resources7"/>
      <sheetName val="SITE_OVERHEADS6"/>
      <sheetName val="labour_coeff6"/>
      <sheetName val="Expenditure_plan6"/>
      <sheetName val="ORDER_BOOKING6"/>
      <sheetName val="Site_Dev_BOQ6"/>
      <sheetName val="beam-reinft-IIInd_floor6"/>
      <sheetName val="M-Book_for_Conc6"/>
      <sheetName val="M-Book_for_FW6"/>
      <sheetName val="Costing_Upto_Mar'11_(2)6"/>
      <sheetName val="Tender_Summary6"/>
      <sheetName val="TAX_BILLS6"/>
      <sheetName val="CASH_BILLS6"/>
      <sheetName val="LABOUR_BILLS6"/>
      <sheetName val="puch_order6"/>
      <sheetName val="Sheet1_(2)6"/>
      <sheetName val="Boq_Block_A6"/>
      <sheetName val="_24_07_10_RS_&amp;_SECURITY6"/>
      <sheetName val="24_07_10_CIVIL_WET6"/>
      <sheetName val="_24_07_10_CIVIL6"/>
      <sheetName val="_24_07_10_MECH-FAB6"/>
      <sheetName val="_24_07_10_MECH-TANK6"/>
      <sheetName val="_23_07_10_N_SHIFT_MECH-FAB6"/>
      <sheetName val="_23_07_10_N_SHIFT_MECH-TANK6"/>
      <sheetName val="_23_07_10_RS_&amp;_SECURITY6"/>
      <sheetName val="23_07_10_CIVIL_WET6"/>
      <sheetName val="_23_07_10_CIVIL6"/>
      <sheetName val="_23_07_10_MECH-FAB6"/>
      <sheetName val="_23_07_10_MECH-TANK6"/>
      <sheetName val="_22_07_10_N_SHIFT_MECH-FAB6"/>
      <sheetName val="_22_07_10_N_SHIFT_MECH-TANK6"/>
      <sheetName val="_22_07_10_RS_&amp;_SECURITY6"/>
      <sheetName val="22_07_10_CIVIL_WET6"/>
      <sheetName val="_22_07_10_CIVIL6"/>
      <sheetName val="_22_07_10_MECH-FAB6"/>
      <sheetName val="_22_07_10_MECH-TANK6"/>
      <sheetName val="_21_07_10_N_SHIFT_MECH-FAB6"/>
      <sheetName val="_21_07_10_N_SHIFT_MECH-TANK6"/>
      <sheetName val="_21_07_10_RS_&amp;_SECURITY6"/>
      <sheetName val="21_07_10_CIVIL_WET6"/>
      <sheetName val="_21_07_10_CIVIL6"/>
      <sheetName val="_21_07_10_MECH-FAB6"/>
      <sheetName val="_21_07_10_MECH-TANK6"/>
      <sheetName val="_20_07_10_N_SHIFT_MECH-FAB6"/>
      <sheetName val="_20_07_10_N_SHIFT_MECH-TANK6"/>
      <sheetName val="_20_07_10_RS_&amp;_SECURITY6"/>
      <sheetName val="20_07_10_CIVIL_WET6"/>
      <sheetName val="_20_07_10_CIVIL6"/>
      <sheetName val="_20_07_10_MECH-FAB6"/>
      <sheetName val="_20_07_10_MECH-TANK6"/>
      <sheetName val="_19_07_10_N_SHIFT_MECH-FAB6"/>
      <sheetName val="_19_07_10_N_SHIFT_MECH-TANK6"/>
      <sheetName val="_19_07_10_RS_&amp;_SECURITY6"/>
      <sheetName val="19_07_10_CIVIL_WET6"/>
      <sheetName val="_19_07_10_CIVIL6"/>
      <sheetName val="_19_07_10_MECH-FAB6"/>
      <sheetName val="_19_07_10_MECH-TANK6"/>
      <sheetName val="_18_07_10_N_SHIFT_MECH-FAB6"/>
      <sheetName val="_18_07_10_N_SHIFT_MECH-TANK6"/>
      <sheetName val="_18_07_10_RS_&amp;_SECURITY6"/>
      <sheetName val="18_07_10_CIVIL_WET6"/>
      <sheetName val="_18_07_10_CIVIL6"/>
      <sheetName val="_18_07_10_MECH-FAB6"/>
      <sheetName val="_18_07_10_MECH-TANK6"/>
      <sheetName val="_17_07_10_N_SHIFT_MECH-FAB6"/>
      <sheetName val="_17_07_10_N_SHIFT_MECH-TANK6"/>
      <sheetName val="_17_07_10_RS_&amp;_SECURITY6"/>
      <sheetName val="17_07_10_CIVIL_WET6"/>
      <sheetName val="_17_07_10_CIVIL6"/>
      <sheetName val="_17_07_10_MECH-FAB6"/>
      <sheetName val="_17_07_10_MECH-TANK6"/>
      <sheetName val="_16_07_10_N_SHIFT_MECH-FAB5"/>
      <sheetName val="_16_07_10_N_SHIFT_MECH-TANK5"/>
      <sheetName val="_16_07_10_RS_&amp;_SECURITY5"/>
      <sheetName val="16_07_10_CIVIL_WET5"/>
      <sheetName val="_16_07_10_CIVIL5"/>
      <sheetName val="_16_07_10_MECH-FAB5"/>
      <sheetName val="_16_07_10_MECH-TANK5"/>
      <sheetName val="_15_07_10_N_SHIFT_MECH-FAB5"/>
      <sheetName val="_15_07_10_N_SHIFT_MECH-TANK5"/>
      <sheetName val="_15_07_10_RS_&amp;_SECURITY5"/>
      <sheetName val="15_07_10_CIVIL_WET5"/>
      <sheetName val="_15_07_10_CIVIL5"/>
      <sheetName val="_15_07_10_MECH-FAB5"/>
      <sheetName val="_15_07_10_MECH-TANK5"/>
      <sheetName val="_14_07_10_N_SHIFT_MECH-FAB5"/>
      <sheetName val="_14_07_10_N_SHIFT_MECH-TANK5"/>
      <sheetName val="_14_07_10_RS_&amp;_SECURITY5"/>
      <sheetName val="14_07_10_CIVIL_WET5"/>
      <sheetName val="_14_07_10_CIVIL5"/>
      <sheetName val="_14_07_10_MECH-FAB5"/>
      <sheetName val="_14_07_10_MECH-TANK5"/>
      <sheetName val="_13_07_10_N_SHIFT_MECH-FAB5"/>
      <sheetName val="_13_07_10_N_SHIFT_MECH-TANK5"/>
      <sheetName val="_13_07_10_RS_&amp;_SECURITY5"/>
      <sheetName val="13_07_10_CIVIL_WET5"/>
      <sheetName val="_13_07_10_CIVIL5"/>
      <sheetName val="_13_07_10_MECH-FAB5"/>
      <sheetName val="_13_07_10_MECH-TANK5"/>
      <sheetName val="_12_07_10_N_SHIFT_MECH-FAB5"/>
      <sheetName val="_12_07_10_N_SHIFT_MECH-TANK5"/>
      <sheetName val="_12_07_10_RS_&amp;_SECURITY5"/>
      <sheetName val="12_07_10_CIVIL_WET5"/>
      <sheetName val="_12_07_10_CIVIL5"/>
      <sheetName val="_12_07_10_MECH-FAB5"/>
      <sheetName val="_12_07_10_MECH-TANK5"/>
      <sheetName val="_11_07_10_N_SHIFT_MECH-FAB5"/>
      <sheetName val="_11_07_10_N_SHIFT_MECH-TANK5"/>
      <sheetName val="_11_07_10_RS_&amp;_SECURITY5"/>
      <sheetName val="11_07_10_CIVIL_WET5"/>
      <sheetName val="_11_07_10_CIVIL5"/>
      <sheetName val="_11_07_10_MECH-FAB5"/>
      <sheetName val="_11_07_10_MECH-TANK5"/>
      <sheetName val="_10_07_10_N_SHIFT_MECH-FAB5"/>
      <sheetName val="_10_07_10_N_SHIFT_MECH-TANK5"/>
      <sheetName val="_10_07_10_RS_&amp;_SECURITY5"/>
      <sheetName val="10_07_10_CIVIL_WET5"/>
      <sheetName val="_10_07_10_CIVIL5"/>
      <sheetName val="_10_07_10_MECH-FAB5"/>
      <sheetName val="_10_07_10_MECH-TANK5"/>
      <sheetName val="_09_07_10_N_SHIFT_MECH-FAB5"/>
      <sheetName val="_09_07_10_N_SHIFT_MECH-TANK5"/>
      <sheetName val="_09_07_10_RS_&amp;_SECURITY5"/>
      <sheetName val="09_07_10_CIVIL_WET5"/>
      <sheetName val="_09_07_10_CIVIL5"/>
      <sheetName val="_09_07_10_MECH-FAB5"/>
      <sheetName val="_09_07_10_MECH-TANK5"/>
      <sheetName val="_08_07_10_N_SHIFT_MECH-FAB5"/>
      <sheetName val="_08_07_10_N_SHIFT_MECH-TANK5"/>
      <sheetName val="_08_07_10_RS_&amp;_SECURITY5"/>
      <sheetName val="08_07_10_CIVIL_WET5"/>
      <sheetName val="_08_07_10_CIVIL5"/>
      <sheetName val="_08_07_10_MECH-FAB5"/>
      <sheetName val="_08_07_10_MECH-TANK5"/>
      <sheetName val="_07_07_10_N_SHIFT_MECH-FAB5"/>
      <sheetName val="_07_07_10_N_SHIFT_MECH-TANK5"/>
      <sheetName val="_07_07_10_RS_&amp;_SECURITY5"/>
      <sheetName val="07_07_10_CIVIL_WET5"/>
      <sheetName val="_07_07_10_CIVIL5"/>
      <sheetName val="_07_07_10_MECH-FAB5"/>
      <sheetName val="_07_07_10_MECH-TANK5"/>
      <sheetName val="_06_07_10_N_SHIFT_MECH-FAB5"/>
      <sheetName val="_06_07_10_N_SHIFT_MECH-TANK5"/>
      <sheetName val="_06_07_10_RS_&amp;_SECURITY5"/>
      <sheetName val="06_07_10_CIVIL_WET5"/>
      <sheetName val="_06_07_10_CIVIL5"/>
      <sheetName val="_06_07_10_MECH-FAB5"/>
      <sheetName val="_06_07_10_MECH-TANK5"/>
      <sheetName val="_05_07_10_N_SHIFT_MECH-FAB5"/>
      <sheetName val="_05_07_10_N_SHIFT_MECH-TANK5"/>
      <sheetName val="_05_07_10_RS_&amp;_SECURITY5"/>
      <sheetName val="05_07_10_CIVIL_WET5"/>
      <sheetName val="_05_07_10_CIVIL5"/>
      <sheetName val="_05_07_10_MECH-FAB5"/>
      <sheetName val="_05_07_10_MECH-TANK5"/>
      <sheetName val="_04_07_10_N_SHIFT_MECH-FAB5"/>
      <sheetName val="_04_07_10_N_SHIFT_MECH-TANK5"/>
      <sheetName val="_04_07_10_RS_&amp;_SECURITY5"/>
      <sheetName val="04_07_10_CIVIL_WET5"/>
      <sheetName val="_04_07_10_CIVIL5"/>
      <sheetName val="_04_07_10_MECH-FAB5"/>
      <sheetName val="_04_07_10_MECH-TANK5"/>
      <sheetName val="_03_07_10_N_SHIFT_MECH-FAB5"/>
      <sheetName val="_03_07_10_N_SHIFT_MECH-TANK5"/>
      <sheetName val="_03_07_10_RS_&amp;_SECURITY_5"/>
      <sheetName val="03_07_10_CIVIL_WET_5"/>
      <sheetName val="_03_07_10_CIVIL_5"/>
      <sheetName val="_03_07_10_MECH-FAB_5"/>
      <sheetName val="_03_07_10_MECH-TANK_5"/>
      <sheetName val="_02_07_10_N_SHIFT_MECH-FAB_5"/>
      <sheetName val="_02_07_10_N_SHIFT_MECH-TANK_5"/>
      <sheetName val="_02_07_10_RS_&amp;_SECURITY5"/>
      <sheetName val="02_07_10_CIVIL_WET5"/>
      <sheetName val="_02_07_10_CIVIL5"/>
      <sheetName val="_02_07_10_MECH-FAB5"/>
      <sheetName val="_02_07_10_MECH-TANK5"/>
      <sheetName val="_01_07_10_N_SHIFT_MECH-FAB5"/>
      <sheetName val="_01_07_10_N_SHIFT_MECH-TANK5"/>
      <sheetName val="_01_07_10_RS_&amp;_SECURITY5"/>
      <sheetName val="01_07_10_CIVIL_WET5"/>
      <sheetName val="_01_07_10_CIVIL5"/>
      <sheetName val="_01_07_10_MECH-FAB5"/>
      <sheetName val="_01_07_10_MECH-TANK5"/>
      <sheetName val="_30_06_10_N_SHIFT_MECH-FAB5"/>
      <sheetName val="_30_06_10_N_SHIFT_MECH-TANK5"/>
      <sheetName val="scurve_calc_(2)5"/>
      <sheetName val="Meas_-Hotel_Part6"/>
      <sheetName val="BOQ_Direct_selling_cost5"/>
      <sheetName val="Direct_cost_shed_A-2_5"/>
      <sheetName val="Contract_Night_Staff5"/>
      <sheetName val="Contract_Day_Staff5"/>
      <sheetName val="Day_Shift5"/>
      <sheetName val="Night_Shift5"/>
      <sheetName val="Ave_wtd_rates5"/>
      <sheetName val="Material_5"/>
      <sheetName val="Labour_&amp;_Plant5"/>
      <sheetName val="22_12_20116"/>
      <sheetName val="BOQ_(2)6"/>
      <sheetName val="Cashflow_projection5"/>
      <sheetName val="PA-_Consutant_5"/>
      <sheetName val="Civil_Boq5"/>
      <sheetName val="Fee_Rate_Summary5"/>
      <sheetName val="Item-_Compact5"/>
      <sheetName val="final_abstract5"/>
      <sheetName val="TBAL9697__group_wise__sdpl5"/>
      <sheetName val="St_co_91_5lvl5"/>
      <sheetName val="Civil_Works5"/>
      <sheetName val="IO_List5"/>
      <sheetName val="Fill_this_out_first___5"/>
      <sheetName val="Meas__Hotel_Part5"/>
      <sheetName val="INPUT_SHEET5"/>
      <sheetName val="DI_Rate_Analysis6"/>
      <sheetName val="Economic_RisingMain__Ph-I6"/>
      <sheetName val="SP_Break_Up5"/>
      <sheetName val="Labour_productivity5"/>
      <sheetName val="_09_07_10_M顅ᎆ뤀ᨇ԰?缀?5"/>
      <sheetName val="Sales_&amp;_Prod5"/>
      <sheetName val="Cost_Index5"/>
      <sheetName val="cash_in_flow_Summary_JV_5"/>
      <sheetName val="water_prop_5"/>
      <sheetName val="GR_slab-reinft5"/>
      <sheetName val="Staff_Acco_5"/>
      <sheetName val="Rate_analysis-_BOQ_1_5"/>
      <sheetName val="MN_T_B_5"/>
      <sheetName val="Project_Details__5"/>
      <sheetName val="F20_Risk_Analysis5"/>
      <sheetName val="Change_Order_Log5"/>
      <sheetName val="2000_MOR5"/>
      <sheetName val="Driveway_Beams5"/>
      <sheetName val="Structure_Bills_Qty5"/>
      <sheetName val="Prelims_Breakup6"/>
      <sheetName val="INDIGINEOUS_ITEMS_5"/>
      <sheetName val="3cd_Annexure5"/>
      <sheetName val="Rate_Analysis5"/>
      <sheetName val="Fin__Assumpt__-_Sensitivities5"/>
      <sheetName val="Bill_15"/>
      <sheetName val="Bill_25"/>
      <sheetName val="Bill_35"/>
      <sheetName val="Bill_45"/>
      <sheetName val="Bill_55"/>
      <sheetName val="Bill_65"/>
      <sheetName val="Bill_75"/>
      <sheetName val="_09_07_10_M顅ᎆ뤀ᨇ԰5"/>
      <sheetName val="_09_07_10_M顅ᎆ뤀ᨇ԰_缀_5"/>
      <sheetName val="1_Civil-RA5"/>
      <sheetName val="Assumption_Inputs5"/>
      <sheetName val="Phase_15"/>
      <sheetName val="Pacakges_split5"/>
      <sheetName val="DEINKING(ANNEX_1)5"/>
      <sheetName val="AutoOpen_Stub_Data5"/>
      <sheetName val="Eqpmnt_Plng5"/>
      <sheetName val="Debits_as_on_12_04_084"/>
      <sheetName val="Data_Sheet4"/>
      <sheetName val="T-P1,_FINISHES_WORKING_5"/>
      <sheetName val="Assumption_&amp;_Exclusion5"/>
      <sheetName val="External_Doors5"/>
      <sheetName val="STAFFSCHED_4"/>
      <sheetName val="LABOUR_RATE5"/>
      <sheetName val="Material_Rate5"/>
      <sheetName val="Switch_V165"/>
      <sheetName val="India_F&amp;S_Template4"/>
      <sheetName val="_bus_bay4"/>
      <sheetName val="doq_44"/>
      <sheetName val="doq_24"/>
      <sheetName val="Grade_Slab_-15"/>
      <sheetName val="Grade_Slab_-25"/>
      <sheetName val="Grade_slab-35"/>
      <sheetName val="Grade_slab_-45"/>
      <sheetName val="Grade_slab_-55"/>
      <sheetName val="Grade_slab_-65"/>
      <sheetName val="Cat_A_Change_Control5"/>
      <sheetName val="Factor_Sheet5"/>
      <sheetName val="Theo_Cons-June'104"/>
      <sheetName val="11B_4"/>
      <sheetName val="ACAD_Finishes4"/>
      <sheetName val="Site_Details4"/>
      <sheetName val="Site_Area_Statement4"/>
      <sheetName val="Summary_WG4"/>
      <sheetName val="BOQ_LT4"/>
      <sheetName val="14_07_10_CIVIL_W [4"/>
      <sheetName val="AFAS_4"/>
      <sheetName val="RDS_&amp;_WLD4"/>
      <sheetName val="PA_System4"/>
      <sheetName val="Server_&amp;_PAC_Room4"/>
      <sheetName val="HVAC_BOQ4"/>
      <sheetName val="Invoice_Tracker4"/>
      <sheetName val="Income_Statement4"/>
      <sheetName val="Load_Details(B2)4"/>
      <sheetName val="Works_-_Quote_Sheet4"/>
      <sheetName val="BLOCK-A_(MEA_SHEET)4"/>
      <sheetName val="Cost_Basis3"/>
      <sheetName val="Top_Sheet4"/>
      <sheetName val="Col_NUM4"/>
      <sheetName val="COLUMN_RC_4"/>
      <sheetName val="STILT_Floor_Slab_NUM4"/>
      <sheetName val="First_Floor_Slab_RC4"/>
      <sheetName val="FIRST_FLOOR_SLAB_WT_SUMMARY4"/>
      <sheetName val="Stilt_Floor_Beam_NUM4"/>
      <sheetName val="STILT_BEAM_NUM4"/>
      <sheetName val="STILT_BEAM_RC4"/>
      <sheetName val="Stilt_wall_Num4"/>
      <sheetName val="STILT_WALL_RC4"/>
      <sheetName val="Z-DETAILS_ABOVE_RAFT_UPTO_+0_04"/>
      <sheetName val="Z-DETAILS_ABOVE_RAFT_UPTO_+_(24"/>
      <sheetName val="TOTAL_CHECK4"/>
      <sheetName val="TYP___wall_Num4"/>
      <sheetName val="Z-DETAILS_TYP__+2_85_TO_+8_854"/>
      <sheetName val="d-safe_specs3"/>
      <sheetName val="Deduction_of_assets3"/>
      <sheetName val="Blr_hire3"/>
      <sheetName val="PRECAST_lig(tconc_II3"/>
      <sheetName val="VF_Full_Recon3"/>
      <sheetName val="PITP3_COPY3"/>
      <sheetName val="Meas_3"/>
      <sheetName val="Expenses_Actual_Vs__Budgeted3"/>
      <sheetName val="Col_up_to_plinth3"/>
      <sheetName val="MASTER_RATE_ANALYSIS3"/>
      <sheetName val="RMG_-ABS3"/>
      <sheetName val="T_P_-ABS3"/>
      <sheetName val="T_P_-MB3"/>
      <sheetName val="E_P_R-ABS3"/>
      <sheetName val="E__R-MB3"/>
      <sheetName val="Bldg_6-ABS3"/>
      <sheetName val="Bldg_6-MB3"/>
      <sheetName val="Kz_Grid_Press_foundation_ABS3"/>
      <sheetName val="Kz_Grid_Press_foundation_meas3"/>
      <sheetName val="600-1200T__ABS3"/>
      <sheetName val="600-1200T_Meas3"/>
      <sheetName val="BSR-II_ABS3"/>
      <sheetName val="BSR-II_meas3"/>
      <sheetName val="Misc_ABS3"/>
      <sheetName val="Misc_MB3"/>
      <sheetName val="This_Bill3"/>
      <sheetName val="Upto_Previous3"/>
      <sheetName val="Up_to_date3"/>
      <sheetName val="Grand_Abstract3"/>
      <sheetName val="Blank_MB3"/>
      <sheetName val="cement_summary3"/>
      <sheetName val="Reinforcement_Steel3"/>
      <sheetName val="P-I_CEMENT_RECONCILIATION_3"/>
      <sheetName val="Ra-38_area_wise_summary3"/>
      <sheetName val="P-II_Cement_Reconciliation3"/>
      <sheetName val="Ra-16_P-II3"/>
      <sheetName val="RA_16-_GH3"/>
      <sheetName val="Quote_Sheet3"/>
      <sheetName val="RCC,Ret__Wall3"/>
      <sheetName val="Name_List3"/>
      <sheetName val="Intro_3"/>
      <sheetName val="Gate_23"/>
      <sheetName val="Project_Ignite3"/>
      <sheetName val="E_&amp;_R3"/>
      <sheetName val="Customize_Your_Invoice3"/>
      <sheetName val="Misc__Data3"/>
      <sheetName val="beam-reinft-machine_rm3"/>
      <sheetName val="Cash_Flow_Input_Data_ISC3"/>
      <sheetName val="Fin__Assumpt__-_SensitivitieH3"/>
      <sheetName val="PRECAST_lightconc-II9"/>
      <sheetName val="Cleaning_&amp;_Grubbing9"/>
      <sheetName val="PRECAST_lightconc_II9"/>
      <sheetName val="College_Details9"/>
      <sheetName val="Personal_9"/>
      <sheetName val="jidal_dam9"/>
      <sheetName val="fran_temp9"/>
      <sheetName val="kona_swit9"/>
      <sheetName val="template_(8)9"/>
      <sheetName val="template_(9)9"/>
      <sheetName val="OVER_HEADS9"/>
      <sheetName val="Cover_Sheet9"/>
      <sheetName val="BOQ_REV_A9"/>
      <sheetName val="PTB_(IO)9"/>
      <sheetName val="BMS_9"/>
      <sheetName val="SPT_vs_PHI9"/>
      <sheetName val="TBAL9697_-group_wise__sdpl9"/>
      <sheetName val="Quantity_Schedule8"/>
      <sheetName val="Revenue__Schedule_8"/>
      <sheetName val="Balance_works_-_Direct_Cost8"/>
      <sheetName val="Balance_works_-_Indirect_Cost8"/>
      <sheetName val="Fund_Plan8"/>
      <sheetName val="Bill_of_Resources8"/>
      <sheetName val="SITE_OVERHEADS7"/>
      <sheetName val="labour_coeff7"/>
      <sheetName val="Expenditure_plan7"/>
      <sheetName val="ORDER_BOOKING7"/>
      <sheetName val="Site_Dev_BOQ7"/>
      <sheetName val="beam-reinft-IIInd_floor7"/>
      <sheetName val="M-Book_for_Conc7"/>
      <sheetName val="M-Book_for_FW7"/>
      <sheetName val="Costing_Upto_Mar'11_(2)7"/>
      <sheetName val="Tender_Summary7"/>
      <sheetName val="TAX_BILLS7"/>
      <sheetName val="CASH_BILLS7"/>
      <sheetName val="LABOUR_BILLS7"/>
      <sheetName val="puch_order7"/>
      <sheetName val="Sheet1_(2)7"/>
      <sheetName val="Boq_Block_A7"/>
      <sheetName val="_24_07_10_RS_&amp;_SECURITY7"/>
      <sheetName val="24_07_10_CIVIL_WET7"/>
      <sheetName val="_24_07_10_CIVIL7"/>
      <sheetName val="_24_07_10_MECH-FAB7"/>
      <sheetName val="_24_07_10_MECH-TANK7"/>
      <sheetName val="_23_07_10_N_SHIFT_MECH-FAB7"/>
      <sheetName val="_23_07_10_N_SHIFT_MECH-TANK7"/>
      <sheetName val="_23_07_10_RS_&amp;_SECURITY7"/>
      <sheetName val="23_07_10_CIVIL_WET7"/>
      <sheetName val="_23_07_10_CIVIL7"/>
      <sheetName val="_23_07_10_MECH-FAB7"/>
      <sheetName val="_23_07_10_MECH-TANK7"/>
      <sheetName val="_22_07_10_N_SHIFT_MECH-FAB7"/>
      <sheetName val="_22_07_10_N_SHIFT_MECH-TANK7"/>
      <sheetName val="_22_07_10_RS_&amp;_SECURITY7"/>
      <sheetName val="22_07_10_CIVIL_WET7"/>
      <sheetName val="_22_07_10_CIVIL7"/>
      <sheetName val="_22_07_10_MECH-FAB7"/>
      <sheetName val="_22_07_10_MECH-TANK7"/>
      <sheetName val="_21_07_10_N_SHIFT_MECH-FAB7"/>
      <sheetName val="_21_07_10_N_SHIFT_MECH-TANK7"/>
      <sheetName val="_21_07_10_RS_&amp;_SECURITY7"/>
      <sheetName val="21_07_10_CIVIL_WET7"/>
      <sheetName val="_21_07_10_CIVIL7"/>
      <sheetName val="_21_07_10_MECH-FAB7"/>
      <sheetName val="_21_07_10_MECH-TANK7"/>
      <sheetName val="_20_07_10_N_SHIFT_MECH-FAB7"/>
      <sheetName val="_20_07_10_N_SHIFT_MECH-TANK7"/>
      <sheetName val="_20_07_10_RS_&amp;_SECURITY7"/>
      <sheetName val="20_07_10_CIVIL_WET7"/>
      <sheetName val="_20_07_10_CIVIL7"/>
      <sheetName val="_20_07_10_MECH-FAB7"/>
      <sheetName val="_20_07_10_MECH-TANK7"/>
      <sheetName val="_19_07_10_N_SHIFT_MECH-FAB7"/>
      <sheetName val="_19_07_10_N_SHIFT_MECH-TANK7"/>
      <sheetName val="_19_07_10_RS_&amp;_SECURITY7"/>
      <sheetName val="19_07_10_CIVIL_WET7"/>
      <sheetName val="_19_07_10_CIVIL7"/>
      <sheetName val="_19_07_10_MECH-FAB7"/>
      <sheetName val="_19_07_10_MECH-TANK7"/>
      <sheetName val="_18_07_10_N_SHIFT_MECH-FAB7"/>
      <sheetName val="_18_07_10_N_SHIFT_MECH-TANK7"/>
      <sheetName val="_18_07_10_RS_&amp;_SECURITY7"/>
      <sheetName val="18_07_10_CIVIL_WET7"/>
      <sheetName val="_18_07_10_CIVIL7"/>
      <sheetName val="_18_07_10_MECH-FAB7"/>
      <sheetName val="_18_07_10_MECH-TANK7"/>
      <sheetName val="_17_07_10_N_SHIFT_MECH-FAB7"/>
      <sheetName val="_17_07_10_N_SHIFT_MECH-TANK7"/>
      <sheetName val="_17_07_10_RS_&amp;_SECURITY7"/>
      <sheetName val="17_07_10_CIVIL_WET7"/>
      <sheetName val="_17_07_10_CIVIL7"/>
      <sheetName val="_17_07_10_MECH-FAB7"/>
      <sheetName val="_17_07_10_MECH-TANK7"/>
      <sheetName val="_16_07_10_N_SHIFT_MECH-FAB6"/>
      <sheetName val="_16_07_10_N_SHIFT_MECH-TANK6"/>
      <sheetName val="_16_07_10_RS_&amp;_SECURITY6"/>
      <sheetName val="16_07_10_CIVIL_WET6"/>
      <sheetName val="_16_07_10_CIVIL6"/>
      <sheetName val="_16_07_10_MECH-FAB6"/>
      <sheetName val="_16_07_10_MECH-TANK6"/>
      <sheetName val="_15_07_10_N_SHIFT_MECH-FAB6"/>
      <sheetName val="_15_07_10_N_SHIFT_MECH-TANK6"/>
      <sheetName val="_15_07_10_RS_&amp;_SECURITY6"/>
      <sheetName val="15_07_10_CIVIL_WET6"/>
      <sheetName val="_15_07_10_CIVIL6"/>
      <sheetName val="_15_07_10_MECH-FAB6"/>
      <sheetName val="_15_07_10_MECH-TANK6"/>
      <sheetName val="_14_07_10_N_SHIFT_MECH-FAB6"/>
      <sheetName val="_14_07_10_N_SHIFT_MECH-TANK6"/>
      <sheetName val="_14_07_10_RS_&amp;_SECURITY6"/>
      <sheetName val="14_07_10_CIVIL_WET6"/>
      <sheetName val="_14_07_10_CIVIL6"/>
      <sheetName val="_14_07_10_MECH-FAB6"/>
      <sheetName val="_14_07_10_MECH-TANK6"/>
      <sheetName val="_13_07_10_N_SHIFT_MECH-FAB6"/>
      <sheetName val="_13_07_10_N_SHIFT_MECH-TANK6"/>
      <sheetName val="_13_07_10_RS_&amp;_SECURITY6"/>
      <sheetName val="13_07_10_CIVIL_WET6"/>
      <sheetName val="_13_07_10_CIVIL6"/>
      <sheetName val="_13_07_10_MECH-FAB6"/>
      <sheetName val="_13_07_10_MECH-TANK6"/>
      <sheetName val="_12_07_10_N_SHIFT_MECH-FAB6"/>
      <sheetName val="_12_07_10_N_SHIFT_MECH-TANK6"/>
      <sheetName val="_12_07_10_RS_&amp;_SECURITY6"/>
      <sheetName val="12_07_10_CIVIL_WET6"/>
      <sheetName val="_12_07_10_CIVIL6"/>
      <sheetName val="_12_07_10_MECH-FAB6"/>
      <sheetName val="_12_07_10_MECH-TANK6"/>
      <sheetName val="_11_07_10_N_SHIFT_MECH-FAB6"/>
      <sheetName val="_11_07_10_N_SHIFT_MECH-TANK6"/>
      <sheetName val="_11_07_10_RS_&amp;_SECURITY6"/>
      <sheetName val="11_07_10_CIVIL_WET6"/>
      <sheetName val="_11_07_10_CIVIL6"/>
      <sheetName val="_11_07_10_MECH-FAB6"/>
      <sheetName val="_11_07_10_MECH-TANK6"/>
      <sheetName val="_10_07_10_N_SHIFT_MECH-FAB6"/>
      <sheetName val="_10_07_10_N_SHIFT_MECH-TANK6"/>
      <sheetName val="_10_07_10_RS_&amp;_SECURITY6"/>
      <sheetName val="10_07_10_CIVIL_WET6"/>
      <sheetName val="_10_07_10_CIVIL6"/>
      <sheetName val="_10_07_10_MECH-FAB6"/>
      <sheetName val="_10_07_10_MECH-TANK6"/>
      <sheetName val="_09_07_10_N_SHIFT_MECH-FAB6"/>
      <sheetName val="_09_07_10_N_SHIFT_MECH-TANK6"/>
      <sheetName val="_09_07_10_RS_&amp;_SECURITY6"/>
      <sheetName val="09_07_10_CIVIL_WET6"/>
      <sheetName val="_09_07_10_CIVIL6"/>
      <sheetName val="_09_07_10_MECH-FAB6"/>
      <sheetName val="_09_07_10_MECH-TANK6"/>
      <sheetName val="_08_07_10_N_SHIFT_MECH-FAB6"/>
      <sheetName val="_08_07_10_N_SHIFT_MECH-TANK6"/>
      <sheetName val="_08_07_10_RS_&amp;_SECURITY6"/>
      <sheetName val="08_07_10_CIVIL_WET6"/>
      <sheetName val="_08_07_10_CIVIL6"/>
      <sheetName val="_08_07_10_MECH-FAB6"/>
      <sheetName val="_08_07_10_MECH-TANK6"/>
      <sheetName val="_07_07_10_N_SHIFT_MECH-FAB6"/>
      <sheetName val="_07_07_10_N_SHIFT_MECH-TANK6"/>
      <sheetName val="_07_07_10_RS_&amp;_SECURITY6"/>
      <sheetName val="07_07_10_CIVIL_WET6"/>
      <sheetName val="_07_07_10_CIVIL6"/>
      <sheetName val="_07_07_10_MECH-FAB6"/>
      <sheetName val="_07_07_10_MECH-TANK6"/>
      <sheetName val="_06_07_10_N_SHIFT_MECH-FAB6"/>
      <sheetName val="_06_07_10_N_SHIFT_MECH-TANK6"/>
      <sheetName val="_06_07_10_RS_&amp;_SECURITY6"/>
      <sheetName val="06_07_10_CIVIL_WET6"/>
      <sheetName val="_06_07_10_CIVIL6"/>
      <sheetName val="_06_07_10_MECH-FAB6"/>
      <sheetName val="_06_07_10_MECH-TANK6"/>
      <sheetName val="_05_07_10_N_SHIFT_MECH-FAB6"/>
      <sheetName val="_05_07_10_N_SHIFT_MECH-TANK6"/>
      <sheetName val="_05_07_10_RS_&amp;_SECURITY6"/>
      <sheetName val="05_07_10_CIVIL_WET6"/>
      <sheetName val="_05_07_10_CIVIL6"/>
      <sheetName val="_05_07_10_MECH-FAB6"/>
      <sheetName val="_05_07_10_MECH-TANK6"/>
      <sheetName val="_04_07_10_N_SHIFT_MECH-FAB6"/>
      <sheetName val="_04_07_10_N_SHIFT_MECH-TANK6"/>
      <sheetName val="_04_07_10_RS_&amp;_SECURITY6"/>
      <sheetName val="04_07_10_CIVIL_WET6"/>
      <sheetName val="_04_07_10_CIVIL6"/>
      <sheetName val="_04_07_10_MECH-FAB6"/>
      <sheetName val="_04_07_10_MECH-TANK6"/>
      <sheetName val="_03_07_10_N_SHIFT_MECH-FAB6"/>
      <sheetName val="_03_07_10_N_SHIFT_MECH-TANK6"/>
      <sheetName val="_03_07_10_RS_&amp;_SECURITY_6"/>
      <sheetName val="03_07_10_CIVIL_WET_6"/>
      <sheetName val="_03_07_10_CIVIL_6"/>
      <sheetName val="_03_07_10_MECH-FAB_6"/>
      <sheetName val="_03_07_10_MECH-TANK_6"/>
      <sheetName val="_02_07_10_N_SHIFT_MECH-FAB_6"/>
      <sheetName val="_02_07_10_N_SHIFT_MECH-TANK_6"/>
      <sheetName val="_02_07_10_RS_&amp;_SECURITY6"/>
      <sheetName val="02_07_10_CIVIL_WET6"/>
      <sheetName val="_02_07_10_CIVIL6"/>
      <sheetName val="_02_07_10_MECH-FAB6"/>
      <sheetName val="_02_07_10_MECH-TANK6"/>
      <sheetName val="_01_07_10_N_SHIFT_MECH-FAB6"/>
      <sheetName val="_01_07_10_N_SHIFT_MECH-TANK6"/>
      <sheetName val="_01_07_10_RS_&amp;_SECURITY6"/>
      <sheetName val="01_07_10_CIVIL_WET6"/>
      <sheetName val="_01_07_10_CIVIL6"/>
      <sheetName val="_01_07_10_MECH-FAB6"/>
      <sheetName val="_01_07_10_MECH-TANK6"/>
      <sheetName val="_30_06_10_N_SHIFT_MECH-FAB6"/>
      <sheetName val="_30_06_10_N_SHIFT_MECH-TANK6"/>
      <sheetName val="scurve_calc_(2)6"/>
      <sheetName val="Meas_-Hotel_Part7"/>
      <sheetName val="BOQ_Direct_selling_cost6"/>
      <sheetName val="Direct_cost_shed_A-2_6"/>
      <sheetName val="Contract_Night_Staff6"/>
      <sheetName val="Contract_Day_Staff6"/>
      <sheetName val="Day_Shift6"/>
      <sheetName val="Night_Shift6"/>
      <sheetName val="Ave_wtd_rates6"/>
      <sheetName val="Material_6"/>
      <sheetName val="Labour_&amp;_Plant6"/>
      <sheetName val="22_12_20117"/>
      <sheetName val="BOQ_(2)7"/>
      <sheetName val="Cashflow_projection6"/>
      <sheetName val="PA-_Consutant_6"/>
      <sheetName val="Civil_Boq6"/>
      <sheetName val="Fee_Rate_Summary6"/>
      <sheetName val="Item-_Compact6"/>
      <sheetName val="final_abstract6"/>
      <sheetName val="TBAL9697__group_wise__sdpl6"/>
      <sheetName val="St_co_91_5lvl6"/>
      <sheetName val="Civil_Works6"/>
      <sheetName val="IO_List6"/>
      <sheetName val="Fill_this_out_first___6"/>
      <sheetName val="Meas__Hotel_Part6"/>
      <sheetName val="INPUT_SHEET6"/>
      <sheetName val="DI_Rate_Analysis7"/>
      <sheetName val="Economic_RisingMain__Ph-I7"/>
      <sheetName val="SP_Break_Up6"/>
      <sheetName val="Labour_productivity6"/>
      <sheetName val="_09_07_10_M顅ᎆ뤀ᨇ԰?缀?6"/>
      <sheetName val="Sales_&amp;_Prod6"/>
      <sheetName val="Cost_Index6"/>
      <sheetName val="cash_in_flow_Summary_JV_6"/>
      <sheetName val="water_prop_6"/>
      <sheetName val="GR_slab-reinft6"/>
      <sheetName val="Staff_Acco_6"/>
      <sheetName val="Rate_analysis-_BOQ_1_6"/>
      <sheetName val="MN_T_B_6"/>
      <sheetName val="Project_Details__6"/>
      <sheetName val="F20_Risk_Analysis6"/>
      <sheetName val="Change_Order_Log6"/>
      <sheetName val="2000_MOR6"/>
      <sheetName val="Driveway_Beams6"/>
      <sheetName val="Structure_Bills_Qty6"/>
      <sheetName val="Prelims_Breakup7"/>
      <sheetName val="INDIGINEOUS_ITEMS_6"/>
      <sheetName val="3cd_Annexure6"/>
      <sheetName val="Rate_Analysis6"/>
      <sheetName val="Fin__Assumpt__-_Sensitivities6"/>
      <sheetName val="Bill_16"/>
      <sheetName val="Bill_26"/>
      <sheetName val="Bill_36"/>
      <sheetName val="Bill_46"/>
      <sheetName val="Bill_56"/>
      <sheetName val="Bill_66"/>
      <sheetName val="Bill_76"/>
      <sheetName val="_09_07_10_M顅ᎆ뤀ᨇ԰6"/>
      <sheetName val="_09_07_10_M顅ᎆ뤀ᨇ԰_缀_6"/>
      <sheetName val="1_Civil-RA6"/>
      <sheetName val="Assumption_Inputs6"/>
      <sheetName val="Phase_16"/>
      <sheetName val="Pacakges_split6"/>
      <sheetName val="DEINKING(ANNEX_1)6"/>
      <sheetName val="AutoOpen_Stub_Data6"/>
      <sheetName val="Eqpmnt_Plng6"/>
      <sheetName val="Debits_as_on_12_04_085"/>
      <sheetName val="Data_Sheet5"/>
      <sheetName val="T-P1,_FINISHES_WORKING_6"/>
      <sheetName val="Assumption_&amp;_Exclusion6"/>
      <sheetName val="External_Doors6"/>
      <sheetName val="STAFFSCHED_5"/>
      <sheetName val="LABOUR_RATE6"/>
      <sheetName val="Material_Rate6"/>
      <sheetName val="Switch_V166"/>
      <sheetName val="India_F&amp;S_Template5"/>
      <sheetName val="_bus_bay5"/>
      <sheetName val="doq_45"/>
      <sheetName val="doq_25"/>
      <sheetName val="Grade_Slab_-16"/>
      <sheetName val="Grade_Slab_-26"/>
      <sheetName val="Grade_slab-36"/>
      <sheetName val="Grade_slab_-46"/>
      <sheetName val="Grade_slab_-56"/>
      <sheetName val="Grade_slab_-66"/>
      <sheetName val="Cat_A_Change_Control6"/>
      <sheetName val="Factor_Sheet6"/>
      <sheetName val="Theo_Cons-June'105"/>
      <sheetName val="11B_5"/>
      <sheetName val="ACAD_Finishes5"/>
      <sheetName val="Site_Details5"/>
      <sheetName val="Site_Area_Statement5"/>
      <sheetName val="Summary_WG5"/>
      <sheetName val="BOQ_LT5"/>
      <sheetName val="14_07_10_CIVIL_W [5"/>
      <sheetName val="AFAS_5"/>
      <sheetName val="RDS_&amp;_WLD5"/>
      <sheetName val="PA_System5"/>
      <sheetName val="Server_&amp;_PAC_Room5"/>
      <sheetName val="HVAC_BOQ5"/>
      <sheetName val="Invoice_Tracker5"/>
      <sheetName val="Income_Statement5"/>
      <sheetName val="Load_Details(B2)5"/>
      <sheetName val="Works_-_Quote_Sheet5"/>
      <sheetName val="BLOCK-A_(MEA_SHEET)5"/>
      <sheetName val="Cost_Basis4"/>
      <sheetName val="Top_Sheet5"/>
      <sheetName val="Col_NUM5"/>
      <sheetName val="COLUMN_RC_5"/>
      <sheetName val="STILT_Floor_Slab_NUM5"/>
      <sheetName val="First_Floor_Slab_RC5"/>
      <sheetName val="FIRST_FLOOR_SLAB_WT_SUMMARY5"/>
      <sheetName val="Stilt_Floor_Beam_NUM5"/>
      <sheetName val="STILT_BEAM_NUM5"/>
      <sheetName val="STILT_BEAM_RC5"/>
      <sheetName val="Stilt_wall_Num5"/>
      <sheetName val="STILT_WALL_RC5"/>
      <sheetName val="Z-DETAILS_ABOVE_RAFT_UPTO_+0_06"/>
      <sheetName val="Z-DETAILS_ABOVE_RAFT_UPTO_+_(25"/>
      <sheetName val="TOTAL_CHECK5"/>
      <sheetName val="TYP___wall_Num5"/>
      <sheetName val="Z-DETAILS_TYP__+2_85_TO_+8_855"/>
      <sheetName val="d-safe_specs4"/>
      <sheetName val="Deduction_of_assets4"/>
      <sheetName val="Blr_hire4"/>
      <sheetName val="PRECAST_lig(tconc_II4"/>
      <sheetName val="VF_Full_Recon4"/>
      <sheetName val="PITP3_COPY4"/>
      <sheetName val="Meas_4"/>
      <sheetName val="Expenses_Actual_Vs__Budgeted4"/>
      <sheetName val="Col_up_to_plinth4"/>
      <sheetName val="MASTER_RATE_ANALYSIS4"/>
      <sheetName val="RMG_-ABS4"/>
      <sheetName val="T_P_-ABS4"/>
      <sheetName val="T_P_-MB4"/>
      <sheetName val="E_P_R-ABS4"/>
      <sheetName val="E__R-MB4"/>
      <sheetName val="Bldg_6-ABS4"/>
      <sheetName val="Bldg_6-MB4"/>
      <sheetName val="Kz_Grid_Press_foundation_ABS4"/>
      <sheetName val="Kz_Grid_Press_foundation_meas4"/>
      <sheetName val="600-1200T__ABS4"/>
      <sheetName val="600-1200T_Meas4"/>
      <sheetName val="BSR-II_ABS4"/>
      <sheetName val="BSR-II_meas4"/>
      <sheetName val="Misc_ABS4"/>
      <sheetName val="Misc_MB4"/>
      <sheetName val="This_Bill4"/>
      <sheetName val="Upto_Previous4"/>
      <sheetName val="Up_to_date4"/>
      <sheetName val="Grand_Abstract4"/>
      <sheetName val="Blank_MB4"/>
      <sheetName val="cement_summary4"/>
      <sheetName val="Reinforcement_Steel4"/>
      <sheetName val="P-I_CEMENT_RECONCILIATION_4"/>
      <sheetName val="Ra-38_area_wise_summary4"/>
      <sheetName val="P-II_Cement_Reconciliation4"/>
      <sheetName val="Ra-16_P-II4"/>
      <sheetName val="RA_16-_GH4"/>
      <sheetName val="Quote_Sheet4"/>
      <sheetName val="RCC,Ret__Wall4"/>
      <sheetName val="Name_List4"/>
      <sheetName val="Intro_4"/>
      <sheetName val="Gate_24"/>
      <sheetName val="Project_Ignite4"/>
      <sheetName val="E_&amp;_R4"/>
      <sheetName val="Customize_Your_Invoice4"/>
      <sheetName val="Misc__Data4"/>
      <sheetName val="beam-reinft-machine_rm4"/>
      <sheetName val="Cash_Flow_Input_Data_ISC4"/>
      <sheetName val="Fin__Assumpt__-_SensitivitieH4"/>
      <sheetName val="PRECAST_lightconc-II10"/>
      <sheetName val="Cleaning_&amp;_Grubbing10"/>
      <sheetName val="PRECAST_lightconc_II10"/>
      <sheetName val="College_Details10"/>
      <sheetName val="Personal_10"/>
      <sheetName val="jidal_dam10"/>
      <sheetName val="fran_temp10"/>
      <sheetName val="kona_swit10"/>
      <sheetName val="template_(8)10"/>
      <sheetName val="template_(9)10"/>
      <sheetName val="OVER_HEADS10"/>
      <sheetName val="Cover_Sheet10"/>
      <sheetName val="BOQ_REV_A10"/>
      <sheetName val="PTB_(IO)10"/>
      <sheetName val="BMS_10"/>
      <sheetName val="SPT_vs_PHI10"/>
      <sheetName val="TBAL9697_-group_wise__sdpl10"/>
      <sheetName val="Quantity_Schedule9"/>
      <sheetName val="Revenue__Schedule_9"/>
      <sheetName val="Balance_works_-_Direct_Cost9"/>
      <sheetName val="Balance_works_-_Indirect_Cost9"/>
      <sheetName val="Fund_Plan9"/>
      <sheetName val="Bill_of_Resources9"/>
      <sheetName val="SITE_OVERHEADS8"/>
      <sheetName val="labour_coeff8"/>
      <sheetName val="Expenditure_plan8"/>
      <sheetName val="ORDER_BOOKING8"/>
      <sheetName val="Site_Dev_BOQ8"/>
      <sheetName val="beam-reinft-IIInd_floor8"/>
      <sheetName val="M-Book_for_Conc8"/>
      <sheetName val="M-Book_for_FW8"/>
      <sheetName val="Costing_Upto_Mar'11_(2)8"/>
      <sheetName val="Tender_Summary8"/>
      <sheetName val="TAX_BILLS8"/>
      <sheetName val="CASH_BILLS8"/>
      <sheetName val="LABOUR_BILLS8"/>
      <sheetName val="puch_order8"/>
      <sheetName val="Sheet1_(2)8"/>
      <sheetName val="Boq_Block_A8"/>
      <sheetName val="_24_07_10_RS_&amp;_SECURITY8"/>
      <sheetName val="24_07_10_CIVIL_WET8"/>
      <sheetName val="_24_07_10_CIVIL8"/>
      <sheetName val="_24_07_10_MECH-FAB8"/>
      <sheetName val="_24_07_10_MECH-TANK8"/>
      <sheetName val="_23_07_10_N_SHIFT_MECH-FAB8"/>
      <sheetName val="_23_07_10_N_SHIFT_MECH-TANK8"/>
      <sheetName val="_23_07_10_RS_&amp;_SECURITY8"/>
      <sheetName val="23_07_10_CIVIL_WET8"/>
      <sheetName val="_23_07_10_CIVIL8"/>
      <sheetName val="_23_07_10_MECH-FAB8"/>
      <sheetName val="_23_07_10_MECH-TANK8"/>
      <sheetName val="_22_07_10_N_SHIFT_MECH-FAB8"/>
      <sheetName val="_22_07_10_N_SHIFT_MECH-TANK8"/>
      <sheetName val="_22_07_10_RS_&amp;_SECURITY8"/>
      <sheetName val="22_07_10_CIVIL_WET8"/>
      <sheetName val="_22_07_10_CIVIL8"/>
      <sheetName val="_22_07_10_MECH-FAB8"/>
      <sheetName val="_22_07_10_MECH-TANK8"/>
      <sheetName val="_21_07_10_N_SHIFT_MECH-FAB8"/>
      <sheetName val="_21_07_10_N_SHIFT_MECH-TANK8"/>
      <sheetName val="_21_07_10_RS_&amp;_SECURITY8"/>
      <sheetName val="21_07_10_CIVIL_WET8"/>
      <sheetName val="_21_07_10_CIVIL8"/>
      <sheetName val="_21_07_10_MECH-FAB8"/>
      <sheetName val="_21_07_10_MECH-TANK8"/>
      <sheetName val="_20_07_10_N_SHIFT_MECH-FAB8"/>
      <sheetName val="_20_07_10_N_SHIFT_MECH-TANK8"/>
      <sheetName val="_20_07_10_RS_&amp;_SECURITY8"/>
      <sheetName val="20_07_10_CIVIL_WET8"/>
      <sheetName val="_20_07_10_CIVIL8"/>
      <sheetName val="_20_07_10_MECH-FAB8"/>
      <sheetName val="_20_07_10_MECH-TANK8"/>
      <sheetName val="_19_07_10_N_SHIFT_MECH-FAB8"/>
      <sheetName val="_19_07_10_N_SHIFT_MECH-TANK8"/>
      <sheetName val="_19_07_10_RS_&amp;_SECURITY8"/>
      <sheetName val="19_07_10_CIVIL_WET8"/>
      <sheetName val="_19_07_10_CIVIL8"/>
      <sheetName val="_19_07_10_MECH-FAB8"/>
      <sheetName val="_19_07_10_MECH-TANK8"/>
      <sheetName val="_18_07_10_N_SHIFT_MECH-FAB8"/>
      <sheetName val="_18_07_10_N_SHIFT_MECH-TANK8"/>
      <sheetName val="_18_07_10_RS_&amp;_SECURITY8"/>
      <sheetName val="18_07_10_CIVIL_WET8"/>
      <sheetName val="_18_07_10_CIVIL8"/>
      <sheetName val="_18_07_10_MECH-FAB8"/>
      <sheetName val="_18_07_10_MECH-TANK8"/>
      <sheetName val="_17_07_10_N_SHIFT_MECH-FAB8"/>
      <sheetName val="_17_07_10_N_SHIFT_MECH-TANK8"/>
      <sheetName val="_17_07_10_RS_&amp;_SECURITY8"/>
      <sheetName val="17_07_10_CIVIL_WET8"/>
      <sheetName val="_17_07_10_CIVIL8"/>
      <sheetName val="_17_07_10_MECH-FAB8"/>
      <sheetName val="_17_07_10_MECH-TANK8"/>
      <sheetName val="_16_07_10_N_SHIFT_MECH-FAB7"/>
      <sheetName val="_16_07_10_N_SHIFT_MECH-TANK7"/>
      <sheetName val="_16_07_10_RS_&amp;_SECURITY7"/>
      <sheetName val="16_07_10_CIVIL_WET7"/>
      <sheetName val="_16_07_10_CIVIL7"/>
      <sheetName val="_16_07_10_MECH-FAB7"/>
      <sheetName val="_16_07_10_MECH-TANK7"/>
      <sheetName val="_15_07_10_N_SHIFT_MECH-FAB7"/>
      <sheetName val="_15_07_10_N_SHIFT_MECH-TANK7"/>
      <sheetName val="_15_07_10_RS_&amp;_SECURITY7"/>
      <sheetName val="15_07_10_CIVIL_WET7"/>
      <sheetName val="_15_07_10_CIVIL7"/>
      <sheetName val="_15_07_10_MECH-FAB7"/>
      <sheetName val="_15_07_10_MECH-TANK7"/>
      <sheetName val="_14_07_10_N_SHIFT_MECH-FAB7"/>
      <sheetName val="_14_07_10_N_SHIFT_MECH-TANK7"/>
      <sheetName val="_14_07_10_RS_&amp;_SECURITY7"/>
      <sheetName val="14_07_10_CIVIL_WET7"/>
      <sheetName val="_14_07_10_CIVIL7"/>
      <sheetName val="_14_07_10_MECH-FAB7"/>
      <sheetName val="_14_07_10_MECH-TANK7"/>
      <sheetName val="_13_07_10_N_SHIFT_MECH-FAB7"/>
      <sheetName val="_13_07_10_N_SHIFT_MECH-TANK7"/>
      <sheetName val="_13_07_10_RS_&amp;_SECURITY7"/>
      <sheetName val="13_07_10_CIVIL_WET7"/>
      <sheetName val="_13_07_10_CIVIL7"/>
      <sheetName val="_13_07_10_MECH-FAB7"/>
      <sheetName val="_13_07_10_MECH-TANK7"/>
      <sheetName val="_12_07_10_N_SHIFT_MECH-FAB7"/>
      <sheetName val="_12_07_10_N_SHIFT_MECH-TANK7"/>
      <sheetName val="_12_07_10_RS_&amp;_SECURITY7"/>
      <sheetName val="12_07_10_CIVIL_WET7"/>
      <sheetName val="_12_07_10_CIVIL7"/>
      <sheetName val="_12_07_10_MECH-FAB7"/>
      <sheetName val="_12_07_10_MECH-TANK7"/>
      <sheetName val="_11_07_10_N_SHIFT_MECH-FAB7"/>
      <sheetName val="_11_07_10_N_SHIFT_MECH-TANK7"/>
      <sheetName val="_11_07_10_RS_&amp;_SECURITY7"/>
      <sheetName val="11_07_10_CIVIL_WET7"/>
      <sheetName val="_11_07_10_CIVIL7"/>
      <sheetName val="_11_07_10_MECH-FAB7"/>
      <sheetName val="_11_07_10_MECH-TANK7"/>
      <sheetName val="_10_07_10_N_SHIFT_MECH-FAB7"/>
      <sheetName val="_10_07_10_N_SHIFT_MECH-TANK7"/>
      <sheetName val="_10_07_10_RS_&amp;_SECURITY7"/>
      <sheetName val="10_07_10_CIVIL_WET7"/>
      <sheetName val="_10_07_10_CIVIL7"/>
      <sheetName val="_10_07_10_MECH-FAB7"/>
      <sheetName val="_10_07_10_MECH-TANK7"/>
      <sheetName val="_09_07_10_N_SHIFT_MECH-FAB7"/>
      <sheetName val="_09_07_10_N_SHIFT_MECH-TANK7"/>
      <sheetName val="_09_07_10_RS_&amp;_SECURITY7"/>
      <sheetName val="09_07_10_CIVIL_WET7"/>
      <sheetName val="_09_07_10_CIVIL7"/>
      <sheetName val="_09_07_10_MECH-FAB7"/>
      <sheetName val="_09_07_10_MECH-TANK7"/>
      <sheetName val="_08_07_10_N_SHIFT_MECH-FAB7"/>
      <sheetName val="_08_07_10_N_SHIFT_MECH-TANK7"/>
      <sheetName val="_08_07_10_RS_&amp;_SECURITY7"/>
      <sheetName val="08_07_10_CIVIL_WET7"/>
      <sheetName val="_08_07_10_CIVIL7"/>
      <sheetName val="_08_07_10_MECH-FAB7"/>
      <sheetName val="_08_07_10_MECH-TANK7"/>
      <sheetName val="_07_07_10_N_SHIFT_MECH-FAB7"/>
      <sheetName val="_07_07_10_N_SHIFT_MECH-TANK7"/>
      <sheetName val="_07_07_10_RS_&amp;_SECURITY7"/>
      <sheetName val="07_07_10_CIVIL_WET7"/>
      <sheetName val="_07_07_10_CIVIL7"/>
      <sheetName val="_07_07_10_MECH-FAB7"/>
      <sheetName val="_07_07_10_MECH-TANK7"/>
      <sheetName val="_06_07_10_N_SHIFT_MECH-FAB7"/>
      <sheetName val="_06_07_10_N_SHIFT_MECH-TANK7"/>
      <sheetName val="_06_07_10_RS_&amp;_SECURITY7"/>
      <sheetName val="06_07_10_CIVIL_WET7"/>
      <sheetName val="_06_07_10_CIVIL7"/>
      <sheetName val="_06_07_10_MECH-FAB7"/>
      <sheetName val="_06_07_10_MECH-TANK7"/>
      <sheetName val="_05_07_10_N_SHIFT_MECH-FAB7"/>
      <sheetName val="_05_07_10_N_SHIFT_MECH-TANK7"/>
      <sheetName val="_05_07_10_RS_&amp;_SECURITY7"/>
      <sheetName val="05_07_10_CIVIL_WET7"/>
      <sheetName val="_05_07_10_CIVIL7"/>
      <sheetName val="_05_07_10_MECH-FAB7"/>
      <sheetName val="_05_07_10_MECH-TANK7"/>
      <sheetName val="_04_07_10_N_SHIFT_MECH-FAB7"/>
      <sheetName val="_04_07_10_N_SHIFT_MECH-TANK7"/>
      <sheetName val="_04_07_10_RS_&amp;_SECURITY7"/>
      <sheetName val="04_07_10_CIVIL_WET7"/>
      <sheetName val="_04_07_10_CIVIL7"/>
      <sheetName val="_04_07_10_MECH-FAB7"/>
      <sheetName val="_04_07_10_MECH-TANK7"/>
      <sheetName val="_03_07_10_N_SHIFT_MECH-FAB7"/>
      <sheetName val="_03_07_10_N_SHIFT_MECH-TANK7"/>
      <sheetName val="_03_07_10_RS_&amp;_SECURITY_7"/>
      <sheetName val="03_07_10_CIVIL_WET_7"/>
      <sheetName val="_03_07_10_CIVIL_7"/>
      <sheetName val="_03_07_10_MECH-FAB_7"/>
      <sheetName val="_03_07_10_MECH-TANK_7"/>
      <sheetName val="_02_07_10_N_SHIFT_MECH-FAB_7"/>
      <sheetName val="_02_07_10_N_SHIFT_MECH-TANK_7"/>
      <sheetName val="_02_07_10_RS_&amp;_SECURITY7"/>
      <sheetName val="02_07_10_CIVIL_WET7"/>
      <sheetName val="_02_07_10_CIVIL7"/>
      <sheetName val="_02_07_10_MECH-FAB7"/>
      <sheetName val="_02_07_10_MECH-TANK7"/>
      <sheetName val="_01_07_10_N_SHIFT_MECH-FAB7"/>
      <sheetName val="_01_07_10_N_SHIFT_MECH-TANK7"/>
      <sheetName val="_01_07_10_RS_&amp;_SECURITY7"/>
      <sheetName val="01_07_10_CIVIL_WET7"/>
      <sheetName val="_01_07_10_CIVIL7"/>
      <sheetName val="_01_07_10_MECH-FAB7"/>
      <sheetName val="_01_07_10_MECH-TANK7"/>
      <sheetName val="_30_06_10_N_SHIFT_MECH-FAB7"/>
      <sheetName val="_30_06_10_N_SHIFT_MECH-TANK7"/>
      <sheetName val="scurve_calc_(2)7"/>
      <sheetName val="Meas_-Hotel_Part8"/>
      <sheetName val="BOQ_Direct_selling_cost7"/>
      <sheetName val="Direct_cost_shed_A-2_7"/>
      <sheetName val="Contract_Night_Staff7"/>
      <sheetName val="Contract_Day_Staff7"/>
      <sheetName val="Day_Shift7"/>
      <sheetName val="Night_Shift7"/>
      <sheetName val="Ave_wtd_rates7"/>
      <sheetName val="Material_7"/>
      <sheetName val="Labour_&amp;_Plant7"/>
      <sheetName val="22_12_20118"/>
      <sheetName val="BOQ_(2)8"/>
      <sheetName val="Cashflow_projection7"/>
      <sheetName val="PA-_Consutant_7"/>
      <sheetName val="Civil_Boq7"/>
      <sheetName val="Fee_Rate_Summary7"/>
      <sheetName val="Item-_Compact7"/>
      <sheetName val="final_abstract7"/>
      <sheetName val="TBAL9697__group_wise__sdpl7"/>
      <sheetName val="St_co_91_5lvl7"/>
      <sheetName val="Civil_Works7"/>
      <sheetName val="IO_List7"/>
      <sheetName val="Fill_this_out_first___7"/>
      <sheetName val="Meas__Hotel_Part7"/>
      <sheetName val="INPUT_SHEET7"/>
      <sheetName val="DI_Rate_Analysis8"/>
      <sheetName val="Economic_RisingMain__Ph-I8"/>
      <sheetName val="SP_Break_Up7"/>
      <sheetName val="Labour_productivity7"/>
      <sheetName val="_09_07_10_M顅ᎆ뤀ᨇ԰?缀?7"/>
      <sheetName val="Sales_&amp;_Prod7"/>
      <sheetName val="Cost_Index7"/>
      <sheetName val="cash_in_flow_Summary_JV_7"/>
      <sheetName val="water_prop_7"/>
      <sheetName val="GR_slab-reinft7"/>
      <sheetName val="Staff_Acco_7"/>
      <sheetName val="Rate_analysis-_BOQ_1_7"/>
      <sheetName val="MN_T_B_7"/>
      <sheetName val="Project_Details__7"/>
      <sheetName val="F20_Risk_Analysis7"/>
      <sheetName val="Change_Order_Log7"/>
      <sheetName val="2000_MOR7"/>
      <sheetName val="Driveway_Beams7"/>
      <sheetName val="Structure_Bills_Qty7"/>
      <sheetName val="Prelims_Breakup8"/>
      <sheetName val="INDIGINEOUS_ITEMS_7"/>
      <sheetName val="3cd_Annexure7"/>
      <sheetName val="Rate_Analysis7"/>
      <sheetName val="Fin__Assumpt__-_Sensitivities7"/>
      <sheetName val="Bill_17"/>
      <sheetName val="Bill_27"/>
      <sheetName val="Bill_37"/>
      <sheetName val="Bill_47"/>
      <sheetName val="Bill_57"/>
      <sheetName val="Bill_67"/>
      <sheetName val="Bill_77"/>
      <sheetName val="_09_07_10_M顅ᎆ뤀ᨇ԰7"/>
      <sheetName val="_09_07_10_M顅ᎆ뤀ᨇ԰_缀_7"/>
      <sheetName val="1_Civil-RA7"/>
      <sheetName val="Assumption_Inputs7"/>
      <sheetName val="Phase_17"/>
      <sheetName val="Pacakges_split7"/>
      <sheetName val="DEINKING(ANNEX_1)7"/>
      <sheetName val="AutoOpen_Stub_Data7"/>
      <sheetName val="Eqpmnt_Plng7"/>
      <sheetName val="Debits_as_on_12_04_086"/>
      <sheetName val="Data_Sheet6"/>
      <sheetName val="T-P1,_FINISHES_WORKING_7"/>
      <sheetName val="Assumption_&amp;_Exclusion7"/>
      <sheetName val="External_Doors7"/>
      <sheetName val="STAFFSCHED_6"/>
      <sheetName val="LABOUR_RATE7"/>
      <sheetName val="Material_Rate7"/>
      <sheetName val="Switch_V167"/>
      <sheetName val="India_F&amp;S_Template6"/>
      <sheetName val="_bus_bay6"/>
      <sheetName val="doq_46"/>
      <sheetName val="doq_26"/>
      <sheetName val="Grade_Slab_-17"/>
      <sheetName val="Grade_Slab_-27"/>
      <sheetName val="Grade_slab-37"/>
      <sheetName val="Grade_slab_-47"/>
      <sheetName val="Grade_slab_-57"/>
      <sheetName val="Grade_slab_-67"/>
      <sheetName val="Cat_A_Change_Control7"/>
      <sheetName val="Factor_Sheet7"/>
      <sheetName val="Theo_Cons-June'106"/>
      <sheetName val="11B_6"/>
      <sheetName val="ACAD_Finishes6"/>
      <sheetName val="Site_Details6"/>
      <sheetName val="Site_Area_Statement6"/>
      <sheetName val="Summary_WG6"/>
      <sheetName val="BOQ_LT6"/>
      <sheetName val="14_07_10_CIVIL_W [6"/>
      <sheetName val="AFAS_6"/>
      <sheetName val="RDS_&amp;_WLD6"/>
      <sheetName val="PA_System6"/>
      <sheetName val="Server_&amp;_PAC_Room6"/>
      <sheetName val="HVAC_BOQ6"/>
      <sheetName val="Invoice_Tracker6"/>
      <sheetName val="Income_Statement6"/>
      <sheetName val="Load_Details(B2)6"/>
      <sheetName val="Works_-_Quote_Sheet6"/>
      <sheetName val="BLOCK-A_(MEA_SHEET)6"/>
      <sheetName val="Cost_Basis5"/>
      <sheetName val="Top_Sheet6"/>
      <sheetName val="Col_NUM6"/>
      <sheetName val="COLUMN_RC_6"/>
      <sheetName val="STILT_Floor_Slab_NUM6"/>
      <sheetName val="First_Floor_Slab_RC6"/>
      <sheetName val="FIRST_FLOOR_SLAB_WT_SUMMARY6"/>
      <sheetName val="Stilt_Floor_Beam_NUM6"/>
      <sheetName val="STILT_BEAM_NUM6"/>
      <sheetName val="STILT_BEAM_RC6"/>
      <sheetName val="Stilt_wall_Num6"/>
      <sheetName val="STILT_WALL_RC6"/>
      <sheetName val="Z-DETAILS_ABOVE_RAFT_UPTO_+0_07"/>
      <sheetName val="Z-DETAILS_ABOVE_RAFT_UPTO_+_(26"/>
      <sheetName val="TOTAL_CHECK6"/>
      <sheetName val="TYP___wall_Num6"/>
      <sheetName val="Z-DETAILS_TYP__+2_85_TO_+8_856"/>
      <sheetName val="d-safe_specs5"/>
      <sheetName val="Deduction_of_assets5"/>
      <sheetName val="Blr_hire5"/>
      <sheetName val="PRECAST_lig(tconc_II5"/>
      <sheetName val="VF_Full_Recon5"/>
      <sheetName val="PITP3_COPY5"/>
      <sheetName val="Meas_5"/>
      <sheetName val="Expenses_Actual_Vs__Budgeted5"/>
      <sheetName val="Col_up_to_plinth5"/>
      <sheetName val="MASTER_RATE_ANALYSIS5"/>
      <sheetName val="RMG_-ABS5"/>
      <sheetName val="T_P_-ABS5"/>
      <sheetName val="T_P_-MB5"/>
      <sheetName val="E_P_R-ABS5"/>
      <sheetName val="E__R-MB5"/>
      <sheetName val="Bldg_6-ABS5"/>
      <sheetName val="Bldg_6-MB5"/>
      <sheetName val="Kz_Grid_Press_foundation_ABS5"/>
      <sheetName val="Kz_Grid_Press_foundation_meas5"/>
      <sheetName val="600-1200T__ABS5"/>
      <sheetName val="600-1200T_Meas5"/>
      <sheetName val="BSR-II_ABS5"/>
      <sheetName val="BSR-II_meas5"/>
      <sheetName val="Misc_ABS5"/>
      <sheetName val="Misc_MB5"/>
      <sheetName val="This_Bill5"/>
      <sheetName val="Upto_Previous5"/>
      <sheetName val="Up_to_date5"/>
      <sheetName val="Grand_Abstract5"/>
      <sheetName val="Blank_MB5"/>
      <sheetName val="cement_summary5"/>
      <sheetName val="Reinforcement_Steel5"/>
      <sheetName val="P-I_CEMENT_RECONCILIATION_5"/>
      <sheetName val="Ra-38_area_wise_summary5"/>
      <sheetName val="P-II_Cement_Reconciliation5"/>
      <sheetName val="Ra-16_P-II5"/>
      <sheetName val="RA_16-_GH5"/>
      <sheetName val="Quote_Sheet5"/>
      <sheetName val="RCC,Ret__Wall5"/>
      <sheetName val="Name_List5"/>
      <sheetName val="Intro_5"/>
      <sheetName val="Gate_25"/>
      <sheetName val="Project_Ignite5"/>
      <sheetName val="E_&amp;_R5"/>
      <sheetName val="Customize_Your_Invoice5"/>
      <sheetName val="Misc__Data5"/>
      <sheetName val="beam-reinft-machine_rm5"/>
      <sheetName val="Cash_Flow_Input_Data_ISC5"/>
      <sheetName val="Fin__Assumpt__-_SensitivitieH5"/>
      <sheetName val="PRECAST_lightconc-II11"/>
      <sheetName val="Cleaning_&amp;_Grubbing11"/>
      <sheetName val="PRECAST_lightconc_II11"/>
      <sheetName val="College_Details11"/>
      <sheetName val="Personal_11"/>
      <sheetName val="jidal_dam11"/>
      <sheetName val="fran_temp11"/>
      <sheetName val="kona_swit11"/>
      <sheetName val="template_(8)11"/>
      <sheetName val="template_(9)11"/>
      <sheetName val="OVER_HEADS11"/>
      <sheetName val="Cover_Sheet11"/>
      <sheetName val="BOQ_REV_A11"/>
      <sheetName val="PTB_(IO)11"/>
      <sheetName val="BMS_11"/>
      <sheetName val="SPT_vs_PHI11"/>
      <sheetName val="TBAL9697_-group_wise__sdpl11"/>
      <sheetName val="Quantity_Schedule10"/>
      <sheetName val="Revenue__Schedule_10"/>
      <sheetName val="Balance_works_-_Direct_Cost10"/>
      <sheetName val="Balance_works_-_Indirect_Cost10"/>
      <sheetName val="Fund_Plan10"/>
      <sheetName val="Bill_of_Resources10"/>
      <sheetName val="SITE_OVERHEADS9"/>
      <sheetName val="labour_coeff9"/>
      <sheetName val="Expenditure_plan9"/>
      <sheetName val="ORDER_BOOKING9"/>
      <sheetName val="Site_Dev_BOQ9"/>
      <sheetName val="beam-reinft-IIInd_floor9"/>
      <sheetName val="M-Book_for_Conc9"/>
      <sheetName val="M-Book_for_FW9"/>
      <sheetName val="Costing_Upto_Mar'11_(2)9"/>
      <sheetName val="Tender_Summary9"/>
      <sheetName val="TAX_BILLS9"/>
      <sheetName val="CASH_BILLS9"/>
      <sheetName val="LABOUR_BILLS9"/>
      <sheetName val="puch_order9"/>
      <sheetName val="Sheet1_(2)9"/>
      <sheetName val="Boq_Block_A9"/>
      <sheetName val="_24_07_10_RS_&amp;_SECURITY9"/>
      <sheetName val="24_07_10_CIVIL_WET9"/>
      <sheetName val="_24_07_10_CIVIL9"/>
      <sheetName val="_24_07_10_MECH-FAB9"/>
      <sheetName val="_24_07_10_MECH-TANK9"/>
      <sheetName val="_23_07_10_N_SHIFT_MECH-FAB9"/>
      <sheetName val="_23_07_10_N_SHIFT_MECH-TANK9"/>
      <sheetName val="_23_07_10_RS_&amp;_SECURITY9"/>
      <sheetName val="23_07_10_CIVIL_WET9"/>
      <sheetName val="_23_07_10_CIVIL9"/>
      <sheetName val="_23_07_10_MECH-FAB9"/>
      <sheetName val="_23_07_10_MECH-TANK9"/>
      <sheetName val="_22_07_10_N_SHIFT_MECH-FAB9"/>
      <sheetName val="_22_07_10_N_SHIFT_MECH-TANK9"/>
      <sheetName val="_22_07_10_RS_&amp;_SECURITY9"/>
      <sheetName val="22_07_10_CIVIL_WET9"/>
      <sheetName val="_22_07_10_CIVIL9"/>
      <sheetName val="_22_07_10_MECH-FAB9"/>
      <sheetName val="_22_07_10_MECH-TANK9"/>
      <sheetName val="_21_07_10_N_SHIFT_MECH-FAB9"/>
      <sheetName val="_21_07_10_N_SHIFT_MECH-TANK9"/>
      <sheetName val="_21_07_10_RS_&amp;_SECURITY9"/>
      <sheetName val="21_07_10_CIVIL_WET9"/>
      <sheetName val="_21_07_10_CIVIL9"/>
      <sheetName val="_21_07_10_MECH-FAB9"/>
      <sheetName val="_21_07_10_MECH-TANK9"/>
      <sheetName val="_20_07_10_N_SHIFT_MECH-FAB9"/>
      <sheetName val="_20_07_10_N_SHIFT_MECH-TANK9"/>
      <sheetName val="_20_07_10_RS_&amp;_SECURITY9"/>
      <sheetName val="20_07_10_CIVIL_WET9"/>
      <sheetName val="_20_07_10_CIVIL9"/>
      <sheetName val="_20_07_10_MECH-FAB9"/>
      <sheetName val="_20_07_10_MECH-TANK9"/>
      <sheetName val="_19_07_10_N_SHIFT_MECH-FAB9"/>
      <sheetName val="_19_07_10_N_SHIFT_MECH-TANK9"/>
      <sheetName val="_19_07_10_RS_&amp;_SECURITY9"/>
      <sheetName val="19_07_10_CIVIL_WET9"/>
      <sheetName val="_19_07_10_CIVIL9"/>
      <sheetName val="_19_07_10_MECH-FAB9"/>
      <sheetName val="_19_07_10_MECH-TANK9"/>
      <sheetName val="_18_07_10_N_SHIFT_MECH-FAB9"/>
      <sheetName val="_18_07_10_N_SHIFT_MECH-TANK9"/>
      <sheetName val="_18_07_10_RS_&amp;_SECURITY9"/>
      <sheetName val="18_07_10_CIVIL_WET9"/>
      <sheetName val="_18_07_10_CIVIL9"/>
      <sheetName val="_18_07_10_MECH-FAB9"/>
      <sheetName val="_18_07_10_MECH-TANK9"/>
      <sheetName val="_17_07_10_N_SHIFT_MECH-FAB9"/>
      <sheetName val="_17_07_10_N_SHIFT_MECH-TANK9"/>
      <sheetName val="_17_07_10_RS_&amp;_SECURITY9"/>
      <sheetName val="17_07_10_CIVIL_WET9"/>
      <sheetName val="_17_07_10_CIVIL9"/>
      <sheetName val="_17_07_10_MECH-FAB9"/>
      <sheetName val="_17_07_10_MECH-TANK9"/>
      <sheetName val="_16_07_10_N_SHIFT_MECH-FAB8"/>
      <sheetName val="_16_07_10_N_SHIFT_MECH-TANK8"/>
      <sheetName val="_16_07_10_RS_&amp;_SECURITY8"/>
      <sheetName val="16_07_10_CIVIL_WET8"/>
      <sheetName val="_16_07_10_CIVIL8"/>
      <sheetName val="_16_07_10_MECH-FAB8"/>
      <sheetName val="_16_07_10_MECH-TANK8"/>
      <sheetName val="_15_07_10_N_SHIFT_MECH-FAB8"/>
      <sheetName val="_15_07_10_N_SHIFT_MECH-TANK8"/>
      <sheetName val="_15_07_10_RS_&amp;_SECURITY8"/>
      <sheetName val="15_07_10_CIVIL_WET8"/>
      <sheetName val="_15_07_10_CIVIL8"/>
      <sheetName val="_15_07_10_MECH-FAB8"/>
      <sheetName val="_15_07_10_MECH-TANK8"/>
      <sheetName val="_14_07_10_N_SHIFT_MECH-FAB8"/>
      <sheetName val="_14_07_10_N_SHIFT_MECH-TANK8"/>
      <sheetName val="_14_07_10_RS_&amp;_SECURITY8"/>
      <sheetName val="14_07_10_CIVIL_WET8"/>
      <sheetName val="_14_07_10_CIVIL8"/>
      <sheetName val="_14_07_10_MECH-FAB8"/>
      <sheetName val="_14_07_10_MECH-TANK8"/>
      <sheetName val="_13_07_10_N_SHIFT_MECH-FAB8"/>
      <sheetName val="_13_07_10_N_SHIFT_MECH-TANK8"/>
      <sheetName val="_13_07_10_RS_&amp;_SECURITY8"/>
      <sheetName val="13_07_10_CIVIL_WET8"/>
      <sheetName val="_13_07_10_CIVIL8"/>
      <sheetName val="_13_07_10_MECH-FAB8"/>
      <sheetName val="_13_07_10_MECH-TANK8"/>
      <sheetName val="_12_07_10_N_SHIFT_MECH-FAB8"/>
      <sheetName val="_12_07_10_N_SHIFT_MECH-TANK8"/>
      <sheetName val="_12_07_10_RS_&amp;_SECURITY8"/>
      <sheetName val="12_07_10_CIVIL_WET8"/>
      <sheetName val="_12_07_10_CIVIL8"/>
      <sheetName val="_12_07_10_MECH-FAB8"/>
      <sheetName val="_12_07_10_MECH-TANK8"/>
      <sheetName val="_11_07_10_N_SHIFT_MECH-FAB8"/>
      <sheetName val="_11_07_10_N_SHIFT_MECH-TANK8"/>
      <sheetName val="_11_07_10_RS_&amp;_SECURITY8"/>
      <sheetName val="11_07_10_CIVIL_WET8"/>
      <sheetName val="_11_07_10_CIVIL8"/>
      <sheetName val="_11_07_10_MECH-FAB8"/>
      <sheetName val="_11_07_10_MECH-TANK8"/>
      <sheetName val="_10_07_10_N_SHIFT_MECH-FAB8"/>
      <sheetName val="_10_07_10_N_SHIFT_MECH-TANK8"/>
      <sheetName val="_10_07_10_RS_&amp;_SECURITY8"/>
      <sheetName val="10_07_10_CIVIL_WET8"/>
      <sheetName val="_10_07_10_CIVIL8"/>
      <sheetName val="_10_07_10_MECH-FAB8"/>
      <sheetName val="_10_07_10_MECH-TANK8"/>
      <sheetName val="_09_07_10_N_SHIFT_MECH-FAB8"/>
      <sheetName val="_09_07_10_N_SHIFT_MECH-TANK8"/>
      <sheetName val="_09_07_10_RS_&amp;_SECURITY8"/>
      <sheetName val="09_07_10_CIVIL_WET8"/>
      <sheetName val="_09_07_10_CIVIL8"/>
      <sheetName val="_09_07_10_MECH-FAB8"/>
      <sheetName val="_09_07_10_MECH-TANK8"/>
      <sheetName val="_08_07_10_N_SHIFT_MECH-FAB8"/>
      <sheetName val="_08_07_10_N_SHIFT_MECH-TANK8"/>
      <sheetName val="_08_07_10_RS_&amp;_SECURITY8"/>
      <sheetName val="08_07_10_CIVIL_WET8"/>
      <sheetName val="_08_07_10_CIVIL8"/>
      <sheetName val="_08_07_10_MECH-FAB8"/>
      <sheetName val="_08_07_10_MECH-TANK8"/>
      <sheetName val="_07_07_10_N_SHIFT_MECH-FAB8"/>
      <sheetName val="_07_07_10_N_SHIFT_MECH-TANK8"/>
      <sheetName val="_07_07_10_RS_&amp;_SECURITY8"/>
      <sheetName val="07_07_10_CIVIL_WET8"/>
      <sheetName val="_07_07_10_CIVIL8"/>
      <sheetName val="_07_07_10_MECH-FAB8"/>
      <sheetName val="_07_07_10_MECH-TANK8"/>
      <sheetName val="_06_07_10_N_SHIFT_MECH-FAB8"/>
      <sheetName val="_06_07_10_N_SHIFT_MECH-TANK8"/>
      <sheetName val="_06_07_10_RS_&amp;_SECURITY8"/>
      <sheetName val="06_07_10_CIVIL_WET8"/>
      <sheetName val="_06_07_10_CIVIL8"/>
      <sheetName val="_06_07_10_MECH-FAB8"/>
      <sheetName val="_06_07_10_MECH-TANK8"/>
      <sheetName val="_05_07_10_N_SHIFT_MECH-FAB8"/>
      <sheetName val="_05_07_10_N_SHIFT_MECH-TANK8"/>
      <sheetName val="_05_07_10_RS_&amp;_SECURITY8"/>
      <sheetName val="05_07_10_CIVIL_WET8"/>
      <sheetName val="_05_07_10_CIVIL8"/>
      <sheetName val="_05_07_10_MECH-FAB8"/>
      <sheetName val="_05_07_10_MECH-TANK8"/>
      <sheetName val="_04_07_10_N_SHIFT_MECH-FAB8"/>
      <sheetName val="_04_07_10_N_SHIFT_MECH-TANK8"/>
      <sheetName val="_04_07_10_RS_&amp;_SECURITY8"/>
      <sheetName val="04_07_10_CIVIL_WET8"/>
      <sheetName val="_04_07_10_CIVIL8"/>
      <sheetName val="_04_07_10_MECH-FAB8"/>
      <sheetName val="_04_07_10_MECH-TANK8"/>
      <sheetName val="_03_07_10_N_SHIFT_MECH-FAB8"/>
      <sheetName val="_03_07_10_N_SHIFT_MECH-TANK8"/>
      <sheetName val="_03_07_10_RS_&amp;_SECURITY_8"/>
      <sheetName val="03_07_10_CIVIL_WET_8"/>
      <sheetName val="_03_07_10_CIVIL_8"/>
      <sheetName val="_03_07_10_MECH-FAB_8"/>
      <sheetName val="_03_07_10_MECH-TANK_8"/>
      <sheetName val="_02_07_10_N_SHIFT_MECH-FAB_8"/>
      <sheetName val="_02_07_10_N_SHIFT_MECH-TANK_8"/>
      <sheetName val="_02_07_10_RS_&amp;_SECURITY8"/>
      <sheetName val="02_07_10_CIVIL_WET8"/>
      <sheetName val="_02_07_10_CIVIL8"/>
      <sheetName val="_02_07_10_MECH-FAB8"/>
      <sheetName val="_02_07_10_MECH-TANK8"/>
      <sheetName val="_01_07_10_N_SHIFT_MECH-FAB8"/>
      <sheetName val="_01_07_10_N_SHIFT_MECH-TANK8"/>
      <sheetName val="_01_07_10_RS_&amp;_SECURITY8"/>
      <sheetName val="01_07_10_CIVIL_WET8"/>
      <sheetName val="_01_07_10_CIVIL8"/>
      <sheetName val="_01_07_10_MECH-FAB8"/>
      <sheetName val="_01_07_10_MECH-TANK8"/>
      <sheetName val="_30_06_10_N_SHIFT_MECH-FAB8"/>
      <sheetName val="_30_06_10_N_SHIFT_MECH-TANK8"/>
      <sheetName val="scurve_calc_(2)8"/>
      <sheetName val="Meas_-Hotel_Part9"/>
      <sheetName val="BOQ_Direct_selling_cost8"/>
      <sheetName val="Direct_cost_shed_A-2_8"/>
      <sheetName val="Contract_Night_Staff8"/>
      <sheetName val="Contract_Day_Staff8"/>
      <sheetName val="Day_Shift8"/>
      <sheetName val="Night_Shift8"/>
      <sheetName val="Ave_wtd_rates8"/>
      <sheetName val="Material_8"/>
      <sheetName val="Labour_&amp;_Plant8"/>
      <sheetName val="22_12_20119"/>
      <sheetName val="BOQ_(2)9"/>
      <sheetName val="Cashflow_projection8"/>
      <sheetName val="PA-_Consutant_8"/>
      <sheetName val="Civil_Boq8"/>
      <sheetName val="Fee_Rate_Summary8"/>
      <sheetName val="Item-_Compact8"/>
      <sheetName val="final_abstract8"/>
      <sheetName val="TBAL9697__group_wise__sdpl8"/>
      <sheetName val="St_co_91_5lvl8"/>
      <sheetName val="Civil_Works8"/>
      <sheetName val="IO_List8"/>
      <sheetName val="Fill_this_out_first___8"/>
      <sheetName val="Meas__Hotel_Part8"/>
      <sheetName val="INPUT_SHEET8"/>
      <sheetName val="DI_Rate_Analysis9"/>
      <sheetName val="Economic_RisingMain__Ph-I9"/>
      <sheetName val="SP_Break_Up8"/>
      <sheetName val="Labour_productivity8"/>
      <sheetName val="_09_07_10_M顅ᎆ뤀ᨇ԰?缀?8"/>
      <sheetName val="Sales_&amp;_Prod8"/>
      <sheetName val="Cost_Index8"/>
      <sheetName val="cash_in_flow_Summary_JV_8"/>
      <sheetName val="water_prop_8"/>
      <sheetName val="GR_slab-reinft8"/>
      <sheetName val="Staff_Acco_8"/>
      <sheetName val="Rate_analysis-_BOQ_1_8"/>
      <sheetName val="MN_T_B_8"/>
      <sheetName val="Project_Details__8"/>
      <sheetName val="F20_Risk_Analysis8"/>
      <sheetName val="Change_Order_Log8"/>
      <sheetName val="2000_MOR8"/>
      <sheetName val="Driveway_Beams8"/>
      <sheetName val="Structure_Bills_Qty8"/>
      <sheetName val="Prelims_Breakup9"/>
      <sheetName val="INDIGINEOUS_ITEMS_8"/>
      <sheetName val="3cd_Annexure8"/>
      <sheetName val="Rate_Analysis8"/>
      <sheetName val="Fin__Assumpt__-_Sensitivities8"/>
      <sheetName val="Bill_18"/>
      <sheetName val="Bill_28"/>
      <sheetName val="Bill_38"/>
      <sheetName val="Bill_48"/>
      <sheetName val="Bill_58"/>
      <sheetName val="Bill_68"/>
      <sheetName val="Bill_78"/>
      <sheetName val="_09_07_10_M顅ᎆ뤀ᨇ԰8"/>
      <sheetName val="_09_07_10_M顅ᎆ뤀ᨇ԰_缀_8"/>
      <sheetName val="1_Civil-RA8"/>
      <sheetName val="Assumption_Inputs8"/>
      <sheetName val="Phase_18"/>
      <sheetName val="Pacakges_split8"/>
      <sheetName val="DEINKING(ANNEX_1)8"/>
      <sheetName val="AutoOpen_Stub_Data8"/>
      <sheetName val="Eqpmnt_Plng8"/>
      <sheetName val="Debits_as_on_12_04_087"/>
      <sheetName val="Data_Sheet7"/>
      <sheetName val="T-P1,_FINISHES_WORKING_8"/>
      <sheetName val="Assumption_&amp;_Exclusion8"/>
      <sheetName val="External_Doors8"/>
      <sheetName val="STAFFSCHED_7"/>
      <sheetName val="LABOUR_RATE8"/>
      <sheetName val="Material_Rate8"/>
      <sheetName val="Switch_V168"/>
      <sheetName val="India_F&amp;S_Template7"/>
      <sheetName val="_bus_bay7"/>
      <sheetName val="doq_47"/>
      <sheetName val="doq_27"/>
      <sheetName val="Grade_Slab_-18"/>
      <sheetName val="Grade_Slab_-28"/>
      <sheetName val="Grade_slab-38"/>
      <sheetName val="Grade_slab_-48"/>
      <sheetName val="Grade_slab_-58"/>
      <sheetName val="Grade_slab_-68"/>
      <sheetName val="Cat_A_Change_Control8"/>
      <sheetName val="Factor_Sheet8"/>
      <sheetName val="Theo_Cons-June'107"/>
      <sheetName val="11B_7"/>
      <sheetName val="ACAD_Finishes7"/>
      <sheetName val="Site_Details7"/>
      <sheetName val="Site_Area_Statement7"/>
      <sheetName val="Summary_WG7"/>
      <sheetName val="BOQ_LT7"/>
      <sheetName val="14_07_10_CIVIL_W [7"/>
      <sheetName val="AFAS_7"/>
      <sheetName val="RDS_&amp;_WLD7"/>
      <sheetName val="PA_System7"/>
      <sheetName val="Server_&amp;_PAC_Room7"/>
      <sheetName val="HVAC_BOQ7"/>
      <sheetName val="Invoice_Tracker7"/>
      <sheetName val="Income_Statement7"/>
      <sheetName val="Load_Details(B2)7"/>
      <sheetName val="Works_-_Quote_Sheet7"/>
      <sheetName val="BLOCK-A_(MEA_SHEET)7"/>
      <sheetName val="Cost_Basis6"/>
      <sheetName val="Top_Sheet7"/>
      <sheetName val="Col_NUM7"/>
      <sheetName val="COLUMN_RC_7"/>
      <sheetName val="STILT_Floor_Slab_NUM7"/>
      <sheetName val="First_Floor_Slab_RC7"/>
      <sheetName val="FIRST_FLOOR_SLAB_WT_SUMMARY7"/>
      <sheetName val="Stilt_Floor_Beam_NUM7"/>
      <sheetName val="STILT_BEAM_NUM7"/>
      <sheetName val="STILT_BEAM_RC7"/>
      <sheetName val="Stilt_wall_Num7"/>
      <sheetName val="STILT_WALL_RC7"/>
      <sheetName val="Z-DETAILS_ABOVE_RAFT_UPTO_+0_08"/>
      <sheetName val="Z-DETAILS_ABOVE_RAFT_UPTO_+_(27"/>
      <sheetName val="TOTAL_CHECK7"/>
      <sheetName val="TYP___wall_Num7"/>
      <sheetName val="Z-DETAILS_TYP__+2_85_TO_+8_857"/>
      <sheetName val="d-safe_specs6"/>
      <sheetName val="Deduction_of_assets6"/>
      <sheetName val="Blr_hire6"/>
      <sheetName val="PRECAST_lig(tconc_II6"/>
      <sheetName val="VF_Full_Recon6"/>
      <sheetName val="PITP3_COPY6"/>
      <sheetName val="Meas_6"/>
      <sheetName val="Expenses_Actual_Vs__Budgeted6"/>
      <sheetName val="Col_up_to_plinth6"/>
      <sheetName val="MASTER_RATE_ANALYSIS6"/>
      <sheetName val="RMG_-ABS6"/>
      <sheetName val="T_P_-ABS6"/>
      <sheetName val="T_P_-MB6"/>
      <sheetName val="E_P_R-ABS6"/>
      <sheetName val="E__R-MB6"/>
      <sheetName val="Bldg_6-ABS6"/>
      <sheetName val="Bldg_6-MB6"/>
      <sheetName val="Kz_Grid_Press_foundation_ABS6"/>
      <sheetName val="Kz_Grid_Press_foundation_meas6"/>
      <sheetName val="600-1200T__ABS6"/>
      <sheetName val="600-1200T_Meas6"/>
      <sheetName val="BSR-II_ABS6"/>
      <sheetName val="BSR-II_meas6"/>
      <sheetName val="Misc_ABS6"/>
      <sheetName val="Misc_MB6"/>
      <sheetName val="This_Bill6"/>
      <sheetName val="Upto_Previous6"/>
      <sheetName val="Up_to_date6"/>
      <sheetName val="Grand_Abstract6"/>
      <sheetName val="Blank_MB6"/>
      <sheetName val="cement_summary6"/>
      <sheetName val="Reinforcement_Steel6"/>
      <sheetName val="P-I_CEMENT_RECONCILIATION_6"/>
      <sheetName val="Ra-38_area_wise_summary6"/>
      <sheetName val="P-II_Cement_Reconciliation6"/>
      <sheetName val="Ra-16_P-II6"/>
      <sheetName val="RA_16-_GH6"/>
      <sheetName val="Quote_Sheet6"/>
      <sheetName val="RCC,Ret__Wall6"/>
      <sheetName val="Name_List6"/>
      <sheetName val="Intro_6"/>
      <sheetName val="Gate_26"/>
      <sheetName val="Project_Ignite6"/>
      <sheetName val="E_&amp;_R6"/>
      <sheetName val="Customize_Your_Invoice6"/>
      <sheetName val="Misc__Data6"/>
      <sheetName val="beam-reinft-machine_rm6"/>
      <sheetName val="Cash_Flow_Input_Data_ISC6"/>
      <sheetName val="Fin__Assumpt__-_SensitivitieH6"/>
      <sheetName val="PRECAST_lightconc-II12"/>
      <sheetName val="Cleaning_&amp;_Grubbing12"/>
      <sheetName val="PRECAST_lightconc_II12"/>
      <sheetName val="College_Details12"/>
      <sheetName val="Personal_12"/>
      <sheetName val="jidal_dam12"/>
      <sheetName val="fran_temp12"/>
      <sheetName val="kona_swit12"/>
      <sheetName val="template_(8)12"/>
      <sheetName val="template_(9)12"/>
      <sheetName val="OVER_HEADS12"/>
      <sheetName val="Cover_Sheet12"/>
      <sheetName val="BOQ_REV_A12"/>
      <sheetName val="PTB_(IO)12"/>
      <sheetName val="BMS_12"/>
      <sheetName val="SPT_vs_PHI12"/>
      <sheetName val="TBAL9697_-group_wise__sdpl12"/>
      <sheetName val="Quantity_Schedule11"/>
      <sheetName val="Revenue__Schedule_11"/>
      <sheetName val="Balance_works_-_Direct_Cost11"/>
      <sheetName val="Balance_works_-_Indirect_Cost11"/>
      <sheetName val="Fund_Plan11"/>
      <sheetName val="Bill_of_Resources11"/>
      <sheetName val="SITE_OVERHEADS10"/>
      <sheetName val="labour_coeff10"/>
      <sheetName val="Expenditure_plan10"/>
      <sheetName val="ORDER_BOOKING10"/>
      <sheetName val="Site_Dev_BOQ10"/>
      <sheetName val="beam-reinft-IIInd_floor10"/>
      <sheetName val="M-Book_for_Conc10"/>
      <sheetName val="M-Book_for_FW10"/>
      <sheetName val="Costing_Upto_Mar'11_(2)10"/>
      <sheetName val="Tender_Summary10"/>
      <sheetName val="TAX_BILLS10"/>
      <sheetName val="CASH_BILLS10"/>
      <sheetName val="LABOUR_BILLS10"/>
      <sheetName val="puch_order10"/>
      <sheetName val="Sheet1_(2)10"/>
      <sheetName val="Boq_Block_A10"/>
      <sheetName val="_24_07_10_RS_&amp;_SECURITY10"/>
      <sheetName val="24_07_10_CIVIL_WET10"/>
      <sheetName val="_24_07_10_CIVIL10"/>
      <sheetName val="_24_07_10_MECH-FAB10"/>
      <sheetName val="_24_07_10_MECH-TANK10"/>
      <sheetName val="_23_07_10_N_SHIFT_MECH-FAB10"/>
      <sheetName val="_23_07_10_N_SHIFT_MECH-TANK10"/>
      <sheetName val="_23_07_10_RS_&amp;_SECURITY10"/>
      <sheetName val="23_07_10_CIVIL_WET10"/>
      <sheetName val="_23_07_10_CIVIL10"/>
      <sheetName val="_23_07_10_MECH-FAB10"/>
      <sheetName val="_23_07_10_MECH-TANK10"/>
      <sheetName val="_22_07_10_N_SHIFT_MECH-FAB10"/>
      <sheetName val="_22_07_10_N_SHIFT_MECH-TANK10"/>
      <sheetName val="_22_07_10_RS_&amp;_SECURITY10"/>
      <sheetName val="22_07_10_CIVIL_WET10"/>
      <sheetName val="_22_07_10_CIVIL10"/>
      <sheetName val="_22_07_10_MECH-FAB10"/>
      <sheetName val="_22_07_10_MECH-TANK10"/>
      <sheetName val="_21_07_10_N_SHIFT_MECH-FAB10"/>
      <sheetName val="_21_07_10_N_SHIFT_MECH-TANK10"/>
      <sheetName val="_21_07_10_RS_&amp;_SECURITY10"/>
      <sheetName val="21_07_10_CIVIL_WET10"/>
      <sheetName val="_21_07_10_CIVIL10"/>
      <sheetName val="_21_07_10_MECH-FAB10"/>
      <sheetName val="_21_07_10_MECH-TANK10"/>
      <sheetName val="_20_07_10_N_SHIFT_MECH-FAB10"/>
      <sheetName val="_20_07_10_N_SHIFT_MECH-TANK10"/>
      <sheetName val="_20_07_10_RS_&amp;_SECURITY10"/>
      <sheetName val="20_07_10_CIVIL_WET10"/>
      <sheetName val="_20_07_10_CIVIL10"/>
      <sheetName val="_20_07_10_MECH-FAB10"/>
      <sheetName val="_20_07_10_MECH-TANK10"/>
      <sheetName val="_19_07_10_N_SHIFT_MECH-FAB10"/>
      <sheetName val="_19_07_10_N_SHIFT_MECH-TANK10"/>
      <sheetName val="_19_07_10_RS_&amp;_SECURITY10"/>
      <sheetName val="19_07_10_CIVIL_WET10"/>
      <sheetName val="_19_07_10_CIVIL10"/>
      <sheetName val="_19_07_10_MECH-FAB10"/>
      <sheetName val="_19_07_10_MECH-TANK10"/>
      <sheetName val="_18_07_10_N_SHIFT_MECH-FAB10"/>
      <sheetName val="_18_07_10_N_SHIFT_MECH-TANK10"/>
      <sheetName val="_18_07_10_RS_&amp;_SECURITY10"/>
      <sheetName val="18_07_10_CIVIL_WET10"/>
      <sheetName val="_18_07_10_CIVIL10"/>
      <sheetName val="_18_07_10_MECH-FAB10"/>
      <sheetName val="_18_07_10_MECH-TANK10"/>
      <sheetName val="_17_07_10_N_SHIFT_MECH-FAB10"/>
      <sheetName val="_17_07_10_N_SHIFT_MECH-TANK10"/>
      <sheetName val="_17_07_10_RS_&amp;_SECURITY10"/>
      <sheetName val="17_07_10_CIVIL_WET10"/>
      <sheetName val="_17_07_10_CIVIL10"/>
      <sheetName val="_17_07_10_MECH-FAB10"/>
      <sheetName val="_17_07_10_MECH-TANK10"/>
      <sheetName val="_16_07_10_N_SHIFT_MECH-FAB9"/>
      <sheetName val="_16_07_10_N_SHIFT_MECH-TANK9"/>
      <sheetName val="_16_07_10_RS_&amp;_SECURITY9"/>
      <sheetName val="16_07_10_CIVIL_WET9"/>
      <sheetName val="_16_07_10_CIVIL9"/>
      <sheetName val="_16_07_10_MECH-FAB9"/>
      <sheetName val="_16_07_10_MECH-TANK9"/>
      <sheetName val="_15_07_10_N_SHIFT_MECH-FAB9"/>
      <sheetName val="_15_07_10_N_SHIFT_MECH-TANK9"/>
      <sheetName val="_15_07_10_RS_&amp;_SECURITY9"/>
      <sheetName val="15_07_10_CIVIL_WET9"/>
      <sheetName val="_15_07_10_CIVIL9"/>
      <sheetName val="_15_07_10_MECH-FAB9"/>
      <sheetName val="_15_07_10_MECH-TANK9"/>
      <sheetName val="_14_07_10_N_SHIFT_MECH-FAB9"/>
      <sheetName val="_14_07_10_N_SHIFT_MECH-TANK9"/>
      <sheetName val="_14_07_10_RS_&amp;_SECURITY9"/>
      <sheetName val="14_07_10_CIVIL_WET9"/>
      <sheetName val="_14_07_10_CIVIL9"/>
      <sheetName val="_14_07_10_MECH-FAB9"/>
      <sheetName val="_14_07_10_MECH-TANK9"/>
      <sheetName val="_13_07_10_N_SHIFT_MECH-FAB9"/>
      <sheetName val="_13_07_10_N_SHIFT_MECH-TANK9"/>
      <sheetName val="_13_07_10_RS_&amp;_SECURITY9"/>
      <sheetName val="13_07_10_CIVIL_WET9"/>
      <sheetName val="_13_07_10_CIVIL9"/>
      <sheetName val="_13_07_10_MECH-FAB9"/>
      <sheetName val="_13_07_10_MECH-TANK9"/>
      <sheetName val="_12_07_10_N_SHIFT_MECH-FAB9"/>
      <sheetName val="_12_07_10_N_SHIFT_MECH-TANK9"/>
      <sheetName val="_12_07_10_RS_&amp;_SECURITY9"/>
      <sheetName val="12_07_10_CIVIL_WET9"/>
      <sheetName val="_12_07_10_CIVIL9"/>
      <sheetName val="_12_07_10_MECH-FAB9"/>
      <sheetName val="_12_07_10_MECH-TANK9"/>
      <sheetName val="_11_07_10_N_SHIFT_MECH-FAB9"/>
      <sheetName val="_11_07_10_N_SHIFT_MECH-TANK9"/>
      <sheetName val="_11_07_10_RS_&amp;_SECURITY9"/>
      <sheetName val="11_07_10_CIVIL_WET9"/>
      <sheetName val="_11_07_10_CIVIL9"/>
      <sheetName val="_11_07_10_MECH-FAB9"/>
      <sheetName val="_11_07_10_MECH-TANK9"/>
      <sheetName val="_10_07_10_N_SHIFT_MECH-FAB9"/>
      <sheetName val="_10_07_10_N_SHIFT_MECH-TANK9"/>
      <sheetName val="_10_07_10_RS_&amp;_SECURITY9"/>
      <sheetName val="10_07_10_CIVIL_WET9"/>
      <sheetName val="_10_07_10_CIVIL9"/>
      <sheetName val="_10_07_10_MECH-FAB9"/>
      <sheetName val="_10_07_10_MECH-TANK9"/>
      <sheetName val="_09_07_10_N_SHIFT_MECH-FAB9"/>
      <sheetName val="_09_07_10_N_SHIFT_MECH-TANK9"/>
      <sheetName val="_09_07_10_RS_&amp;_SECURITY9"/>
      <sheetName val="09_07_10_CIVIL_WET9"/>
      <sheetName val="_09_07_10_CIVIL9"/>
      <sheetName val="_09_07_10_MECH-FAB9"/>
      <sheetName val="_09_07_10_MECH-TANK9"/>
      <sheetName val="_08_07_10_N_SHIFT_MECH-FAB9"/>
      <sheetName val="_08_07_10_N_SHIFT_MECH-TANK9"/>
      <sheetName val="_08_07_10_RS_&amp;_SECURITY9"/>
      <sheetName val="08_07_10_CIVIL_WET9"/>
      <sheetName val="_08_07_10_CIVIL9"/>
      <sheetName val="_08_07_10_MECH-FAB9"/>
      <sheetName val="_08_07_10_MECH-TANK9"/>
      <sheetName val="_07_07_10_N_SHIFT_MECH-FAB9"/>
      <sheetName val="_07_07_10_N_SHIFT_MECH-TANK9"/>
      <sheetName val="_07_07_10_RS_&amp;_SECURITY9"/>
      <sheetName val="07_07_10_CIVIL_WET9"/>
      <sheetName val="_07_07_10_CIVIL9"/>
      <sheetName val="_07_07_10_MECH-FAB9"/>
      <sheetName val="_07_07_10_MECH-TANK9"/>
      <sheetName val="_06_07_10_N_SHIFT_MECH-FAB9"/>
      <sheetName val="_06_07_10_N_SHIFT_MECH-TANK9"/>
      <sheetName val="_06_07_10_RS_&amp;_SECURITY9"/>
      <sheetName val="06_07_10_CIVIL_WET9"/>
      <sheetName val="_06_07_10_CIVIL9"/>
      <sheetName val="_06_07_10_MECH-FAB9"/>
      <sheetName val="_06_07_10_MECH-TANK9"/>
      <sheetName val="_05_07_10_N_SHIFT_MECH-FAB9"/>
      <sheetName val="_05_07_10_N_SHIFT_MECH-TANK9"/>
      <sheetName val="_05_07_10_RS_&amp;_SECURITY9"/>
      <sheetName val="05_07_10_CIVIL_WET9"/>
      <sheetName val="_05_07_10_CIVIL9"/>
      <sheetName val="_05_07_10_MECH-FAB9"/>
      <sheetName val="_05_07_10_MECH-TANK9"/>
      <sheetName val="_04_07_10_N_SHIFT_MECH-FAB9"/>
      <sheetName val="_04_07_10_N_SHIFT_MECH-TANK9"/>
      <sheetName val="_04_07_10_RS_&amp;_SECURITY9"/>
      <sheetName val="04_07_10_CIVIL_WET9"/>
      <sheetName val="_04_07_10_CIVIL9"/>
      <sheetName val="_04_07_10_MECH-FAB9"/>
      <sheetName val="_04_07_10_MECH-TANK9"/>
      <sheetName val="_03_07_10_N_SHIFT_MECH-FAB9"/>
      <sheetName val="_03_07_10_N_SHIFT_MECH-TANK9"/>
      <sheetName val="_03_07_10_RS_&amp;_SECURITY_9"/>
      <sheetName val="03_07_10_CIVIL_WET_9"/>
      <sheetName val="_03_07_10_CIVIL_9"/>
      <sheetName val="_03_07_10_MECH-FAB_9"/>
      <sheetName val="_03_07_10_MECH-TANK_9"/>
      <sheetName val="_02_07_10_N_SHIFT_MECH-FAB_9"/>
      <sheetName val="_02_07_10_N_SHIFT_MECH-TANK_9"/>
      <sheetName val="_02_07_10_RS_&amp;_SECURITY9"/>
      <sheetName val="02_07_10_CIVIL_WET9"/>
      <sheetName val="_02_07_10_CIVIL9"/>
      <sheetName val="_02_07_10_MECH-FAB9"/>
      <sheetName val="_02_07_10_MECH-TANK9"/>
      <sheetName val="_01_07_10_N_SHIFT_MECH-FAB9"/>
      <sheetName val="_01_07_10_N_SHIFT_MECH-TANK9"/>
      <sheetName val="_01_07_10_RS_&amp;_SECURITY9"/>
      <sheetName val="01_07_10_CIVIL_WET9"/>
      <sheetName val="_01_07_10_CIVIL9"/>
      <sheetName val="_01_07_10_MECH-FAB9"/>
      <sheetName val="_01_07_10_MECH-TANK9"/>
      <sheetName val="_30_06_10_N_SHIFT_MECH-FAB9"/>
      <sheetName val="_30_06_10_N_SHIFT_MECH-TANK9"/>
      <sheetName val="scurve_calc_(2)9"/>
      <sheetName val="Meas_-Hotel_Part10"/>
      <sheetName val="BOQ_Direct_selling_cost9"/>
      <sheetName val="Direct_cost_shed_A-2_9"/>
      <sheetName val="Contract_Night_Staff9"/>
      <sheetName val="Contract_Day_Staff9"/>
      <sheetName val="Day_Shift9"/>
      <sheetName val="Night_Shift9"/>
      <sheetName val="Ave_wtd_rates9"/>
      <sheetName val="Material_9"/>
      <sheetName val="Labour_&amp;_Plant9"/>
      <sheetName val="22_12_201110"/>
      <sheetName val="BOQ_(2)10"/>
      <sheetName val="Cashflow_projection9"/>
      <sheetName val="PA-_Consutant_9"/>
      <sheetName val="Civil_Boq9"/>
      <sheetName val="Fee_Rate_Summary9"/>
      <sheetName val="Item-_Compact9"/>
      <sheetName val="final_abstract9"/>
      <sheetName val="TBAL9697__group_wise__sdpl9"/>
      <sheetName val="St_co_91_5lvl9"/>
      <sheetName val="Civil_Works9"/>
      <sheetName val="IO_List9"/>
      <sheetName val="Fill_this_out_first___9"/>
      <sheetName val="Meas__Hotel_Part9"/>
      <sheetName val="INPUT_SHEET9"/>
      <sheetName val="DI_Rate_Analysis10"/>
      <sheetName val="Economic_RisingMain__Ph-I10"/>
      <sheetName val="SP_Break_Up9"/>
      <sheetName val="Labour_productivity9"/>
      <sheetName val="_09_07_10_M顅ᎆ뤀ᨇ԰?缀?9"/>
      <sheetName val="Sales_&amp;_Prod9"/>
      <sheetName val="Cost_Index9"/>
      <sheetName val="cash_in_flow_Summary_JV_9"/>
      <sheetName val="water_prop_9"/>
      <sheetName val="GR_slab-reinft9"/>
      <sheetName val="Staff_Acco_9"/>
      <sheetName val="Rate_analysis-_BOQ_1_9"/>
      <sheetName val="MN_T_B_9"/>
      <sheetName val="Project_Details__9"/>
      <sheetName val="F20_Risk_Analysis9"/>
      <sheetName val="Change_Order_Log9"/>
      <sheetName val="2000_MOR9"/>
      <sheetName val="Driveway_Beams9"/>
      <sheetName val="Structure_Bills_Qty9"/>
      <sheetName val="Prelims_Breakup10"/>
      <sheetName val="INDIGINEOUS_ITEMS_9"/>
      <sheetName val="3cd_Annexure9"/>
      <sheetName val="Rate_Analysis9"/>
      <sheetName val="Fin__Assumpt__-_Sensitivities9"/>
      <sheetName val="Bill_19"/>
      <sheetName val="Bill_29"/>
      <sheetName val="Bill_39"/>
      <sheetName val="Bill_49"/>
      <sheetName val="Bill_59"/>
      <sheetName val="Bill_69"/>
      <sheetName val="Bill_79"/>
      <sheetName val="_09_07_10_M顅ᎆ뤀ᨇ԰9"/>
      <sheetName val="_09_07_10_M顅ᎆ뤀ᨇ԰_缀_9"/>
      <sheetName val="1_Civil-RA9"/>
      <sheetName val="Assumption_Inputs9"/>
      <sheetName val="Phase_19"/>
      <sheetName val="Pacakges_split9"/>
      <sheetName val="DEINKING(ANNEX_1)9"/>
      <sheetName val="AutoOpen_Stub_Data9"/>
      <sheetName val="Eqpmnt_Plng9"/>
      <sheetName val="Debits_as_on_12_04_088"/>
      <sheetName val="Data_Sheet8"/>
      <sheetName val="T-P1,_FINISHES_WORKING_9"/>
      <sheetName val="Assumption_&amp;_Exclusion9"/>
      <sheetName val="External_Doors9"/>
      <sheetName val="STAFFSCHED_8"/>
      <sheetName val="LABOUR_RATE9"/>
      <sheetName val="Material_Rate9"/>
      <sheetName val="Switch_V169"/>
      <sheetName val="India_F&amp;S_Template8"/>
      <sheetName val="_bus_bay8"/>
      <sheetName val="doq_48"/>
      <sheetName val="doq_28"/>
      <sheetName val="Grade_Slab_-19"/>
      <sheetName val="Grade_Slab_-29"/>
      <sheetName val="Grade_slab-39"/>
      <sheetName val="Grade_slab_-49"/>
      <sheetName val="Grade_slab_-59"/>
      <sheetName val="Grade_slab_-69"/>
      <sheetName val="Cat_A_Change_Control9"/>
      <sheetName val="Factor_Sheet9"/>
      <sheetName val="Theo_Cons-June'108"/>
      <sheetName val="11B_8"/>
      <sheetName val="ACAD_Finishes8"/>
      <sheetName val="Site_Details8"/>
      <sheetName val="Site_Area_Statement8"/>
      <sheetName val="Summary_WG8"/>
      <sheetName val="BOQ_LT8"/>
      <sheetName val="14_07_10_CIVIL_W [8"/>
      <sheetName val="AFAS_8"/>
      <sheetName val="RDS_&amp;_WLD8"/>
      <sheetName val="PA_System8"/>
      <sheetName val="Server_&amp;_PAC_Room8"/>
      <sheetName val="HVAC_BOQ8"/>
      <sheetName val="Invoice_Tracker8"/>
      <sheetName val="Income_Statement8"/>
      <sheetName val="Load_Details(B2)8"/>
      <sheetName val="Works_-_Quote_Sheet8"/>
      <sheetName val="BLOCK-A_(MEA_SHEET)8"/>
      <sheetName val="Cost_Basis7"/>
      <sheetName val="Top_Sheet8"/>
      <sheetName val="Col_NUM8"/>
      <sheetName val="COLUMN_RC_8"/>
      <sheetName val="STILT_Floor_Slab_NUM8"/>
      <sheetName val="First_Floor_Slab_RC8"/>
      <sheetName val="FIRST_FLOOR_SLAB_WT_SUMMARY8"/>
      <sheetName val="Stilt_Floor_Beam_NUM8"/>
      <sheetName val="STILT_BEAM_NUM8"/>
      <sheetName val="STILT_BEAM_RC8"/>
      <sheetName val="Stilt_wall_Num8"/>
      <sheetName val="STILT_WALL_RC8"/>
      <sheetName val="Z-DETAILS_ABOVE_RAFT_UPTO_+0_09"/>
      <sheetName val="Z-DETAILS_ABOVE_RAFT_UPTO_+_(28"/>
      <sheetName val="TOTAL_CHECK8"/>
      <sheetName val="TYP___wall_Num8"/>
      <sheetName val="Z-DETAILS_TYP__+2_85_TO_+8_858"/>
      <sheetName val="d-safe_specs7"/>
      <sheetName val="Deduction_of_assets7"/>
      <sheetName val="Blr_hire7"/>
      <sheetName val="PRECAST_lig(tconc_II7"/>
      <sheetName val="VF_Full_Recon7"/>
      <sheetName val="PITP3_COPY7"/>
      <sheetName val="Meas_7"/>
      <sheetName val="Expenses_Actual_Vs__Budgeted7"/>
      <sheetName val="Col_up_to_plinth7"/>
      <sheetName val="MASTER_RATE_ANALYSIS7"/>
      <sheetName val="RMG_-ABS7"/>
      <sheetName val="T_P_-ABS7"/>
      <sheetName val="T_P_-MB7"/>
      <sheetName val="E_P_R-ABS7"/>
      <sheetName val="E__R-MB7"/>
      <sheetName val="Bldg_6-ABS7"/>
      <sheetName val="Bldg_6-MB7"/>
      <sheetName val="Kz_Grid_Press_foundation_ABS7"/>
      <sheetName val="Kz_Grid_Press_foundation_meas7"/>
      <sheetName val="600-1200T__ABS7"/>
      <sheetName val="600-1200T_Meas7"/>
      <sheetName val="BSR-II_ABS7"/>
      <sheetName val="BSR-II_meas7"/>
      <sheetName val="Misc_ABS7"/>
      <sheetName val="Misc_MB7"/>
      <sheetName val="This_Bill7"/>
      <sheetName val="Upto_Previous7"/>
      <sheetName val="Up_to_date7"/>
      <sheetName val="Grand_Abstract7"/>
      <sheetName val="Blank_MB7"/>
      <sheetName val="cement_summary7"/>
      <sheetName val="Reinforcement_Steel7"/>
      <sheetName val="P-I_CEMENT_RECONCILIATION_7"/>
      <sheetName val="Ra-38_area_wise_summary7"/>
      <sheetName val="P-II_Cement_Reconciliation7"/>
      <sheetName val="Ra-16_P-II7"/>
      <sheetName val="RA_16-_GH7"/>
      <sheetName val="Quote_Sheet7"/>
      <sheetName val="RCC,Ret__Wall7"/>
      <sheetName val="Name_List7"/>
      <sheetName val="Intro_7"/>
      <sheetName val="Gate_27"/>
      <sheetName val="Project_Ignite7"/>
      <sheetName val="E_&amp;_R7"/>
      <sheetName val="Customize_Your_Invoice7"/>
      <sheetName val="Misc__Data7"/>
      <sheetName val="beam-reinft-machine_rm7"/>
      <sheetName val="Cash_Flow_Input_Data_ISC7"/>
      <sheetName val="Fin__Assumpt__-_SensitivitieH7"/>
      <sheetName val="PRECAST_lightconc-II13"/>
      <sheetName val="Cleaning_&amp;_Grubbing13"/>
      <sheetName val="PRECAST_lightconc_II13"/>
      <sheetName val="College_Details13"/>
      <sheetName val="Personal_13"/>
      <sheetName val="jidal_dam13"/>
      <sheetName val="fran_temp13"/>
      <sheetName val="kona_swit13"/>
      <sheetName val="template_(8)13"/>
      <sheetName val="template_(9)13"/>
      <sheetName val="OVER_HEADS13"/>
      <sheetName val="Cover_Sheet13"/>
      <sheetName val="BOQ_REV_A13"/>
      <sheetName val="PTB_(IO)13"/>
      <sheetName val="BMS_13"/>
      <sheetName val="SPT_vs_PHI13"/>
      <sheetName val="TBAL9697_-group_wise__sdpl13"/>
      <sheetName val="Quantity_Schedule12"/>
      <sheetName val="Revenue__Schedule_12"/>
      <sheetName val="Balance_works_-_Direct_Cost12"/>
      <sheetName val="Balance_works_-_Indirect_Cost12"/>
      <sheetName val="Fund_Plan12"/>
      <sheetName val="Bill_of_Resources12"/>
      <sheetName val="SITE_OVERHEADS11"/>
      <sheetName val="labour_coeff11"/>
      <sheetName val="Expenditure_plan11"/>
      <sheetName val="ORDER_BOOKING11"/>
      <sheetName val="Site_Dev_BOQ11"/>
      <sheetName val="beam-reinft-IIInd_floor11"/>
      <sheetName val="M-Book_for_Conc11"/>
      <sheetName val="M-Book_for_FW11"/>
      <sheetName val="Costing_Upto_Mar'11_(2)11"/>
      <sheetName val="Tender_Summary11"/>
      <sheetName val="TAX_BILLS11"/>
      <sheetName val="CASH_BILLS11"/>
      <sheetName val="LABOUR_BILLS11"/>
      <sheetName val="puch_order11"/>
      <sheetName val="Sheet1_(2)11"/>
      <sheetName val="Boq_Block_A11"/>
      <sheetName val="_24_07_10_RS_&amp;_SECURITY11"/>
      <sheetName val="24_07_10_CIVIL_WET11"/>
      <sheetName val="_24_07_10_CIVIL11"/>
      <sheetName val="_24_07_10_MECH-FAB11"/>
      <sheetName val="_24_07_10_MECH-TANK11"/>
      <sheetName val="_23_07_10_N_SHIFT_MECH-FAB11"/>
      <sheetName val="_23_07_10_N_SHIFT_MECH-TANK11"/>
      <sheetName val="_23_07_10_RS_&amp;_SECURITY11"/>
      <sheetName val="23_07_10_CIVIL_WET11"/>
      <sheetName val="_23_07_10_CIVIL11"/>
      <sheetName val="_23_07_10_MECH-FAB11"/>
      <sheetName val="_23_07_10_MECH-TANK11"/>
      <sheetName val="_22_07_10_N_SHIFT_MECH-FAB11"/>
      <sheetName val="_22_07_10_N_SHIFT_MECH-TANK11"/>
      <sheetName val="_22_07_10_RS_&amp;_SECURITY11"/>
      <sheetName val="22_07_10_CIVIL_WET11"/>
      <sheetName val="_22_07_10_CIVIL11"/>
      <sheetName val="_22_07_10_MECH-FAB11"/>
      <sheetName val="_22_07_10_MECH-TANK11"/>
      <sheetName val="_21_07_10_N_SHIFT_MECH-FAB11"/>
      <sheetName val="_21_07_10_N_SHIFT_MECH-TANK11"/>
      <sheetName val="_21_07_10_RS_&amp;_SECURITY11"/>
      <sheetName val="21_07_10_CIVIL_WET11"/>
      <sheetName val="_21_07_10_CIVIL11"/>
      <sheetName val="_21_07_10_MECH-FAB11"/>
      <sheetName val="_21_07_10_MECH-TANK11"/>
      <sheetName val="_20_07_10_N_SHIFT_MECH-FAB11"/>
      <sheetName val="_20_07_10_N_SHIFT_MECH-TANK11"/>
      <sheetName val="_20_07_10_RS_&amp;_SECURITY11"/>
      <sheetName val="20_07_10_CIVIL_WET11"/>
      <sheetName val="_20_07_10_CIVIL11"/>
      <sheetName val="_20_07_10_MECH-FAB11"/>
      <sheetName val="_20_07_10_MECH-TANK11"/>
      <sheetName val="_19_07_10_N_SHIFT_MECH-FAB11"/>
      <sheetName val="_19_07_10_N_SHIFT_MECH-TANK11"/>
      <sheetName val="_19_07_10_RS_&amp;_SECURITY11"/>
      <sheetName val="19_07_10_CIVIL_WET11"/>
      <sheetName val="_19_07_10_CIVIL11"/>
      <sheetName val="_19_07_10_MECH-FAB11"/>
      <sheetName val="_19_07_10_MECH-TANK11"/>
      <sheetName val="_18_07_10_N_SHIFT_MECH-FAB11"/>
      <sheetName val="_18_07_10_N_SHIFT_MECH-TANK11"/>
      <sheetName val="_18_07_10_RS_&amp;_SECURITY11"/>
      <sheetName val="18_07_10_CIVIL_WET11"/>
      <sheetName val="_18_07_10_CIVIL11"/>
      <sheetName val="_18_07_10_MECH-FAB11"/>
      <sheetName val="_18_07_10_MECH-TANK11"/>
      <sheetName val="_17_07_10_N_SHIFT_MECH-FAB11"/>
      <sheetName val="_17_07_10_N_SHIFT_MECH-TANK11"/>
      <sheetName val="_17_07_10_RS_&amp;_SECURITY11"/>
      <sheetName val="17_07_10_CIVIL_WET11"/>
      <sheetName val="_17_07_10_CIVIL11"/>
      <sheetName val="_17_07_10_MECH-FAB11"/>
      <sheetName val="_17_07_10_MECH-TANK11"/>
      <sheetName val="_16_07_10_N_SHIFT_MECH-FAB10"/>
      <sheetName val="_16_07_10_N_SHIFT_MECH-TANK10"/>
      <sheetName val="_16_07_10_RS_&amp;_SECURITY10"/>
      <sheetName val="16_07_10_CIVIL_WET10"/>
      <sheetName val="_16_07_10_CIVIL10"/>
      <sheetName val="_16_07_10_MECH-FAB10"/>
      <sheetName val="_16_07_10_MECH-TANK10"/>
      <sheetName val="_15_07_10_N_SHIFT_MECH-FAB10"/>
      <sheetName val="_15_07_10_N_SHIFT_MECH-TANK10"/>
      <sheetName val="_15_07_10_RS_&amp;_SECURITY10"/>
      <sheetName val="15_07_10_CIVIL_WET10"/>
      <sheetName val="_15_07_10_CIVIL10"/>
      <sheetName val="_15_07_10_MECH-FAB10"/>
      <sheetName val="_15_07_10_MECH-TANK10"/>
      <sheetName val="_14_07_10_N_SHIFT_MECH-FAB10"/>
      <sheetName val="_14_07_10_N_SHIFT_MECH-TANK10"/>
      <sheetName val="_14_07_10_RS_&amp;_SECURITY10"/>
      <sheetName val="14_07_10_CIVIL_WET10"/>
      <sheetName val="_14_07_10_CIVIL10"/>
      <sheetName val="_14_07_10_MECH-FAB10"/>
      <sheetName val="_14_07_10_MECH-TANK10"/>
      <sheetName val="_13_07_10_N_SHIFT_MECH-FAB10"/>
      <sheetName val="_13_07_10_N_SHIFT_MECH-TANK10"/>
      <sheetName val="_13_07_10_RS_&amp;_SECURITY10"/>
      <sheetName val="13_07_10_CIVIL_WET10"/>
      <sheetName val="_13_07_10_CIVIL10"/>
      <sheetName val="_13_07_10_MECH-FAB10"/>
      <sheetName val="_13_07_10_MECH-TANK10"/>
      <sheetName val="_12_07_10_N_SHIFT_MECH-FAB10"/>
      <sheetName val="_12_07_10_N_SHIFT_MECH-TANK10"/>
      <sheetName val="_12_07_10_RS_&amp;_SECURITY10"/>
      <sheetName val="12_07_10_CIVIL_WET10"/>
      <sheetName val="_12_07_10_CIVIL10"/>
      <sheetName val="_12_07_10_MECH-FAB10"/>
      <sheetName val="_12_07_10_MECH-TANK10"/>
      <sheetName val="_11_07_10_N_SHIFT_MECH-FAB10"/>
      <sheetName val="_11_07_10_N_SHIFT_MECH-TANK10"/>
      <sheetName val="_11_07_10_RS_&amp;_SECURITY10"/>
      <sheetName val="11_07_10_CIVIL_WET10"/>
      <sheetName val="_11_07_10_CIVIL10"/>
      <sheetName val="_11_07_10_MECH-FAB10"/>
      <sheetName val="_11_07_10_MECH-TANK10"/>
      <sheetName val="_10_07_10_N_SHIFT_MECH-FAB10"/>
      <sheetName val="_10_07_10_N_SHIFT_MECH-TANK10"/>
      <sheetName val="_10_07_10_RS_&amp;_SECURITY10"/>
      <sheetName val="10_07_10_CIVIL_WET10"/>
      <sheetName val="_10_07_10_CIVIL10"/>
      <sheetName val="_10_07_10_MECH-FAB10"/>
      <sheetName val="_10_07_10_MECH-TANK10"/>
      <sheetName val="_09_07_10_N_SHIFT_MECH-FAB10"/>
      <sheetName val="_09_07_10_N_SHIFT_MECH-TANK10"/>
      <sheetName val="_09_07_10_RS_&amp;_SECURITY10"/>
      <sheetName val="09_07_10_CIVIL_WET10"/>
      <sheetName val="_09_07_10_CIVIL10"/>
      <sheetName val="_09_07_10_MECH-FAB10"/>
      <sheetName val="_09_07_10_MECH-TANK10"/>
      <sheetName val="_08_07_10_N_SHIFT_MECH-FAB10"/>
      <sheetName val="_08_07_10_N_SHIFT_MECH-TANK10"/>
      <sheetName val="_08_07_10_RS_&amp;_SECURITY10"/>
      <sheetName val="08_07_10_CIVIL_WET10"/>
      <sheetName val="_08_07_10_CIVIL10"/>
      <sheetName val="_08_07_10_MECH-FAB10"/>
      <sheetName val="_08_07_10_MECH-TANK10"/>
      <sheetName val="_07_07_10_N_SHIFT_MECH-FAB10"/>
      <sheetName val="_07_07_10_N_SHIFT_MECH-TANK10"/>
      <sheetName val="_07_07_10_RS_&amp;_SECURITY10"/>
      <sheetName val="07_07_10_CIVIL_WET10"/>
      <sheetName val="_07_07_10_CIVIL10"/>
      <sheetName val="_07_07_10_MECH-FAB10"/>
      <sheetName val="_07_07_10_MECH-TANK10"/>
      <sheetName val="_06_07_10_N_SHIFT_MECH-FAB10"/>
      <sheetName val="_06_07_10_N_SHIFT_MECH-TANK10"/>
      <sheetName val="_06_07_10_RS_&amp;_SECURITY10"/>
      <sheetName val="06_07_10_CIVIL_WET10"/>
      <sheetName val="_06_07_10_CIVIL10"/>
      <sheetName val="_06_07_10_MECH-FAB10"/>
      <sheetName val="_06_07_10_MECH-TANK10"/>
      <sheetName val="_05_07_10_N_SHIFT_MECH-FAB10"/>
      <sheetName val="_05_07_10_N_SHIFT_MECH-TANK10"/>
      <sheetName val="_05_07_10_RS_&amp;_SECURITY10"/>
      <sheetName val="05_07_10_CIVIL_WET10"/>
      <sheetName val="_05_07_10_CIVIL10"/>
      <sheetName val="_05_07_10_MECH-FAB10"/>
      <sheetName val="_05_07_10_MECH-TANK10"/>
      <sheetName val="_04_07_10_N_SHIFT_MECH-FAB10"/>
      <sheetName val="_04_07_10_N_SHIFT_MECH-TANK10"/>
      <sheetName val="_04_07_10_RS_&amp;_SECURITY10"/>
      <sheetName val="04_07_10_CIVIL_WET10"/>
      <sheetName val="_04_07_10_CIVIL10"/>
      <sheetName val="_04_07_10_MECH-FAB10"/>
      <sheetName val="_04_07_10_MECH-TANK10"/>
      <sheetName val="_03_07_10_N_SHIFT_MECH-FAB10"/>
      <sheetName val="_03_07_10_N_SHIFT_MECH-TANK10"/>
      <sheetName val="_03_07_10_RS_&amp;_SECURITY_10"/>
      <sheetName val="03_07_10_CIVIL_WET_10"/>
      <sheetName val="_03_07_10_CIVIL_10"/>
      <sheetName val="_03_07_10_MECH-FAB_10"/>
      <sheetName val="_03_07_10_MECH-TANK_10"/>
      <sheetName val="_02_07_10_N_SHIFT_MECH-FAB_10"/>
      <sheetName val="_02_07_10_N_SHIFT_MECH-TANK_10"/>
      <sheetName val="_02_07_10_RS_&amp;_SECURITY10"/>
      <sheetName val="02_07_10_CIVIL_WET10"/>
      <sheetName val="_02_07_10_CIVIL10"/>
      <sheetName val="_02_07_10_MECH-FAB10"/>
      <sheetName val="_02_07_10_MECH-TANK10"/>
      <sheetName val="_01_07_10_N_SHIFT_MECH-FAB10"/>
      <sheetName val="_01_07_10_N_SHIFT_MECH-TANK10"/>
      <sheetName val="_01_07_10_RS_&amp;_SECURITY10"/>
      <sheetName val="01_07_10_CIVIL_WET10"/>
      <sheetName val="_01_07_10_CIVIL10"/>
      <sheetName val="_01_07_10_MECH-FAB10"/>
      <sheetName val="_01_07_10_MECH-TANK10"/>
      <sheetName val="_30_06_10_N_SHIFT_MECH-FAB10"/>
      <sheetName val="_30_06_10_N_SHIFT_MECH-TANK10"/>
      <sheetName val="scurve_calc_(2)10"/>
      <sheetName val="Meas_-Hotel_Part11"/>
      <sheetName val="BOQ_Direct_selling_cost10"/>
      <sheetName val="Direct_cost_shed_A-2_10"/>
      <sheetName val="Contract_Night_Staff10"/>
      <sheetName val="Contract_Day_Staff10"/>
      <sheetName val="Day_Shift10"/>
      <sheetName val="Night_Shift10"/>
      <sheetName val="Ave_wtd_rates10"/>
      <sheetName val="Material_10"/>
      <sheetName val="Labour_&amp;_Plant10"/>
      <sheetName val="22_12_201111"/>
      <sheetName val="BOQ_(2)11"/>
      <sheetName val="Cashflow_projection10"/>
      <sheetName val="PA-_Consutant_10"/>
      <sheetName val="Civil_Boq10"/>
      <sheetName val="Fee_Rate_Summary10"/>
      <sheetName val="Item-_Compact10"/>
      <sheetName val="final_abstract10"/>
      <sheetName val="TBAL9697__group_wise__sdpl10"/>
      <sheetName val="St_co_91_5lvl10"/>
      <sheetName val="Civil_Works10"/>
      <sheetName val="IO_List10"/>
      <sheetName val="Fill_this_out_first___10"/>
      <sheetName val="Meas__Hotel_Part10"/>
      <sheetName val="INPUT_SHEET10"/>
      <sheetName val="DI_Rate_Analysis11"/>
      <sheetName val="Economic_RisingMain__Ph-I11"/>
      <sheetName val="SP_Break_Up10"/>
      <sheetName val="Labour_productivity10"/>
      <sheetName val="_09_07_10_M顅ᎆ뤀ᨇ԰?缀?10"/>
      <sheetName val="Sales_&amp;_Prod10"/>
      <sheetName val="Cost_Index10"/>
      <sheetName val="cash_in_flow_Summary_JV_10"/>
      <sheetName val="water_prop_10"/>
      <sheetName val="GR_slab-reinft10"/>
      <sheetName val="Staff_Acco_10"/>
      <sheetName val="Rate_analysis-_BOQ_1_10"/>
      <sheetName val="MN_T_B_10"/>
      <sheetName val="Project_Details__10"/>
      <sheetName val="F20_Risk_Analysis10"/>
      <sheetName val="Change_Order_Log10"/>
      <sheetName val="2000_MOR10"/>
      <sheetName val="Driveway_Beams10"/>
      <sheetName val="Structure_Bills_Qty10"/>
      <sheetName val="Prelims_Breakup11"/>
      <sheetName val="INDIGINEOUS_ITEMS_10"/>
      <sheetName val="3cd_Annexure10"/>
      <sheetName val="Rate_Analysis10"/>
      <sheetName val="Fin__Assumpt__-_Sensitivities10"/>
      <sheetName val="Bill_110"/>
      <sheetName val="Bill_210"/>
      <sheetName val="Bill_310"/>
      <sheetName val="Bill_410"/>
      <sheetName val="Bill_510"/>
      <sheetName val="Bill_610"/>
      <sheetName val="Bill_710"/>
      <sheetName val="_09_07_10_M顅ᎆ뤀ᨇ԰10"/>
      <sheetName val="_09_07_10_M顅ᎆ뤀ᨇ԰_缀_10"/>
      <sheetName val="1_Civil-RA10"/>
      <sheetName val="Assumption_Inputs10"/>
      <sheetName val="Phase_110"/>
      <sheetName val="Pacakges_split10"/>
      <sheetName val="DEINKING(ANNEX_1)10"/>
      <sheetName val="AutoOpen_Stub_Data10"/>
      <sheetName val="Eqpmnt_Plng10"/>
      <sheetName val="Debits_as_on_12_04_089"/>
      <sheetName val="Data_Sheet9"/>
      <sheetName val="T-P1,_FINISHES_WORKING_10"/>
      <sheetName val="Assumption_&amp;_Exclusion10"/>
      <sheetName val="External_Doors10"/>
      <sheetName val="STAFFSCHED_9"/>
      <sheetName val="LABOUR_RATE10"/>
      <sheetName val="Material_Rate10"/>
      <sheetName val="Switch_V1610"/>
      <sheetName val="India_F&amp;S_Template9"/>
      <sheetName val="_bus_bay9"/>
      <sheetName val="doq_49"/>
      <sheetName val="doq_29"/>
      <sheetName val="Grade_Slab_-110"/>
      <sheetName val="Grade_Slab_-210"/>
      <sheetName val="Grade_slab-310"/>
      <sheetName val="Grade_slab_-410"/>
      <sheetName val="Grade_slab_-510"/>
      <sheetName val="Grade_slab_-610"/>
      <sheetName val="Cat_A_Change_Control10"/>
      <sheetName val="Factor_Sheet10"/>
      <sheetName val="Theo_Cons-June'109"/>
      <sheetName val="11B_9"/>
      <sheetName val="ACAD_Finishes9"/>
      <sheetName val="Site_Details9"/>
      <sheetName val="Site_Area_Statement9"/>
      <sheetName val="Summary_WG9"/>
      <sheetName val="BOQ_LT9"/>
      <sheetName val="14_07_10_CIVIL_W [9"/>
      <sheetName val="AFAS_9"/>
      <sheetName val="RDS_&amp;_WLD9"/>
      <sheetName val="PA_System9"/>
      <sheetName val="Server_&amp;_PAC_Room9"/>
      <sheetName val="HVAC_BOQ9"/>
      <sheetName val="Invoice_Tracker9"/>
      <sheetName val="Income_Statement9"/>
      <sheetName val="Load_Details(B2)9"/>
      <sheetName val="Works_-_Quote_Sheet9"/>
      <sheetName val="BLOCK-A_(MEA_SHEET)9"/>
      <sheetName val="Cost_Basis8"/>
      <sheetName val="Top_Sheet9"/>
      <sheetName val="Col_NUM9"/>
      <sheetName val="COLUMN_RC_9"/>
      <sheetName val="STILT_Floor_Slab_NUM9"/>
      <sheetName val="First_Floor_Slab_RC9"/>
      <sheetName val="FIRST_FLOOR_SLAB_WT_SUMMARY9"/>
      <sheetName val="Stilt_Floor_Beam_NUM9"/>
      <sheetName val="STILT_BEAM_NUM9"/>
      <sheetName val="STILT_BEAM_RC9"/>
      <sheetName val="Stilt_wall_Num9"/>
      <sheetName val="STILT_WALL_RC9"/>
      <sheetName val="Z-DETAILS_ABOVE_RAFT_UPTO_+0_10"/>
      <sheetName val="Z-DETAILS_ABOVE_RAFT_UPTO_+_(29"/>
      <sheetName val="TOTAL_CHECK9"/>
      <sheetName val="TYP___wall_Num9"/>
      <sheetName val="Z-DETAILS_TYP__+2_85_TO_+8_859"/>
      <sheetName val="d-safe_specs8"/>
      <sheetName val="Deduction_of_assets8"/>
      <sheetName val="Blr_hire8"/>
      <sheetName val="PRECAST_lig(tconc_II8"/>
      <sheetName val="VF_Full_Recon8"/>
      <sheetName val="PITP3_COPY8"/>
      <sheetName val="Meas_8"/>
      <sheetName val="Expenses_Actual_Vs__Budgeted8"/>
      <sheetName val="Col_up_to_plinth8"/>
      <sheetName val="MASTER_RATE_ANALYSIS8"/>
      <sheetName val="RMG_-ABS8"/>
      <sheetName val="T_P_-ABS8"/>
      <sheetName val="T_P_-MB8"/>
      <sheetName val="E_P_R-ABS8"/>
      <sheetName val="E__R-MB8"/>
      <sheetName val="Bldg_6-ABS8"/>
      <sheetName val="Bldg_6-MB8"/>
      <sheetName val="Kz_Grid_Press_foundation_ABS8"/>
      <sheetName val="Kz_Grid_Press_foundation_meas8"/>
      <sheetName val="600-1200T__ABS8"/>
      <sheetName val="600-1200T_Meas8"/>
      <sheetName val="BSR-II_ABS8"/>
      <sheetName val="BSR-II_meas8"/>
      <sheetName val="Misc_ABS8"/>
      <sheetName val="Misc_MB8"/>
      <sheetName val="This_Bill8"/>
      <sheetName val="Upto_Previous8"/>
      <sheetName val="Up_to_date8"/>
      <sheetName val="Grand_Abstract8"/>
      <sheetName val="Blank_MB8"/>
      <sheetName val="cement_summary8"/>
      <sheetName val="Reinforcement_Steel8"/>
      <sheetName val="P-I_CEMENT_RECONCILIATION_8"/>
      <sheetName val="Ra-38_area_wise_summary8"/>
      <sheetName val="P-II_Cement_Reconciliation8"/>
      <sheetName val="Ra-16_P-II8"/>
      <sheetName val="RA_16-_GH8"/>
      <sheetName val="Quote_Sheet8"/>
      <sheetName val="RCC,Ret__Wall8"/>
      <sheetName val="Name_List8"/>
      <sheetName val="Intro_8"/>
      <sheetName val="Gate_28"/>
      <sheetName val="Project_Ignite8"/>
      <sheetName val="E_&amp;_R8"/>
      <sheetName val="Customize_Your_Invoice8"/>
      <sheetName val="Misc__Data8"/>
      <sheetName val="beam-reinft-machine_rm8"/>
      <sheetName val="Cash_Flow_Input_Data_ISC8"/>
      <sheetName val="Fin__Assumpt__-_SensitivitieH8"/>
      <sheetName val="sheet6"/>
      <sheetName val="PRECAST_lightconc-II19"/>
      <sheetName val="Cleaning_&amp;_Grubbing19"/>
      <sheetName val="PRECAST_lightconc_II19"/>
      <sheetName val="College_Details19"/>
      <sheetName val="Personal_19"/>
      <sheetName val="jidal_dam19"/>
      <sheetName val="fran_temp19"/>
      <sheetName val="kona_swit19"/>
      <sheetName val="template_(8)19"/>
      <sheetName val="template_(9)19"/>
      <sheetName val="OVER_HEADS19"/>
      <sheetName val="Cover_Sheet19"/>
      <sheetName val="BOQ_REV_A19"/>
      <sheetName val="PTB_(IO)19"/>
      <sheetName val="BMS_19"/>
      <sheetName val="SPT_vs_PHI19"/>
      <sheetName val="TBAL9697_-group_wise__sdpl19"/>
      <sheetName val="Quantity_Schedule18"/>
      <sheetName val="Revenue__Schedule_18"/>
      <sheetName val="Balance_works_-_Direct_Cost18"/>
      <sheetName val="Balance_works_-_Indirect_Cost18"/>
      <sheetName val="Fund_Plan18"/>
      <sheetName val="Bill_of_Resources18"/>
      <sheetName val="SITE_OVERHEADS17"/>
      <sheetName val="labour_coeff17"/>
      <sheetName val="Expenditure_plan17"/>
      <sheetName val="ORDER_BOOKING17"/>
      <sheetName val="Site_Dev_BOQ17"/>
      <sheetName val="beam-reinft-IIInd_floor17"/>
      <sheetName val="M-Book_for_Conc17"/>
      <sheetName val="M-Book_for_FW17"/>
      <sheetName val="Costing_Upto_Mar'11_(2)17"/>
      <sheetName val="Tender_Summary17"/>
      <sheetName val="TAX_BILLS17"/>
      <sheetName val="CASH_BILLS17"/>
      <sheetName val="LABOUR_BILLS17"/>
      <sheetName val="puch_order17"/>
      <sheetName val="Sheet1_(2)17"/>
      <sheetName val="Boq_Block_A17"/>
      <sheetName val="_24_07_10_RS_&amp;_SECURITY17"/>
      <sheetName val="24_07_10_CIVIL_WET17"/>
      <sheetName val="_24_07_10_CIVIL17"/>
      <sheetName val="_24_07_10_MECH-FAB17"/>
      <sheetName val="_24_07_10_MECH-TANK17"/>
      <sheetName val="_23_07_10_N_SHIFT_MECH-FAB17"/>
      <sheetName val="_23_07_10_N_SHIFT_MECH-TANK17"/>
      <sheetName val="_23_07_10_RS_&amp;_SECURITY17"/>
      <sheetName val="23_07_10_CIVIL_WET17"/>
      <sheetName val="_23_07_10_CIVIL17"/>
      <sheetName val="_23_07_10_MECH-FAB17"/>
      <sheetName val="_23_07_10_MECH-TANK17"/>
      <sheetName val="_22_07_10_N_SHIFT_MECH-FAB17"/>
      <sheetName val="_22_07_10_N_SHIFT_MECH-TANK17"/>
      <sheetName val="_22_07_10_RS_&amp;_SECURITY17"/>
      <sheetName val="22_07_10_CIVIL_WET17"/>
      <sheetName val="_22_07_10_CIVIL17"/>
      <sheetName val="_22_07_10_MECH-FAB17"/>
      <sheetName val="_22_07_10_MECH-TANK17"/>
      <sheetName val="_21_07_10_N_SHIFT_MECH-FAB17"/>
      <sheetName val="_21_07_10_N_SHIFT_MECH-TANK17"/>
      <sheetName val="_21_07_10_RS_&amp;_SECURITY17"/>
      <sheetName val="21_07_10_CIVIL_WET17"/>
      <sheetName val="_21_07_10_CIVIL17"/>
      <sheetName val="_21_07_10_MECH-FAB17"/>
      <sheetName val="_21_07_10_MECH-TANK17"/>
      <sheetName val="_20_07_10_N_SHIFT_MECH-FAB17"/>
      <sheetName val="_20_07_10_N_SHIFT_MECH-TANK17"/>
      <sheetName val="_20_07_10_RS_&amp;_SECURITY17"/>
      <sheetName val="20_07_10_CIVIL_WET17"/>
      <sheetName val="_20_07_10_CIVIL17"/>
      <sheetName val="_20_07_10_MECH-FAB17"/>
      <sheetName val="_20_07_10_MECH-TANK17"/>
      <sheetName val="_19_07_10_N_SHIFT_MECH-FAB17"/>
      <sheetName val="_19_07_10_N_SHIFT_MECH-TANK17"/>
      <sheetName val="_19_07_10_RS_&amp;_SECURITY17"/>
      <sheetName val="19_07_10_CIVIL_WET17"/>
      <sheetName val="_19_07_10_CIVIL17"/>
      <sheetName val="_19_07_10_MECH-FAB17"/>
      <sheetName val="_19_07_10_MECH-TANK17"/>
      <sheetName val="_18_07_10_N_SHIFT_MECH-FAB17"/>
      <sheetName val="_18_07_10_N_SHIFT_MECH-TANK17"/>
      <sheetName val="_18_07_10_RS_&amp;_SECURITY17"/>
      <sheetName val="18_07_10_CIVIL_WET17"/>
      <sheetName val="_18_07_10_CIVIL17"/>
      <sheetName val="_18_07_10_MECH-FAB17"/>
      <sheetName val="_18_07_10_MECH-TANK17"/>
      <sheetName val="_17_07_10_N_SHIFT_MECH-FAB17"/>
      <sheetName val="_17_07_10_N_SHIFT_MECH-TANK17"/>
      <sheetName val="_17_07_10_RS_&amp;_SECURITY17"/>
      <sheetName val="17_07_10_CIVIL_WET17"/>
      <sheetName val="_17_07_10_CIVIL17"/>
      <sheetName val="_17_07_10_MECH-FAB17"/>
      <sheetName val="_17_07_10_MECH-TANK17"/>
      <sheetName val="_16_07_10_N_SHIFT_MECH-FAB16"/>
      <sheetName val="_16_07_10_N_SHIFT_MECH-TANK16"/>
      <sheetName val="_16_07_10_RS_&amp;_SECURITY16"/>
      <sheetName val="16_07_10_CIVIL_WET16"/>
      <sheetName val="_16_07_10_CIVIL16"/>
      <sheetName val="_16_07_10_MECH-FAB16"/>
      <sheetName val="_16_07_10_MECH-TANK16"/>
      <sheetName val="_15_07_10_N_SHIFT_MECH-FAB16"/>
      <sheetName val="_15_07_10_N_SHIFT_MECH-TANK16"/>
      <sheetName val="_15_07_10_RS_&amp;_SECURITY16"/>
      <sheetName val="15_07_10_CIVIL_WET16"/>
      <sheetName val="_15_07_10_CIVIL16"/>
      <sheetName val="_15_07_10_MECH-FAB16"/>
      <sheetName val="_15_07_10_MECH-TANK16"/>
      <sheetName val="_14_07_10_N_SHIFT_MECH-FAB16"/>
      <sheetName val="_14_07_10_N_SHIFT_MECH-TANK16"/>
      <sheetName val="_14_07_10_RS_&amp;_SECURITY16"/>
      <sheetName val="14_07_10_CIVIL_WET16"/>
      <sheetName val="_14_07_10_CIVIL16"/>
      <sheetName val="_14_07_10_MECH-FAB16"/>
      <sheetName val="_14_07_10_MECH-TANK16"/>
      <sheetName val="_13_07_10_N_SHIFT_MECH-FAB16"/>
      <sheetName val="_13_07_10_N_SHIFT_MECH-TANK16"/>
      <sheetName val="_13_07_10_RS_&amp;_SECURITY16"/>
      <sheetName val="13_07_10_CIVIL_WET16"/>
      <sheetName val="_13_07_10_CIVIL16"/>
      <sheetName val="_13_07_10_MECH-FAB16"/>
      <sheetName val="_13_07_10_MECH-TANK16"/>
      <sheetName val="_12_07_10_N_SHIFT_MECH-FAB16"/>
      <sheetName val="_12_07_10_N_SHIFT_MECH-TANK16"/>
      <sheetName val="_12_07_10_RS_&amp;_SECURITY16"/>
      <sheetName val="12_07_10_CIVIL_WET16"/>
      <sheetName val="_12_07_10_CIVIL16"/>
      <sheetName val="_12_07_10_MECH-FAB16"/>
      <sheetName val="_12_07_10_MECH-TANK16"/>
      <sheetName val="_11_07_10_N_SHIFT_MECH-FAB16"/>
      <sheetName val="_11_07_10_N_SHIFT_MECH-TANK16"/>
      <sheetName val="_11_07_10_RS_&amp;_SECURITY16"/>
      <sheetName val="11_07_10_CIVIL_WET16"/>
      <sheetName val="_11_07_10_CIVIL16"/>
      <sheetName val="_11_07_10_MECH-FAB16"/>
      <sheetName val="_11_07_10_MECH-TANK16"/>
      <sheetName val="_10_07_10_N_SHIFT_MECH-FAB16"/>
      <sheetName val="_10_07_10_N_SHIFT_MECH-TANK16"/>
      <sheetName val="_10_07_10_RS_&amp;_SECURITY16"/>
      <sheetName val="10_07_10_CIVIL_WET16"/>
      <sheetName val="_10_07_10_CIVIL16"/>
      <sheetName val="_10_07_10_MECH-FAB16"/>
      <sheetName val="_10_07_10_MECH-TANK16"/>
      <sheetName val="_09_07_10_N_SHIFT_MECH-FAB16"/>
      <sheetName val="_09_07_10_N_SHIFT_MECH-TANK16"/>
      <sheetName val="_09_07_10_RS_&amp;_SECURITY16"/>
      <sheetName val="09_07_10_CIVIL_WET16"/>
      <sheetName val="_09_07_10_CIVIL16"/>
      <sheetName val="_09_07_10_MECH-FAB16"/>
      <sheetName val="_09_07_10_MECH-TANK16"/>
      <sheetName val="_08_07_10_N_SHIFT_MECH-FAB16"/>
      <sheetName val="_08_07_10_N_SHIFT_MECH-TANK16"/>
      <sheetName val="_08_07_10_RS_&amp;_SECURITY16"/>
      <sheetName val="08_07_10_CIVIL_WET16"/>
      <sheetName val="_08_07_10_CIVIL16"/>
      <sheetName val="_08_07_10_MECH-FAB16"/>
      <sheetName val="_08_07_10_MECH-TANK16"/>
      <sheetName val="_07_07_10_N_SHIFT_MECH-FAB16"/>
      <sheetName val="_07_07_10_N_SHIFT_MECH-TANK16"/>
      <sheetName val="_07_07_10_RS_&amp;_SECURITY16"/>
      <sheetName val="07_07_10_CIVIL_WET16"/>
      <sheetName val="_07_07_10_CIVIL16"/>
      <sheetName val="_07_07_10_MECH-FAB16"/>
      <sheetName val="_07_07_10_MECH-TANK16"/>
      <sheetName val="_06_07_10_N_SHIFT_MECH-FAB16"/>
      <sheetName val="_06_07_10_N_SHIFT_MECH-TANK16"/>
      <sheetName val="_06_07_10_RS_&amp;_SECURITY16"/>
      <sheetName val="06_07_10_CIVIL_WET16"/>
      <sheetName val="_06_07_10_CIVIL16"/>
      <sheetName val="_06_07_10_MECH-FAB16"/>
      <sheetName val="_06_07_10_MECH-TANK16"/>
      <sheetName val="_05_07_10_N_SHIFT_MECH-FAB16"/>
      <sheetName val="_05_07_10_N_SHIFT_MECH-TANK16"/>
      <sheetName val="_05_07_10_RS_&amp;_SECURITY16"/>
      <sheetName val="05_07_10_CIVIL_WET16"/>
      <sheetName val="_05_07_10_CIVIL16"/>
      <sheetName val="_05_07_10_MECH-FAB16"/>
      <sheetName val="_05_07_10_MECH-TANK16"/>
      <sheetName val="_04_07_10_N_SHIFT_MECH-FAB16"/>
      <sheetName val="_04_07_10_N_SHIFT_MECH-TANK16"/>
      <sheetName val="_04_07_10_RS_&amp;_SECURITY16"/>
      <sheetName val="04_07_10_CIVIL_WET16"/>
      <sheetName val="_04_07_10_CIVIL16"/>
      <sheetName val="_04_07_10_MECH-FAB16"/>
      <sheetName val="_04_07_10_MECH-TANK16"/>
      <sheetName val="_03_07_10_N_SHIFT_MECH-FAB16"/>
      <sheetName val="_03_07_10_N_SHIFT_MECH-TANK16"/>
      <sheetName val="_03_07_10_RS_&amp;_SECURITY_16"/>
      <sheetName val="03_07_10_CIVIL_WET_16"/>
      <sheetName val="_03_07_10_CIVIL_16"/>
      <sheetName val="_03_07_10_MECH-FAB_16"/>
      <sheetName val="_03_07_10_MECH-TANK_16"/>
      <sheetName val="_02_07_10_N_SHIFT_MECH-FAB_16"/>
      <sheetName val="_02_07_10_N_SHIFT_MECH-TANK_16"/>
      <sheetName val="_02_07_10_RS_&amp;_SECURITY16"/>
      <sheetName val="02_07_10_CIVIL_WET16"/>
      <sheetName val="_02_07_10_CIVIL16"/>
      <sheetName val="_02_07_10_MECH-FAB16"/>
      <sheetName val="_02_07_10_MECH-TANK16"/>
      <sheetName val="_01_07_10_N_SHIFT_MECH-FAB16"/>
      <sheetName val="_01_07_10_N_SHIFT_MECH-TANK16"/>
      <sheetName val="_01_07_10_RS_&amp;_SECURITY16"/>
      <sheetName val="01_07_10_CIVIL_WET16"/>
      <sheetName val="_01_07_10_CIVIL16"/>
      <sheetName val="_01_07_10_MECH-FAB16"/>
      <sheetName val="_01_07_10_MECH-TANK16"/>
      <sheetName val="_30_06_10_N_SHIFT_MECH-FAB16"/>
      <sheetName val="_30_06_10_N_SHIFT_MECH-TANK16"/>
      <sheetName val="scurve_calc_(2)16"/>
      <sheetName val="Meas_-Hotel_Part17"/>
      <sheetName val="BOQ_Direct_selling_cost16"/>
      <sheetName val="Direct_cost_shed_A-2_16"/>
      <sheetName val="Contract_Night_Staff16"/>
      <sheetName val="Contract_Day_Staff16"/>
      <sheetName val="Day_Shift16"/>
      <sheetName val="Night_Shift16"/>
      <sheetName val="Ave_wtd_rates16"/>
      <sheetName val="Material_16"/>
      <sheetName val="Labour_&amp;_Plant16"/>
      <sheetName val="22_12_201117"/>
      <sheetName val="BOQ_(2)17"/>
      <sheetName val="Cashflow_projection16"/>
      <sheetName val="PA-_Consutant_16"/>
      <sheetName val="Civil_Boq16"/>
      <sheetName val="Fee_Rate_Summary16"/>
      <sheetName val="Item-_Compact16"/>
      <sheetName val="final_abstract16"/>
      <sheetName val="TBAL9697__group_wise__sdpl16"/>
      <sheetName val="St_co_91_5lvl16"/>
      <sheetName val="Civil_Works16"/>
      <sheetName val="IO_List16"/>
      <sheetName val="Fill_this_out_first___16"/>
      <sheetName val="Meas__Hotel_Part16"/>
      <sheetName val="INPUT_SHEET16"/>
      <sheetName val="DI_Rate_Analysis17"/>
      <sheetName val="Economic_RisingMain__Ph-I17"/>
      <sheetName val="SP_Break_Up16"/>
      <sheetName val="Labour_productivity16"/>
      <sheetName val="_09_07_10_M顅ᎆ뤀ᨇ԰?缀?16"/>
      <sheetName val="Sales_&amp;_Prod16"/>
      <sheetName val="Cost_Index16"/>
      <sheetName val="cash_in_flow_Summary_JV_16"/>
      <sheetName val="water_prop_16"/>
      <sheetName val="GR_slab-reinft16"/>
      <sheetName val="Staff_Acco_16"/>
      <sheetName val="Rate_analysis-_BOQ_1_16"/>
      <sheetName val="MN_T_B_16"/>
      <sheetName val="Project_Details__16"/>
      <sheetName val="F20_Risk_Analysis16"/>
      <sheetName val="Change_Order_Log16"/>
      <sheetName val="2000_MOR16"/>
      <sheetName val="Driveway_Beams16"/>
      <sheetName val="Structure_Bills_Qty16"/>
      <sheetName val="Prelims_Breakup17"/>
      <sheetName val="INDIGINEOUS_ITEMS_16"/>
      <sheetName val="3cd_Annexure16"/>
      <sheetName val="Rate_Analysis16"/>
      <sheetName val="Fin__Assumpt__-_Sensitivities16"/>
      <sheetName val="Bill_116"/>
      <sheetName val="Bill_216"/>
      <sheetName val="Bill_316"/>
      <sheetName val="Bill_416"/>
      <sheetName val="Bill_516"/>
      <sheetName val="Bill_616"/>
      <sheetName val="Bill_716"/>
      <sheetName val="_09_07_10_M顅ᎆ뤀ᨇ԰16"/>
      <sheetName val="_09_07_10_M顅ᎆ뤀ᨇ԰_缀_16"/>
      <sheetName val="1_Civil-RA16"/>
      <sheetName val="Assumption_Inputs16"/>
      <sheetName val="Phase_116"/>
      <sheetName val="Pacakges_split16"/>
      <sheetName val="DEINKING(ANNEX_1)16"/>
      <sheetName val="AutoOpen_Stub_Data16"/>
      <sheetName val="Eqpmnt_Plng16"/>
      <sheetName val="Debits_as_on_12_04_0815"/>
      <sheetName val="Data_Sheet15"/>
      <sheetName val="T-P1,_FINISHES_WORKING_16"/>
      <sheetName val="Assumption_&amp;_Exclusion16"/>
      <sheetName val="External_Doors16"/>
      <sheetName val="STAFFSCHED_15"/>
      <sheetName val="LABOUR_RATE16"/>
      <sheetName val="Material_Rate16"/>
      <sheetName val="Switch_V1616"/>
      <sheetName val="India_F&amp;S_Template15"/>
      <sheetName val="_bus_bay15"/>
      <sheetName val="doq_415"/>
      <sheetName val="doq_215"/>
      <sheetName val="Grade_Slab_-116"/>
      <sheetName val="Grade_Slab_-216"/>
      <sheetName val="Grade_slab-316"/>
      <sheetName val="Grade_slab_-416"/>
      <sheetName val="Grade_slab_-516"/>
      <sheetName val="Grade_slab_-616"/>
      <sheetName val="Cat_A_Change_Control16"/>
      <sheetName val="Factor_Sheet16"/>
      <sheetName val="Theo_Cons-June'1015"/>
      <sheetName val="11B_15"/>
      <sheetName val="ACAD_Finishes15"/>
      <sheetName val="Site_Details15"/>
      <sheetName val="Site_Area_Statement15"/>
      <sheetName val="Summary_WG15"/>
      <sheetName val="BOQ_LT15"/>
      <sheetName val="14_07_10_CIVIL_W [15"/>
      <sheetName val="AFAS_15"/>
      <sheetName val="RDS_&amp;_WLD15"/>
      <sheetName val="PA_System15"/>
      <sheetName val="Server_&amp;_PAC_Room15"/>
      <sheetName val="HVAC_BOQ15"/>
      <sheetName val="Invoice_Tracker15"/>
      <sheetName val="Income_Statement15"/>
      <sheetName val="Load_Details(B2)15"/>
      <sheetName val="Works_-_Quote_Sheet15"/>
      <sheetName val="BLOCK-A_(MEA_SHEET)15"/>
      <sheetName val="Cost_Basis14"/>
      <sheetName val="Top_Sheet15"/>
      <sheetName val="Col_NUM15"/>
      <sheetName val="COLUMN_RC_15"/>
      <sheetName val="STILT_Floor_Slab_NUM15"/>
      <sheetName val="First_Floor_Slab_RC15"/>
      <sheetName val="FIRST_FLOOR_SLAB_WT_SUMMARY15"/>
      <sheetName val="Stilt_Floor_Beam_NUM15"/>
      <sheetName val="STILT_BEAM_NUM15"/>
      <sheetName val="STILT_BEAM_RC15"/>
      <sheetName val="Stilt_wall_Num15"/>
      <sheetName val="STILT_WALL_RC15"/>
      <sheetName val="Z-DETAILS_ABOVE_RAFT_UPTO_+0_16"/>
      <sheetName val="Z-DETAILS_ABOVE_RAFT_UPTO_+_(15"/>
      <sheetName val="TOTAL_CHECK15"/>
      <sheetName val="TYP___wall_Num15"/>
      <sheetName val="Z-DETAILS_TYP__+2_85_TO_+8_8515"/>
      <sheetName val="d-safe_specs14"/>
      <sheetName val="Deduction_of_assets14"/>
      <sheetName val="Blr_hire14"/>
      <sheetName val="PRECAST_lig(tconc_II14"/>
      <sheetName val="VF_Full_Recon14"/>
      <sheetName val="PITP3_COPY14"/>
      <sheetName val="Meas_14"/>
      <sheetName val="Expenses_Actual_Vs__Budgeted14"/>
      <sheetName val="Col_up_to_plinth14"/>
      <sheetName val="MASTER_RATE_ANALYSIS14"/>
      <sheetName val="RMG_-ABS14"/>
      <sheetName val="T_P_-ABS14"/>
      <sheetName val="T_P_-MB14"/>
      <sheetName val="E_P_R-ABS14"/>
      <sheetName val="E__R-MB14"/>
      <sheetName val="Bldg_6-ABS14"/>
      <sheetName val="Bldg_6-MB14"/>
      <sheetName val="Kz_Grid_Press_foundation_ABS14"/>
      <sheetName val="Kz_Grid_Press_foundation_meas14"/>
      <sheetName val="600-1200T__ABS14"/>
      <sheetName val="600-1200T_Meas14"/>
      <sheetName val="BSR-II_ABS14"/>
      <sheetName val="BSR-II_meas14"/>
      <sheetName val="Misc_ABS14"/>
      <sheetName val="Misc_MB14"/>
      <sheetName val="This_Bill14"/>
      <sheetName val="Upto_Previous14"/>
      <sheetName val="Up_to_date14"/>
      <sheetName val="Grand_Abstract14"/>
      <sheetName val="Blank_MB14"/>
      <sheetName val="cement_summary14"/>
      <sheetName val="Reinforcement_Steel14"/>
      <sheetName val="P-I_CEMENT_RECONCILIATION_14"/>
      <sheetName val="Ra-38_area_wise_summary14"/>
      <sheetName val="P-II_Cement_Reconciliation14"/>
      <sheetName val="Ra-16_P-II14"/>
      <sheetName val="RA_16-_GH14"/>
      <sheetName val="Quote_Sheet14"/>
      <sheetName val="RCC,Ret__Wall14"/>
      <sheetName val="Name_List14"/>
      <sheetName val="Intro_14"/>
      <sheetName val="Gate_214"/>
      <sheetName val="Project_Ignite14"/>
      <sheetName val="E_&amp;_R14"/>
      <sheetName val="Customize_Your_Invoice14"/>
      <sheetName val="Misc__Data14"/>
      <sheetName val="beam-reinft-machine_rm14"/>
      <sheetName val="Cash_Flow_Input_Data_ISC14"/>
      <sheetName val="Fin__Assumpt__-_SensitivitieH14"/>
      <sheetName val="PRECAST_lightconc-II15"/>
      <sheetName val="Cleaning_&amp;_Grubbing15"/>
      <sheetName val="PRECAST_lightconc_II15"/>
      <sheetName val="College_Details15"/>
      <sheetName val="Personal_15"/>
      <sheetName val="jidal_dam15"/>
      <sheetName val="fran_temp15"/>
      <sheetName val="kona_swit15"/>
      <sheetName val="template_(8)15"/>
      <sheetName val="template_(9)15"/>
      <sheetName val="OVER_HEADS15"/>
      <sheetName val="Cover_Sheet15"/>
      <sheetName val="BOQ_REV_A15"/>
      <sheetName val="PTB_(IO)15"/>
      <sheetName val="BMS_15"/>
      <sheetName val="SPT_vs_PHI15"/>
      <sheetName val="TBAL9697_-group_wise__sdpl15"/>
      <sheetName val="Quantity_Schedule14"/>
      <sheetName val="Revenue__Schedule_14"/>
      <sheetName val="Balance_works_-_Direct_Cost14"/>
      <sheetName val="Balance_works_-_Indirect_Cost14"/>
      <sheetName val="Fund_Plan14"/>
      <sheetName val="Bill_of_Resources14"/>
      <sheetName val="SITE_OVERHEADS13"/>
      <sheetName val="labour_coeff13"/>
      <sheetName val="Expenditure_plan13"/>
      <sheetName val="ORDER_BOOKING13"/>
      <sheetName val="Site_Dev_BOQ13"/>
      <sheetName val="beam-reinft-IIInd_floor13"/>
      <sheetName val="M-Book_for_Conc13"/>
      <sheetName val="M-Book_for_FW13"/>
      <sheetName val="Costing_Upto_Mar'11_(2)13"/>
      <sheetName val="Tender_Summary13"/>
      <sheetName val="TAX_BILLS13"/>
      <sheetName val="CASH_BILLS13"/>
      <sheetName val="LABOUR_BILLS13"/>
      <sheetName val="puch_order13"/>
      <sheetName val="Sheet1_(2)13"/>
      <sheetName val="Boq_Block_A13"/>
      <sheetName val="_24_07_10_RS_&amp;_SECURITY13"/>
      <sheetName val="24_07_10_CIVIL_WET13"/>
      <sheetName val="_24_07_10_CIVIL13"/>
      <sheetName val="_24_07_10_MECH-FAB13"/>
      <sheetName val="_24_07_10_MECH-TANK13"/>
      <sheetName val="_23_07_10_N_SHIFT_MECH-FAB13"/>
      <sheetName val="_23_07_10_N_SHIFT_MECH-TANK13"/>
      <sheetName val="_23_07_10_RS_&amp;_SECURITY13"/>
      <sheetName val="23_07_10_CIVIL_WET13"/>
      <sheetName val="_23_07_10_CIVIL13"/>
      <sheetName val="_23_07_10_MECH-FAB13"/>
      <sheetName val="_23_07_10_MECH-TANK13"/>
      <sheetName val="_22_07_10_N_SHIFT_MECH-FAB13"/>
      <sheetName val="_22_07_10_N_SHIFT_MECH-TANK13"/>
      <sheetName val="_22_07_10_RS_&amp;_SECURITY13"/>
      <sheetName val="22_07_10_CIVIL_WET13"/>
      <sheetName val="_22_07_10_CIVIL13"/>
      <sheetName val="_22_07_10_MECH-FAB13"/>
      <sheetName val="_22_07_10_MECH-TANK13"/>
      <sheetName val="_21_07_10_N_SHIFT_MECH-FAB13"/>
      <sheetName val="_21_07_10_N_SHIFT_MECH-TANK13"/>
      <sheetName val="_21_07_10_RS_&amp;_SECURITY13"/>
      <sheetName val="21_07_10_CIVIL_WET13"/>
      <sheetName val="_21_07_10_CIVIL13"/>
      <sheetName val="_21_07_10_MECH-FAB13"/>
      <sheetName val="_21_07_10_MECH-TANK13"/>
      <sheetName val="_20_07_10_N_SHIFT_MECH-FAB13"/>
      <sheetName val="_20_07_10_N_SHIFT_MECH-TANK13"/>
      <sheetName val="_20_07_10_RS_&amp;_SECURITY13"/>
      <sheetName val="20_07_10_CIVIL_WET13"/>
      <sheetName val="_20_07_10_CIVIL13"/>
      <sheetName val="_20_07_10_MECH-FAB13"/>
      <sheetName val="_20_07_10_MECH-TANK13"/>
      <sheetName val="_19_07_10_N_SHIFT_MECH-FAB13"/>
      <sheetName val="_19_07_10_N_SHIFT_MECH-TANK13"/>
      <sheetName val="_19_07_10_RS_&amp;_SECURITY13"/>
      <sheetName val="19_07_10_CIVIL_WET13"/>
      <sheetName val="_19_07_10_CIVIL13"/>
      <sheetName val="_19_07_10_MECH-FAB13"/>
      <sheetName val="_19_07_10_MECH-TANK13"/>
      <sheetName val="_18_07_10_N_SHIFT_MECH-FAB13"/>
      <sheetName val="_18_07_10_N_SHIFT_MECH-TANK13"/>
      <sheetName val="_18_07_10_RS_&amp;_SECURITY13"/>
      <sheetName val="18_07_10_CIVIL_WET13"/>
      <sheetName val="_18_07_10_CIVIL13"/>
      <sheetName val="_18_07_10_MECH-FAB13"/>
      <sheetName val="_18_07_10_MECH-TANK13"/>
      <sheetName val="_17_07_10_N_SHIFT_MECH-FAB13"/>
      <sheetName val="_17_07_10_N_SHIFT_MECH-TANK13"/>
      <sheetName val="_17_07_10_RS_&amp;_SECURITY13"/>
      <sheetName val="17_07_10_CIVIL_WET13"/>
      <sheetName val="_17_07_10_CIVIL13"/>
      <sheetName val="_17_07_10_MECH-FAB13"/>
      <sheetName val="_17_07_10_MECH-TANK13"/>
      <sheetName val="_16_07_10_N_SHIFT_MECH-FAB12"/>
      <sheetName val="_16_07_10_N_SHIFT_MECH-TANK12"/>
      <sheetName val="_16_07_10_RS_&amp;_SECURITY12"/>
      <sheetName val="16_07_10_CIVIL_WET12"/>
      <sheetName val="_16_07_10_CIVIL12"/>
      <sheetName val="_16_07_10_MECH-FAB12"/>
      <sheetName val="_16_07_10_MECH-TANK12"/>
      <sheetName val="_15_07_10_N_SHIFT_MECH-FAB12"/>
      <sheetName val="_15_07_10_N_SHIFT_MECH-TANK12"/>
      <sheetName val="_15_07_10_RS_&amp;_SECURITY12"/>
      <sheetName val="15_07_10_CIVIL_WET12"/>
      <sheetName val="_15_07_10_CIVIL12"/>
      <sheetName val="_15_07_10_MECH-FAB12"/>
      <sheetName val="_15_07_10_MECH-TANK12"/>
      <sheetName val="_14_07_10_N_SHIFT_MECH-FAB12"/>
      <sheetName val="_14_07_10_N_SHIFT_MECH-TANK12"/>
      <sheetName val="_14_07_10_RS_&amp;_SECURITY12"/>
      <sheetName val="14_07_10_CIVIL_WET12"/>
      <sheetName val="_14_07_10_CIVIL12"/>
      <sheetName val="_14_07_10_MECH-FAB12"/>
      <sheetName val="_14_07_10_MECH-TANK12"/>
      <sheetName val="_13_07_10_N_SHIFT_MECH-FAB12"/>
      <sheetName val="_13_07_10_N_SHIFT_MECH-TANK12"/>
      <sheetName val="_13_07_10_RS_&amp;_SECURITY12"/>
      <sheetName val="13_07_10_CIVIL_WET12"/>
      <sheetName val="_13_07_10_CIVIL12"/>
      <sheetName val="_13_07_10_MECH-FAB12"/>
      <sheetName val="_13_07_10_MECH-TANK12"/>
      <sheetName val="_12_07_10_N_SHIFT_MECH-FAB12"/>
      <sheetName val="_12_07_10_N_SHIFT_MECH-TANK12"/>
      <sheetName val="_12_07_10_RS_&amp;_SECURITY12"/>
      <sheetName val="12_07_10_CIVIL_WET12"/>
      <sheetName val="_12_07_10_CIVIL12"/>
      <sheetName val="_12_07_10_MECH-FAB12"/>
      <sheetName val="_12_07_10_MECH-TANK12"/>
      <sheetName val="_11_07_10_N_SHIFT_MECH-FAB12"/>
      <sheetName val="_11_07_10_N_SHIFT_MECH-TANK12"/>
      <sheetName val="_11_07_10_RS_&amp;_SECURITY12"/>
      <sheetName val="11_07_10_CIVIL_WET12"/>
      <sheetName val="_11_07_10_CIVIL12"/>
      <sheetName val="_11_07_10_MECH-FAB12"/>
      <sheetName val="_11_07_10_MECH-TANK12"/>
      <sheetName val="_10_07_10_N_SHIFT_MECH-FAB12"/>
      <sheetName val="_10_07_10_N_SHIFT_MECH-TANK12"/>
      <sheetName val="_10_07_10_RS_&amp;_SECURITY12"/>
      <sheetName val="10_07_10_CIVIL_WET12"/>
      <sheetName val="_10_07_10_CIVIL12"/>
      <sheetName val="_10_07_10_MECH-FAB12"/>
      <sheetName val="_10_07_10_MECH-TANK12"/>
      <sheetName val="_09_07_10_N_SHIFT_MECH-FAB12"/>
      <sheetName val="_09_07_10_N_SHIFT_MECH-TANK12"/>
      <sheetName val="_09_07_10_RS_&amp;_SECURITY12"/>
      <sheetName val="09_07_10_CIVIL_WET12"/>
      <sheetName val="_09_07_10_CIVIL12"/>
      <sheetName val="_09_07_10_MECH-FAB12"/>
      <sheetName val="_09_07_10_MECH-TANK12"/>
      <sheetName val="_08_07_10_N_SHIFT_MECH-FAB12"/>
      <sheetName val="_08_07_10_N_SHIFT_MECH-TANK12"/>
      <sheetName val="_08_07_10_RS_&amp;_SECURITY12"/>
      <sheetName val="08_07_10_CIVIL_WET12"/>
      <sheetName val="_08_07_10_CIVIL12"/>
      <sheetName val="_08_07_10_MECH-FAB12"/>
      <sheetName val="_08_07_10_MECH-TANK12"/>
      <sheetName val="_07_07_10_N_SHIFT_MECH-FAB12"/>
      <sheetName val="_07_07_10_N_SHIFT_MECH-TANK12"/>
      <sheetName val="_07_07_10_RS_&amp;_SECURITY12"/>
      <sheetName val="07_07_10_CIVIL_WET12"/>
      <sheetName val="_07_07_10_CIVIL12"/>
      <sheetName val="_07_07_10_MECH-FAB12"/>
      <sheetName val="_07_07_10_MECH-TANK12"/>
      <sheetName val="_06_07_10_N_SHIFT_MECH-FAB12"/>
      <sheetName val="_06_07_10_N_SHIFT_MECH-TANK12"/>
      <sheetName val="_06_07_10_RS_&amp;_SECURITY12"/>
      <sheetName val="06_07_10_CIVIL_WET12"/>
      <sheetName val="_06_07_10_CIVIL12"/>
      <sheetName val="_06_07_10_MECH-FAB12"/>
      <sheetName val="_06_07_10_MECH-TANK12"/>
      <sheetName val="_05_07_10_N_SHIFT_MECH-FAB12"/>
      <sheetName val="_05_07_10_N_SHIFT_MECH-TANK12"/>
      <sheetName val="_05_07_10_RS_&amp;_SECURITY12"/>
      <sheetName val="05_07_10_CIVIL_WET12"/>
      <sheetName val="_05_07_10_CIVIL12"/>
      <sheetName val="_05_07_10_MECH-FAB12"/>
      <sheetName val="_05_07_10_MECH-TANK12"/>
      <sheetName val="_04_07_10_N_SHIFT_MECH-FAB12"/>
      <sheetName val="_04_07_10_N_SHIFT_MECH-TANK12"/>
      <sheetName val="_04_07_10_RS_&amp;_SECURITY12"/>
      <sheetName val="04_07_10_CIVIL_WET12"/>
      <sheetName val="_04_07_10_CIVIL12"/>
      <sheetName val="_04_07_10_MECH-FAB12"/>
      <sheetName val="_04_07_10_MECH-TANK12"/>
      <sheetName val="_03_07_10_N_SHIFT_MECH-FAB12"/>
      <sheetName val="_03_07_10_N_SHIFT_MECH-TANK12"/>
      <sheetName val="_03_07_10_RS_&amp;_SECURITY_12"/>
      <sheetName val="03_07_10_CIVIL_WET_12"/>
      <sheetName val="_03_07_10_CIVIL_12"/>
      <sheetName val="_03_07_10_MECH-FAB_12"/>
      <sheetName val="_03_07_10_MECH-TANK_12"/>
      <sheetName val="_02_07_10_N_SHIFT_MECH-FAB_12"/>
      <sheetName val="_02_07_10_N_SHIFT_MECH-TANK_12"/>
      <sheetName val="_02_07_10_RS_&amp;_SECURITY12"/>
      <sheetName val="02_07_10_CIVIL_WET12"/>
      <sheetName val="_02_07_10_CIVIL12"/>
      <sheetName val="_02_07_10_MECH-FAB12"/>
      <sheetName val="_02_07_10_MECH-TANK12"/>
      <sheetName val="_01_07_10_N_SHIFT_MECH-FAB12"/>
      <sheetName val="_01_07_10_N_SHIFT_MECH-TANK12"/>
      <sheetName val="_01_07_10_RS_&amp;_SECURITY12"/>
      <sheetName val="01_07_10_CIVIL_WET12"/>
      <sheetName val="_01_07_10_CIVIL12"/>
      <sheetName val="_01_07_10_MECH-FAB12"/>
      <sheetName val="_01_07_10_MECH-TANK12"/>
      <sheetName val="_30_06_10_N_SHIFT_MECH-FAB12"/>
      <sheetName val="_30_06_10_N_SHIFT_MECH-TANK12"/>
      <sheetName val="scurve_calc_(2)12"/>
      <sheetName val="Meas_-Hotel_Part13"/>
      <sheetName val="BOQ_Direct_selling_cost12"/>
      <sheetName val="Direct_cost_shed_A-2_12"/>
      <sheetName val="Contract_Night_Staff12"/>
      <sheetName val="Contract_Day_Staff12"/>
      <sheetName val="Day_Shift12"/>
      <sheetName val="Night_Shift12"/>
      <sheetName val="Ave_wtd_rates12"/>
      <sheetName val="Material_12"/>
      <sheetName val="Labour_&amp;_Plant12"/>
      <sheetName val="22_12_201113"/>
      <sheetName val="BOQ_(2)13"/>
      <sheetName val="Cashflow_projection12"/>
      <sheetName val="PA-_Consutant_12"/>
      <sheetName val="Civil_Boq12"/>
      <sheetName val="Fee_Rate_Summary12"/>
      <sheetName val="Item-_Compact12"/>
      <sheetName val="final_abstract12"/>
      <sheetName val="TBAL9697__group_wise__sdpl12"/>
      <sheetName val="St_co_91_5lvl12"/>
      <sheetName val="Civil_Works12"/>
      <sheetName val="IO_List12"/>
      <sheetName val="Fill_this_out_first___12"/>
      <sheetName val="Meas__Hotel_Part12"/>
      <sheetName val="INPUT_SHEET12"/>
      <sheetName val="DI_Rate_Analysis13"/>
      <sheetName val="Economic_RisingMain__Ph-I13"/>
      <sheetName val="SP_Break_Up12"/>
      <sheetName val="Labour_productivity12"/>
      <sheetName val="_09_07_10_M顅ᎆ뤀ᨇ԰?缀?12"/>
      <sheetName val="Sales_&amp;_Prod12"/>
      <sheetName val="Cost_Index12"/>
      <sheetName val="cash_in_flow_Summary_JV_12"/>
      <sheetName val="water_prop_12"/>
      <sheetName val="GR_slab-reinft12"/>
      <sheetName val="Staff_Acco_12"/>
      <sheetName val="Rate_analysis-_BOQ_1_12"/>
      <sheetName val="MN_T_B_12"/>
      <sheetName val="Project_Details__12"/>
      <sheetName val="F20_Risk_Analysis12"/>
      <sheetName val="Change_Order_Log12"/>
      <sheetName val="2000_MOR12"/>
      <sheetName val="Driveway_Beams12"/>
      <sheetName val="Structure_Bills_Qty12"/>
      <sheetName val="Prelims_Breakup13"/>
      <sheetName val="INDIGINEOUS_ITEMS_12"/>
      <sheetName val="3cd_Annexure12"/>
      <sheetName val="Rate_Analysis12"/>
      <sheetName val="Fin__Assumpt__-_Sensitivities12"/>
      <sheetName val="Bill_112"/>
      <sheetName val="Bill_212"/>
      <sheetName val="Bill_312"/>
      <sheetName val="Bill_412"/>
      <sheetName val="Bill_512"/>
      <sheetName val="Bill_612"/>
      <sheetName val="Bill_712"/>
      <sheetName val="_09_07_10_M顅ᎆ뤀ᨇ԰12"/>
      <sheetName val="_09_07_10_M顅ᎆ뤀ᨇ԰_缀_12"/>
      <sheetName val="1_Civil-RA12"/>
      <sheetName val="Assumption_Inputs12"/>
      <sheetName val="Phase_112"/>
      <sheetName val="Pacakges_split12"/>
      <sheetName val="DEINKING(ANNEX_1)12"/>
      <sheetName val="AutoOpen_Stub_Data12"/>
      <sheetName val="Eqpmnt_Plng12"/>
      <sheetName val="Debits_as_on_12_04_0811"/>
      <sheetName val="Data_Sheet11"/>
      <sheetName val="T-P1,_FINISHES_WORKING_12"/>
      <sheetName val="Assumption_&amp;_Exclusion12"/>
      <sheetName val="External_Doors12"/>
      <sheetName val="STAFFSCHED_11"/>
      <sheetName val="LABOUR_RATE12"/>
      <sheetName val="Material_Rate12"/>
      <sheetName val="Switch_V1612"/>
      <sheetName val="India_F&amp;S_Template11"/>
      <sheetName val="_bus_bay11"/>
      <sheetName val="doq_411"/>
      <sheetName val="doq_211"/>
      <sheetName val="Grade_Slab_-112"/>
      <sheetName val="Grade_Slab_-212"/>
      <sheetName val="Grade_slab-312"/>
      <sheetName val="Grade_slab_-412"/>
      <sheetName val="Grade_slab_-512"/>
      <sheetName val="Grade_slab_-612"/>
      <sheetName val="Cat_A_Change_Control12"/>
      <sheetName val="Factor_Sheet12"/>
      <sheetName val="Theo_Cons-June'1011"/>
      <sheetName val="11B_11"/>
      <sheetName val="ACAD_Finishes11"/>
      <sheetName val="Site_Details11"/>
      <sheetName val="Site_Area_Statement11"/>
      <sheetName val="Summary_WG11"/>
      <sheetName val="BOQ_LT11"/>
      <sheetName val="14_07_10_CIVIL_W [11"/>
      <sheetName val="AFAS_11"/>
      <sheetName val="RDS_&amp;_WLD11"/>
      <sheetName val="PA_System11"/>
      <sheetName val="Server_&amp;_PAC_Room11"/>
      <sheetName val="HVAC_BOQ11"/>
      <sheetName val="Invoice_Tracker11"/>
      <sheetName val="Income_Statement11"/>
      <sheetName val="Load_Details(B2)11"/>
      <sheetName val="Works_-_Quote_Sheet11"/>
      <sheetName val="BLOCK-A_(MEA_SHEET)11"/>
      <sheetName val="Cost_Basis10"/>
      <sheetName val="Top_Sheet11"/>
      <sheetName val="Col_NUM11"/>
      <sheetName val="COLUMN_RC_11"/>
      <sheetName val="STILT_Floor_Slab_NUM11"/>
      <sheetName val="First_Floor_Slab_RC11"/>
      <sheetName val="FIRST_FLOOR_SLAB_WT_SUMMARY11"/>
      <sheetName val="Stilt_Floor_Beam_NUM11"/>
      <sheetName val="STILT_BEAM_NUM11"/>
      <sheetName val="STILT_BEAM_RC11"/>
      <sheetName val="Stilt_wall_Num11"/>
      <sheetName val="STILT_WALL_RC11"/>
      <sheetName val="Z-DETAILS_ABOVE_RAFT_UPTO_+0_12"/>
      <sheetName val="Z-DETAILS_ABOVE_RAFT_UPTO_+_(11"/>
      <sheetName val="TOTAL_CHECK11"/>
      <sheetName val="TYP___wall_Num11"/>
      <sheetName val="Z-DETAILS_TYP__+2_85_TO_+8_8511"/>
      <sheetName val="d-safe_specs10"/>
      <sheetName val="Deduction_of_assets10"/>
      <sheetName val="Blr_hire10"/>
      <sheetName val="PRECAST_lig(tconc_II10"/>
      <sheetName val="VF_Full_Recon10"/>
      <sheetName val="PITP3_COPY10"/>
      <sheetName val="Meas_10"/>
      <sheetName val="Expenses_Actual_Vs__Budgeted10"/>
      <sheetName val="Col_up_to_plinth10"/>
      <sheetName val="MASTER_RATE_ANALYSIS10"/>
      <sheetName val="RMG_-ABS10"/>
      <sheetName val="T_P_-ABS10"/>
      <sheetName val="T_P_-MB10"/>
      <sheetName val="E_P_R-ABS10"/>
      <sheetName val="E__R-MB10"/>
      <sheetName val="Bldg_6-ABS10"/>
      <sheetName val="Bldg_6-MB10"/>
      <sheetName val="Kz_Grid_Press_foundation_ABS10"/>
      <sheetName val="Kz_Grid_Press_foundation_meas10"/>
      <sheetName val="600-1200T__ABS10"/>
      <sheetName val="600-1200T_Meas10"/>
      <sheetName val="BSR-II_ABS10"/>
      <sheetName val="BSR-II_meas10"/>
      <sheetName val="Misc_ABS10"/>
      <sheetName val="Misc_MB10"/>
      <sheetName val="This_Bill10"/>
      <sheetName val="Upto_Previous10"/>
      <sheetName val="Up_to_date10"/>
      <sheetName val="Grand_Abstract10"/>
      <sheetName val="Blank_MB10"/>
      <sheetName val="cement_summary10"/>
      <sheetName val="Reinforcement_Steel10"/>
      <sheetName val="P-I_CEMENT_RECONCILIATION_10"/>
      <sheetName val="Ra-38_area_wise_summary10"/>
      <sheetName val="P-II_Cement_Reconciliation10"/>
      <sheetName val="Ra-16_P-II10"/>
      <sheetName val="RA_16-_GH10"/>
      <sheetName val="Quote_Sheet10"/>
      <sheetName val="RCC,Ret__Wall10"/>
      <sheetName val="Name_List10"/>
      <sheetName val="Intro_10"/>
      <sheetName val="Gate_210"/>
      <sheetName val="Project_Ignite10"/>
      <sheetName val="E_&amp;_R10"/>
      <sheetName val="Customize_Your_Invoice10"/>
      <sheetName val="Misc__Data10"/>
      <sheetName val="beam-reinft-machine_rm10"/>
      <sheetName val="Cash_Flow_Input_Data_ISC10"/>
      <sheetName val="Fin__Assumpt__-_SensitivitieH10"/>
      <sheetName val="PRECAST_lightconc-II14"/>
      <sheetName val="Cleaning_&amp;_Grubbing14"/>
      <sheetName val="PRECAST_lightconc_II14"/>
      <sheetName val="College_Details14"/>
      <sheetName val="Personal_14"/>
      <sheetName val="jidal_dam14"/>
      <sheetName val="fran_temp14"/>
      <sheetName val="kona_swit14"/>
      <sheetName val="template_(8)14"/>
      <sheetName val="template_(9)14"/>
      <sheetName val="OVER_HEADS14"/>
      <sheetName val="Cover_Sheet14"/>
      <sheetName val="BOQ_REV_A14"/>
      <sheetName val="PTB_(IO)14"/>
      <sheetName val="BMS_14"/>
      <sheetName val="SPT_vs_PHI14"/>
      <sheetName val="TBAL9697_-group_wise__sdpl14"/>
      <sheetName val="Quantity_Schedule13"/>
      <sheetName val="Revenue__Schedule_13"/>
      <sheetName val="Balance_works_-_Direct_Cost13"/>
      <sheetName val="Balance_works_-_Indirect_Cost13"/>
      <sheetName val="Fund_Plan13"/>
      <sheetName val="Bill_of_Resources13"/>
      <sheetName val="SITE_OVERHEADS12"/>
      <sheetName val="labour_coeff12"/>
      <sheetName val="Expenditure_plan12"/>
      <sheetName val="ORDER_BOOKING12"/>
      <sheetName val="Site_Dev_BOQ12"/>
      <sheetName val="beam-reinft-IIInd_floor12"/>
      <sheetName val="M-Book_for_Conc12"/>
      <sheetName val="M-Book_for_FW12"/>
      <sheetName val="Costing_Upto_Mar'11_(2)12"/>
      <sheetName val="Tender_Summary12"/>
      <sheetName val="TAX_BILLS12"/>
      <sheetName val="CASH_BILLS12"/>
      <sheetName val="LABOUR_BILLS12"/>
      <sheetName val="puch_order12"/>
      <sheetName val="Sheet1_(2)12"/>
      <sheetName val="Boq_Block_A12"/>
      <sheetName val="_24_07_10_RS_&amp;_SECURITY12"/>
      <sheetName val="24_07_10_CIVIL_WET12"/>
      <sheetName val="_24_07_10_CIVIL12"/>
      <sheetName val="_24_07_10_MECH-FAB12"/>
      <sheetName val="_24_07_10_MECH-TANK12"/>
      <sheetName val="_23_07_10_N_SHIFT_MECH-FAB12"/>
      <sheetName val="_23_07_10_N_SHIFT_MECH-TANK12"/>
      <sheetName val="_23_07_10_RS_&amp;_SECURITY12"/>
      <sheetName val="23_07_10_CIVIL_WET12"/>
      <sheetName val="_23_07_10_CIVIL12"/>
      <sheetName val="_23_07_10_MECH-FAB12"/>
      <sheetName val="_23_07_10_MECH-TANK12"/>
      <sheetName val="_22_07_10_N_SHIFT_MECH-FAB12"/>
      <sheetName val="_22_07_10_N_SHIFT_MECH-TANK12"/>
      <sheetName val="_22_07_10_RS_&amp;_SECURITY12"/>
      <sheetName val="22_07_10_CIVIL_WET12"/>
      <sheetName val="_22_07_10_CIVIL12"/>
      <sheetName val="_22_07_10_MECH-FAB12"/>
      <sheetName val="_22_07_10_MECH-TANK12"/>
      <sheetName val="_21_07_10_N_SHIFT_MECH-FAB12"/>
      <sheetName val="_21_07_10_N_SHIFT_MECH-TANK12"/>
      <sheetName val="_21_07_10_RS_&amp;_SECURITY12"/>
      <sheetName val="21_07_10_CIVIL_WET12"/>
      <sheetName val="_21_07_10_CIVIL12"/>
      <sheetName val="_21_07_10_MECH-FAB12"/>
      <sheetName val="_21_07_10_MECH-TANK12"/>
      <sheetName val="_20_07_10_N_SHIFT_MECH-FAB12"/>
      <sheetName val="_20_07_10_N_SHIFT_MECH-TANK12"/>
      <sheetName val="_20_07_10_RS_&amp;_SECURITY12"/>
      <sheetName val="20_07_10_CIVIL_WET12"/>
      <sheetName val="_20_07_10_CIVIL12"/>
      <sheetName val="_20_07_10_MECH-FAB12"/>
      <sheetName val="_20_07_10_MECH-TANK12"/>
      <sheetName val="_19_07_10_N_SHIFT_MECH-FAB12"/>
      <sheetName val="_19_07_10_N_SHIFT_MECH-TANK12"/>
      <sheetName val="_19_07_10_RS_&amp;_SECURITY12"/>
      <sheetName val="19_07_10_CIVIL_WET12"/>
      <sheetName val="_19_07_10_CIVIL12"/>
      <sheetName val="_19_07_10_MECH-FAB12"/>
      <sheetName val="_19_07_10_MECH-TANK12"/>
      <sheetName val="_18_07_10_N_SHIFT_MECH-FAB12"/>
      <sheetName val="_18_07_10_N_SHIFT_MECH-TANK12"/>
      <sheetName val="_18_07_10_RS_&amp;_SECURITY12"/>
      <sheetName val="18_07_10_CIVIL_WET12"/>
      <sheetName val="_18_07_10_CIVIL12"/>
      <sheetName val="_18_07_10_MECH-FAB12"/>
      <sheetName val="_18_07_10_MECH-TANK12"/>
      <sheetName val="_17_07_10_N_SHIFT_MECH-FAB12"/>
      <sheetName val="_17_07_10_N_SHIFT_MECH-TANK12"/>
      <sheetName val="_17_07_10_RS_&amp;_SECURITY12"/>
      <sheetName val="17_07_10_CIVIL_WET12"/>
      <sheetName val="_17_07_10_CIVIL12"/>
      <sheetName val="_17_07_10_MECH-FAB12"/>
      <sheetName val="_17_07_10_MECH-TANK12"/>
      <sheetName val="_16_07_10_N_SHIFT_MECH-FAB11"/>
      <sheetName val="_16_07_10_N_SHIFT_MECH-TANK11"/>
      <sheetName val="_16_07_10_RS_&amp;_SECURITY11"/>
      <sheetName val="16_07_10_CIVIL_WET11"/>
      <sheetName val="_16_07_10_CIVIL11"/>
      <sheetName val="_16_07_10_MECH-FAB11"/>
      <sheetName val="_16_07_10_MECH-TANK11"/>
      <sheetName val="_15_07_10_N_SHIFT_MECH-FAB11"/>
      <sheetName val="_15_07_10_N_SHIFT_MECH-TANK11"/>
      <sheetName val="_15_07_10_RS_&amp;_SECURITY11"/>
      <sheetName val="15_07_10_CIVIL_WET11"/>
      <sheetName val="_15_07_10_CIVIL11"/>
      <sheetName val="_15_07_10_MECH-FAB11"/>
      <sheetName val="_15_07_10_MECH-TANK11"/>
      <sheetName val="_14_07_10_N_SHIFT_MECH-FAB11"/>
      <sheetName val="_14_07_10_N_SHIFT_MECH-TANK11"/>
      <sheetName val="_14_07_10_RS_&amp;_SECURITY11"/>
      <sheetName val="14_07_10_CIVIL_WET11"/>
      <sheetName val="_14_07_10_CIVIL11"/>
      <sheetName val="_14_07_10_MECH-FAB11"/>
      <sheetName val="_14_07_10_MECH-TANK11"/>
      <sheetName val="_13_07_10_N_SHIFT_MECH-FAB11"/>
      <sheetName val="_13_07_10_N_SHIFT_MECH-TANK11"/>
      <sheetName val="_13_07_10_RS_&amp;_SECURITY11"/>
      <sheetName val="13_07_10_CIVIL_WET11"/>
      <sheetName val="_13_07_10_CIVIL11"/>
      <sheetName val="_13_07_10_MECH-FAB11"/>
      <sheetName val="_13_07_10_MECH-TANK11"/>
      <sheetName val="_12_07_10_N_SHIFT_MECH-FAB11"/>
      <sheetName val="_12_07_10_N_SHIFT_MECH-TANK11"/>
      <sheetName val="_12_07_10_RS_&amp;_SECURITY11"/>
      <sheetName val="12_07_10_CIVIL_WET11"/>
      <sheetName val="_12_07_10_CIVIL11"/>
      <sheetName val="_12_07_10_MECH-FAB11"/>
      <sheetName val="_12_07_10_MECH-TANK11"/>
      <sheetName val="_11_07_10_N_SHIFT_MECH-FAB11"/>
      <sheetName val="_11_07_10_N_SHIFT_MECH-TANK11"/>
      <sheetName val="_11_07_10_RS_&amp;_SECURITY11"/>
      <sheetName val="11_07_10_CIVIL_WET11"/>
      <sheetName val="_11_07_10_CIVIL11"/>
      <sheetName val="_11_07_10_MECH-FAB11"/>
      <sheetName val="_11_07_10_MECH-TANK11"/>
      <sheetName val="_10_07_10_N_SHIFT_MECH-FAB11"/>
      <sheetName val="_10_07_10_N_SHIFT_MECH-TANK11"/>
      <sheetName val="_10_07_10_RS_&amp;_SECURITY11"/>
      <sheetName val="10_07_10_CIVIL_WET11"/>
      <sheetName val="_10_07_10_CIVIL11"/>
      <sheetName val="_10_07_10_MECH-FAB11"/>
      <sheetName val="_10_07_10_MECH-TANK11"/>
      <sheetName val="_09_07_10_N_SHIFT_MECH-FAB11"/>
      <sheetName val="_09_07_10_N_SHIFT_MECH-TANK11"/>
      <sheetName val="_09_07_10_RS_&amp;_SECURITY11"/>
      <sheetName val="09_07_10_CIVIL_WET11"/>
      <sheetName val="_09_07_10_CIVIL11"/>
      <sheetName val="_09_07_10_MECH-FAB11"/>
      <sheetName val="_09_07_10_MECH-TANK11"/>
      <sheetName val="_08_07_10_N_SHIFT_MECH-FAB11"/>
      <sheetName val="_08_07_10_N_SHIFT_MECH-TANK11"/>
      <sheetName val="_08_07_10_RS_&amp;_SECURITY11"/>
      <sheetName val="08_07_10_CIVIL_WET11"/>
      <sheetName val="_08_07_10_CIVIL11"/>
      <sheetName val="_08_07_10_MECH-FAB11"/>
      <sheetName val="_08_07_10_MECH-TANK11"/>
      <sheetName val="_07_07_10_N_SHIFT_MECH-FAB11"/>
      <sheetName val="_07_07_10_N_SHIFT_MECH-TANK11"/>
      <sheetName val="_07_07_10_RS_&amp;_SECURITY11"/>
      <sheetName val="07_07_10_CIVIL_WET11"/>
      <sheetName val="_07_07_10_CIVIL11"/>
      <sheetName val="_07_07_10_MECH-FAB11"/>
      <sheetName val="_07_07_10_MECH-TANK11"/>
      <sheetName val="_06_07_10_N_SHIFT_MECH-FAB11"/>
      <sheetName val="_06_07_10_N_SHIFT_MECH-TANK11"/>
      <sheetName val="_06_07_10_RS_&amp;_SECURITY11"/>
      <sheetName val="06_07_10_CIVIL_WET11"/>
      <sheetName val="_06_07_10_CIVIL11"/>
      <sheetName val="_06_07_10_MECH-FAB11"/>
      <sheetName val="_06_07_10_MECH-TANK11"/>
      <sheetName val="_05_07_10_N_SHIFT_MECH-FAB11"/>
      <sheetName val="_05_07_10_N_SHIFT_MECH-TANK11"/>
      <sheetName val="_05_07_10_RS_&amp;_SECURITY11"/>
      <sheetName val="05_07_10_CIVIL_WET11"/>
      <sheetName val="_05_07_10_CIVIL11"/>
      <sheetName val="_05_07_10_MECH-FAB11"/>
      <sheetName val="_05_07_10_MECH-TANK11"/>
      <sheetName val="_04_07_10_N_SHIFT_MECH-FAB11"/>
      <sheetName val="_04_07_10_N_SHIFT_MECH-TANK11"/>
      <sheetName val="_04_07_10_RS_&amp;_SECURITY11"/>
      <sheetName val="04_07_10_CIVIL_WET11"/>
      <sheetName val="_04_07_10_CIVIL11"/>
      <sheetName val="_04_07_10_MECH-FAB11"/>
      <sheetName val="_04_07_10_MECH-TANK11"/>
      <sheetName val="_03_07_10_N_SHIFT_MECH-FAB11"/>
      <sheetName val="_03_07_10_N_SHIFT_MECH-TANK11"/>
      <sheetName val="_03_07_10_RS_&amp;_SECURITY_11"/>
      <sheetName val="03_07_10_CIVIL_WET_11"/>
      <sheetName val="_03_07_10_CIVIL_11"/>
      <sheetName val="_03_07_10_MECH-FAB_11"/>
      <sheetName val="_03_07_10_MECH-TANK_11"/>
      <sheetName val="_02_07_10_N_SHIFT_MECH-FAB_11"/>
      <sheetName val="_02_07_10_N_SHIFT_MECH-TANK_11"/>
      <sheetName val="_02_07_10_RS_&amp;_SECURITY11"/>
      <sheetName val="02_07_10_CIVIL_WET11"/>
      <sheetName val="_02_07_10_CIVIL11"/>
      <sheetName val="_02_07_10_MECH-FAB11"/>
      <sheetName val="_02_07_10_MECH-TANK11"/>
      <sheetName val="_01_07_10_N_SHIFT_MECH-FAB11"/>
      <sheetName val="_01_07_10_N_SHIFT_MECH-TANK11"/>
      <sheetName val="_01_07_10_RS_&amp;_SECURITY11"/>
      <sheetName val="01_07_10_CIVIL_WET11"/>
      <sheetName val="_01_07_10_CIVIL11"/>
      <sheetName val="_01_07_10_MECH-FAB11"/>
      <sheetName val="_01_07_10_MECH-TANK11"/>
      <sheetName val="_30_06_10_N_SHIFT_MECH-FAB11"/>
      <sheetName val="_30_06_10_N_SHIFT_MECH-TANK11"/>
      <sheetName val="scurve_calc_(2)11"/>
      <sheetName val="Meas_-Hotel_Part12"/>
      <sheetName val="BOQ_Direct_selling_cost11"/>
      <sheetName val="Direct_cost_shed_A-2_11"/>
      <sheetName val="Contract_Night_Staff11"/>
      <sheetName val="Contract_Day_Staff11"/>
      <sheetName val="Day_Shift11"/>
      <sheetName val="Night_Shift11"/>
      <sheetName val="Ave_wtd_rates11"/>
      <sheetName val="Material_11"/>
      <sheetName val="Labour_&amp;_Plant11"/>
      <sheetName val="22_12_201112"/>
      <sheetName val="BOQ_(2)12"/>
      <sheetName val="Cashflow_projection11"/>
      <sheetName val="PA-_Consutant_11"/>
      <sheetName val="Civil_Boq11"/>
      <sheetName val="Fee_Rate_Summary11"/>
      <sheetName val="Item-_Compact11"/>
      <sheetName val="final_abstract11"/>
      <sheetName val="TBAL9697__group_wise__sdpl11"/>
      <sheetName val="St_co_91_5lvl11"/>
      <sheetName val="Civil_Works11"/>
      <sheetName val="IO_List11"/>
      <sheetName val="Fill_this_out_first___11"/>
      <sheetName val="Meas__Hotel_Part11"/>
      <sheetName val="INPUT_SHEET11"/>
      <sheetName val="DI_Rate_Analysis12"/>
      <sheetName val="Economic_RisingMain__Ph-I12"/>
      <sheetName val="SP_Break_Up11"/>
      <sheetName val="Labour_productivity11"/>
      <sheetName val="_09_07_10_M顅ᎆ뤀ᨇ԰?缀?11"/>
      <sheetName val="Sales_&amp;_Prod11"/>
      <sheetName val="Cost_Index11"/>
      <sheetName val="cash_in_flow_Summary_JV_11"/>
      <sheetName val="water_prop_11"/>
      <sheetName val="GR_slab-reinft11"/>
      <sheetName val="Staff_Acco_11"/>
      <sheetName val="Rate_analysis-_BOQ_1_11"/>
      <sheetName val="MN_T_B_11"/>
      <sheetName val="Project_Details__11"/>
      <sheetName val="F20_Risk_Analysis11"/>
      <sheetName val="Change_Order_Log11"/>
      <sheetName val="2000_MOR11"/>
      <sheetName val="Driveway_Beams11"/>
      <sheetName val="Structure_Bills_Qty11"/>
      <sheetName val="Prelims_Breakup12"/>
      <sheetName val="INDIGINEOUS_ITEMS_11"/>
      <sheetName val="3cd_Annexure11"/>
      <sheetName val="Rate_Analysis11"/>
      <sheetName val="Fin__Assumpt__-_Sensitivities11"/>
      <sheetName val="Bill_111"/>
      <sheetName val="Bill_211"/>
      <sheetName val="Bill_311"/>
      <sheetName val="Bill_411"/>
      <sheetName val="Bill_511"/>
      <sheetName val="Bill_611"/>
      <sheetName val="Bill_711"/>
      <sheetName val="_09_07_10_M顅ᎆ뤀ᨇ԰11"/>
      <sheetName val="_09_07_10_M顅ᎆ뤀ᨇ԰_缀_11"/>
      <sheetName val="1_Civil-RA11"/>
      <sheetName val="Assumption_Inputs11"/>
      <sheetName val="Phase_111"/>
      <sheetName val="Pacakges_split11"/>
      <sheetName val="DEINKING(ANNEX_1)11"/>
      <sheetName val="AutoOpen_Stub_Data11"/>
      <sheetName val="Eqpmnt_Plng11"/>
      <sheetName val="Debits_as_on_12_04_0810"/>
      <sheetName val="Data_Sheet10"/>
      <sheetName val="T-P1,_FINISHES_WORKING_11"/>
      <sheetName val="Assumption_&amp;_Exclusion11"/>
      <sheetName val="External_Doors11"/>
      <sheetName val="STAFFSCHED_10"/>
      <sheetName val="LABOUR_RATE11"/>
      <sheetName val="Material_Rate11"/>
      <sheetName val="Switch_V1611"/>
      <sheetName val="India_F&amp;S_Template10"/>
      <sheetName val="_bus_bay10"/>
      <sheetName val="doq_410"/>
      <sheetName val="doq_210"/>
      <sheetName val="Grade_Slab_-111"/>
      <sheetName val="Grade_Slab_-211"/>
      <sheetName val="Grade_slab-311"/>
      <sheetName val="Grade_slab_-411"/>
      <sheetName val="Grade_slab_-511"/>
      <sheetName val="Grade_slab_-611"/>
      <sheetName val="Cat_A_Change_Control11"/>
      <sheetName val="Factor_Sheet11"/>
      <sheetName val="Theo_Cons-June'1010"/>
      <sheetName val="11B_10"/>
      <sheetName val="ACAD_Finishes10"/>
      <sheetName val="Site_Details10"/>
      <sheetName val="Site_Area_Statement10"/>
      <sheetName val="Summary_WG10"/>
      <sheetName val="BOQ_LT10"/>
      <sheetName val="14_07_10_CIVIL_W [10"/>
      <sheetName val="AFAS_10"/>
      <sheetName val="RDS_&amp;_WLD10"/>
      <sheetName val="PA_System10"/>
      <sheetName val="Server_&amp;_PAC_Room10"/>
      <sheetName val="HVAC_BOQ10"/>
      <sheetName val="Invoice_Tracker10"/>
      <sheetName val="Income_Statement10"/>
      <sheetName val="Load_Details(B2)10"/>
      <sheetName val="Works_-_Quote_Sheet10"/>
      <sheetName val="BLOCK-A_(MEA_SHEET)10"/>
      <sheetName val="Cost_Basis9"/>
      <sheetName val="Top_Sheet10"/>
      <sheetName val="Col_NUM10"/>
      <sheetName val="COLUMN_RC_10"/>
      <sheetName val="STILT_Floor_Slab_NUM10"/>
      <sheetName val="First_Floor_Slab_RC10"/>
      <sheetName val="FIRST_FLOOR_SLAB_WT_SUMMARY10"/>
      <sheetName val="Stilt_Floor_Beam_NUM10"/>
      <sheetName val="STILT_BEAM_NUM10"/>
      <sheetName val="STILT_BEAM_RC10"/>
      <sheetName val="Stilt_wall_Num10"/>
      <sheetName val="STILT_WALL_RC10"/>
      <sheetName val="Z-DETAILS_ABOVE_RAFT_UPTO_+0_11"/>
      <sheetName val="Z-DETAILS_ABOVE_RAFT_UPTO_+_(10"/>
      <sheetName val="TOTAL_CHECK10"/>
      <sheetName val="TYP___wall_Num10"/>
      <sheetName val="Z-DETAILS_TYP__+2_85_TO_+8_8510"/>
      <sheetName val="d-safe_specs9"/>
      <sheetName val="Deduction_of_assets9"/>
      <sheetName val="Blr_hire9"/>
      <sheetName val="PRECAST_lig(tconc_II9"/>
      <sheetName val="VF_Full_Recon9"/>
      <sheetName val="PITP3_COPY9"/>
      <sheetName val="Meas_9"/>
      <sheetName val="Expenses_Actual_Vs__Budgeted9"/>
      <sheetName val="Col_up_to_plinth9"/>
      <sheetName val="MASTER_RATE_ANALYSIS9"/>
      <sheetName val="RMG_-ABS9"/>
      <sheetName val="T_P_-ABS9"/>
      <sheetName val="T_P_-MB9"/>
      <sheetName val="E_P_R-ABS9"/>
      <sheetName val="E__R-MB9"/>
      <sheetName val="Bldg_6-ABS9"/>
      <sheetName val="Bldg_6-MB9"/>
      <sheetName val="Kz_Grid_Press_foundation_ABS9"/>
      <sheetName val="Kz_Grid_Press_foundation_meas9"/>
      <sheetName val="600-1200T__ABS9"/>
      <sheetName val="600-1200T_Meas9"/>
      <sheetName val="BSR-II_ABS9"/>
      <sheetName val="BSR-II_meas9"/>
      <sheetName val="Misc_ABS9"/>
      <sheetName val="Misc_MB9"/>
      <sheetName val="This_Bill9"/>
      <sheetName val="Upto_Previous9"/>
      <sheetName val="Up_to_date9"/>
      <sheetName val="Grand_Abstract9"/>
      <sheetName val="Blank_MB9"/>
      <sheetName val="cement_summary9"/>
      <sheetName val="Reinforcement_Steel9"/>
      <sheetName val="P-I_CEMENT_RECONCILIATION_9"/>
      <sheetName val="Ra-38_area_wise_summary9"/>
      <sheetName val="P-II_Cement_Reconciliation9"/>
      <sheetName val="Ra-16_P-II9"/>
      <sheetName val="RA_16-_GH9"/>
      <sheetName val="Quote_Sheet9"/>
      <sheetName val="RCC,Ret__Wall9"/>
      <sheetName val="Name_List9"/>
      <sheetName val="Intro_9"/>
      <sheetName val="Gate_29"/>
      <sheetName val="Project_Ignite9"/>
      <sheetName val="E_&amp;_R9"/>
      <sheetName val="Customize_Your_Invoice9"/>
      <sheetName val="Misc__Data9"/>
      <sheetName val="beam-reinft-machine_rm9"/>
      <sheetName val="Cash_Flow_Input_Data_ISC9"/>
      <sheetName val="Fin__Assumpt__-_SensitivitieH9"/>
      <sheetName val="PRECAST_lightconc-II16"/>
      <sheetName val="Cleaning_&amp;_Grubbing16"/>
      <sheetName val="PRECAST_lightconc_II16"/>
      <sheetName val="College_Details16"/>
      <sheetName val="Personal_16"/>
      <sheetName val="jidal_dam16"/>
      <sheetName val="fran_temp16"/>
      <sheetName val="kona_swit16"/>
      <sheetName val="template_(8)16"/>
      <sheetName val="template_(9)16"/>
      <sheetName val="OVER_HEADS16"/>
      <sheetName val="Cover_Sheet16"/>
      <sheetName val="BOQ_REV_A16"/>
      <sheetName val="PTB_(IO)16"/>
      <sheetName val="BMS_16"/>
      <sheetName val="SPT_vs_PHI16"/>
      <sheetName val="TBAL9697_-group_wise__sdpl16"/>
      <sheetName val="Quantity_Schedule15"/>
      <sheetName val="Revenue__Schedule_15"/>
      <sheetName val="Balance_works_-_Direct_Cost15"/>
      <sheetName val="Balance_works_-_Indirect_Cost15"/>
      <sheetName val="Fund_Plan15"/>
      <sheetName val="Bill_of_Resources15"/>
      <sheetName val="SITE_OVERHEADS14"/>
      <sheetName val="labour_coeff14"/>
      <sheetName val="Expenditure_plan14"/>
      <sheetName val="ORDER_BOOKING14"/>
      <sheetName val="Site_Dev_BOQ14"/>
      <sheetName val="beam-reinft-IIInd_floor14"/>
      <sheetName val="M-Book_for_Conc14"/>
      <sheetName val="M-Book_for_FW14"/>
      <sheetName val="Costing_Upto_Mar'11_(2)14"/>
      <sheetName val="Tender_Summary14"/>
      <sheetName val="TAX_BILLS14"/>
      <sheetName val="CASH_BILLS14"/>
      <sheetName val="LABOUR_BILLS14"/>
      <sheetName val="puch_order14"/>
      <sheetName val="Sheet1_(2)14"/>
      <sheetName val="Boq_Block_A14"/>
      <sheetName val="_24_07_10_RS_&amp;_SECURITY14"/>
      <sheetName val="24_07_10_CIVIL_WET14"/>
      <sheetName val="_24_07_10_CIVIL14"/>
      <sheetName val="_24_07_10_MECH-FAB14"/>
      <sheetName val="_24_07_10_MECH-TANK14"/>
      <sheetName val="_23_07_10_N_SHIFT_MECH-FAB14"/>
      <sheetName val="_23_07_10_N_SHIFT_MECH-TANK14"/>
      <sheetName val="_23_07_10_RS_&amp;_SECURITY14"/>
      <sheetName val="23_07_10_CIVIL_WET14"/>
      <sheetName val="_23_07_10_CIVIL14"/>
      <sheetName val="_23_07_10_MECH-FAB14"/>
      <sheetName val="_23_07_10_MECH-TANK14"/>
      <sheetName val="_22_07_10_N_SHIFT_MECH-FAB14"/>
      <sheetName val="_22_07_10_N_SHIFT_MECH-TANK14"/>
      <sheetName val="_22_07_10_RS_&amp;_SECURITY14"/>
      <sheetName val="22_07_10_CIVIL_WET14"/>
      <sheetName val="_22_07_10_CIVIL14"/>
      <sheetName val="_22_07_10_MECH-FAB14"/>
      <sheetName val="_22_07_10_MECH-TANK14"/>
      <sheetName val="_21_07_10_N_SHIFT_MECH-FAB14"/>
      <sheetName val="_21_07_10_N_SHIFT_MECH-TANK14"/>
      <sheetName val="_21_07_10_RS_&amp;_SECURITY14"/>
      <sheetName val="21_07_10_CIVIL_WET14"/>
      <sheetName val="_21_07_10_CIVIL14"/>
      <sheetName val="_21_07_10_MECH-FAB14"/>
      <sheetName val="_21_07_10_MECH-TANK14"/>
      <sheetName val="_20_07_10_N_SHIFT_MECH-FAB14"/>
      <sheetName val="_20_07_10_N_SHIFT_MECH-TANK14"/>
      <sheetName val="_20_07_10_RS_&amp;_SECURITY14"/>
      <sheetName val="20_07_10_CIVIL_WET14"/>
      <sheetName val="_20_07_10_CIVIL14"/>
      <sheetName val="_20_07_10_MECH-FAB14"/>
      <sheetName val="_20_07_10_MECH-TANK14"/>
      <sheetName val="_19_07_10_N_SHIFT_MECH-FAB14"/>
      <sheetName val="_19_07_10_N_SHIFT_MECH-TANK14"/>
      <sheetName val="_19_07_10_RS_&amp;_SECURITY14"/>
      <sheetName val="19_07_10_CIVIL_WET14"/>
      <sheetName val="_19_07_10_CIVIL14"/>
      <sheetName val="_19_07_10_MECH-FAB14"/>
      <sheetName val="_19_07_10_MECH-TANK14"/>
      <sheetName val="_18_07_10_N_SHIFT_MECH-FAB14"/>
      <sheetName val="_18_07_10_N_SHIFT_MECH-TANK14"/>
      <sheetName val="_18_07_10_RS_&amp;_SECURITY14"/>
      <sheetName val="18_07_10_CIVIL_WET14"/>
      <sheetName val="_18_07_10_CIVIL14"/>
      <sheetName val="_18_07_10_MECH-FAB14"/>
      <sheetName val="_18_07_10_MECH-TANK14"/>
      <sheetName val="_17_07_10_N_SHIFT_MECH-FAB14"/>
      <sheetName val="_17_07_10_N_SHIFT_MECH-TANK14"/>
      <sheetName val="_17_07_10_RS_&amp;_SECURITY14"/>
      <sheetName val="17_07_10_CIVIL_WET14"/>
      <sheetName val="_17_07_10_CIVIL14"/>
      <sheetName val="_17_07_10_MECH-FAB14"/>
      <sheetName val="_17_07_10_MECH-TANK14"/>
      <sheetName val="_16_07_10_N_SHIFT_MECH-FAB13"/>
      <sheetName val="_16_07_10_N_SHIFT_MECH-TANK13"/>
      <sheetName val="_16_07_10_RS_&amp;_SECURITY13"/>
      <sheetName val="16_07_10_CIVIL_WET13"/>
      <sheetName val="_16_07_10_CIVIL13"/>
      <sheetName val="_16_07_10_MECH-FAB13"/>
      <sheetName val="_16_07_10_MECH-TANK13"/>
      <sheetName val="_15_07_10_N_SHIFT_MECH-FAB13"/>
      <sheetName val="_15_07_10_N_SHIFT_MECH-TANK13"/>
      <sheetName val="_15_07_10_RS_&amp;_SECURITY13"/>
      <sheetName val="15_07_10_CIVIL_WET13"/>
      <sheetName val="_15_07_10_CIVIL13"/>
      <sheetName val="_15_07_10_MECH-FAB13"/>
      <sheetName val="_15_07_10_MECH-TANK13"/>
      <sheetName val="_14_07_10_N_SHIFT_MECH-FAB13"/>
      <sheetName val="_14_07_10_N_SHIFT_MECH-TANK13"/>
      <sheetName val="_14_07_10_RS_&amp;_SECURITY13"/>
      <sheetName val="14_07_10_CIVIL_WET13"/>
      <sheetName val="_14_07_10_CIVIL13"/>
      <sheetName val="_14_07_10_MECH-FAB13"/>
      <sheetName val="_14_07_10_MECH-TANK13"/>
      <sheetName val="_13_07_10_N_SHIFT_MECH-FAB13"/>
      <sheetName val="_13_07_10_N_SHIFT_MECH-TANK13"/>
      <sheetName val="_13_07_10_RS_&amp;_SECURITY13"/>
      <sheetName val="13_07_10_CIVIL_WET13"/>
      <sheetName val="_13_07_10_CIVIL13"/>
      <sheetName val="_13_07_10_MECH-FAB13"/>
      <sheetName val="_13_07_10_MECH-TANK13"/>
      <sheetName val="_12_07_10_N_SHIFT_MECH-FAB13"/>
      <sheetName val="_12_07_10_N_SHIFT_MECH-TANK13"/>
      <sheetName val="_12_07_10_RS_&amp;_SECURITY13"/>
      <sheetName val="12_07_10_CIVIL_WET13"/>
      <sheetName val="_12_07_10_CIVIL13"/>
      <sheetName val="_12_07_10_MECH-FAB13"/>
      <sheetName val="_12_07_10_MECH-TANK13"/>
      <sheetName val="_11_07_10_N_SHIFT_MECH-FAB13"/>
      <sheetName val="_11_07_10_N_SHIFT_MECH-TANK13"/>
      <sheetName val="_11_07_10_RS_&amp;_SECURITY13"/>
      <sheetName val="11_07_10_CIVIL_WET13"/>
      <sheetName val="_11_07_10_CIVIL13"/>
      <sheetName val="_11_07_10_MECH-FAB13"/>
      <sheetName val="_11_07_10_MECH-TANK13"/>
      <sheetName val="_10_07_10_N_SHIFT_MECH-FAB13"/>
      <sheetName val="_10_07_10_N_SHIFT_MECH-TANK13"/>
      <sheetName val="_10_07_10_RS_&amp;_SECURITY13"/>
      <sheetName val="10_07_10_CIVIL_WET13"/>
      <sheetName val="_10_07_10_CIVIL13"/>
      <sheetName val="_10_07_10_MECH-FAB13"/>
      <sheetName val="_10_07_10_MECH-TANK13"/>
      <sheetName val="_09_07_10_N_SHIFT_MECH-FAB13"/>
      <sheetName val="_09_07_10_N_SHIFT_MECH-TANK13"/>
      <sheetName val="_09_07_10_RS_&amp;_SECURITY13"/>
      <sheetName val="09_07_10_CIVIL_WET13"/>
      <sheetName val="_09_07_10_CIVIL13"/>
      <sheetName val="_09_07_10_MECH-FAB13"/>
      <sheetName val="_09_07_10_MECH-TANK13"/>
      <sheetName val="_08_07_10_N_SHIFT_MECH-FAB13"/>
      <sheetName val="_08_07_10_N_SHIFT_MECH-TANK13"/>
      <sheetName val="_08_07_10_RS_&amp;_SECURITY13"/>
      <sheetName val="08_07_10_CIVIL_WET13"/>
      <sheetName val="_08_07_10_CIVIL13"/>
      <sheetName val="_08_07_10_MECH-FAB13"/>
      <sheetName val="_08_07_10_MECH-TANK13"/>
      <sheetName val="_07_07_10_N_SHIFT_MECH-FAB13"/>
      <sheetName val="_07_07_10_N_SHIFT_MECH-TANK13"/>
      <sheetName val="_07_07_10_RS_&amp;_SECURITY13"/>
      <sheetName val="07_07_10_CIVIL_WET13"/>
      <sheetName val="_07_07_10_CIVIL13"/>
      <sheetName val="_07_07_10_MECH-FAB13"/>
      <sheetName val="_07_07_10_MECH-TANK13"/>
      <sheetName val="_06_07_10_N_SHIFT_MECH-FAB13"/>
      <sheetName val="_06_07_10_N_SHIFT_MECH-TANK13"/>
      <sheetName val="_06_07_10_RS_&amp;_SECURITY13"/>
      <sheetName val="06_07_10_CIVIL_WET13"/>
      <sheetName val="_06_07_10_CIVIL13"/>
      <sheetName val="_06_07_10_MECH-FAB13"/>
      <sheetName val="_06_07_10_MECH-TANK13"/>
      <sheetName val="_05_07_10_N_SHIFT_MECH-FAB13"/>
      <sheetName val="_05_07_10_N_SHIFT_MECH-TANK13"/>
      <sheetName val="_05_07_10_RS_&amp;_SECURITY13"/>
      <sheetName val="05_07_10_CIVIL_WET13"/>
      <sheetName val="_05_07_10_CIVIL13"/>
      <sheetName val="_05_07_10_MECH-FAB13"/>
      <sheetName val="_05_07_10_MECH-TANK13"/>
      <sheetName val="_04_07_10_N_SHIFT_MECH-FAB13"/>
      <sheetName val="_04_07_10_N_SHIFT_MECH-TANK13"/>
      <sheetName val="_04_07_10_RS_&amp;_SECURITY13"/>
      <sheetName val="04_07_10_CIVIL_WET13"/>
      <sheetName val="_04_07_10_CIVIL13"/>
      <sheetName val="_04_07_10_MECH-FAB13"/>
      <sheetName val="_04_07_10_MECH-TANK13"/>
      <sheetName val="_03_07_10_N_SHIFT_MECH-FAB13"/>
      <sheetName val="_03_07_10_N_SHIFT_MECH-TANK13"/>
      <sheetName val="_03_07_10_RS_&amp;_SECURITY_13"/>
      <sheetName val="03_07_10_CIVIL_WET_13"/>
      <sheetName val="_03_07_10_CIVIL_13"/>
      <sheetName val="_03_07_10_MECH-FAB_13"/>
      <sheetName val="_03_07_10_MECH-TANK_13"/>
      <sheetName val="_02_07_10_N_SHIFT_MECH-FAB_13"/>
      <sheetName val="_02_07_10_N_SHIFT_MECH-TANK_13"/>
      <sheetName val="_02_07_10_RS_&amp;_SECURITY13"/>
      <sheetName val="02_07_10_CIVIL_WET13"/>
      <sheetName val="_02_07_10_CIVIL13"/>
      <sheetName val="_02_07_10_MECH-FAB13"/>
      <sheetName val="_02_07_10_MECH-TANK13"/>
      <sheetName val="_01_07_10_N_SHIFT_MECH-FAB13"/>
      <sheetName val="_01_07_10_N_SHIFT_MECH-TANK13"/>
      <sheetName val="_01_07_10_RS_&amp;_SECURITY13"/>
      <sheetName val="01_07_10_CIVIL_WET13"/>
      <sheetName val="_01_07_10_CIVIL13"/>
      <sheetName val="_01_07_10_MECH-FAB13"/>
      <sheetName val="_01_07_10_MECH-TANK13"/>
      <sheetName val="_30_06_10_N_SHIFT_MECH-FAB13"/>
      <sheetName val="_30_06_10_N_SHIFT_MECH-TANK13"/>
      <sheetName val="scurve_calc_(2)13"/>
      <sheetName val="Meas_-Hotel_Part14"/>
      <sheetName val="BOQ_Direct_selling_cost13"/>
      <sheetName val="Direct_cost_shed_A-2_13"/>
      <sheetName val="Contract_Night_Staff13"/>
      <sheetName val="Contract_Day_Staff13"/>
      <sheetName val="Day_Shift13"/>
      <sheetName val="Night_Shift13"/>
      <sheetName val="Ave_wtd_rates13"/>
      <sheetName val="Material_13"/>
      <sheetName val="Labour_&amp;_Plant13"/>
      <sheetName val="22_12_201114"/>
      <sheetName val="BOQ_(2)14"/>
      <sheetName val="Cashflow_projection13"/>
      <sheetName val="PA-_Consutant_13"/>
      <sheetName val="Civil_Boq13"/>
      <sheetName val="Fee_Rate_Summary13"/>
      <sheetName val="Item-_Compact13"/>
      <sheetName val="final_abstract13"/>
      <sheetName val="TBAL9697__group_wise__sdpl13"/>
      <sheetName val="St_co_91_5lvl13"/>
      <sheetName val="Civil_Works13"/>
      <sheetName val="IO_List13"/>
      <sheetName val="Fill_this_out_first___13"/>
      <sheetName val="Meas__Hotel_Part13"/>
      <sheetName val="INPUT_SHEET13"/>
      <sheetName val="DI_Rate_Analysis14"/>
      <sheetName val="Economic_RisingMain__Ph-I14"/>
      <sheetName val="SP_Break_Up13"/>
      <sheetName val="Labour_productivity13"/>
      <sheetName val="_09_07_10_M顅ᎆ뤀ᨇ԰?缀?13"/>
      <sheetName val="Sales_&amp;_Prod13"/>
      <sheetName val="Cost_Index13"/>
      <sheetName val="cash_in_flow_Summary_JV_13"/>
      <sheetName val="water_prop_13"/>
      <sheetName val="GR_slab-reinft13"/>
      <sheetName val="Staff_Acco_13"/>
      <sheetName val="Rate_analysis-_BOQ_1_13"/>
      <sheetName val="MN_T_B_13"/>
      <sheetName val="Project_Details__13"/>
      <sheetName val="F20_Risk_Analysis13"/>
      <sheetName val="Change_Order_Log13"/>
      <sheetName val="2000_MOR13"/>
      <sheetName val="Driveway_Beams13"/>
      <sheetName val="Structure_Bills_Qty13"/>
      <sheetName val="Prelims_Breakup14"/>
      <sheetName val="INDIGINEOUS_ITEMS_13"/>
      <sheetName val="3cd_Annexure13"/>
      <sheetName val="Rate_Analysis13"/>
      <sheetName val="Fin__Assumpt__-_Sensitivities13"/>
      <sheetName val="Bill_113"/>
      <sheetName val="Bill_213"/>
      <sheetName val="Bill_313"/>
      <sheetName val="Bill_413"/>
      <sheetName val="Bill_513"/>
      <sheetName val="Bill_613"/>
      <sheetName val="Bill_713"/>
      <sheetName val="_09_07_10_M顅ᎆ뤀ᨇ԰13"/>
      <sheetName val="_09_07_10_M顅ᎆ뤀ᨇ԰_缀_13"/>
      <sheetName val="1_Civil-RA13"/>
      <sheetName val="Assumption_Inputs13"/>
      <sheetName val="Phase_113"/>
      <sheetName val="Pacakges_split13"/>
      <sheetName val="DEINKING(ANNEX_1)13"/>
      <sheetName val="AutoOpen_Stub_Data13"/>
      <sheetName val="Eqpmnt_Plng13"/>
      <sheetName val="Debits_as_on_12_04_0812"/>
      <sheetName val="Data_Sheet12"/>
      <sheetName val="T-P1,_FINISHES_WORKING_13"/>
      <sheetName val="Assumption_&amp;_Exclusion13"/>
      <sheetName val="External_Doors13"/>
      <sheetName val="STAFFSCHED_12"/>
      <sheetName val="LABOUR_RATE13"/>
      <sheetName val="Material_Rate13"/>
      <sheetName val="Switch_V1613"/>
      <sheetName val="India_F&amp;S_Template12"/>
      <sheetName val="_bus_bay12"/>
      <sheetName val="doq_412"/>
      <sheetName val="doq_212"/>
      <sheetName val="Grade_Slab_-113"/>
      <sheetName val="Grade_Slab_-213"/>
      <sheetName val="Grade_slab-313"/>
      <sheetName val="Grade_slab_-413"/>
      <sheetName val="Grade_slab_-513"/>
      <sheetName val="Grade_slab_-613"/>
      <sheetName val="Cat_A_Change_Control13"/>
      <sheetName val="Factor_Sheet13"/>
      <sheetName val="Theo_Cons-June'1012"/>
      <sheetName val="11B_12"/>
      <sheetName val="ACAD_Finishes12"/>
      <sheetName val="Site_Details12"/>
      <sheetName val="Site_Area_Statement12"/>
      <sheetName val="Summary_WG12"/>
      <sheetName val="BOQ_LT12"/>
      <sheetName val="14_07_10_CIVIL_W [12"/>
      <sheetName val="AFAS_12"/>
      <sheetName val="RDS_&amp;_WLD12"/>
      <sheetName val="PA_System12"/>
      <sheetName val="Server_&amp;_PAC_Room12"/>
      <sheetName val="HVAC_BOQ12"/>
      <sheetName val="Invoice_Tracker12"/>
      <sheetName val="Income_Statement12"/>
      <sheetName val="Load_Details(B2)12"/>
      <sheetName val="Works_-_Quote_Sheet12"/>
      <sheetName val="BLOCK-A_(MEA_SHEET)12"/>
      <sheetName val="Cost_Basis11"/>
      <sheetName val="Top_Sheet12"/>
      <sheetName val="Col_NUM12"/>
      <sheetName val="COLUMN_RC_12"/>
      <sheetName val="STILT_Floor_Slab_NUM12"/>
      <sheetName val="First_Floor_Slab_RC12"/>
      <sheetName val="FIRST_FLOOR_SLAB_WT_SUMMARY12"/>
      <sheetName val="Stilt_Floor_Beam_NUM12"/>
      <sheetName val="STILT_BEAM_NUM12"/>
      <sheetName val="STILT_BEAM_RC12"/>
      <sheetName val="Stilt_wall_Num12"/>
      <sheetName val="STILT_WALL_RC12"/>
      <sheetName val="Z-DETAILS_ABOVE_RAFT_UPTO_+0_13"/>
      <sheetName val="Z-DETAILS_ABOVE_RAFT_UPTO_+_(12"/>
      <sheetName val="TOTAL_CHECK12"/>
      <sheetName val="TYP___wall_Num12"/>
      <sheetName val="Z-DETAILS_TYP__+2_85_TO_+8_8512"/>
      <sheetName val="d-safe_specs11"/>
      <sheetName val="Deduction_of_assets11"/>
      <sheetName val="Blr_hire11"/>
      <sheetName val="PRECAST_lig(tconc_II11"/>
      <sheetName val="VF_Full_Recon11"/>
      <sheetName val="PITP3_COPY11"/>
      <sheetName val="Meas_11"/>
      <sheetName val="Expenses_Actual_Vs__Budgeted11"/>
      <sheetName val="Col_up_to_plinth11"/>
      <sheetName val="MASTER_RATE_ANALYSIS11"/>
      <sheetName val="RMG_-ABS11"/>
      <sheetName val="T_P_-ABS11"/>
      <sheetName val="T_P_-MB11"/>
      <sheetName val="E_P_R-ABS11"/>
      <sheetName val="E__R-MB11"/>
      <sheetName val="Bldg_6-ABS11"/>
      <sheetName val="Bldg_6-MB11"/>
      <sheetName val="Kz_Grid_Press_foundation_ABS11"/>
      <sheetName val="Kz_Grid_Press_foundation_meas11"/>
      <sheetName val="600-1200T__ABS11"/>
      <sheetName val="600-1200T_Meas11"/>
      <sheetName val="BSR-II_ABS11"/>
      <sheetName val="BSR-II_meas11"/>
      <sheetName val="Misc_ABS11"/>
      <sheetName val="Misc_MB11"/>
      <sheetName val="This_Bill11"/>
      <sheetName val="Upto_Previous11"/>
      <sheetName val="Up_to_date11"/>
      <sheetName val="Grand_Abstract11"/>
      <sheetName val="Blank_MB11"/>
      <sheetName val="cement_summary11"/>
      <sheetName val="Reinforcement_Steel11"/>
      <sheetName val="P-I_CEMENT_RECONCILIATION_11"/>
      <sheetName val="Ra-38_area_wise_summary11"/>
      <sheetName val="P-II_Cement_Reconciliation11"/>
      <sheetName val="Ra-16_P-II11"/>
      <sheetName val="RA_16-_GH11"/>
      <sheetName val="Quote_Sheet11"/>
      <sheetName val="RCC,Ret__Wall11"/>
      <sheetName val="Name_List11"/>
      <sheetName val="Intro_11"/>
      <sheetName val="Gate_211"/>
      <sheetName val="Project_Ignite11"/>
      <sheetName val="E_&amp;_R11"/>
      <sheetName val="Customize_Your_Invoice11"/>
      <sheetName val="Misc__Data11"/>
      <sheetName val="beam-reinft-machine_rm11"/>
      <sheetName val="Cash_Flow_Input_Data_ISC11"/>
      <sheetName val="Fin__Assumpt__-_SensitivitieH11"/>
      <sheetName val="PRECAST_lightconc-II17"/>
      <sheetName val="Cleaning_&amp;_Grubbing17"/>
      <sheetName val="PRECAST_lightconc_II17"/>
      <sheetName val="College_Details17"/>
      <sheetName val="Personal_17"/>
      <sheetName val="jidal_dam17"/>
      <sheetName val="fran_temp17"/>
      <sheetName val="kona_swit17"/>
      <sheetName val="template_(8)17"/>
      <sheetName val="template_(9)17"/>
      <sheetName val="OVER_HEADS17"/>
      <sheetName val="Cover_Sheet17"/>
      <sheetName val="BOQ_REV_A17"/>
      <sheetName val="PTB_(IO)17"/>
      <sheetName val="BMS_17"/>
      <sheetName val="SPT_vs_PHI17"/>
      <sheetName val="TBAL9697_-group_wise__sdpl17"/>
      <sheetName val="Quantity_Schedule16"/>
      <sheetName val="Revenue__Schedule_16"/>
      <sheetName val="Balance_works_-_Direct_Cost16"/>
      <sheetName val="Balance_works_-_Indirect_Cost16"/>
      <sheetName val="Fund_Plan16"/>
      <sheetName val="Bill_of_Resources16"/>
      <sheetName val="SITE_OVERHEADS15"/>
      <sheetName val="labour_coeff15"/>
      <sheetName val="Expenditure_plan15"/>
      <sheetName val="ORDER_BOOKING15"/>
      <sheetName val="Site_Dev_BOQ15"/>
      <sheetName val="beam-reinft-IIInd_floor15"/>
      <sheetName val="M-Book_for_Conc15"/>
      <sheetName val="M-Book_for_FW15"/>
      <sheetName val="Costing_Upto_Mar'11_(2)15"/>
      <sheetName val="Tender_Summary15"/>
      <sheetName val="TAX_BILLS15"/>
      <sheetName val="CASH_BILLS15"/>
      <sheetName val="LABOUR_BILLS15"/>
      <sheetName val="puch_order15"/>
      <sheetName val="Sheet1_(2)15"/>
      <sheetName val="Boq_Block_A15"/>
      <sheetName val="_24_07_10_RS_&amp;_SECURITY15"/>
      <sheetName val="24_07_10_CIVIL_WET15"/>
      <sheetName val="_24_07_10_CIVIL15"/>
      <sheetName val="_24_07_10_MECH-FAB15"/>
      <sheetName val="_24_07_10_MECH-TANK15"/>
      <sheetName val="_23_07_10_N_SHIFT_MECH-FAB15"/>
      <sheetName val="_23_07_10_N_SHIFT_MECH-TANK15"/>
      <sheetName val="_23_07_10_RS_&amp;_SECURITY15"/>
      <sheetName val="23_07_10_CIVIL_WET15"/>
      <sheetName val="_23_07_10_CIVIL15"/>
      <sheetName val="_23_07_10_MECH-FAB15"/>
      <sheetName val="_23_07_10_MECH-TANK15"/>
      <sheetName val="_22_07_10_N_SHIFT_MECH-FAB15"/>
      <sheetName val="_22_07_10_N_SHIFT_MECH-TANK15"/>
      <sheetName val="_22_07_10_RS_&amp;_SECURITY15"/>
      <sheetName val="22_07_10_CIVIL_WET15"/>
      <sheetName val="_22_07_10_CIVIL15"/>
      <sheetName val="_22_07_10_MECH-FAB15"/>
      <sheetName val="_22_07_10_MECH-TANK15"/>
      <sheetName val="_21_07_10_N_SHIFT_MECH-FAB15"/>
      <sheetName val="_21_07_10_N_SHIFT_MECH-TANK15"/>
      <sheetName val="_21_07_10_RS_&amp;_SECURITY15"/>
      <sheetName val="21_07_10_CIVIL_WET15"/>
      <sheetName val="_21_07_10_CIVIL15"/>
      <sheetName val="_21_07_10_MECH-FAB15"/>
      <sheetName val="_21_07_10_MECH-TANK15"/>
      <sheetName val="_20_07_10_N_SHIFT_MECH-FAB15"/>
      <sheetName val="_20_07_10_N_SHIFT_MECH-TANK15"/>
      <sheetName val="_20_07_10_RS_&amp;_SECURITY15"/>
      <sheetName val="20_07_10_CIVIL_WET15"/>
      <sheetName val="_20_07_10_CIVIL15"/>
      <sheetName val="_20_07_10_MECH-FAB15"/>
      <sheetName val="_20_07_10_MECH-TANK15"/>
      <sheetName val="_19_07_10_N_SHIFT_MECH-FAB15"/>
      <sheetName val="_19_07_10_N_SHIFT_MECH-TANK15"/>
      <sheetName val="_19_07_10_RS_&amp;_SECURITY15"/>
      <sheetName val="19_07_10_CIVIL_WET15"/>
      <sheetName val="_19_07_10_CIVIL15"/>
      <sheetName val="_19_07_10_MECH-FAB15"/>
      <sheetName val="_19_07_10_MECH-TANK15"/>
      <sheetName val="_18_07_10_N_SHIFT_MECH-FAB15"/>
      <sheetName val="_18_07_10_N_SHIFT_MECH-TANK15"/>
      <sheetName val="_18_07_10_RS_&amp;_SECURITY15"/>
      <sheetName val="18_07_10_CIVIL_WET15"/>
      <sheetName val="_18_07_10_CIVIL15"/>
      <sheetName val="_18_07_10_MECH-FAB15"/>
      <sheetName val="_18_07_10_MECH-TANK15"/>
      <sheetName val="_17_07_10_N_SHIFT_MECH-FAB15"/>
      <sheetName val="_17_07_10_N_SHIFT_MECH-TANK15"/>
      <sheetName val="_17_07_10_RS_&amp;_SECURITY15"/>
      <sheetName val="17_07_10_CIVIL_WET15"/>
      <sheetName val="_17_07_10_CIVIL15"/>
      <sheetName val="_17_07_10_MECH-FAB15"/>
      <sheetName val="_17_07_10_MECH-TANK15"/>
      <sheetName val="_16_07_10_N_SHIFT_MECH-FAB14"/>
      <sheetName val="_16_07_10_N_SHIFT_MECH-TANK14"/>
      <sheetName val="_16_07_10_RS_&amp;_SECURITY14"/>
      <sheetName val="16_07_10_CIVIL_WET14"/>
      <sheetName val="_16_07_10_CIVIL14"/>
      <sheetName val="_16_07_10_MECH-FAB14"/>
      <sheetName val="_16_07_10_MECH-TANK14"/>
      <sheetName val="_15_07_10_N_SHIFT_MECH-FAB14"/>
      <sheetName val="_15_07_10_N_SHIFT_MECH-TANK14"/>
      <sheetName val="_15_07_10_RS_&amp;_SECURITY14"/>
      <sheetName val="15_07_10_CIVIL_WET14"/>
      <sheetName val="_15_07_10_CIVIL14"/>
      <sheetName val="_15_07_10_MECH-FAB14"/>
      <sheetName val="_15_07_10_MECH-TANK14"/>
      <sheetName val="_14_07_10_N_SHIFT_MECH-FAB14"/>
      <sheetName val="_14_07_10_N_SHIFT_MECH-TANK14"/>
      <sheetName val="_14_07_10_RS_&amp;_SECURITY14"/>
      <sheetName val="14_07_10_CIVIL_WET14"/>
      <sheetName val="_14_07_10_CIVIL14"/>
      <sheetName val="_14_07_10_MECH-FAB14"/>
      <sheetName val="_14_07_10_MECH-TANK14"/>
      <sheetName val="_13_07_10_N_SHIFT_MECH-FAB14"/>
      <sheetName val="_13_07_10_N_SHIFT_MECH-TANK14"/>
      <sheetName val="_13_07_10_RS_&amp;_SECURITY14"/>
      <sheetName val="13_07_10_CIVIL_WET14"/>
      <sheetName val="_13_07_10_CIVIL14"/>
      <sheetName val="_13_07_10_MECH-FAB14"/>
      <sheetName val="_13_07_10_MECH-TANK14"/>
      <sheetName val="_12_07_10_N_SHIFT_MECH-FAB14"/>
      <sheetName val="_12_07_10_N_SHIFT_MECH-TANK14"/>
      <sheetName val="_12_07_10_RS_&amp;_SECURITY14"/>
      <sheetName val="12_07_10_CIVIL_WET14"/>
      <sheetName val="_12_07_10_CIVIL14"/>
      <sheetName val="_12_07_10_MECH-FAB14"/>
      <sheetName val="_12_07_10_MECH-TANK14"/>
      <sheetName val="_11_07_10_N_SHIFT_MECH-FAB14"/>
      <sheetName val="_11_07_10_N_SHIFT_MECH-TANK14"/>
      <sheetName val="_11_07_10_RS_&amp;_SECURITY14"/>
      <sheetName val="11_07_10_CIVIL_WET14"/>
      <sheetName val="_11_07_10_CIVIL14"/>
      <sheetName val="_11_07_10_MECH-FAB14"/>
      <sheetName val="_11_07_10_MECH-TANK14"/>
      <sheetName val="_10_07_10_N_SHIFT_MECH-FAB14"/>
      <sheetName val="_10_07_10_N_SHIFT_MECH-TANK14"/>
      <sheetName val="_10_07_10_RS_&amp;_SECURITY14"/>
      <sheetName val="10_07_10_CIVIL_WET14"/>
      <sheetName val="_10_07_10_CIVIL14"/>
      <sheetName val="_10_07_10_MECH-FAB14"/>
      <sheetName val="_10_07_10_MECH-TANK14"/>
      <sheetName val="_09_07_10_N_SHIFT_MECH-FAB14"/>
      <sheetName val="_09_07_10_N_SHIFT_MECH-TANK14"/>
      <sheetName val="_09_07_10_RS_&amp;_SECURITY14"/>
      <sheetName val="09_07_10_CIVIL_WET14"/>
      <sheetName val="_09_07_10_CIVIL14"/>
      <sheetName val="_09_07_10_MECH-FAB14"/>
      <sheetName val="_09_07_10_MECH-TANK14"/>
      <sheetName val="_08_07_10_N_SHIFT_MECH-FAB14"/>
      <sheetName val="_08_07_10_N_SHIFT_MECH-TANK14"/>
      <sheetName val="_08_07_10_RS_&amp;_SECURITY14"/>
      <sheetName val="08_07_10_CIVIL_WET14"/>
      <sheetName val="_08_07_10_CIVIL14"/>
      <sheetName val="_08_07_10_MECH-FAB14"/>
      <sheetName val="_08_07_10_MECH-TANK14"/>
      <sheetName val="_07_07_10_N_SHIFT_MECH-FAB14"/>
      <sheetName val="_07_07_10_N_SHIFT_MECH-TANK14"/>
      <sheetName val="_07_07_10_RS_&amp;_SECURITY14"/>
      <sheetName val="07_07_10_CIVIL_WET14"/>
      <sheetName val="_07_07_10_CIVIL14"/>
      <sheetName val="_07_07_10_MECH-FAB14"/>
      <sheetName val="_07_07_10_MECH-TANK14"/>
      <sheetName val="_06_07_10_N_SHIFT_MECH-FAB14"/>
      <sheetName val="_06_07_10_N_SHIFT_MECH-TANK14"/>
      <sheetName val="_06_07_10_RS_&amp;_SECURITY14"/>
      <sheetName val="06_07_10_CIVIL_WET14"/>
      <sheetName val="_06_07_10_CIVIL14"/>
      <sheetName val="_06_07_10_MECH-FAB14"/>
      <sheetName val="_06_07_10_MECH-TANK14"/>
      <sheetName val="_05_07_10_N_SHIFT_MECH-FAB14"/>
      <sheetName val="_05_07_10_N_SHIFT_MECH-TANK14"/>
      <sheetName val="_05_07_10_RS_&amp;_SECURITY14"/>
      <sheetName val="05_07_10_CIVIL_WET14"/>
      <sheetName val="_05_07_10_CIVIL14"/>
      <sheetName val="_05_07_10_MECH-FAB14"/>
      <sheetName val="_05_07_10_MECH-TANK14"/>
      <sheetName val="_04_07_10_N_SHIFT_MECH-FAB14"/>
      <sheetName val="_04_07_10_N_SHIFT_MECH-TANK14"/>
      <sheetName val="_04_07_10_RS_&amp;_SECURITY14"/>
      <sheetName val="04_07_10_CIVIL_WET14"/>
      <sheetName val="_04_07_10_CIVIL14"/>
      <sheetName val="_04_07_10_MECH-FAB14"/>
      <sheetName val="_04_07_10_MECH-TANK14"/>
      <sheetName val="_03_07_10_N_SHIFT_MECH-FAB14"/>
      <sheetName val="_03_07_10_N_SHIFT_MECH-TANK14"/>
      <sheetName val="_03_07_10_RS_&amp;_SECURITY_14"/>
      <sheetName val="03_07_10_CIVIL_WET_14"/>
      <sheetName val="_03_07_10_CIVIL_14"/>
      <sheetName val="_03_07_10_MECH-FAB_14"/>
      <sheetName val="_03_07_10_MECH-TANK_14"/>
      <sheetName val="_02_07_10_N_SHIFT_MECH-FAB_14"/>
      <sheetName val="_02_07_10_N_SHIFT_MECH-TANK_14"/>
      <sheetName val="_02_07_10_RS_&amp;_SECURITY14"/>
      <sheetName val="02_07_10_CIVIL_WET14"/>
      <sheetName val="_02_07_10_CIVIL14"/>
      <sheetName val="_02_07_10_MECH-FAB14"/>
      <sheetName val="_02_07_10_MECH-TANK14"/>
      <sheetName val="_01_07_10_N_SHIFT_MECH-FAB14"/>
      <sheetName val="_01_07_10_N_SHIFT_MECH-TANK14"/>
      <sheetName val="_01_07_10_RS_&amp;_SECURITY14"/>
      <sheetName val="01_07_10_CIVIL_WET14"/>
      <sheetName val="_01_07_10_CIVIL14"/>
      <sheetName val="_01_07_10_MECH-FAB14"/>
      <sheetName val="_01_07_10_MECH-TANK14"/>
      <sheetName val="_30_06_10_N_SHIFT_MECH-FAB14"/>
      <sheetName val="_30_06_10_N_SHIFT_MECH-TANK14"/>
      <sheetName val="scurve_calc_(2)14"/>
      <sheetName val="Meas_-Hotel_Part15"/>
      <sheetName val="BOQ_Direct_selling_cost14"/>
      <sheetName val="Direct_cost_shed_A-2_14"/>
      <sheetName val="Contract_Night_Staff14"/>
      <sheetName val="Contract_Day_Staff14"/>
      <sheetName val="Day_Shift14"/>
      <sheetName val="Night_Shift14"/>
      <sheetName val="Ave_wtd_rates14"/>
      <sheetName val="Material_14"/>
      <sheetName val="Labour_&amp;_Plant14"/>
      <sheetName val="22_12_201115"/>
      <sheetName val="BOQ_(2)15"/>
      <sheetName val="Cashflow_projection14"/>
      <sheetName val="PA-_Consutant_14"/>
      <sheetName val="Civil_Boq14"/>
      <sheetName val="Fee_Rate_Summary14"/>
      <sheetName val="Item-_Compact14"/>
      <sheetName val="final_abstract14"/>
      <sheetName val="TBAL9697__group_wise__sdpl14"/>
      <sheetName val="St_co_91_5lvl14"/>
      <sheetName val="Civil_Works14"/>
      <sheetName val="IO_List14"/>
      <sheetName val="Fill_this_out_first___14"/>
      <sheetName val="Meas__Hotel_Part14"/>
      <sheetName val="INPUT_SHEET14"/>
      <sheetName val="DI_Rate_Analysis15"/>
      <sheetName val="Economic_RisingMain__Ph-I15"/>
      <sheetName val="SP_Break_Up14"/>
      <sheetName val="Labour_productivity14"/>
      <sheetName val="_09_07_10_M顅ᎆ뤀ᨇ԰?缀?14"/>
      <sheetName val="Sales_&amp;_Prod14"/>
      <sheetName val="Cost_Index14"/>
      <sheetName val="cash_in_flow_Summary_JV_14"/>
      <sheetName val="water_prop_14"/>
      <sheetName val="GR_slab-reinft14"/>
      <sheetName val="Staff_Acco_14"/>
      <sheetName val="Rate_analysis-_BOQ_1_14"/>
      <sheetName val="MN_T_B_14"/>
      <sheetName val="Project_Details__14"/>
      <sheetName val="F20_Risk_Analysis14"/>
      <sheetName val="Change_Order_Log14"/>
      <sheetName val="2000_MOR14"/>
      <sheetName val="Driveway_Beams14"/>
      <sheetName val="Structure_Bills_Qty14"/>
      <sheetName val="Prelims_Breakup15"/>
      <sheetName val="INDIGINEOUS_ITEMS_14"/>
      <sheetName val="3cd_Annexure14"/>
      <sheetName val="Rate_Analysis14"/>
      <sheetName val="Fin__Assumpt__-_Sensitivities14"/>
      <sheetName val="Bill_114"/>
      <sheetName val="Bill_214"/>
      <sheetName val="Bill_314"/>
      <sheetName val="Bill_414"/>
      <sheetName val="Bill_514"/>
      <sheetName val="Bill_614"/>
      <sheetName val="Bill_714"/>
      <sheetName val="_09_07_10_M顅ᎆ뤀ᨇ԰14"/>
      <sheetName val="_09_07_10_M顅ᎆ뤀ᨇ԰_缀_14"/>
      <sheetName val="1_Civil-RA14"/>
      <sheetName val="Assumption_Inputs14"/>
      <sheetName val="Phase_114"/>
      <sheetName val="Pacakges_split14"/>
      <sheetName val="DEINKING(ANNEX_1)14"/>
      <sheetName val="AutoOpen_Stub_Data14"/>
      <sheetName val="Eqpmnt_Plng14"/>
      <sheetName val="Debits_as_on_12_04_0813"/>
      <sheetName val="Data_Sheet13"/>
      <sheetName val="T-P1,_FINISHES_WORKING_14"/>
      <sheetName val="Assumption_&amp;_Exclusion14"/>
      <sheetName val="External_Doors14"/>
      <sheetName val="STAFFSCHED_13"/>
      <sheetName val="LABOUR_RATE14"/>
      <sheetName val="Material_Rate14"/>
      <sheetName val="Switch_V1614"/>
      <sheetName val="India_F&amp;S_Template13"/>
      <sheetName val="_bus_bay13"/>
      <sheetName val="doq_413"/>
      <sheetName val="doq_213"/>
      <sheetName val="Grade_Slab_-114"/>
      <sheetName val="Grade_Slab_-214"/>
      <sheetName val="Grade_slab-314"/>
      <sheetName val="Grade_slab_-414"/>
      <sheetName val="Grade_slab_-514"/>
      <sheetName val="Grade_slab_-614"/>
      <sheetName val="Cat_A_Change_Control14"/>
      <sheetName val="Factor_Sheet14"/>
      <sheetName val="Theo_Cons-June'1013"/>
      <sheetName val="11B_13"/>
      <sheetName val="ACAD_Finishes13"/>
      <sheetName val="Site_Details13"/>
      <sheetName val="Site_Area_Statement13"/>
      <sheetName val="Summary_WG13"/>
      <sheetName val="BOQ_LT13"/>
      <sheetName val="14_07_10_CIVIL_W [13"/>
      <sheetName val="AFAS_13"/>
      <sheetName val="RDS_&amp;_WLD13"/>
      <sheetName val="PA_System13"/>
      <sheetName val="Server_&amp;_PAC_Room13"/>
      <sheetName val="HVAC_BOQ13"/>
      <sheetName val="Invoice_Tracker13"/>
      <sheetName val="Income_Statement13"/>
      <sheetName val="Load_Details(B2)13"/>
      <sheetName val="Works_-_Quote_Sheet13"/>
      <sheetName val="BLOCK-A_(MEA_SHEET)13"/>
      <sheetName val="Cost_Basis12"/>
      <sheetName val="Top_Sheet13"/>
      <sheetName val="Col_NUM13"/>
      <sheetName val="COLUMN_RC_13"/>
      <sheetName val="STILT_Floor_Slab_NUM13"/>
      <sheetName val="First_Floor_Slab_RC13"/>
      <sheetName val="FIRST_FLOOR_SLAB_WT_SUMMARY13"/>
      <sheetName val="Stilt_Floor_Beam_NUM13"/>
      <sheetName val="STILT_BEAM_NUM13"/>
      <sheetName val="STILT_BEAM_RC13"/>
      <sheetName val="Stilt_wall_Num13"/>
      <sheetName val="STILT_WALL_RC13"/>
      <sheetName val="Z-DETAILS_ABOVE_RAFT_UPTO_+0_14"/>
      <sheetName val="Z-DETAILS_ABOVE_RAFT_UPTO_+_(13"/>
      <sheetName val="TOTAL_CHECK13"/>
      <sheetName val="TYP___wall_Num13"/>
      <sheetName val="Z-DETAILS_TYP__+2_85_TO_+8_8513"/>
      <sheetName val="d-safe_specs12"/>
      <sheetName val="Deduction_of_assets12"/>
      <sheetName val="Blr_hire12"/>
      <sheetName val="PRECAST_lig(tconc_II12"/>
      <sheetName val="VF_Full_Recon12"/>
      <sheetName val="PITP3_COPY12"/>
      <sheetName val="Meas_12"/>
      <sheetName val="Expenses_Actual_Vs__Budgeted12"/>
      <sheetName val="Col_up_to_plinth12"/>
      <sheetName val="MASTER_RATE_ANALYSIS12"/>
      <sheetName val="RMG_-ABS12"/>
      <sheetName val="T_P_-ABS12"/>
      <sheetName val="T_P_-MB12"/>
      <sheetName val="E_P_R-ABS12"/>
      <sheetName val="E__R-MB12"/>
      <sheetName val="Bldg_6-ABS12"/>
      <sheetName val="Bldg_6-MB12"/>
      <sheetName val="Kz_Grid_Press_foundation_ABS12"/>
      <sheetName val="Kz_Grid_Press_foundation_meas12"/>
      <sheetName val="600-1200T__ABS12"/>
      <sheetName val="600-1200T_Meas12"/>
      <sheetName val="BSR-II_ABS12"/>
      <sheetName val="BSR-II_meas12"/>
      <sheetName val="Misc_ABS12"/>
      <sheetName val="Misc_MB12"/>
      <sheetName val="This_Bill12"/>
      <sheetName val="Upto_Previous12"/>
      <sheetName val="Up_to_date12"/>
      <sheetName val="Grand_Abstract12"/>
      <sheetName val="Blank_MB12"/>
      <sheetName val="cement_summary12"/>
      <sheetName val="Reinforcement_Steel12"/>
      <sheetName val="P-I_CEMENT_RECONCILIATION_12"/>
      <sheetName val="Ra-38_area_wise_summary12"/>
      <sheetName val="P-II_Cement_Reconciliation12"/>
      <sheetName val="Ra-16_P-II12"/>
      <sheetName val="RA_16-_GH12"/>
      <sheetName val="Quote_Sheet12"/>
      <sheetName val="RCC,Ret__Wall12"/>
      <sheetName val="Name_List12"/>
      <sheetName val="Intro_12"/>
      <sheetName val="Gate_212"/>
      <sheetName val="Project_Ignite12"/>
      <sheetName val="E_&amp;_R12"/>
      <sheetName val="Customize_Your_Invoice12"/>
      <sheetName val="Misc__Data12"/>
      <sheetName val="beam-reinft-machine_rm12"/>
      <sheetName val="Cash_Flow_Input_Data_ISC12"/>
      <sheetName val="Fin__Assumpt__-_SensitivitieH12"/>
      <sheetName val="PRECAST_lightconc-II18"/>
      <sheetName val="Cleaning_&amp;_Grubbing18"/>
      <sheetName val="PRECAST_lightconc_II18"/>
      <sheetName val="College_Details18"/>
      <sheetName val="Personal_18"/>
      <sheetName val="jidal_dam18"/>
      <sheetName val="fran_temp18"/>
      <sheetName val="kona_swit18"/>
      <sheetName val="template_(8)18"/>
      <sheetName val="template_(9)18"/>
      <sheetName val="OVER_HEADS18"/>
      <sheetName val="Cover_Sheet18"/>
      <sheetName val="BOQ_REV_A18"/>
      <sheetName val="PTB_(IO)18"/>
      <sheetName val="BMS_18"/>
      <sheetName val="SPT_vs_PHI18"/>
      <sheetName val="TBAL9697_-group_wise__sdpl18"/>
      <sheetName val="Quantity_Schedule17"/>
      <sheetName val="Revenue__Schedule_17"/>
      <sheetName val="Balance_works_-_Direct_Cost17"/>
      <sheetName val="Balance_works_-_Indirect_Cost17"/>
      <sheetName val="Fund_Plan17"/>
      <sheetName val="Bill_of_Resources17"/>
      <sheetName val="SITE_OVERHEADS16"/>
      <sheetName val="labour_coeff16"/>
      <sheetName val="Expenditure_plan16"/>
      <sheetName val="ORDER_BOOKING16"/>
      <sheetName val="Site_Dev_BOQ16"/>
      <sheetName val="beam-reinft-IIInd_floor16"/>
      <sheetName val="M-Book_for_Conc16"/>
      <sheetName val="M-Book_for_FW16"/>
      <sheetName val="Costing_Upto_Mar'11_(2)16"/>
      <sheetName val="Tender_Summary16"/>
      <sheetName val="TAX_BILLS16"/>
      <sheetName val="CASH_BILLS16"/>
      <sheetName val="LABOUR_BILLS16"/>
      <sheetName val="puch_order16"/>
      <sheetName val="Sheet1_(2)16"/>
      <sheetName val="Boq_Block_A16"/>
      <sheetName val="_24_07_10_RS_&amp;_SECURITY16"/>
      <sheetName val="24_07_10_CIVIL_WET16"/>
      <sheetName val="_24_07_10_CIVIL16"/>
      <sheetName val="_24_07_10_MECH-FAB16"/>
      <sheetName val="_24_07_10_MECH-TANK16"/>
      <sheetName val="_23_07_10_N_SHIFT_MECH-FAB16"/>
      <sheetName val="_23_07_10_N_SHIFT_MECH-TANK16"/>
      <sheetName val="_23_07_10_RS_&amp;_SECURITY16"/>
      <sheetName val="23_07_10_CIVIL_WET16"/>
      <sheetName val="_23_07_10_CIVIL16"/>
      <sheetName val="_23_07_10_MECH-FAB16"/>
      <sheetName val="_23_07_10_MECH-TANK16"/>
      <sheetName val="_22_07_10_N_SHIFT_MECH-FAB16"/>
      <sheetName val="_22_07_10_N_SHIFT_MECH-TANK16"/>
      <sheetName val="_22_07_10_RS_&amp;_SECURITY16"/>
      <sheetName val="22_07_10_CIVIL_WET16"/>
      <sheetName val="_22_07_10_CIVIL16"/>
      <sheetName val="_22_07_10_MECH-FAB16"/>
      <sheetName val="_22_07_10_MECH-TANK16"/>
      <sheetName val="_21_07_10_N_SHIFT_MECH-FAB16"/>
      <sheetName val="_21_07_10_N_SHIFT_MECH-TANK16"/>
      <sheetName val="_21_07_10_RS_&amp;_SECURITY16"/>
      <sheetName val="21_07_10_CIVIL_WET16"/>
      <sheetName val="_21_07_10_CIVIL16"/>
      <sheetName val="_21_07_10_MECH-FAB16"/>
      <sheetName val="_21_07_10_MECH-TANK16"/>
      <sheetName val="_20_07_10_N_SHIFT_MECH-FAB16"/>
      <sheetName val="_20_07_10_N_SHIFT_MECH-TANK16"/>
      <sheetName val="_20_07_10_RS_&amp;_SECURITY16"/>
      <sheetName val="20_07_10_CIVIL_WET16"/>
      <sheetName val="_20_07_10_CIVIL16"/>
      <sheetName val="_20_07_10_MECH-FAB16"/>
      <sheetName val="_20_07_10_MECH-TANK16"/>
      <sheetName val="_19_07_10_N_SHIFT_MECH-FAB16"/>
      <sheetName val="_19_07_10_N_SHIFT_MECH-TANK16"/>
      <sheetName val="_19_07_10_RS_&amp;_SECURITY16"/>
      <sheetName val="19_07_10_CIVIL_WET16"/>
      <sheetName val="_19_07_10_CIVIL16"/>
      <sheetName val="_19_07_10_MECH-FAB16"/>
      <sheetName val="_19_07_10_MECH-TANK16"/>
      <sheetName val="_18_07_10_N_SHIFT_MECH-FAB16"/>
      <sheetName val="_18_07_10_N_SHIFT_MECH-TANK16"/>
      <sheetName val="_18_07_10_RS_&amp;_SECURITY16"/>
      <sheetName val="18_07_10_CIVIL_WET16"/>
      <sheetName val="_18_07_10_CIVIL16"/>
      <sheetName val="_18_07_10_MECH-FAB16"/>
      <sheetName val="_18_07_10_MECH-TANK16"/>
      <sheetName val="_17_07_10_N_SHIFT_MECH-FAB16"/>
      <sheetName val="_17_07_10_N_SHIFT_MECH-TANK16"/>
      <sheetName val="_17_07_10_RS_&amp;_SECURITY16"/>
      <sheetName val="17_07_10_CIVIL_WET16"/>
      <sheetName val="_17_07_10_CIVIL16"/>
      <sheetName val="_17_07_10_MECH-FAB16"/>
      <sheetName val="_17_07_10_MECH-TANK16"/>
      <sheetName val="_16_07_10_N_SHIFT_MECH-FAB15"/>
      <sheetName val="_16_07_10_N_SHIFT_MECH-TANK15"/>
      <sheetName val="_16_07_10_RS_&amp;_SECURITY15"/>
      <sheetName val="16_07_10_CIVIL_WET15"/>
      <sheetName val="_16_07_10_CIVIL15"/>
      <sheetName val="_16_07_10_MECH-FAB15"/>
      <sheetName val="_16_07_10_MECH-TANK15"/>
      <sheetName val="_15_07_10_N_SHIFT_MECH-FAB15"/>
      <sheetName val="_15_07_10_N_SHIFT_MECH-TANK15"/>
      <sheetName val="_15_07_10_RS_&amp;_SECURITY15"/>
      <sheetName val="15_07_10_CIVIL_WET15"/>
      <sheetName val="_15_07_10_CIVIL15"/>
      <sheetName val="_15_07_10_MECH-FAB15"/>
      <sheetName val="_15_07_10_MECH-TANK15"/>
      <sheetName val="_14_07_10_N_SHIFT_MECH-FAB15"/>
      <sheetName val="_14_07_10_N_SHIFT_MECH-TANK15"/>
      <sheetName val="_14_07_10_RS_&amp;_SECURITY15"/>
      <sheetName val="14_07_10_CIVIL_WET15"/>
      <sheetName val="_14_07_10_CIVIL15"/>
      <sheetName val="_14_07_10_MECH-FAB15"/>
      <sheetName val="_14_07_10_MECH-TANK15"/>
      <sheetName val="_13_07_10_N_SHIFT_MECH-FAB15"/>
      <sheetName val="_13_07_10_N_SHIFT_MECH-TANK15"/>
      <sheetName val="_13_07_10_RS_&amp;_SECURITY15"/>
      <sheetName val="13_07_10_CIVIL_WET15"/>
      <sheetName val="_13_07_10_CIVIL15"/>
      <sheetName val="_13_07_10_MECH-FAB15"/>
      <sheetName val="_13_07_10_MECH-TANK15"/>
      <sheetName val="_12_07_10_N_SHIFT_MECH-FAB15"/>
      <sheetName val="_12_07_10_N_SHIFT_MECH-TANK15"/>
      <sheetName val="_12_07_10_RS_&amp;_SECURITY15"/>
      <sheetName val="12_07_10_CIVIL_WET15"/>
      <sheetName val="_12_07_10_CIVIL15"/>
      <sheetName val="_12_07_10_MECH-FAB15"/>
      <sheetName val="_12_07_10_MECH-TANK15"/>
      <sheetName val="_11_07_10_N_SHIFT_MECH-FAB15"/>
      <sheetName val="_11_07_10_N_SHIFT_MECH-TANK15"/>
      <sheetName val="_11_07_10_RS_&amp;_SECURITY15"/>
      <sheetName val="11_07_10_CIVIL_WET15"/>
      <sheetName val="_11_07_10_CIVIL15"/>
      <sheetName val="_11_07_10_MECH-FAB15"/>
      <sheetName val="_11_07_10_MECH-TANK15"/>
      <sheetName val="_10_07_10_N_SHIFT_MECH-FAB15"/>
      <sheetName val="_10_07_10_N_SHIFT_MECH-TANK15"/>
      <sheetName val="_10_07_10_RS_&amp;_SECURITY15"/>
      <sheetName val="10_07_10_CIVIL_WET15"/>
      <sheetName val="_10_07_10_CIVIL15"/>
      <sheetName val="_10_07_10_MECH-FAB15"/>
      <sheetName val="_10_07_10_MECH-TANK15"/>
      <sheetName val="_09_07_10_N_SHIFT_MECH-FAB15"/>
      <sheetName val="_09_07_10_N_SHIFT_MECH-TANK15"/>
      <sheetName val="_09_07_10_RS_&amp;_SECURITY15"/>
      <sheetName val="09_07_10_CIVIL_WET15"/>
      <sheetName val="_09_07_10_CIVIL15"/>
      <sheetName val="_09_07_10_MECH-FAB15"/>
      <sheetName val="_09_07_10_MECH-TANK15"/>
      <sheetName val="_08_07_10_N_SHIFT_MECH-FAB15"/>
      <sheetName val="_08_07_10_N_SHIFT_MECH-TANK15"/>
      <sheetName val="_08_07_10_RS_&amp;_SECURITY15"/>
      <sheetName val="08_07_10_CIVIL_WET15"/>
      <sheetName val="_08_07_10_CIVIL15"/>
      <sheetName val="_08_07_10_MECH-FAB15"/>
      <sheetName val="_08_07_10_MECH-TANK15"/>
      <sheetName val="_07_07_10_N_SHIFT_MECH-FAB15"/>
      <sheetName val="_07_07_10_N_SHIFT_MECH-TANK15"/>
      <sheetName val="_07_07_10_RS_&amp;_SECURITY15"/>
      <sheetName val="07_07_10_CIVIL_WET15"/>
      <sheetName val="_07_07_10_CIVIL15"/>
      <sheetName val="_07_07_10_MECH-FAB15"/>
      <sheetName val="_07_07_10_MECH-TANK15"/>
      <sheetName val="_06_07_10_N_SHIFT_MECH-FAB15"/>
      <sheetName val="_06_07_10_N_SHIFT_MECH-TANK15"/>
      <sheetName val="_06_07_10_RS_&amp;_SECURITY15"/>
      <sheetName val="06_07_10_CIVIL_WET15"/>
      <sheetName val="_06_07_10_CIVIL15"/>
      <sheetName val="_06_07_10_MECH-FAB15"/>
      <sheetName val="_06_07_10_MECH-TANK15"/>
      <sheetName val="_05_07_10_N_SHIFT_MECH-FAB15"/>
      <sheetName val="_05_07_10_N_SHIFT_MECH-TANK15"/>
      <sheetName val="_05_07_10_RS_&amp;_SECURITY15"/>
      <sheetName val="05_07_10_CIVIL_WET15"/>
      <sheetName val="_05_07_10_CIVIL15"/>
      <sheetName val="_05_07_10_MECH-FAB15"/>
      <sheetName val="_05_07_10_MECH-TANK15"/>
      <sheetName val="_04_07_10_N_SHIFT_MECH-FAB15"/>
      <sheetName val="_04_07_10_N_SHIFT_MECH-TANK15"/>
      <sheetName val="_04_07_10_RS_&amp;_SECURITY15"/>
      <sheetName val="04_07_10_CIVIL_WET15"/>
      <sheetName val="_04_07_10_CIVIL15"/>
      <sheetName val="_04_07_10_MECH-FAB15"/>
      <sheetName val="_04_07_10_MECH-TANK15"/>
      <sheetName val="_03_07_10_N_SHIFT_MECH-FAB15"/>
      <sheetName val="_03_07_10_N_SHIFT_MECH-TANK15"/>
      <sheetName val="_03_07_10_RS_&amp;_SECURITY_15"/>
      <sheetName val="03_07_10_CIVIL_WET_15"/>
      <sheetName val="_03_07_10_CIVIL_15"/>
      <sheetName val="_03_07_10_MECH-FAB_15"/>
      <sheetName val="_03_07_10_MECH-TANK_15"/>
      <sheetName val="_02_07_10_N_SHIFT_MECH-FAB_15"/>
      <sheetName val="_02_07_10_N_SHIFT_MECH-TANK_15"/>
      <sheetName val="_02_07_10_RS_&amp;_SECURITY15"/>
      <sheetName val="02_07_10_CIVIL_WET15"/>
      <sheetName val="_02_07_10_CIVIL15"/>
      <sheetName val="_02_07_10_MECH-FAB15"/>
      <sheetName val="_02_07_10_MECH-TANK15"/>
      <sheetName val="_01_07_10_N_SHIFT_MECH-FAB15"/>
      <sheetName val="_01_07_10_N_SHIFT_MECH-TANK15"/>
      <sheetName val="_01_07_10_RS_&amp;_SECURITY15"/>
      <sheetName val="01_07_10_CIVIL_WET15"/>
      <sheetName val="_01_07_10_CIVIL15"/>
      <sheetName val="_01_07_10_MECH-FAB15"/>
      <sheetName val="_01_07_10_MECH-TANK15"/>
      <sheetName val="_30_06_10_N_SHIFT_MECH-FAB15"/>
      <sheetName val="_30_06_10_N_SHIFT_MECH-TANK15"/>
      <sheetName val="scurve_calc_(2)15"/>
      <sheetName val="Meas_-Hotel_Part16"/>
      <sheetName val="BOQ_Direct_selling_cost15"/>
      <sheetName val="Direct_cost_shed_A-2_15"/>
      <sheetName val="Contract_Night_Staff15"/>
      <sheetName val="Contract_Day_Staff15"/>
      <sheetName val="Day_Shift15"/>
      <sheetName val="Night_Shift15"/>
      <sheetName val="Ave_wtd_rates15"/>
      <sheetName val="Material_15"/>
      <sheetName val="Labour_&amp;_Plant15"/>
      <sheetName val="22_12_201116"/>
      <sheetName val="BOQ_(2)16"/>
      <sheetName val="Cashflow_projection15"/>
      <sheetName val="PA-_Consutant_15"/>
      <sheetName val="Civil_Boq15"/>
      <sheetName val="Fee_Rate_Summary15"/>
      <sheetName val="Item-_Compact15"/>
      <sheetName val="final_abstract15"/>
      <sheetName val="TBAL9697__group_wise__sdpl15"/>
      <sheetName val="St_co_91_5lvl15"/>
      <sheetName val="Civil_Works15"/>
      <sheetName val="IO_List15"/>
      <sheetName val="Fill_this_out_first___15"/>
      <sheetName val="Meas__Hotel_Part15"/>
      <sheetName val="INPUT_SHEET15"/>
      <sheetName val="DI_Rate_Analysis16"/>
      <sheetName val="Economic_RisingMain__Ph-I16"/>
      <sheetName val="SP_Break_Up15"/>
      <sheetName val="Labour_productivity15"/>
      <sheetName val="_09_07_10_M顅ᎆ뤀ᨇ԰?缀?15"/>
      <sheetName val="Sales_&amp;_Prod15"/>
      <sheetName val="Cost_Index15"/>
      <sheetName val="cash_in_flow_Summary_JV_15"/>
      <sheetName val="water_prop_15"/>
      <sheetName val="GR_slab-reinft15"/>
      <sheetName val="Staff_Acco_15"/>
      <sheetName val="Rate_analysis-_BOQ_1_15"/>
      <sheetName val="MN_T_B_15"/>
      <sheetName val="Project_Details__15"/>
      <sheetName val="F20_Risk_Analysis15"/>
      <sheetName val="Change_Order_Log15"/>
      <sheetName val="2000_MOR15"/>
      <sheetName val="Driveway_Beams15"/>
      <sheetName val="Structure_Bills_Qty15"/>
      <sheetName val="Prelims_Breakup16"/>
      <sheetName val="INDIGINEOUS_ITEMS_15"/>
      <sheetName val="3cd_Annexure15"/>
      <sheetName val="Rate_Analysis15"/>
      <sheetName val="Fin__Assumpt__-_Sensitivities15"/>
      <sheetName val="Bill_115"/>
      <sheetName val="Bill_215"/>
      <sheetName val="Bill_315"/>
      <sheetName val="Bill_415"/>
      <sheetName val="Bill_515"/>
      <sheetName val="Bill_615"/>
      <sheetName val="Bill_715"/>
      <sheetName val="_09_07_10_M顅ᎆ뤀ᨇ԰15"/>
      <sheetName val="_09_07_10_M顅ᎆ뤀ᨇ԰_缀_15"/>
      <sheetName val="1_Civil-RA15"/>
      <sheetName val="Assumption_Inputs15"/>
      <sheetName val="Phase_115"/>
      <sheetName val="Pacakges_split15"/>
      <sheetName val="DEINKING(ANNEX_1)15"/>
      <sheetName val="AutoOpen_Stub_Data15"/>
      <sheetName val="Eqpmnt_Plng15"/>
      <sheetName val="Debits_as_on_12_04_0814"/>
      <sheetName val="Data_Sheet14"/>
      <sheetName val="T-P1,_FINISHES_WORKING_15"/>
      <sheetName val="Assumption_&amp;_Exclusion15"/>
      <sheetName val="External_Doors15"/>
      <sheetName val="STAFFSCHED_14"/>
      <sheetName val="LABOUR_RATE15"/>
      <sheetName val="Material_Rate15"/>
      <sheetName val="Switch_V1615"/>
      <sheetName val="India_F&amp;S_Template14"/>
      <sheetName val="_bus_bay14"/>
      <sheetName val="doq_414"/>
      <sheetName val="doq_214"/>
      <sheetName val="Grade_Slab_-115"/>
      <sheetName val="Grade_Slab_-215"/>
      <sheetName val="Grade_slab-315"/>
      <sheetName val="Grade_slab_-415"/>
      <sheetName val="Grade_slab_-515"/>
      <sheetName val="Grade_slab_-615"/>
      <sheetName val="Cat_A_Change_Control15"/>
      <sheetName val="Factor_Sheet15"/>
      <sheetName val="Theo_Cons-June'1014"/>
      <sheetName val="11B_14"/>
      <sheetName val="ACAD_Finishes14"/>
      <sheetName val="Site_Details14"/>
      <sheetName val="Site_Area_Statement14"/>
      <sheetName val="Summary_WG14"/>
      <sheetName val="BOQ_LT14"/>
      <sheetName val="14_07_10_CIVIL_W [14"/>
      <sheetName val="AFAS_14"/>
      <sheetName val="RDS_&amp;_WLD14"/>
      <sheetName val="PA_System14"/>
      <sheetName val="Server_&amp;_PAC_Room14"/>
      <sheetName val="HVAC_BOQ14"/>
      <sheetName val="Invoice_Tracker14"/>
      <sheetName val="Income_Statement14"/>
      <sheetName val="Load_Details(B2)14"/>
      <sheetName val="Works_-_Quote_Sheet14"/>
      <sheetName val="BLOCK-A_(MEA_SHEET)14"/>
      <sheetName val="Cost_Basis13"/>
      <sheetName val="Top_Sheet14"/>
      <sheetName val="Col_NUM14"/>
      <sheetName val="COLUMN_RC_14"/>
      <sheetName val="STILT_Floor_Slab_NUM14"/>
      <sheetName val="First_Floor_Slab_RC14"/>
      <sheetName val="FIRST_FLOOR_SLAB_WT_SUMMARY14"/>
      <sheetName val="Stilt_Floor_Beam_NUM14"/>
      <sheetName val="STILT_BEAM_NUM14"/>
      <sheetName val="STILT_BEAM_RC14"/>
      <sheetName val="Stilt_wall_Num14"/>
      <sheetName val="STILT_WALL_RC14"/>
      <sheetName val="Z-DETAILS_ABOVE_RAFT_UPTO_+0_15"/>
      <sheetName val="Z-DETAILS_ABOVE_RAFT_UPTO_+_(14"/>
      <sheetName val="TOTAL_CHECK14"/>
      <sheetName val="TYP___wall_Num14"/>
      <sheetName val="Z-DETAILS_TYP__+2_85_TO_+8_8514"/>
      <sheetName val="d-safe_specs13"/>
      <sheetName val="Deduction_of_assets13"/>
      <sheetName val="Blr_hire13"/>
      <sheetName val="PRECAST_lig(tconc_II13"/>
      <sheetName val="VF_Full_Recon13"/>
      <sheetName val="PITP3_COPY13"/>
      <sheetName val="Meas_13"/>
      <sheetName val="Expenses_Actual_Vs__Budgeted13"/>
      <sheetName val="Col_up_to_plinth13"/>
      <sheetName val="MASTER_RATE_ANALYSIS13"/>
      <sheetName val="RMG_-ABS13"/>
      <sheetName val="T_P_-ABS13"/>
      <sheetName val="T_P_-MB13"/>
      <sheetName val="E_P_R-ABS13"/>
      <sheetName val="E__R-MB13"/>
      <sheetName val="Bldg_6-ABS13"/>
      <sheetName val="Bldg_6-MB13"/>
      <sheetName val="Kz_Grid_Press_foundation_ABS13"/>
      <sheetName val="Kz_Grid_Press_foundation_meas13"/>
      <sheetName val="600-1200T__ABS13"/>
      <sheetName val="600-1200T_Meas13"/>
      <sheetName val="BSR-II_ABS13"/>
      <sheetName val="BSR-II_meas13"/>
      <sheetName val="Misc_ABS13"/>
      <sheetName val="Misc_MB13"/>
      <sheetName val="This_Bill13"/>
      <sheetName val="Upto_Previous13"/>
      <sheetName val="Up_to_date13"/>
      <sheetName val="Grand_Abstract13"/>
      <sheetName val="Blank_MB13"/>
      <sheetName val="cement_summary13"/>
      <sheetName val="Reinforcement_Steel13"/>
      <sheetName val="P-I_CEMENT_RECONCILIATION_13"/>
      <sheetName val="Ra-38_area_wise_summary13"/>
      <sheetName val="P-II_Cement_Reconciliation13"/>
      <sheetName val="Ra-16_P-II13"/>
      <sheetName val="RA_16-_GH13"/>
      <sheetName val="Quote_Sheet13"/>
      <sheetName val="RCC,Ret__Wall13"/>
      <sheetName val="Name_List13"/>
      <sheetName val="Intro_13"/>
      <sheetName val="Gate_213"/>
      <sheetName val="Project_Ignite13"/>
      <sheetName val="E_&amp;_R13"/>
      <sheetName val="Customize_Your_Invoice13"/>
      <sheetName val="Misc__Data13"/>
      <sheetName val="beam-reinft-machine_rm13"/>
      <sheetName val="Cash_Flow_Input_Data_ISC13"/>
      <sheetName val="Fin__Assumpt__-_SensitivitieH13"/>
      <sheetName val="PRECAST_lightconc-II25"/>
      <sheetName val="Cleaning_&amp;_Grubbing25"/>
      <sheetName val="PRECAST_lightconc_II25"/>
      <sheetName val="College_Details25"/>
      <sheetName val="Personal_25"/>
      <sheetName val="jidal_dam25"/>
      <sheetName val="fran_temp25"/>
      <sheetName val="kona_swit25"/>
      <sheetName val="template_(8)25"/>
      <sheetName val="template_(9)25"/>
      <sheetName val="OVER_HEADS25"/>
      <sheetName val="Cover_Sheet25"/>
      <sheetName val="BOQ_REV_A25"/>
      <sheetName val="PTB_(IO)25"/>
      <sheetName val="BMS_25"/>
      <sheetName val="SPT_vs_PHI25"/>
      <sheetName val="TBAL9697_-group_wise__sdpl25"/>
      <sheetName val="Quantity_Schedule24"/>
      <sheetName val="Revenue__Schedule_24"/>
      <sheetName val="Balance_works_-_Direct_Cost24"/>
      <sheetName val="Balance_works_-_Indirect_Cost24"/>
      <sheetName val="Fund_Plan24"/>
      <sheetName val="Bill_of_Resources24"/>
      <sheetName val="SITE_OVERHEADS23"/>
      <sheetName val="labour_coeff23"/>
      <sheetName val="Expenditure_plan23"/>
      <sheetName val="ORDER_BOOKING23"/>
      <sheetName val="Site_Dev_BOQ23"/>
      <sheetName val="beam-reinft-IIInd_floor23"/>
      <sheetName val="M-Book_for_Conc23"/>
      <sheetName val="M-Book_for_FW23"/>
      <sheetName val="Costing_Upto_Mar'11_(2)23"/>
      <sheetName val="Tender_Summary23"/>
      <sheetName val="TAX_BILLS23"/>
      <sheetName val="CASH_BILLS23"/>
      <sheetName val="LABOUR_BILLS23"/>
      <sheetName val="puch_order23"/>
      <sheetName val="Sheet1_(2)23"/>
      <sheetName val="Boq_Block_A23"/>
      <sheetName val="_24_07_10_RS_&amp;_SECURITY23"/>
      <sheetName val="24_07_10_CIVIL_WET23"/>
      <sheetName val="_24_07_10_CIVIL23"/>
      <sheetName val="_24_07_10_MECH-FAB23"/>
      <sheetName val="_24_07_10_MECH-TANK23"/>
      <sheetName val="_23_07_10_N_SHIFT_MECH-FAB23"/>
      <sheetName val="_23_07_10_N_SHIFT_MECH-TANK23"/>
      <sheetName val="_23_07_10_RS_&amp;_SECURITY23"/>
      <sheetName val="23_07_10_CIVIL_WET23"/>
      <sheetName val="_23_07_10_CIVIL23"/>
      <sheetName val="_23_07_10_MECH-FAB23"/>
      <sheetName val="_23_07_10_MECH-TANK23"/>
      <sheetName val="_22_07_10_N_SHIFT_MECH-FAB23"/>
      <sheetName val="_22_07_10_N_SHIFT_MECH-TANK23"/>
      <sheetName val="_22_07_10_RS_&amp;_SECURITY23"/>
      <sheetName val="22_07_10_CIVIL_WET23"/>
      <sheetName val="_22_07_10_CIVIL23"/>
      <sheetName val="_22_07_10_MECH-FAB23"/>
      <sheetName val="_22_07_10_MECH-TANK23"/>
      <sheetName val="_21_07_10_N_SHIFT_MECH-FAB23"/>
      <sheetName val="_21_07_10_N_SHIFT_MECH-TANK23"/>
      <sheetName val="_21_07_10_RS_&amp;_SECURITY23"/>
      <sheetName val="21_07_10_CIVIL_WET23"/>
      <sheetName val="_21_07_10_CIVIL23"/>
      <sheetName val="_21_07_10_MECH-FAB23"/>
      <sheetName val="_21_07_10_MECH-TANK23"/>
      <sheetName val="_20_07_10_N_SHIFT_MECH-FAB23"/>
      <sheetName val="_20_07_10_N_SHIFT_MECH-TANK23"/>
      <sheetName val="_20_07_10_RS_&amp;_SECURITY23"/>
      <sheetName val="20_07_10_CIVIL_WET23"/>
      <sheetName val="_20_07_10_CIVIL23"/>
      <sheetName val="_20_07_10_MECH-FAB23"/>
      <sheetName val="_20_07_10_MECH-TANK23"/>
      <sheetName val="_19_07_10_N_SHIFT_MECH-FAB23"/>
      <sheetName val="_19_07_10_N_SHIFT_MECH-TANK23"/>
      <sheetName val="_19_07_10_RS_&amp;_SECURITY23"/>
      <sheetName val="19_07_10_CIVIL_WET23"/>
      <sheetName val="_19_07_10_CIVIL23"/>
      <sheetName val="_19_07_10_MECH-FAB23"/>
      <sheetName val="_19_07_10_MECH-TANK23"/>
      <sheetName val="_18_07_10_N_SHIFT_MECH-FAB23"/>
      <sheetName val="_18_07_10_N_SHIFT_MECH-TANK23"/>
      <sheetName val="_18_07_10_RS_&amp;_SECURITY23"/>
      <sheetName val="18_07_10_CIVIL_WET23"/>
      <sheetName val="_18_07_10_CIVIL23"/>
      <sheetName val="_18_07_10_MECH-FAB23"/>
      <sheetName val="_18_07_10_MECH-TANK23"/>
      <sheetName val="_17_07_10_N_SHIFT_MECH-FAB23"/>
      <sheetName val="_17_07_10_N_SHIFT_MECH-TANK23"/>
      <sheetName val="_17_07_10_RS_&amp;_SECURITY23"/>
      <sheetName val="17_07_10_CIVIL_WET23"/>
      <sheetName val="_17_07_10_CIVIL23"/>
      <sheetName val="_17_07_10_MECH-FAB23"/>
      <sheetName val="_17_07_10_MECH-TANK23"/>
      <sheetName val="_16_07_10_N_SHIFT_MECH-FAB22"/>
      <sheetName val="_16_07_10_N_SHIFT_MECH-TANK22"/>
      <sheetName val="_16_07_10_RS_&amp;_SECURITY22"/>
      <sheetName val="16_07_10_CIVIL_WET22"/>
      <sheetName val="_16_07_10_CIVIL22"/>
      <sheetName val="_16_07_10_MECH-FAB22"/>
      <sheetName val="_16_07_10_MECH-TANK22"/>
      <sheetName val="_15_07_10_N_SHIFT_MECH-FAB22"/>
      <sheetName val="_15_07_10_N_SHIFT_MECH-TANK22"/>
      <sheetName val="_15_07_10_RS_&amp;_SECURITY22"/>
      <sheetName val="15_07_10_CIVIL_WET22"/>
      <sheetName val="_15_07_10_CIVIL22"/>
      <sheetName val="_15_07_10_MECH-FAB22"/>
      <sheetName val="_15_07_10_MECH-TANK22"/>
      <sheetName val="_14_07_10_N_SHIFT_MECH-FAB22"/>
      <sheetName val="_14_07_10_N_SHIFT_MECH-TANK22"/>
      <sheetName val="_14_07_10_RS_&amp;_SECURITY22"/>
      <sheetName val="14_07_10_CIVIL_WET22"/>
      <sheetName val="_14_07_10_CIVIL22"/>
      <sheetName val="_14_07_10_MECH-FAB22"/>
      <sheetName val="_14_07_10_MECH-TANK22"/>
      <sheetName val="_13_07_10_N_SHIFT_MECH-FAB22"/>
      <sheetName val="_13_07_10_N_SHIFT_MECH-TANK22"/>
      <sheetName val="_13_07_10_RS_&amp;_SECURITY22"/>
      <sheetName val="13_07_10_CIVIL_WET22"/>
      <sheetName val="_13_07_10_CIVIL22"/>
      <sheetName val="_13_07_10_MECH-FAB22"/>
      <sheetName val="_13_07_10_MECH-TANK22"/>
      <sheetName val="_12_07_10_N_SHIFT_MECH-FAB22"/>
      <sheetName val="_12_07_10_N_SHIFT_MECH-TANK22"/>
      <sheetName val="_12_07_10_RS_&amp;_SECURITY22"/>
      <sheetName val="12_07_10_CIVIL_WET22"/>
      <sheetName val="_12_07_10_CIVIL22"/>
      <sheetName val="_12_07_10_MECH-FAB22"/>
      <sheetName val="_12_07_10_MECH-TANK22"/>
      <sheetName val="_11_07_10_N_SHIFT_MECH-FAB22"/>
      <sheetName val="_11_07_10_N_SHIFT_MECH-TANK22"/>
      <sheetName val="_11_07_10_RS_&amp;_SECURITY22"/>
      <sheetName val="11_07_10_CIVIL_WET22"/>
      <sheetName val="_11_07_10_CIVIL22"/>
      <sheetName val="_11_07_10_MECH-FAB22"/>
      <sheetName val="_11_07_10_MECH-TANK22"/>
      <sheetName val="_10_07_10_N_SHIFT_MECH-FAB22"/>
      <sheetName val="_10_07_10_N_SHIFT_MECH-TANK22"/>
      <sheetName val="_10_07_10_RS_&amp;_SECURITY22"/>
      <sheetName val="10_07_10_CIVIL_WET22"/>
      <sheetName val="_10_07_10_CIVIL22"/>
      <sheetName val="_10_07_10_MECH-FAB22"/>
      <sheetName val="_10_07_10_MECH-TANK22"/>
      <sheetName val="_09_07_10_N_SHIFT_MECH-FAB22"/>
      <sheetName val="_09_07_10_N_SHIFT_MECH-TANK22"/>
      <sheetName val="_09_07_10_RS_&amp;_SECURITY22"/>
      <sheetName val="09_07_10_CIVIL_WET22"/>
      <sheetName val="_09_07_10_CIVIL22"/>
      <sheetName val="_09_07_10_MECH-FAB22"/>
      <sheetName val="_09_07_10_MECH-TANK22"/>
      <sheetName val="_08_07_10_N_SHIFT_MECH-FAB22"/>
      <sheetName val="_08_07_10_N_SHIFT_MECH-TANK22"/>
      <sheetName val="_08_07_10_RS_&amp;_SECURITY22"/>
      <sheetName val="08_07_10_CIVIL_WET22"/>
      <sheetName val="_08_07_10_CIVIL22"/>
      <sheetName val="_08_07_10_MECH-FAB22"/>
      <sheetName val="_08_07_10_MECH-TANK22"/>
      <sheetName val="_07_07_10_N_SHIFT_MECH-FAB22"/>
      <sheetName val="_07_07_10_N_SHIFT_MECH-TANK22"/>
      <sheetName val="_07_07_10_RS_&amp;_SECURITY22"/>
      <sheetName val="07_07_10_CIVIL_WET22"/>
      <sheetName val="_07_07_10_CIVIL22"/>
      <sheetName val="_07_07_10_MECH-FAB22"/>
      <sheetName val="_07_07_10_MECH-TANK22"/>
      <sheetName val="_06_07_10_N_SHIFT_MECH-FAB22"/>
      <sheetName val="_06_07_10_N_SHIFT_MECH-TANK22"/>
      <sheetName val="_06_07_10_RS_&amp;_SECURITY22"/>
      <sheetName val="06_07_10_CIVIL_WET22"/>
      <sheetName val="_06_07_10_CIVIL22"/>
      <sheetName val="_06_07_10_MECH-FAB22"/>
      <sheetName val="_06_07_10_MECH-TANK22"/>
      <sheetName val="_05_07_10_N_SHIFT_MECH-FAB22"/>
      <sheetName val="_05_07_10_N_SHIFT_MECH-TANK22"/>
      <sheetName val="_05_07_10_RS_&amp;_SECURITY22"/>
      <sheetName val="05_07_10_CIVIL_WET22"/>
      <sheetName val="_05_07_10_CIVIL22"/>
      <sheetName val="_05_07_10_MECH-FAB22"/>
      <sheetName val="_05_07_10_MECH-TANK22"/>
      <sheetName val="_04_07_10_N_SHIFT_MECH-FAB22"/>
      <sheetName val="_04_07_10_N_SHIFT_MECH-TANK22"/>
      <sheetName val="_04_07_10_RS_&amp;_SECURITY22"/>
      <sheetName val="04_07_10_CIVIL_WET22"/>
      <sheetName val="_04_07_10_CIVIL22"/>
      <sheetName val="_04_07_10_MECH-FAB22"/>
      <sheetName val="_04_07_10_MECH-TANK22"/>
      <sheetName val="_03_07_10_N_SHIFT_MECH-FAB22"/>
      <sheetName val="_03_07_10_N_SHIFT_MECH-TANK22"/>
      <sheetName val="_03_07_10_RS_&amp;_SECURITY_22"/>
      <sheetName val="03_07_10_CIVIL_WET_22"/>
      <sheetName val="_03_07_10_CIVIL_22"/>
      <sheetName val="_03_07_10_MECH-FAB_22"/>
      <sheetName val="_03_07_10_MECH-TANK_22"/>
      <sheetName val="_02_07_10_N_SHIFT_MECH-FAB_22"/>
      <sheetName val="_02_07_10_N_SHIFT_MECH-TANK_22"/>
      <sheetName val="_02_07_10_RS_&amp;_SECURITY22"/>
      <sheetName val="02_07_10_CIVIL_WET22"/>
      <sheetName val="_02_07_10_CIVIL22"/>
      <sheetName val="_02_07_10_MECH-FAB22"/>
      <sheetName val="_02_07_10_MECH-TANK22"/>
      <sheetName val="_01_07_10_N_SHIFT_MECH-FAB22"/>
      <sheetName val="_01_07_10_N_SHIFT_MECH-TANK22"/>
      <sheetName val="_01_07_10_RS_&amp;_SECURITY22"/>
      <sheetName val="01_07_10_CIVIL_WET22"/>
      <sheetName val="_01_07_10_CIVIL22"/>
      <sheetName val="_01_07_10_MECH-FAB22"/>
      <sheetName val="_01_07_10_MECH-TANK22"/>
      <sheetName val="_30_06_10_N_SHIFT_MECH-FAB22"/>
      <sheetName val="_30_06_10_N_SHIFT_MECH-TANK22"/>
      <sheetName val="scurve_calc_(2)22"/>
      <sheetName val="Meas_-Hotel_Part23"/>
      <sheetName val="BOQ_Direct_selling_cost22"/>
      <sheetName val="Direct_cost_shed_A-2_22"/>
      <sheetName val="Contract_Night_Staff22"/>
      <sheetName val="Contract_Day_Staff22"/>
      <sheetName val="Day_Shift22"/>
      <sheetName val="Night_Shift22"/>
      <sheetName val="Ave_wtd_rates22"/>
      <sheetName val="Material_22"/>
      <sheetName val="Labour_&amp;_Plant22"/>
      <sheetName val="22_12_201123"/>
      <sheetName val="BOQ_(2)23"/>
      <sheetName val="Cashflow_projection22"/>
      <sheetName val="PA-_Consutant_22"/>
      <sheetName val="Civil_Boq22"/>
      <sheetName val="Fee_Rate_Summary22"/>
      <sheetName val="Item-_Compact22"/>
      <sheetName val="final_abstract22"/>
      <sheetName val="TBAL9697__group_wise__sdpl22"/>
      <sheetName val="St_co_91_5lvl22"/>
      <sheetName val="Civil_Works22"/>
      <sheetName val="IO_List22"/>
      <sheetName val="Fill_this_out_first___22"/>
      <sheetName val="Meas__Hotel_Part22"/>
      <sheetName val="INPUT_SHEET22"/>
      <sheetName val="DI_Rate_Analysis23"/>
      <sheetName val="Economic_RisingMain__Ph-I23"/>
      <sheetName val="SP_Break_Up22"/>
      <sheetName val="Labour_productivity22"/>
      <sheetName val="_09_07_10_M顅ᎆ뤀ᨇ԰?缀?22"/>
      <sheetName val="Sales_&amp;_Prod22"/>
      <sheetName val="Cost_Index22"/>
      <sheetName val="cash_in_flow_Summary_JV_22"/>
      <sheetName val="water_prop_22"/>
      <sheetName val="GR_slab-reinft22"/>
      <sheetName val="Staff_Acco_22"/>
      <sheetName val="Rate_analysis-_BOQ_1_22"/>
      <sheetName val="MN_T_B_22"/>
      <sheetName val="Project_Details__22"/>
      <sheetName val="F20_Risk_Analysis22"/>
      <sheetName val="Change_Order_Log22"/>
      <sheetName val="2000_MOR22"/>
      <sheetName val="Driveway_Beams22"/>
      <sheetName val="Structure_Bills_Qty22"/>
      <sheetName val="Prelims_Breakup23"/>
      <sheetName val="INDIGINEOUS_ITEMS_22"/>
      <sheetName val="3cd_Annexure22"/>
      <sheetName val="Rate_Analysis22"/>
      <sheetName val="Fin__Assumpt__-_Sensitivities22"/>
      <sheetName val="Bill_122"/>
      <sheetName val="Bill_222"/>
      <sheetName val="Bill_322"/>
      <sheetName val="Bill_422"/>
      <sheetName val="Bill_522"/>
      <sheetName val="Bill_622"/>
      <sheetName val="Bill_722"/>
      <sheetName val="_09_07_10_M顅ᎆ뤀ᨇ԰22"/>
      <sheetName val="_09_07_10_M顅ᎆ뤀ᨇ԰_缀_22"/>
      <sheetName val="1_Civil-RA22"/>
      <sheetName val="Assumption_Inputs22"/>
      <sheetName val="Phase_122"/>
      <sheetName val="Pacakges_split22"/>
      <sheetName val="DEINKING(ANNEX_1)22"/>
      <sheetName val="AutoOpen_Stub_Data22"/>
      <sheetName val="Eqpmnt_Plng22"/>
      <sheetName val="Debits_as_on_12_04_0821"/>
      <sheetName val="Data_Sheet21"/>
      <sheetName val="T-P1,_FINISHES_WORKING_22"/>
      <sheetName val="Assumption_&amp;_Exclusion22"/>
      <sheetName val="External_Doors22"/>
      <sheetName val="STAFFSCHED_21"/>
      <sheetName val="LABOUR_RATE22"/>
      <sheetName val="Material_Rate22"/>
      <sheetName val="Switch_V1622"/>
      <sheetName val="India_F&amp;S_Template21"/>
      <sheetName val="_bus_bay21"/>
      <sheetName val="doq_421"/>
      <sheetName val="doq_221"/>
      <sheetName val="Grade_Slab_-122"/>
      <sheetName val="Grade_Slab_-222"/>
      <sheetName val="Grade_slab-322"/>
      <sheetName val="Grade_slab_-422"/>
      <sheetName val="Grade_slab_-522"/>
      <sheetName val="Grade_slab_-622"/>
      <sheetName val="Cat_A_Change_Control22"/>
      <sheetName val="Factor_Sheet22"/>
      <sheetName val="Theo_Cons-June'1021"/>
      <sheetName val="11B_21"/>
      <sheetName val="ACAD_Finishes21"/>
      <sheetName val="Site_Details21"/>
      <sheetName val="Site_Area_Statement21"/>
      <sheetName val="Summary_WG21"/>
      <sheetName val="BOQ_LT21"/>
      <sheetName val="14_07_10_CIVIL_W [21"/>
      <sheetName val="AFAS_21"/>
      <sheetName val="RDS_&amp;_WLD21"/>
      <sheetName val="PA_System21"/>
      <sheetName val="Server_&amp;_PAC_Room21"/>
      <sheetName val="HVAC_BOQ21"/>
      <sheetName val="Invoice_Tracker21"/>
      <sheetName val="Income_Statement21"/>
      <sheetName val="Load_Details(B2)21"/>
      <sheetName val="Works_-_Quote_Sheet21"/>
      <sheetName val="BLOCK-A_(MEA_SHEET)21"/>
      <sheetName val="Cost_Basis20"/>
      <sheetName val="Top_Sheet21"/>
      <sheetName val="Col_NUM21"/>
      <sheetName val="COLUMN_RC_21"/>
      <sheetName val="STILT_Floor_Slab_NUM21"/>
      <sheetName val="First_Floor_Slab_RC21"/>
      <sheetName val="FIRST_FLOOR_SLAB_WT_SUMMARY21"/>
      <sheetName val="Stilt_Floor_Beam_NUM21"/>
      <sheetName val="STILT_BEAM_NUM21"/>
      <sheetName val="STILT_BEAM_RC21"/>
      <sheetName val="Stilt_wall_Num21"/>
      <sheetName val="STILT_WALL_RC21"/>
      <sheetName val="Z-DETAILS_ABOVE_RAFT_UPTO_+0_22"/>
      <sheetName val="Z-DETAILS_ABOVE_RAFT_UPTO_+_(30"/>
      <sheetName val="TOTAL_CHECK21"/>
      <sheetName val="TYP___wall_Num21"/>
      <sheetName val="Z-DETAILS_TYP__+2_85_TO_+8_8521"/>
      <sheetName val="d-safe_specs20"/>
      <sheetName val="Deduction_of_assets20"/>
      <sheetName val="Blr_hire20"/>
      <sheetName val="PRECAST_lig(tconc_II20"/>
      <sheetName val="VF_Full_Recon20"/>
      <sheetName val="PITP3_COPY20"/>
      <sheetName val="Meas_20"/>
      <sheetName val="Expenses_Actual_Vs__Budgeted20"/>
      <sheetName val="Col_up_to_plinth20"/>
      <sheetName val="MASTER_RATE_ANALYSIS20"/>
      <sheetName val="RMG_-ABS20"/>
      <sheetName val="T_P_-ABS20"/>
      <sheetName val="T_P_-MB20"/>
      <sheetName val="E_P_R-ABS20"/>
      <sheetName val="E__R-MB20"/>
      <sheetName val="Bldg_6-ABS20"/>
      <sheetName val="Bldg_6-MB20"/>
      <sheetName val="Kz_Grid_Press_foundation_ABS20"/>
      <sheetName val="Kz_Grid_Press_foundation_meas20"/>
      <sheetName val="600-1200T__ABS20"/>
      <sheetName val="600-1200T_Meas20"/>
      <sheetName val="BSR-II_ABS20"/>
      <sheetName val="BSR-II_meas20"/>
      <sheetName val="Misc_ABS20"/>
      <sheetName val="Misc_MB20"/>
      <sheetName val="This_Bill20"/>
      <sheetName val="Upto_Previous20"/>
      <sheetName val="Up_to_date20"/>
      <sheetName val="Grand_Abstract20"/>
      <sheetName val="Blank_MB20"/>
      <sheetName val="cement_summary20"/>
      <sheetName val="Reinforcement_Steel20"/>
      <sheetName val="P-I_CEMENT_RECONCILIATION_20"/>
      <sheetName val="Ra-38_area_wise_summary20"/>
      <sheetName val="P-II_Cement_Reconciliation20"/>
      <sheetName val="Ra-16_P-II20"/>
      <sheetName val="RA_16-_GH20"/>
      <sheetName val="Quote_Sheet20"/>
      <sheetName val="RCC,Ret__Wall20"/>
      <sheetName val="Name_List20"/>
      <sheetName val="Intro_20"/>
      <sheetName val="Gate_220"/>
      <sheetName val="Project_Ignite20"/>
      <sheetName val="E_&amp;_R20"/>
      <sheetName val="Customize_Your_Invoice20"/>
      <sheetName val="Misc__Data20"/>
      <sheetName val="beam-reinft-machine_rm20"/>
      <sheetName val="Cash_Flow_Input_Data_ISC20"/>
      <sheetName val="Fin__Assumpt__-_SensitivitieH20"/>
      <sheetName val="PRECAST_lightconc-II20"/>
      <sheetName val="Cleaning_&amp;_Grubbing20"/>
      <sheetName val="PRECAST_lightconc_II20"/>
      <sheetName val="College_Details20"/>
      <sheetName val="Personal_20"/>
      <sheetName val="jidal_dam20"/>
      <sheetName val="fran_temp20"/>
      <sheetName val="kona_swit20"/>
      <sheetName val="template_(8)20"/>
      <sheetName val="template_(9)20"/>
      <sheetName val="OVER_HEADS20"/>
      <sheetName val="Cover_Sheet20"/>
      <sheetName val="BOQ_REV_A20"/>
      <sheetName val="PTB_(IO)20"/>
      <sheetName val="BMS_20"/>
      <sheetName val="SPT_vs_PHI20"/>
      <sheetName val="TBAL9697_-group_wise__sdpl20"/>
      <sheetName val="Quantity_Schedule19"/>
      <sheetName val="Revenue__Schedule_19"/>
      <sheetName val="Balance_works_-_Direct_Cost19"/>
      <sheetName val="Balance_works_-_Indirect_Cost19"/>
      <sheetName val="Fund_Plan19"/>
      <sheetName val="Bill_of_Resources19"/>
      <sheetName val="SITE_OVERHEADS18"/>
      <sheetName val="labour_coeff18"/>
      <sheetName val="Expenditure_plan18"/>
      <sheetName val="ORDER_BOOKING18"/>
      <sheetName val="Site_Dev_BOQ18"/>
      <sheetName val="beam-reinft-IIInd_floor18"/>
      <sheetName val="M-Book_for_Conc18"/>
      <sheetName val="M-Book_for_FW18"/>
      <sheetName val="Costing_Upto_Mar'11_(2)18"/>
      <sheetName val="Tender_Summary18"/>
      <sheetName val="TAX_BILLS18"/>
      <sheetName val="CASH_BILLS18"/>
      <sheetName val="LABOUR_BILLS18"/>
      <sheetName val="puch_order18"/>
      <sheetName val="Sheet1_(2)18"/>
      <sheetName val="Boq_Block_A18"/>
      <sheetName val="_24_07_10_RS_&amp;_SECURITY18"/>
      <sheetName val="24_07_10_CIVIL_WET18"/>
      <sheetName val="_24_07_10_CIVIL18"/>
      <sheetName val="_24_07_10_MECH-FAB18"/>
      <sheetName val="_24_07_10_MECH-TANK18"/>
      <sheetName val="_23_07_10_N_SHIFT_MECH-FAB18"/>
      <sheetName val="_23_07_10_N_SHIFT_MECH-TANK18"/>
      <sheetName val="_23_07_10_RS_&amp;_SECURITY18"/>
      <sheetName val="23_07_10_CIVIL_WET18"/>
      <sheetName val="_23_07_10_CIVIL18"/>
      <sheetName val="_23_07_10_MECH-FAB18"/>
      <sheetName val="_23_07_10_MECH-TANK18"/>
      <sheetName val="_22_07_10_N_SHIFT_MECH-FAB18"/>
      <sheetName val="_22_07_10_N_SHIFT_MECH-TANK18"/>
      <sheetName val="_22_07_10_RS_&amp;_SECURITY18"/>
      <sheetName val="22_07_10_CIVIL_WET18"/>
      <sheetName val="_22_07_10_CIVIL18"/>
      <sheetName val="_22_07_10_MECH-FAB18"/>
      <sheetName val="_22_07_10_MECH-TANK18"/>
      <sheetName val="_21_07_10_N_SHIFT_MECH-FAB18"/>
      <sheetName val="_21_07_10_N_SHIFT_MECH-TANK18"/>
      <sheetName val="_21_07_10_RS_&amp;_SECURITY18"/>
      <sheetName val="21_07_10_CIVIL_WET18"/>
      <sheetName val="_21_07_10_CIVIL18"/>
      <sheetName val="_21_07_10_MECH-FAB18"/>
      <sheetName val="_21_07_10_MECH-TANK18"/>
      <sheetName val="_20_07_10_N_SHIFT_MECH-FAB18"/>
      <sheetName val="_20_07_10_N_SHIFT_MECH-TANK18"/>
      <sheetName val="_20_07_10_RS_&amp;_SECURITY18"/>
      <sheetName val="20_07_10_CIVIL_WET18"/>
      <sheetName val="_20_07_10_CIVIL18"/>
      <sheetName val="_20_07_10_MECH-FAB18"/>
      <sheetName val="_20_07_10_MECH-TANK18"/>
      <sheetName val="_19_07_10_N_SHIFT_MECH-FAB18"/>
      <sheetName val="_19_07_10_N_SHIFT_MECH-TANK18"/>
      <sheetName val="_19_07_10_RS_&amp;_SECURITY18"/>
      <sheetName val="19_07_10_CIVIL_WET18"/>
      <sheetName val="_19_07_10_CIVIL18"/>
      <sheetName val="_19_07_10_MECH-FAB18"/>
      <sheetName val="_19_07_10_MECH-TANK18"/>
      <sheetName val="_18_07_10_N_SHIFT_MECH-FAB18"/>
      <sheetName val="_18_07_10_N_SHIFT_MECH-TANK18"/>
      <sheetName val="_18_07_10_RS_&amp;_SECURITY18"/>
      <sheetName val="18_07_10_CIVIL_WET18"/>
      <sheetName val="_18_07_10_CIVIL18"/>
      <sheetName val="_18_07_10_MECH-FAB18"/>
      <sheetName val="_18_07_10_MECH-TANK18"/>
      <sheetName val="_17_07_10_N_SHIFT_MECH-FAB18"/>
      <sheetName val="_17_07_10_N_SHIFT_MECH-TANK18"/>
      <sheetName val="_17_07_10_RS_&amp;_SECURITY18"/>
      <sheetName val="17_07_10_CIVIL_WET18"/>
      <sheetName val="_17_07_10_CIVIL18"/>
      <sheetName val="_17_07_10_MECH-FAB18"/>
      <sheetName val="_17_07_10_MECH-TANK18"/>
      <sheetName val="_16_07_10_N_SHIFT_MECH-FAB17"/>
      <sheetName val="_16_07_10_N_SHIFT_MECH-TANK17"/>
      <sheetName val="_16_07_10_RS_&amp;_SECURITY17"/>
      <sheetName val="16_07_10_CIVIL_WET17"/>
      <sheetName val="_16_07_10_CIVIL17"/>
      <sheetName val="_16_07_10_MECH-FAB17"/>
      <sheetName val="_16_07_10_MECH-TANK17"/>
      <sheetName val="_15_07_10_N_SHIFT_MECH-FAB17"/>
      <sheetName val="_15_07_10_N_SHIFT_MECH-TANK17"/>
      <sheetName val="_15_07_10_RS_&amp;_SECURITY17"/>
      <sheetName val="15_07_10_CIVIL_WET17"/>
      <sheetName val="_15_07_10_CIVIL17"/>
      <sheetName val="_15_07_10_MECH-FAB17"/>
      <sheetName val="_15_07_10_MECH-TANK17"/>
      <sheetName val="_14_07_10_N_SHIFT_MECH-FAB17"/>
      <sheetName val="_14_07_10_N_SHIFT_MECH-TANK17"/>
      <sheetName val="_14_07_10_RS_&amp;_SECURITY17"/>
      <sheetName val="14_07_10_CIVIL_WET17"/>
      <sheetName val="_14_07_10_CIVIL17"/>
      <sheetName val="_14_07_10_MECH-FAB17"/>
      <sheetName val="_14_07_10_MECH-TANK17"/>
      <sheetName val="_13_07_10_N_SHIFT_MECH-FAB17"/>
      <sheetName val="_13_07_10_N_SHIFT_MECH-TANK17"/>
      <sheetName val="_13_07_10_RS_&amp;_SECURITY17"/>
      <sheetName val="13_07_10_CIVIL_WET17"/>
      <sheetName val="_13_07_10_CIVIL17"/>
      <sheetName val="_13_07_10_MECH-FAB17"/>
      <sheetName val="_13_07_10_MECH-TANK17"/>
      <sheetName val="_12_07_10_N_SHIFT_MECH-FAB17"/>
      <sheetName val="_12_07_10_N_SHIFT_MECH-TANK17"/>
      <sheetName val="_12_07_10_RS_&amp;_SECURITY17"/>
      <sheetName val="12_07_10_CIVIL_WET17"/>
      <sheetName val="_12_07_10_CIVIL17"/>
      <sheetName val="_12_07_10_MECH-FAB17"/>
      <sheetName val="_12_07_10_MECH-TANK17"/>
      <sheetName val="_11_07_10_N_SHIFT_MECH-FAB17"/>
      <sheetName val="_11_07_10_N_SHIFT_MECH-TANK17"/>
      <sheetName val="_11_07_10_RS_&amp;_SECURITY17"/>
      <sheetName val="11_07_10_CIVIL_WET17"/>
      <sheetName val="_11_07_10_CIVIL17"/>
      <sheetName val="_11_07_10_MECH-FAB17"/>
      <sheetName val="_11_07_10_MECH-TANK17"/>
      <sheetName val="_10_07_10_N_SHIFT_MECH-FAB17"/>
      <sheetName val="_10_07_10_N_SHIFT_MECH-TANK17"/>
      <sheetName val="_10_07_10_RS_&amp;_SECURITY17"/>
      <sheetName val="10_07_10_CIVIL_WET17"/>
      <sheetName val="_10_07_10_CIVIL17"/>
      <sheetName val="_10_07_10_MECH-FAB17"/>
      <sheetName val="_10_07_10_MECH-TANK17"/>
      <sheetName val="_09_07_10_N_SHIFT_MECH-FAB17"/>
      <sheetName val="_09_07_10_N_SHIFT_MECH-TANK17"/>
      <sheetName val="_09_07_10_RS_&amp;_SECURITY17"/>
      <sheetName val="09_07_10_CIVIL_WET17"/>
      <sheetName val="_09_07_10_CIVIL17"/>
      <sheetName val="_09_07_10_MECH-FAB17"/>
      <sheetName val="_09_07_10_MECH-TANK17"/>
      <sheetName val="_08_07_10_N_SHIFT_MECH-FAB17"/>
      <sheetName val="_08_07_10_N_SHIFT_MECH-TANK17"/>
      <sheetName val="_08_07_10_RS_&amp;_SECURITY17"/>
      <sheetName val="08_07_10_CIVIL_WET17"/>
      <sheetName val="_08_07_10_CIVIL17"/>
      <sheetName val="_08_07_10_MECH-FAB17"/>
      <sheetName val="_08_07_10_MECH-TANK17"/>
      <sheetName val="_07_07_10_N_SHIFT_MECH-FAB17"/>
      <sheetName val="_07_07_10_N_SHIFT_MECH-TANK17"/>
      <sheetName val="_07_07_10_RS_&amp;_SECURITY17"/>
      <sheetName val="07_07_10_CIVIL_WET17"/>
      <sheetName val="_07_07_10_CIVIL17"/>
      <sheetName val="_07_07_10_MECH-FAB17"/>
      <sheetName val="_07_07_10_MECH-TANK17"/>
      <sheetName val="_06_07_10_N_SHIFT_MECH-FAB17"/>
      <sheetName val="_06_07_10_N_SHIFT_MECH-TANK17"/>
      <sheetName val="_06_07_10_RS_&amp;_SECURITY17"/>
      <sheetName val="06_07_10_CIVIL_WET17"/>
      <sheetName val="_06_07_10_CIVIL17"/>
      <sheetName val="_06_07_10_MECH-FAB17"/>
      <sheetName val="_06_07_10_MECH-TANK17"/>
      <sheetName val="_05_07_10_N_SHIFT_MECH-FAB17"/>
      <sheetName val="_05_07_10_N_SHIFT_MECH-TANK17"/>
      <sheetName val="_05_07_10_RS_&amp;_SECURITY17"/>
      <sheetName val="05_07_10_CIVIL_WET17"/>
      <sheetName val="_05_07_10_CIVIL17"/>
      <sheetName val="_05_07_10_MECH-FAB17"/>
      <sheetName val="_05_07_10_MECH-TANK17"/>
      <sheetName val="_04_07_10_N_SHIFT_MECH-FAB17"/>
      <sheetName val="_04_07_10_N_SHIFT_MECH-TANK17"/>
      <sheetName val="_04_07_10_RS_&amp;_SECURITY17"/>
      <sheetName val="04_07_10_CIVIL_WET17"/>
      <sheetName val="_04_07_10_CIVIL17"/>
      <sheetName val="_04_07_10_MECH-FAB17"/>
      <sheetName val="_04_07_10_MECH-TANK17"/>
      <sheetName val="_03_07_10_N_SHIFT_MECH-FAB17"/>
      <sheetName val="_03_07_10_N_SHIFT_MECH-TANK17"/>
      <sheetName val="_03_07_10_RS_&amp;_SECURITY_17"/>
      <sheetName val="03_07_10_CIVIL_WET_17"/>
      <sheetName val="_03_07_10_CIVIL_17"/>
      <sheetName val="_03_07_10_MECH-FAB_17"/>
      <sheetName val="_03_07_10_MECH-TANK_17"/>
      <sheetName val="_02_07_10_N_SHIFT_MECH-FAB_17"/>
      <sheetName val="_02_07_10_N_SHIFT_MECH-TANK_17"/>
      <sheetName val="_02_07_10_RS_&amp;_SECURITY17"/>
      <sheetName val="02_07_10_CIVIL_WET17"/>
      <sheetName val="_02_07_10_CIVIL17"/>
      <sheetName val="_02_07_10_MECH-FAB17"/>
      <sheetName val="_02_07_10_MECH-TANK17"/>
      <sheetName val="_01_07_10_N_SHIFT_MECH-FAB17"/>
      <sheetName val="_01_07_10_N_SHIFT_MECH-TANK17"/>
      <sheetName val="_01_07_10_RS_&amp;_SECURITY17"/>
      <sheetName val="01_07_10_CIVIL_WET17"/>
      <sheetName val="_01_07_10_CIVIL17"/>
      <sheetName val="_01_07_10_MECH-FAB17"/>
      <sheetName val="_01_07_10_MECH-TANK17"/>
      <sheetName val="_30_06_10_N_SHIFT_MECH-FAB17"/>
      <sheetName val="_30_06_10_N_SHIFT_MECH-TANK17"/>
      <sheetName val="scurve_calc_(2)17"/>
      <sheetName val="Meas_-Hotel_Part18"/>
      <sheetName val="BOQ_Direct_selling_cost17"/>
      <sheetName val="Direct_cost_shed_A-2_17"/>
      <sheetName val="Contract_Night_Staff17"/>
      <sheetName val="Contract_Day_Staff17"/>
      <sheetName val="Day_Shift17"/>
      <sheetName val="Night_Shift17"/>
      <sheetName val="Ave_wtd_rates17"/>
      <sheetName val="Material_17"/>
      <sheetName val="Labour_&amp;_Plant17"/>
      <sheetName val="22_12_201118"/>
      <sheetName val="BOQ_(2)18"/>
      <sheetName val="Cashflow_projection17"/>
      <sheetName val="PA-_Consutant_17"/>
      <sheetName val="Civil_Boq17"/>
      <sheetName val="Fee_Rate_Summary17"/>
      <sheetName val="Item-_Compact17"/>
      <sheetName val="final_abstract17"/>
      <sheetName val="TBAL9697__group_wise__sdpl17"/>
      <sheetName val="St_co_91_5lvl17"/>
      <sheetName val="Civil_Works17"/>
      <sheetName val="IO_List17"/>
      <sheetName val="Fill_this_out_first___17"/>
      <sheetName val="Meas__Hotel_Part17"/>
      <sheetName val="INPUT_SHEET17"/>
      <sheetName val="DI_Rate_Analysis18"/>
      <sheetName val="Economic_RisingMain__Ph-I18"/>
      <sheetName val="SP_Break_Up17"/>
      <sheetName val="Labour_productivity17"/>
      <sheetName val="_09_07_10_M顅ᎆ뤀ᨇ԰?缀?17"/>
      <sheetName val="Sales_&amp;_Prod17"/>
      <sheetName val="Cost_Index17"/>
      <sheetName val="cash_in_flow_Summary_JV_17"/>
      <sheetName val="water_prop_17"/>
      <sheetName val="GR_slab-reinft17"/>
      <sheetName val="Staff_Acco_17"/>
      <sheetName val="Rate_analysis-_BOQ_1_17"/>
      <sheetName val="MN_T_B_17"/>
      <sheetName val="Project_Details__17"/>
      <sheetName val="F20_Risk_Analysis17"/>
      <sheetName val="Change_Order_Log17"/>
      <sheetName val="2000_MOR17"/>
      <sheetName val="Driveway_Beams17"/>
      <sheetName val="Structure_Bills_Qty17"/>
      <sheetName val="Prelims_Breakup18"/>
      <sheetName val="INDIGINEOUS_ITEMS_17"/>
      <sheetName val="3cd_Annexure17"/>
      <sheetName val="Rate_Analysis17"/>
      <sheetName val="Fin__Assumpt__-_Sensitivities17"/>
      <sheetName val="Bill_117"/>
      <sheetName val="Bill_217"/>
      <sheetName val="Bill_317"/>
      <sheetName val="Bill_417"/>
      <sheetName val="Bill_517"/>
      <sheetName val="Bill_617"/>
      <sheetName val="Bill_717"/>
      <sheetName val="_09_07_10_M顅ᎆ뤀ᨇ԰17"/>
      <sheetName val="_09_07_10_M顅ᎆ뤀ᨇ԰_缀_17"/>
      <sheetName val="1_Civil-RA17"/>
      <sheetName val="Assumption_Inputs17"/>
      <sheetName val="Phase_117"/>
      <sheetName val="Pacakges_split17"/>
      <sheetName val="DEINKING(ANNEX_1)17"/>
      <sheetName val="AutoOpen_Stub_Data17"/>
      <sheetName val="Eqpmnt_Plng17"/>
      <sheetName val="Debits_as_on_12_04_0816"/>
      <sheetName val="Data_Sheet16"/>
      <sheetName val="T-P1,_FINISHES_WORKING_17"/>
      <sheetName val="Assumption_&amp;_Exclusion17"/>
      <sheetName val="External_Doors17"/>
      <sheetName val="STAFFSCHED_16"/>
      <sheetName val="LABOUR_RATE17"/>
      <sheetName val="Material_Rate17"/>
      <sheetName val="Switch_V1617"/>
      <sheetName val="India_F&amp;S_Template16"/>
      <sheetName val="_bus_bay16"/>
      <sheetName val="doq_416"/>
      <sheetName val="doq_216"/>
      <sheetName val="Grade_Slab_-117"/>
      <sheetName val="Grade_Slab_-217"/>
      <sheetName val="Grade_slab-317"/>
      <sheetName val="Grade_slab_-417"/>
      <sheetName val="Grade_slab_-517"/>
      <sheetName val="Grade_slab_-617"/>
      <sheetName val="Cat_A_Change_Control17"/>
      <sheetName val="Factor_Sheet17"/>
      <sheetName val="Theo_Cons-June'1016"/>
      <sheetName val="11B_16"/>
      <sheetName val="ACAD_Finishes16"/>
      <sheetName val="Site_Details16"/>
      <sheetName val="Site_Area_Statement16"/>
      <sheetName val="Summary_WG16"/>
      <sheetName val="BOQ_LT16"/>
      <sheetName val="14_07_10_CIVIL_W [16"/>
      <sheetName val="AFAS_16"/>
      <sheetName val="RDS_&amp;_WLD16"/>
      <sheetName val="PA_System16"/>
      <sheetName val="Server_&amp;_PAC_Room16"/>
      <sheetName val="HVAC_BOQ16"/>
      <sheetName val="Invoice_Tracker16"/>
      <sheetName val="Income_Statement16"/>
      <sheetName val="Load_Details(B2)16"/>
      <sheetName val="Works_-_Quote_Sheet16"/>
      <sheetName val="BLOCK-A_(MEA_SHEET)16"/>
      <sheetName val="Cost_Basis15"/>
      <sheetName val="Top_Sheet16"/>
      <sheetName val="Col_NUM16"/>
      <sheetName val="COLUMN_RC_16"/>
      <sheetName val="STILT_Floor_Slab_NUM16"/>
      <sheetName val="First_Floor_Slab_RC16"/>
      <sheetName val="FIRST_FLOOR_SLAB_WT_SUMMARY16"/>
      <sheetName val="Stilt_Floor_Beam_NUM16"/>
      <sheetName val="STILT_BEAM_NUM16"/>
      <sheetName val="STILT_BEAM_RC16"/>
      <sheetName val="Stilt_wall_Num16"/>
      <sheetName val="STILT_WALL_RC16"/>
      <sheetName val="Z-DETAILS_ABOVE_RAFT_UPTO_+0_17"/>
      <sheetName val="Z-DETAILS_ABOVE_RAFT_UPTO_+_(16"/>
      <sheetName val="TOTAL_CHECK16"/>
      <sheetName val="TYP___wall_Num16"/>
      <sheetName val="Z-DETAILS_TYP__+2_85_TO_+8_8516"/>
      <sheetName val="d-safe_specs15"/>
      <sheetName val="Deduction_of_assets15"/>
      <sheetName val="Blr_hire15"/>
      <sheetName val="PRECAST_lig(tconc_II15"/>
      <sheetName val="VF_Full_Recon15"/>
      <sheetName val="PITP3_COPY15"/>
      <sheetName val="Meas_15"/>
      <sheetName val="Expenses_Actual_Vs__Budgeted15"/>
      <sheetName val="Col_up_to_plinth15"/>
      <sheetName val="MASTER_RATE_ANALYSIS15"/>
      <sheetName val="RMG_-ABS15"/>
      <sheetName val="T_P_-ABS15"/>
      <sheetName val="T_P_-MB15"/>
      <sheetName val="E_P_R-ABS15"/>
      <sheetName val="E__R-MB15"/>
      <sheetName val="Bldg_6-ABS15"/>
      <sheetName val="Bldg_6-MB15"/>
      <sheetName val="Kz_Grid_Press_foundation_ABS15"/>
      <sheetName val="Kz_Grid_Press_foundation_meas15"/>
      <sheetName val="600-1200T__ABS15"/>
      <sheetName val="600-1200T_Meas15"/>
      <sheetName val="BSR-II_ABS15"/>
      <sheetName val="BSR-II_meas15"/>
      <sheetName val="Misc_ABS15"/>
      <sheetName val="Misc_MB15"/>
      <sheetName val="This_Bill15"/>
      <sheetName val="Upto_Previous15"/>
      <sheetName val="Up_to_date15"/>
      <sheetName val="Grand_Abstract15"/>
      <sheetName val="Blank_MB15"/>
      <sheetName val="cement_summary15"/>
      <sheetName val="Reinforcement_Steel15"/>
      <sheetName val="P-I_CEMENT_RECONCILIATION_15"/>
      <sheetName val="Ra-38_area_wise_summary15"/>
      <sheetName val="P-II_Cement_Reconciliation15"/>
      <sheetName val="Ra-16_P-II15"/>
      <sheetName val="RA_16-_GH15"/>
      <sheetName val="Quote_Sheet15"/>
      <sheetName val="RCC,Ret__Wall15"/>
      <sheetName val="Name_List15"/>
      <sheetName val="Intro_15"/>
      <sheetName val="Gate_215"/>
      <sheetName val="Project_Ignite15"/>
      <sheetName val="E_&amp;_R15"/>
      <sheetName val="Customize_Your_Invoice15"/>
      <sheetName val="Misc__Data15"/>
      <sheetName val="beam-reinft-machine_rm15"/>
      <sheetName val="Cash_Flow_Input_Data_ISC15"/>
      <sheetName val="Fin__Assumpt__-_SensitivitieH15"/>
      <sheetName val="PRECAST_lightconc-II21"/>
      <sheetName val="Cleaning_&amp;_Grubbing21"/>
      <sheetName val="PRECAST_lightconc_II21"/>
      <sheetName val="College_Details21"/>
      <sheetName val="Personal_21"/>
      <sheetName val="jidal_dam21"/>
      <sheetName val="fran_temp21"/>
      <sheetName val="kona_swit21"/>
      <sheetName val="template_(8)21"/>
      <sheetName val="template_(9)21"/>
      <sheetName val="OVER_HEADS21"/>
      <sheetName val="Cover_Sheet21"/>
      <sheetName val="BOQ_REV_A21"/>
      <sheetName val="PTB_(IO)21"/>
      <sheetName val="BMS_21"/>
      <sheetName val="SPT_vs_PHI21"/>
      <sheetName val="TBAL9697_-group_wise__sdpl21"/>
      <sheetName val="Quantity_Schedule20"/>
      <sheetName val="Revenue__Schedule_20"/>
      <sheetName val="Balance_works_-_Direct_Cost20"/>
      <sheetName val="Balance_works_-_Indirect_Cost20"/>
      <sheetName val="Fund_Plan20"/>
      <sheetName val="Bill_of_Resources20"/>
      <sheetName val="SITE_OVERHEADS19"/>
      <sheetName val="labour_coeff19"/>
      <sheetName val="Expenditure_plan19"/>
      <sheetName val="ORDER_BOOKING19"/>
      <sheetName val="Site_Dev_BOQ19"/>
      <sheetName val="beam-reinft-IIInd_floor19"/>
      <sheetName val="M-Book_for_Conc19"/>
      <sheetName val="M-Book_for_FW19"/>
      <sheetName val="Costing_Upto_Mar'11_(2)19"/>
      <sheetName val="Tender_Summary19"/>
      <sheetName val="TAX_BILLS19"/>
      <sheetName val="CASH_BILLS19"/>
      <sheetName val="LABOUR_BILLS19"/>
      <sheetName val="puch_order19"/>
      <sheetName val="Sheet1_(2)19"/>
      <sheetName val="Boq_Block_A19"/>
      <sheetName val="_24_07_10_RS_&amp;_SECURITY19"/>
      <sheetName val="24_07_10_CIVIL_WET19"/>
      <sheetName val="_24_07_10_CIVIL19"/>
      <sheetName val="_24_07_10_MECH-FAB19"/>
      <sheetName val="_24_07_10_MECH-TANK19"/>
      <sheetName val="_23_07_10_N_SHIFT_MECH-FAB19"/>
      <sheetName val="_23_07_10_N_SHIFT_MECH-TANK19"/>
      <sheetName val="_23_07_10_RS_&amp;_SECURITY19"/>
      <sheetName val="23_07_10_CIVIL_WET19"/>
      <sheetName val="_23_07_10_CIVIL19"/>
      <sheetName val="_23_07_10_MECH-FAB19"/>
      <sheetName val="_23_07_10_MECH-TANK19"/>
      <sheetName val="_22_07_10_N_SHIFT_MECH-FAB19"/>
      <sheetName val="_22_07_10_N_SHIFT_MECH-TANK19"/>
      <sheetName val="_22_07_10_RS_&amp;_SECURITY19"/>
      <sheetName val="22_07_10_CIVIL_WET19"/>
      <sheetName val="_22_07_10_CIVIL19"/>
      <sheetName val="_22_07_10_MECH-FAB19"/>
      <sheetName val="_22_07_10_MECH-TANK19"/>
      <sheetName val="_21_07_10_N_SHIFT_MECH-FAB19"/>
      <sheetName val="_21_07_10_N_SHIFT_MECH-TANK19"/>
      <sheetName val="_21_07_10_RS_&amp;_SECURITY19"/>
      <sheetName val="21_07_10_CIVIL_WET19"/>
      <sheetName val="_21_07_10_CIVIL19"/>
      <sheetName val="_21_07_10_MECH-FAB19"/>
      <sheetName val="_21_07_10_MECH-TANK19"/>
      <sheetName val="_20_07_10_N_SHIFT_MECH-FAB19"/>
      <sheetName val="_20_07_10_N_SHIFT_MECH-TANK19"/>
      <sheetName val="_20_07_10_RS_&amp;_SECURITY19"/>
      <sheetName val="20_07_10_CIVIL_WET19"/>
      <sheetName val="_20_07_10_CIVIL19"/>
      <sheetName val="_20_07_10_MECH-FAB19"/>
      <sheetName val="_20_07_10_MECH-TANK19"/>
      <sheetName val="_19_07_10_N_SHIFT_MECH-FAB19"/>
      <sheetName val="_19_07_10_N_SHIFT_MECH-TANK19"/>
      <sheetName val="_19_07_10_RS_&amp;_SECURITY19"/>
      <sheetName val="19_07_10_CIVIL_WET19"/>
      <sheetName val="_19_07_10_CIVIL19"/>
      <sheetName val="_19_07_10_MECH-FAB19"/>
      <sheetName val="_19_07_10_MECH-TANK19"/>
      <sheetName val="_18_07_10_N_SHIFT_MECH-FAB19"/>
      <sheetName val="_18_07_10_N_SHIFT_MECH-TANK19"/>
      <sheetName val="_18_07_10_RS_&amp;_SECURITY19"/>
      <sheetName val="18_07_10_CIVIL_WET19"/>
      <sheetName val="_18_07_10_CIVIL19"/>
      <sheetName val="_18_07_10_MECH-FAB19"/>
      <sheetName val="_18_07_10_MECH-TANK19"/>
      <sheetName val="_17_07_10_N_SHIFT_MECH-FAB19"/>
      <sheetName val="_17_07_10_N_SHIFT_MECH-TANK19"/>
      <sheetName val="_17_07_10_RS_&amp;_SECURITY19"/>
      <sheetName val="17_07_10_CIVIL_WET19"/>
      <sheetName val="_17_07_10_CIVIL19"/>
      <sheetName val="_17_07_10_MECH-FAB19"/>
      <sheetName val="_17_07_10_MECH-TANK19"/>
      <sheetName val="_16_07_10_N_SHIFT_MECH-FAB18"/>
      <sheetName val="_16_07_10_N_SHIFT_MECH-TANK18"/>
      <sheetName val="_16_07_10_RS_&amp;_SECURITY18"/>
      <sheetName val="16_07_10_CIVIL_WET18"/>
      <sheetName val="_16_07_10_CIVIL18"/>
      <sheetName val="_16_07_10_MECH-FAB18"/>
      <sheetName val="_16_07_10_MECH-TANK18"/>
      <sheetName val="_15_07_10_N_SHIFT_MECH-FAB18"/>
      <sheetName val="_15_07_10_N_SHIFT_MECH-TANK18"/>
      <sheetName val="_15_07_10_RS_&amp;_SECURITY18"/>
      <sheetName val="15_07_10_CIVIL_WET18"/>
      <sheetName val="_15_07_10_CIVIL18"/>
      <sheetName val="_15_07_10_MECH-FAB18"/>
      <sheetName val="_15_07_10_MECH-TANK18"/>
      <sheetName val="_14_07_10_N_SHIFT_MECH-FAB18"/>
      <sheetName val="_14_07_10_N_SHIFT_MECH-TANK18"/>
      <sheetName val="_14_07_10_RS_&amp;_SECURITY18"/>
      <sheetName val="14_07_10_CIVIL_WET18"/>
      <sheetName val="_14_07_10_CIVIL18"/>
      <sheetName val="_14_07_10_MECH-FAB18"/>
      <sheetName val="_14_07_10_MECH-TANK18"/>
      <sheetName val="_13_07_10_N_SHIFT_MECH-FAB18"/>
      <sheetName val="_13_07_10_N_SHIFT_MECH-TANK18"/>
      <sheetName val="_13_07_10_RS_&amp;_SECURITY18"/>
      <sheetName val="13_07_10_CIVIL_WET18"/>
      <sheetName val="_13_07_10_CIVIL18"/>
      <sheetName val="_13_07_10_MECH-FAB18"/>
      <sheetName val="_13_07_10_MECH-TANK18"/>
      <sheetName val="_12_07_10_N_SHIFT_MECH-FAB18"/>
      <sheetName val="_12_07_10_N_SHIFT_MECH-TANK18"/>
      <sheetName val="_12_07_10_RS_&amp;_SECURITY18"/>
      <sheetName val="12_07_10_CIVIL_WET18"/>
      <sheetName val="_12_07_10_CIVIL18"/>
      <sheetName val="_12_07_10_MECH-FAB18"/>
      <sheetName val="_12_07_10_MECH-TANK18"/>
      <sheetName val="_11_07_10_N_SHIFT_MECH-FAB18"/>
      <sheetName val="_11_07_10_N_SHIFT_MECH-TANK18"/>
      <sheetName val="_11_07_10_RS_&amp;_SECURITY18"/>
      <sheetName val="11_07_10_CIVIL_WET18"/>
      <sheetName val="_11_07_10_CIVIL18"/>
      <sheetName val="_11_07_10_MECH-FAB18"/>
      <sheetName val="_11_07_10_MECH-TANK18"/>
      <sheetName val="_10_07_10_N_SHIFT_MECH-FAB18"/>
      <sheetName val="_10_07_10_N_SHIFT_MECH-TANK18"/>
      <sheetName val="_10_07_10_RS_&amp;_SECURITY18"/>
      <sheetName val="10_07_10_CIVIL_WET18"/>
      <sheetName val="_10_07_10_CIVIL18"/>
      <sheetName val="_10_07_10_MECH-FAB18"/>
      <sheetName val="_10_07_10_MECH-TANK18"/>
      <sheetName val="_09_07_10_N_SHIFT_MECH-FAB18"/>
      <sheetName val="_09_07_10_N_SHIFT_MECH-TANK18"/>
      <sheetName val="_09_07_10_RS_&amp;_SECURITY18"/>
      <sheetName val="09_07_10_CIVIL_WET18"/>
      <sheetName val="_09_07_10_CIVIL18"/>
      <sheetName val="_09_07_10_MECH-FAB18"/>
      <sheetName val="_09_07_10_MECH-TANK18"/>
      <sheetName val="_08_07_10_N_SHIFT_MECH-FAB18"/>
      <sheetName val="_08_07_10_N_SHIFT_MECH-TANK18"/>
      <sheetName val="_08_07_10_RS_&amp;_SECURITY18"/>
      <sheetName val="08_07_10_CIVIL_WET18"/>
      <sheetName val="_08_07_10_CIVIL18"/>
      <sheetName val="_08_07_10_MECH-FAB18"/>
      <sheetName val="_08_07_10_MECH-TANK18"/>
      <sheetName val="_07_07_10_N_SHIFT_MECH-FAB18"/>
      <sheetName val="_07_07_10_N_SHIFT_MECH-TANK18"/>
      <sheetName val="_07_07_10_RS_&amp;_SECURITY18"/>
      <sheetName val="07_07_10_CIVIL_WET18"/>
      <sheetName val="_07_07_10_CIVIL18"/>
      <sheetName val="_07_07_10_MECH-FAB18"/>
      <sheetName val="_07_07_10_MECH-TANK18"/>
      <sheetName val="_06_07_10_N_SHIFT_MECH-FAB18"/>
      <sheetName val="_06_07_10_N_SHIFT_MECH-TANK18"/>
      <sheetName val="_06_07_10_RS_&amp;_SECURITY18"/>
      <sheetName val="06_07_10_CIVIL_WET18"/>
      <sheetName val="_06_07_10_CIVIL18"/>
      <sheetName val="_06_07_10_MECH-FAB18"/>
      <sheetName val="_06_07_10_MECH-TANK18"/>
      <sheetName val="_05_07_10_N_SHIFT_MECH-FAB18"/>
      <sheetName val="_05_07_10_N_SHIFT_MECH-TANK18"/>
      <sheetName val="_05_07_10_RS_&amp;_SECURITY18"/>
      <sheetName val="05_07_10_CIVIL_WET18"/>
      <sheetName val="_05_07_10_CIVIL18"/>
      <sheetName val="_05_07_10_MECH-FAB18"/>
      <sheetName val="_05_07_10_MECH-TANK18"/>
      <sheetName val="_04_07_10_N_SHIFT_MECH-FAB18"/>
      <sheetName val="_04_07_10_N_SHIFT_MECH-TANK18"/>
      <sheetName val="_04_07_10_RS_&amp;_SECURITY18"/>
      <sheetName val="04_07_10_CIVIL_WET18"/>
      <sheetName val="_04_07_10_CIVIL18"/>
      <sheetName val="_04_07_10_MECH-FAB18"/>
      <sheetName val="_04_07_10_MECH-TANK18"/>
      <sheetName val="_03_07_10_N_SHIFT_MECH-FAB18"/>
      <sheetName val="_03_07_10_N_SHIFT_MECH-TANK18"/>
      <sheetName val="_03_07_10_RS_&amp;_SECURITY_18"/>
      <sheetName val="03_07_10_CIVIL_WET_18"/>
      <sheetName val="_03_07_10_CIVIL_18"/>
      <sheetName val="_03_07_10_MECH-FAB_18"/>
      <sheetName val="_03_07_10_MECH-TANK_18"/>
      <sheetName val="_02_07_10_N_SHIFT_MECH-FAB_18"/>
      <sheetName val="_02_07_10_N_SHIFT_MECH-TANK_18"/>
      <sheetName val="_02_07_10_RS_&amp;_SECURITY18"/>
      <sheetName val="02_07_10_CIVIL_WET18"/>
      <sheetName val="_02_07_10_CIVIL18"/>
      <sheetName val="_02_07_10_MECH-FAB18"/>
      <sheetName val="_02_07_10_MECH-TANK18"/>
      <sheetName val="_01_07_10_N_SHIFT_MECH-FAB18"/>
      <sheetName val="_01_07_10_N_SHIFT_MECH-TANK18"/>
      <sheetName val="_01_07_10_RS_&amp;_SECURITY18"/>
      <sheetName val="01_07_10_CIVIL_WET18"/>
      <sheetName val="_01_07_10_CIVIL18"/>
      <sheetName val="_01_07_10_MECH-FAB18"/>
      <sheetName val="_01_07_10_MECH-TANK18"/>
      <sheetName val="_30_06_10_N_SHIFT_MECH-FAB18"/>
      <sheetName val="_30_06_10_N_SHIFT_MECH-TANK18"/>
      <sheetName val="scurve_calc_(2)18"/>
      <sheetName val="Meas_-Hotel_Part19"/>
      <sheetName val="BOQ_Direct_selling_cost18"/>
      <sheetName val="Direct_cost_shed_A-2_18"/>
      <sheetName val="Contract_Night_Staff18"/>
      <sheetName val="Contract_Day_Staff18"/>
      <sheetName val="Day_Shift18"/>
      <sheetName val="Night_Shift18"/>
      <sheetName val="Ave_wtd_rates18"/>
      <sheetName val="Material_18"/>
      <sheetName val="Labour_&amp;_Plant18"/>
      <sheetName val="22_12_201119"/>
      <sheetName val="BOQ_(2)19"/>
      <sheetName val="Cashflow_projection18"/>
      <sheetName val="PA-_Consutant_18"/>
      <sheetName val="Civil_Boq18"/>
      <sheetName val="Fee_Rate_Summary18"/>
      <sheetName val="Item-_Compact18"/>
      <sheetName val="final_abstract18"/>
      <sheetName val="TBAL9697__group_wise__sdpl18"/>
      <sheetName val="St_co_91_5lvl18"/>
      <sheetName val="Civil_Works18"/>
      <sheetName val="IO_List18"/>
      <sheetName val="Fill_this_out_first___18"/>
      <sheetName val="Meas__Hotel_Part18"/>
      <sheetName val="INPUT_SHEET18"/>
      <sheetName val="DI_Rate_Analysis19"/>
      <sheetName val="Economic_RisingMain__Ph-I19"/>
      <sheetName val="SP_Break_Up18"/>
      <sheetName val="Labour_productivity18"/>
      <sheetName val="_09_07_10_M顅ᎆ뤀ᨇ԰?缀?18"/>
      <sheetName val="Sales_&amp;_Prod18"/>
      <sheetName val="Cost_Index18"/>
      <sheetName val="cash_in_flow_Summary_JV_18"/>
      <sheetName val="water_prop_18"/>
      <sheetName val="GR_slab-reinft18"/>
      <sheetName val="Staff_Acco_18"/>
      <sheetName val="Rate_analysis-_BOQ_1_18"/>
      <sheetName val="MN_T_B_18"/>
      <sheetName val="Project_Details__18"/>
      <sheetName val="F20_Risk_Analysis18"/>
      <sheetName val="Change_Order_Log18"/>
      <sheetName val="2000_MOR18"/>
      <sheetName val="Driveway_Beams18"/>
      <sheetName val="Structure_Bills_Qty18"/>
      <sheetName val="Prelims_Breakup19"/>
      <sheetName val="INDIGINEOUS_ITEMS_18"/>
      <sheetName val="3cd_Annexure18"/>
      <sheetName val="Rate_Analysis18"/>
      <sheetName val="Fin__Assumpt__-_Sensitivities18"/>
      <sheetName val="Bill_118"/>
      <sheetName val="Bill_218"/>
      <sheetName val="Bill_318"/>
      <sheetName val="Bill_418"/>
      <sheetName val="Bill_518"/>
      <sheetName val="Bill_618"/>
      <sheetName val="Bill_718"/>
      <sheetName val="_09_07_10_M顅ᎆ뤀ᨇ԰18"/>
      <sheetName val="_09_07_10_M顅ᎆ뤀ᨇ԰_缀_18"/>
      <sheetName val="1_Civil-RA18"/>
      <sheetName val="Assumption_Inputs18"/>
      <sheetName val="Phase_118"/>
      <sheetName val="Pacakges_split18"/>
      <sheetName val="DEINKING(ANNEX_1)18"/>
      <sheetName val="AutoOpen_Stub_Data18"/>
      <sheetName val="Eqpmnt_Plng18"/>
      <sheetName val="Debits_as_on_12_04_0817"/>
      <sheetName val="Data_Sheet17"/>
      <sheetName val="T-P1,_FINISHES_WORKING_18"/>
      <sheetName val="Assumption_&amp;_Exclusion18"/>
      <sheetName val="External_Doors18"/>
      <sheetName val="STAFFSCHED_17"/>
      <sheetName val="LABOUR_RATE18"/>
      <sheetName val="Material_Rate18"/>
      <sheetName val="Switch_V1618"/>
      <sheetName val="India_F&amp;S_Template17"/>
      <sheetName val="_bus_bay17"/>
      <sheetName val="doq_417"/>
      <sheetName val="doq_217"/>
      <sheetName val="Grade_Slab_-118"/>
      <sheetName val="Grade_Slab_-218"/>
      <sheetName val="Grade_slab-318"/>
      <sheetName val="Grade_slab_-418"/>
      <sheetName val="Grade_slab_-518"/>
      <sheetName val="Grade_slab_-618"/>
      <sheetName val="Cat_A_Change_Control18"/>
      <sheetName val="Factor_Sheet18"/>
      <sheetName val="Theo_Cons-June'1017"/>
      <sheetName val="11B_17"/>
      <sheetName val="ACAD_Finishes17"/>
      <sheetName val="Site_Details17"/>
      <sheetName val="Site_Area_Statement17"/>
      <sheetName val="Summary_WG17"/>
      <sheetName val="BOQ_LT17"/>
      <sheetName val="14_07_10_CIVIL_W [17"/>
      <sheetName val="AFAS_17"/>
      <sheetName val="RDS_&amp;_WLD17"/>
      <sheetName val="PA_System17"/>
      <sheetName val="Server_&amp;_PAC_Room17"/>
      <sheetName val="HVAC_BOQ17"/>
      <sheetName val="Invoice_Tracker17"/>
      <sheetName val="Income_Statement17"/>
      <sheetName val="Load_Details(B2)17"/>
      <sheetName val="Works_-_Quote_Sheet17"/>
      <sheetName val="BLOCK-A_(MEA_SHEET)17"/>
      <sheetName val="Cost_Basis16"/>
      <sheetName val="Top_Sheet17"/>
      <sheetName val="Col_NUM17"/>
      <sheetName val="COLUMN_RC_17"/>
      <sheetName val="STILT_Floor_Slab_NUM17"/>
      <sheetName val="First_Floor_Slab_RC17"/>
      <sheetName val="FIRST_FLOOR_SLAB_WT_SUMMARY17"/>
      <sheetName val="Stilt_Floor_Beam_NUM17"/>
      <sheetName val="STILT_BEAM_NUM17"/>
      <sheetName val="STILT_BEAM_RC17"/>
      <sheetName val="Stilt_wall_Num17"/>
      <sheetName val="STILT_WALL_RC17"/>
      <sheetName val="Z-DETAILS_ABOVE_RAFT_UPTO_+0_18"/>
      <sheetName val="Z-DETAILS_ABOVE_RAFT_UPTO_+_(17"/>
      <sheetName val="TOTAL_CHECK17"/>
      <sheetName val="TYP___wall_Num17"/>
      <sheetName val="Z-DETAILS_TYP__+2_85_TO_+8_8517"/>
      <sheetName val="d-safe_specs16"/>
      <sheetName val="Deduction_of_assets16"/>
      <sheetName val="Blr_hire16"/>
      <sheetName val="PRECAST_lig(tconc_II16"/>
      <sheetName val="VF_Full_Recon16"/>
      <sheetName val="PITP3_COPY16"/>
      <sheetName val="Meas_16"/>
      <sheetName val="Expenses_Actual_Vs__Budgeted16"/>
      <sheetName val="Col_up_to_plinth16"/>
      <sheetName val="MASTER_RATE_ANALYSIS16"/>
      <sheetName val="RMG_-ABS16"/>
      <sheetName val="T_P_-ABS16"/>
      <sheetName val="T_P_-MB16"/>
      <sheetName val="E_P_R-ABS16"/>
      <sheetName val="E__R-MB16"/>
      <sheetName val="Bldg_6-ABS16"/>
      <sheetName val="Bldg_6-MB16"/>
      <sheetName val="Kz_Grid_Press_foundation_ABS16"/>
      <sheetName val="Kz_Grid_Press_foundation_meas16"/>
      <sheetName val="600-1200T__ABS16"/>
      <sheetName val="600-1200T_Meas16"/>
      <sheetName val="BSR-II_ABS16"/>
      <sheetName val="BSR-II_meas16"/>
      <sheetName val="Misc_ABS16"/>
      <sheetName val="Misc_MB16"/>
      <sheetName val="This_Bill16"/>
      <sheetName val="Upto_Previous16"/>
      <sheetName val="Up_to_date16"/>
      <sheetName val="Grand_Abstract16"/>
      <sheetName val="Blank_MB16"/>
      <sheetName val="cement_summary16"/>
      <sheetName val="Reinforcement_Steel16"/>
      <sheetName val="P-I_CEMENT_RECONCILIATION_16"/>
      <sheetName val="Ra-38_area_wise_summary16"/>
      <sheetName val="P-II_Cement_Reconciliation16"/>
      <sheetName val="Ra-16_P-II16"/>
      <sheetName val="RA_16-_GH16"/>
      <sheetName val="Quote_Sheet16"/>
      <sheetName val="RCC,Ret__Wall16"/>
      <sheetName val="Name_List16"/>
      <sheetName val="Intro_16"/>
      <sheetName val="Gate_216"/>
      <sheetName val="Project_Ignite16"/>
      <sheetName val="E_&amp;_R16"/>
      <sheetName val="Customize_Your_Invoice16"/>
      <sheetName val="Misc__Data16"/>
      <sheetName val="beam-reinft-machine_rm16"/>
      <sheetName val="Cash_Flow_Input_Data_ISC16"/>
      <sheetName val="Fin__Assumpt__-_SensitivitieH16"/>
      <sheetName val="공사비_내역_(가)3"/>
      <sheetName val="Raw_Data3"/>
      <sheetName val="KSt_-_Analysis_3"/>
      <sheetName val="Section_Catalogue3"/>
      <sheetName val="__¢&amp;ú5#4"/>
      <sheetName val="__¢&amp;???ú5#???????4"/>
      <sheetName val="PRECAST_lightconc-II22"/>
      <sheetName val="Cleaning_&amp;_Grubbing22"/>
      <sheetName val="PRECAST_lightconc_II22"/>
      <sheetName val="College_Details22"/>
      <sheetName val="Personal_22"/>
      <sheetName val="jidal_dam22"/>
      <sheetName val="fran_temp22"/>
      <sheetName val="kona_swit22"/>
      <sheetName val="template_(8)22"/>
      <sheetName val="template_(9)22"/>
      <sheetName val="OVER_HEADS22"/>
      <sheetName val="Cover_Sheet22"/>
      <sheetName val="BOQ_REV_A22"/>
      <sheetName val="PTB_(IO)22"/>
      <sheetName val="BMS_22"/>
      <sheetName val="SPT_vs_PHI22"/>
      <sheetName val="TBAL9697_-group_wise__sdpl22"/>
      <sheetName val="Quantity_Schedule21"/>
      <sheetName val="Revenue__Schedule_21"/>
      <sheetName val="Balance_works_-_Direct_Cost21"/>
      <sheetName val="Balance_works_-_Indirect_Cost21"/>
      <sheetName val="Fund_Plan21"/>
      <sheetName val="Bill_of_Resources21"/>
      <sheetName val="SITE_OVERHEADS20"/>
      <sheetName val="labour_coeff20"/>
      <sheetName val="Expenditure_plan20"/>
      <sheetName val="ORDER_BOOKING20"/>
      <sheetName val="Site_Dev_BOQ20"/>
      <sheetName val="beam-reinft-IIInd_floor20"/>
      <sheetName val="M-Book_for_Conc20"/>
      <sheetName val="M-Book_for_FW20"/>
      <sheetName val="Costing_Upto_Mar'11_(2)20"/>
      <sheetName val="Tender_Summary20"/>
      <sheetName val="TAX_BILLS20"/>
      <sheetName val="CASH_BILLS20"/>
      <sheetName val="LABOUR_BILLS20"/>
      <sheetName val="puch_order20"/>
      <sheetName val="Sheet1_(2)20"/>
      <sheetName val="Boq_Block_A20"/>
      <sheetName val="_24_07_10_RS_&amp;_SECURITY20"/>
      <sheetName val="24_07_10_CIVIL_WET20"/>
      <sheetName val="_24_07_10_CIVIL20"/>
      <sheetName val="_24_07_10_MECH-FAB20"/>
      <sheetName val="_24_07_10_MECH-TANK20"/>
      <sheetName val="_23_07_10_N_SHIFT_MECH-FAB20"/>
      <sheetName val="_23_07_10_N_SHIFT_MECH-TANK20"/>
      <sheetName val="_23_07_10_RS_&amp;_SECURITY20"/>
      <sheetName val="23_07_10_CIVIL_WET20"/>
      <sheetName val="_23_07_10_CIVIL20"/>
      <sheetName val="_23_07_10_MECH-FAB20"/>
      <sheetName val="_23_07_10_MECH-TANK20"/>
      <sheetName val="_22_07_10_N_SHIFT_MECH-FAB20"/>
      <sheetName val="_22_07_10_N_SHIFT_MECH-TANK20"/>
      <sheetName val="_22_07_10_RS_&amp;_SECURITY20"/>
      <sheetName val="22_07_10_CIVIL_WET20"/>
      <sheetName val="_22_07_10_CIVIL20"/>
      <sheetName val="_22_07_10_MECH-FAB20"/>
      <sheetName val="_22_07_10_MECH-TANK20"/>
      <sheetName val="_21_07_10_N_SHIFT_MECH-FAB20"/>
      <sheetName val="_21_07_10_N_SHIFT_MECH-TANK20"/>
      <sheetName val="_21_07_10_RS_&amp;_SECURITY20"/>
      <sheetName val="21_07_10_CIVIL_WET20"/>
      <sheetName val="_21_07_10_CIVIL20"/>
      <sheetName val="_21_07_10_MECH-FAB20"/>
      <sheetName val="_21_07_10_MECH-TANK20"/>
      <sheetName val="_20_07_10_N_SHIFT_MECH-FAB20"/>
      <sheetName val="_20_07_10_N_SHIFT_MECH-TANK20"/>
      <sheetName val="_20_07_10_RS_&amp;_SECURITY20"/>
      <sheetName val="20_07_10_CIVIL_WET20"/>
      <sheetName val="_20_07_10_CIVIL20"/>
      <sheetName val="_20_07_10_MECH-FAB20"/>
      <sheetName val="_20_07_10_MECH-TANK20"/>
      <sheetName val="_19_07_10_N_SHIFT_MECH-FAB20"/>
      <sheetName val="_19_07_10_N_SHIFT_MECH-TANK20"/>
      <sheetName val="_19_07_10_RS_&amp;_SECURITY20"/>
      <sheetName val="19_07_10_CIVIL_WET20"/>
      <sheetName val="_19_07_10_CIVIL20"/>
      <sheetName val="_19_07_10_MECH-FAB20"/>
      <sheetName val="_19_07_10_MECH-TANK20"/>
      <sheetName val="_18_07_10_N_SHIFT_MECH-FAB20"/>
      <sheetName val="_18_07_10_N_SHIFT_MECH-TANK20"/>
      <sheetName val="_18_07_10_RS_&amp;_SECURITY20"/>
      <sheetName val="18_07_10_CIVIL_WET20"/>
      <sheetName val="_18_07_10_CIVIL20"/>
      <sheetName val="_18_07_10_MECH-FAB20"/>
      <sheetName val="_18_07_10_MECH-TANK20"/>
      <sheetName val="_17_07_10_N_SHIFT_MECH-FAB20"/>
      <sheetName val="_17_07_10_N_SHIFT_MECH-TANK20"/>
      <sheetName val="_17_07_10_RS_&amp;_SECURITY20"/>
      <sheetName val="17_07_10_CIVIL_WET20"/>
      <sheetName val="_17_07_10_CIVIL20"/>
      <sheetName val="_17_07_10_MECH-FAB20"/>
      <sheetName val="_17_07_10_MECH-TANK20"/>
      <sheetName val="_16_07_10_N_SHIFT_MECH-FAB19"/>
      <sheetName val="_16_07_10_N_SHIFT_MECH-TANK19"/>
      <sheetName val="_16_07_10_RS_&amp;_SECURITY19"/>
      <sheetName val="16_07_10_CIVIL_WET19"/>
      <sheetName val="_16_07_10_CIVIL19"/>
      <sheetName val="_16_07_10_MECH-FAB19"/>
      <sheetName val="_16_07_10_MECH-TANK19"/>
      <sheetName val="_15_07_10_N_SHIFT_MECH-FAB19"/>
      <sheetName val="_15_07_10_N_SHIFT_MECH-TANK19"/>
      <sheetName val="_15_07_10_RS_&amp;_SECURITY19"/>
      <sheetName val="15_07_10_CIVIL_WET19"/>
      <sheetName val="_15_07_10_CIVIL19"/>
      <sheetName val="_15_07_10_MECH-FAB19"/>
      <sheetName val="_15_07_10_MECH-TANK19"/>
      <sheetName val="_14_07_10_N_SHIFT_MECH-FAB19"/>
      <sheetName val="_14_07_10_N_SHIFT_MECH-TANK19"/>
      <sheetName val="_14_07_10_RS_&amp;_SECURITY19"/>
      <sheetName val="14_07_10_CIVIL_WET19"/>
      <sheetName val="_14_07_10_CIVIL19"/>
      <sheetName val="_14_07_10_MECH-FAB19"/>
      <sheetName val="_14_07_10_MECH-TANK19"/>
      <sheetName val="_13_07_10_N_SHIFT_MECH-FAB19"/>
      <sheetName val="_13_07_10_N_SHIFT_MECH-TANK19"/>
      <sheetName val="_13_07_10_RS_&amp;_SECURITY19"/>
      <sheetName val="13_07_10_CIVIL_WET19"/>
      <sheetName val="_13_07_10_CIVIL19"/>
      <sheetName val="_13_07_10_MECH-FAB19"/>
      <sheetName val="_13_07_10_MECH-TANK19"/>
      <sheetName val="_12_07_10_N_SHIFT_MECH-FAB19"/>
      <sheetName val="_12_07_10_N_SHIFT_MECH-TANK19"/>
      <sheetName val="_12_07_10_RS_&amp;_SECURITY19"/>
      <sheetName val="12_07_10_CIVIL_WET19"/>
      <sheetName val="_12_07_10_CIVIL19"/>
      <sheetName val="_12_07_10_MECH-FAB19"/>
      <sheetName val="_12_07_10_MECH-TANK19"/>
      <sheetName val="_11_07_10_N_SHIFT_MECH-FAB19"/>
      <sheetName val="_11_07_10_N_SHIFT_MECH-TANK19"/>
      <sheetName val="_11_07_10_RS_&amp;_SECURITY19"/>
      <sheetName val="11_07_10_CIVIL_WET19"/>
      <sheetName val="_11_07_10_CIVIL19"/>
      <sheetName val="_11_07_10_MECH-FAB19"/>
      <sheetName val="_11_07_10_MECH-TANK19"/>
      <sheetName val="_10_07_10_N_SHIFT_MECH-FAB19"/>
      <sheetName val="_10_07_10_N_SHIFT_MECH-TANK19"/>
      <sheetName val="_10_07_10_RS_&amp;_SECURITY19"/>
      <sheetName val="10_07_10_CIVIL_WET19"/>
      <sheetName val="_10_07_10_CIVIL19"/>
      <sheetName val="_10_07_10_MECH-FAB19"/>
      <sheetName val="_10_07_10_MECH-TANK19"/>
      <sheetName val="_09_07_10_N_SHIFT_MECH-FAB19"/>
      <sheetName val="_09_07_10_N_SHIFT_MECH-TANK19"/>
      <sheetName val="_09_07_10_RS_&amp;_SECURITY19"/>
      <sheetName val="09_07_10_CIVIL_WET19"/>
      <sheetName val="_09_07_10_CIVIL19"/>
      <sheetName val="_09_07_10_MECH-FAB19"/>
      <sheetName val="_09_07_10_MECH-TANK19"/>
      <sheetName val="_08_07_10_N_SHIFT_MECH-FAB19"/>
      <sheetName val="_08_07_10_N_SHIFT_MECH-TANK19"/>
      <sheetName val="_08_07_10_RS_&amp;_SECURITY19"/>
      <sheetName val="08_07_10_CIVIL_WET19"/>
      <sheetName val="_08_07_10_CIVIL19"/>
      <sheetName val="_08_07_10_MECH-FAB19"/>
      <sheetName val="_08_07_10_MECH-TANK19"/>
      <sheetName val="_07_07_10_N_SHIFT_MECH-FAB19"/>
      <sheetName val="_07_07_10_N_SHIFT_MECH-TANK19"/>
      <sheetName val="_07_07_10_RS_&amp;_SECURITY19"/>
      <sheetName val="07_07_10_CIVIL_WET19"/>
      <sheetName val="_07_07_10_CIVIL19"/>
      <sheetName val="_07_07_10_MECH-FAB19"/>
      <sheetName val="_07_07_10_MECH-TANK19"/>
      <sheetName val="_06_07_10_N_SHIFT_MECH-FAB19"/>
      <sheetName val="_06_07_10_N_SHIFT_MECH-TANK19"/>
      <sheetName val="_06_07_10_RS_&amp;_SECURITY19"/>
      <sheetName val="06_07_10_CIVIL_WET19"/>
      <sheetName val="_06_07_10_CIVIL19"/>
      <sheetName val="_06_07_10_MECH-FAB19"/>
      <sheetName val="_06_07_10_MECH-TANK19"/>
      <sheetName val="_05_07_10_N_SHIFT_MECH-FAB19"/>
      <sheetName val="_05_07_10_N_SHIFT_MECH-TANK19"/>
      <sheetName val="_05_07_10_RS_&amp;_SECURITY19"/>
      <sheetName val="05_07_10_CIVIL_WET19"/>
      <sheetName val="_05_07_10_CIVIL19"/>
      <sheetName val="_05_07_10_MECH-FAB19"/>
      <sheetName val="_05_07_10_MECH-TANK19"/>
      <sheetName val="_04_07_10_N_SHIFT_MECH-FAB19"/>
      <sheetName val="_04_07_10_N_SHIFT_MECH-TANK19"/>
      <sheetName val="_04_07_10_RS_&amp;_SECURITY19"/>
      <sheetName val="04_07_10_CIVIL_WET19"/>
      <sheetName val="_04_07_10_CIVIL19"/>
      <sheetName val="_04_07_10_MECH-FAB19"/>
      <sheetName val="_04_07_10_MECH-TANK19"/>
      <sheetName val="_03_07_10_N_SHIFT_MECH-FAB19"/>
      <sheetName val="_03_07_10_N_SHIFT_MECH-TANK19"/>
      <sheetName val="_03_07_10_RS_&amp;_SECURITY_19"/>
      <sheetName val="03_07_10_CIVIL_WET_19"/>
      <sheetName val="_03_07_10_CIVIL_19"/>
      <sheetName val="_03_07_10_MECH-FAB_19"/>
      <sheetName val="_03_07_10_MECH-TANK_19"/>
      <sheetName val="_02_07_10_N_SHIFT_MECH-FAB_19"/>
      <sheetName val="_02_07_10_N_SHIFT_MECH-TANK_19"/>
      <sheetName val="_02_07_10_RS_&amp;_SECURITY19"/>
      <sheetName val="02_07_10_CIVIL_WET19"/>
      <sheetName val="_02_07_10_CIVIL19"/>
      <sheetName val="_02_07_10_MECH-FAB19"/>
      <sheetName val="_02_07_10_MECH-TANK19"/>
      <sheetName val="_01_07_10_N_SHIFT_MECH-FAB19"/>
      <sheetName val="_01_07_10_N_SHIFT_MECH-TANK19"/>
      <sheetName val="_01_07_10_RS_&amp;_SECURITY19"/>
      <sheetName val="01_07_10_CIVIL_WET19"/>
      <sheetName val="_01_07_10_CIVIL19"/>
      <sheetName val="_01_07_10_MECH-FAB19"/>
      <sheetName val="_01_07_10_MECH-TANK19"/>
      <sheetName val="_30_06_10_N_SHIFT_MECH-FAB19"/>
      <sheetName val="_30_06_10_N_SHIFT_MECH-TANK19"/>
      <sheetName val="scurve_calc_(2)19"/>
      <sheetName val="Meas_-Hotel_Part20"/>
      <sheetName val="BOQ_Direct_selling_cost19"/>
      <sheetName val="Direct_cost_shed_A-2_19"/>
      <sheetName val="Contract_Night_Staff19"/>
      <sheetName val="Contract_Day_Staff19"/>
      <sheetName val="Day_Shift19"/>
      <sheetName val="Night_Shift19"/>
      <sheetName val="Ave_wtd_rates19"/>
      <sheetName val="Material_19"/>
      <sheetName val="Labour_&amp;_Plant19"/>
      <sheetName val="22_12_201120"/>
      <sheetName val="BOQ_(2)20"/>
      <sheetName val="Cashflow_projection19"/>
      <sheetName val="PA-_Consutant_19"/>
      <sheetName val="Civil_Boq19"/>
      <sheetName val="Fee_Rate_Summary19"/>
      <sheetName val="Item-_Compact19"/>
      <sheetName val="final_abstract19"/>
      <sheetName val="TBAL9697__group_wise__sdpl19"/>
      <sheetName val="St_co_91_5lvl19"/>
      <sheetName val="Civil_Works19"/>
      <sheetName val="IO_List19"/>
      <sheetName val="Fill_this_out_first___19"/>
      <sheetName val="Meas__Hotel_Part19"/>
      <sheetName val="INPUT_SHEET19"/>
      <sheetName val="DI_Rate_Analysis20"/>
      <sheetName val="Economic_RisingMain__Ph-I20"/>
      <sheetName val="SP_Break_Up19"/>
      <sheetName val="Labour_productivity19"/>
      <sheetName val="_09_07_10_M顅ᎆ뤀ᨇ԰?缀?19"/>
      <sheetName val="Sales_&amp;_Prod19"/>
      <sheetName val="Cost_Index19"/>
      <sheetName val="cash_in_flow_Summary_JV_19"/>
      <sheetName val="water_prop_19"/>
      <sheetName val="GR_slab-reinft19"/>
      <sheetName val="Staff_Acco_19"/>
      <sheetName val="Rate_analysis-_BOQ_1_19"/>
      <sheetName val="MN_T_B_19"/>
      <sheetName val="Project_Details__19"/>
      <sheetName val="F20_Risk_Analysis19"/>
      <sheetName val="Change_Order_Log19"/>
      <sheetName val="2000_MOR19"/>
      <sheetName val="Driveway_Beams19"/>
      <sheetName val="Structure_Bills_Qty19"/>
      <sheetName val="Prelims_Breakup20"/>
      <sheetName val="INDIGINEOUS_ITEMS_19"/>
      <sheetName val="3cd_Annexure19"/>
      <sheetName val="Rate_Analysis19"/>
      <sheetName val="Fin__Assumpt__-_Sensitivities19"/>
      <sheetName val="Bill_119"/>
      <sheetName val="Bill_219"/>
      <sheetName val="Bill_319"/>
      <sheetName val="Bill_419"/>
      <sheetName val="Bill_519"/>
      <sheetName val="Bill_619"/>
      <sheetName val="Bill_719"/>
      <sheetName val="_09_07_10_M顅ᎆ뤀ᨇ԰19"/>
      <sheetName val="_09_07_10_M顅ᎆ뤀ᨇ԰_缀_19"/>
      <sheetName val="1_Civil-RA19"/>
      <sheetName val="Assumption_Inputs19"/>
      <sheetName val="Phase_119"/>
      <sheetName val="Pacakges_split19"/>
      <sheetName val="DEINKING(ANNEX_1)19"/>
      <sheetName val="AutoOpen_Stub_Data19"/>
      <sheetName val="Eqpmnt_Plng19"/>
      <sheetName val="Debits_as_on_12_04_0818"/>
      <sheetName val="Data_Sheet18"/>
      <sheetName val="T-P1,_FINISHES_WORKING_19"/>
      <sheetName val="Assumption_&amp;_Exclusion19"/>
      <sheetName val="External_Doors19"/>
      <sheetName val="STAFFSCHED_18"/>
      <sheetName val="LABOUR_RATE19"/>
      <sheetName val="Material_Rate19"/>
      <sheetName val="Switch_V1619"/>
      <sheetName val="India_F&amp;S_Template18"/>
      <sheetName val="_bus_bay18"/>
      <sheetName val="doq_418"/>
      <sheetName val="doq_218"/>
      <sheetName val="Grade_Slab_-119"/>
      <sheetName val="Grade_Slab_-219"/>
      <sheetName val="Grade_slab-319"/>
      <sheetName val="Grade_slab_-419"/>
      <sheetName val="Grade_slab_-519"/>
      <sheetName val="Grade_slab_-619"/>
      <sheetName val="Cat_A_Change_Control19"/>
      <sheetName val="Factor_Sheet19"/>
      <sheetName val="Theo_Cons-June'1018"/>
      <sheetName val="11B_18"/>
      <sheetName val="ACAD_Finishes18"/>
      <sheetName val="Site_Details18"/>
      <sheetName val="Site_Area_Statement18"/>
      <sheetName val="Summary_WG18"/>
      <sheetName val="BOQ_LT18"/>
      <sheetName val="14_07_10_CIVIL_W [18"/>
      <sheetName val="AFAS_18"/>
      <sheetName val="RDS_&amp;_WLD18"/>
      <sheetName val="PA_System18"/>
      <sheetName val="Server_&amp;_PAC_Room18"/>
      <sheetName val="HVAC_BOQ18"/>
      <sheetName val="Invoice_Tracker18"/>
      <sheetName val="Income_Statement18"/>
      <sheetName val="Load_Details(B2)18"/>
      <sheetName val="Works_-_Quote_Sheet18"/>
      <sheetName val="BLOCK-A_(MEA_SHEET)18"/>
      <sheetName val="Cost_Basis17"/>
      <sheetName val="Top_Sheet18"/>
      <sheetName val="Col_NUM18"/>
      <sheetName val="COLUMN_RC_18"/>
      <sheetName val="STILT_Floor_Slab_NUM18"/>
      <sheetName val="First_Floor_Slab_RC18"/>
      <sheetName val="FIRST_FLOOR_SLAB_WT_SUMMARY18"/>
      <sheetName val="Stilt_Floor_Beam_NUM18"/>
      <sheetName val="STILT_BEAM_NUM18"/>
      <sheetName val="STILT_BEAM_RC18"/>
      <sheetName val="Stilt_wall_Num18"/>
      <sheetName val="STILT_WALL_RC18"/>
      <sheetName val="Z-DETAILS_ABOVE_RAFT_UPTO_+0_19"/>
      <sheetName val="Z-DETAILS_ABOVE_RAFT_UPTO_+_(18"/>
      <sheetName val="TOTAL_CHECK18"/>
      <sheetName val="TYP___wall_Num18"/>
      <sheetName val="Z-DETAILS_TYP__+2_85_TO_+8_8518"/>
      <sheetName val="d-safe_specs17"/>
      <sheetName val="Deduction_of_assets17"/>
      <sheetName val="Blr_hire17"/>
      <sheetName val="PRECAST_lig(tconc_II17"/>
      <sheetName val="VF_Full_Recon17"/>
      <sheetName val="PITP3_COPY17"/>
      <sheetName val="Meas_17"/>
      <sheetName val="Expenses_Actual_Vs__Budgeted17"/>
      <sheetName val="Col_up_to_plinth17"/>
      <sheetName val="MASTER_RATE_ANALYSIS17"/>
      <sheetName val="RMG_-ABS17"/>
      <sheetName val="T_P_-ABS17"/>
      <sheetName val="T_P_-MB17"/>
      <sheetName val="E_P_R-ABS17"/>
      <sheetName val="E__R-MB17"/>
      <sheetName val="Bldg_6-ABS17"/>
      <sheetName val="Bldg_6-MB17"/>
      <sheetName val="Kz_Grid_Press_foundation_ABS17"/>
      <sheetName val="Kz_Grid_Press_foundation_meas17"/>
      <sheetName val="600-1200T__ABS17"/>
      <sheetName val="600-1200T_Meas17"/>
      <sheetName val="BSR-II_ABS17"/>
      <sheetName val="BSR-II_meas17"/>
      <sheetName val="Misc_ABS17"/>
      <sheetName val="Misc_MB17"/>
      <sheetName val="This_Bill17"/>
      <sheetName val="Upto_Previous17"/>
      <sheetName val="Up_to_date17"/>
      <sheetName val="Grand_Abstract17"/>
      <sheetName val="Blank_MB17"/>
      <sheetName val="cement_summary17"/>
      <sheetName val="Reinforcement_Steel17"/>
      <sheetName val="P-I_CEMENT_RECONCILIATION_17"/>
      <sheetName val="Ra-38_area_wise_summary17"/>
      <sheetName val="P-II_Cement_Reconciliation17"/>
      <sheetName val="Ra-16_P-II17"/>
      <sheetName val="RA_16-_GH17"/>
      <sheetName val="Quote_Sheet17"/>
      <sheetName val="RCC,Ret__Wall17"/>
      <sheetName val="Name_List17"/>
      <sheetName val="Intro_17"/>
      <sheetName val="Gate_217"/>
      <sheetName val="Project_Ignite17"/>
      <sheetName val="E_&amp;_R17"/>
      <sheetName val="Customize_Your_Invoice17"/>
      <sheetName val="Misc__Data17"/>
      <sheetName val="beam-reinft-machine_rm17"/>
      <sheetName val="Cash_Flow_Input_Data_ISC17"/>
      <sheetName val="Fin__Assumpt__-_SensitivitieH17"/>
      <sheetName val="공사비_내역_(가)"/>
      <sheetName val="Raw_Data"/>
      <sheetName val="KSt_-_Analysis_"/>
      <sheetName val="Section_Catalogue"/>
      <sheetName val="__¢&amp;ú5#1"/>
      <sheetName val="__¢&amp;???ú5#???????1"/>
      <sheetName val="PRECAST_lightconc-II23"/>
      <sheetName val="Cleaning_&amp;_Grubbing23"/>
      <sheetName val="PRECAST_lightconc_II23"/>
      <sheetName val="College_Details23"/>
      <sheetName val="Personal_23"/>
      <sheetName val="jidal_dam23"/>
      <sheetName val="fran_temp23"/>
      <sheetName val="kona_swit23"/>
      <sheetName val="template_(8)23"/>
      <sheetName val="template_(9)23"/>
      <sheetName val="OVER_HEADS23"/>
      <sheetName val="Cover_Sheet23"/>
      <sheetName val="BOQ_REV_A23"/>
      <sheetName val="PTB_(IO)23"/>
      <sheetName val="BMS_23"/>
      <sheetName val="SPT_vs_PHI23"/>
      <sheetName val="TBAL9697_-group_wise__sdpl23"/>
      <sheetName val="Quantity_Schedule22"/>
      <sheetName val="Revenue__Schedule_22"/>
      <sheetName val="Balance_works_-_Direct_Cost22"/>
      <sheetName val="Balance_works_-_Indirect_Cost22"/>
      <sheetName val="Fund_Plan22"/>
      <sheetName val="Bill_of_Resources22"/>
      <sheetName val="SITE_OVERHEADS21"/>
      <sheetName val="labour_coeff21"/>
      <sheetName val="Expenditure_plan21"/>
      <sheetName val="ORDER_BOOKING21"/>
      <sheetName val="Site_Dev_BOQ21"/>
      <sheetName val="beam-reinft-IIInd_floor21"/>
      <sheetName val="M-Book_for_Conc21"/>
      <sheetName val="M-Book_for_FW21"/>
      <sheetName val="Costing_Upto_Mar'11_(2)21"/>
      <sheetName val="Tender_Summary21"/>
      <sheetName val="TAX_BILLS21"/>
      <sheetName val="CASH_BILLS21"/>
      <sheetName val="LABOUR_BILLS21"/>
      <sheetName val="puch_order21"/>
      <sheetName val="Sheet1_(2)21"/>
      <sheetName val="Boq_Block_A21"/>
      <sheetName val="_24_07_10_RS_&amp;_SECURITY21"/>
      <sheetName val="24_07_10_CIVIL_WET21"/>
      <sheetName val="_24_07_10_CIVIL21"/>
      <sheetName val="_24_07_10_MECH-FAB21"/>
      <sheetName val="_24_07_10_MECH-TANK21"/>
      <sheetName val="_23_07_10_N_SHIFT_MECH-FAB21"/>
      <sheetName val="_23_07_10_N_SHIFT_MECH-TANK21"/>
      <sheetName val="_23_07_10_RS_&amp;_SECURITY21"/>
      <sheetName val="23_07_10_CIVIL_WET21"/>
      <sheetName val="_23_07_10_CIVIL21"/>
      <sheetName val="_23_07_10_MECH-FAB21"/>
      <sheetName val="_23_07_10_MECH-TANK21"/>
      <sheetName val="_22_07_10_N_SHIFT_MECH-FAB21"/>
      <sheetName val="_22_07_10_N_SHIFT_MECH-TANK21"/>
      <sheetName val="_22_07_10_RS_&amp;_SECURITY21"/>
      <sheetName val="22_07_10_CIVIL_WET21"/>
      <sheetName val="_22_07_10_CIVIL21"/>
      <sheetName val="_22_07_10_MECH-FAB21"/>
      <sheetName val="_22_07_10_MECH-TANK21"/>
      <sheetName val="_21_07_10_N_SHIFT_MECH-FAB21"/>
      <sheetName val="_21_07_10_N_SHIFT_MECH-TANK21"/>
      <sheetName val="_21_07_10_RS_&amp;_SECURITY21"/>
      <sheetName val="21_07_10_CIVIL_WET21"/>
      <sheetName val="_21_07_10_CIVIL21"/>
      <sheetName val="_21_07_10_MECH-FAB21"/>
      <sheetName val="_21_07_10_MECH-TANK21"/>
      <sheetName val="_20_07_10_N_SHIFT_MECH-FAB21"/>
      <sheetName val="_20_07_10_N_SHIFT_MECH-TANK21"/>
      <sheetName val="_20_07_10_RS_&amp;_SECURITY21"/>
      <sheetName val="20_07_10_CIVIL_WET21"/>
      <sheetName val="_20_07_10_CIVIL21"/>
      <sheetName val="_20_07_10_MECH-FAB21"/>
      <sheetName val="_20_07_10_MECH-TANK21"/>
      <sheetName val="_19_07_10_N_SHIFT_MECH-FAB21"/>
      <sheetName val="_19_07_10_N_SHIFT_MECH-TANK21"/>
      <sheetName val="_19_07_10_RS_&amp;_SECURITY21"/>
      <sheetName val="19_07_10_CIVIL_WET21"/>
      <sheetName val="_19_07_10_CIVIL21"/>
      <sheetName val="_19_07_10_MECH-FAB21"/>
      <sheetName val="_19_07_10_MECH-TANK21"/>
      <sheetName val="_18_07_10_N_SHIFT_MECH-FAB21"/>
      <sheetName val="_18_07_10_N_SHIFT_MECH-TANK21"/>
      <sheetName val="_18_07_10_RS_&amp;_SECURITY21"/>
      <sheetName val="18_07_10_CIVIL_WET21"/>
      <sheetName val="_18_07_10_CIVIL21"/>
      <sheetName val="_18_07_10_MECH-FAB21"/>
      <sheetName val="_18_07_10_MECH-TANK21"/>
      <sheetName val="_17_07_10_N_SHIFT_MECH-FAB21"/>
      <sheetName val="_17_07_10_N_SHIFT_MECH-TANK21"/>
      <sheetName val="_17_07_10_RS_&amp;_SECURITY21"/>
      <sheetName val="17_07_10_CIVIL_WET21"/>
      <sheetName val="_17_07_10_CIVIL21"/>
      <sheetName val="_17_07_10_MECH-FAB21"/>
      <sheetName val="_17_07_10_MECH-TANK21"/>
      <sheetName val="_16_07_10_N_SHIFT_MECH-FAB20"/>
      <sheetName val="_16_07_10_N_SHIFT_MECH-TANK20"/>
      <sheetName val="_16_07_10_RS_&amp;_SECURITY20"/>
      <sheetName val="16_07_10_CIVIL_WET20"/>
      <sheetName val="_16_07_10_CIVIL20"/>
      <sheetName val="_16_07_10_MECH-FAB20"/>
      <sheetName val="_16_07_10_MECH-TANK20"/>
      <sheetName val="_15_07_10_N_SHIFT_MECH-FAB20"/>
      <sheetName val="_15_07_10_N_SHIFT_MECH-TANK20"/>
      <sheetName val="_15_07_10_RS_&amp;_SECURITY20"/>
      <sheetName val="15_07_10_CIVIL_WET20"/>
      <sheetName val="_15_07_10_CIVIL20"/>
      <sheetName val="_15_07_10_MECH-FAB20"/>
      <sheetName val="_15_07_10_MECH-TANK20"/>
      <sheetName val="_14_07_10_N_SHIFT_MECH-FAB20"/>
      <sheetName val="_14_07_10_N_SHIFT_MECH-TANK20"/>
      <sheetName val="_14_07_10_RS_&amp;_SECURITY20"/>
      <sheetName val="14_07_10_CIVIL_WET20"/>
      <sheetName val="_14_07_10_CIVIL20"/>
      <sheetName val="_14_07_10_MECH-FAB20"/>
      <sheetName val="_14_07_10_MECH-TANK20"/>
      <sheetName val="_13_07_10_N_SHIFT_MECH-FAB20"/>
      <sheetName val="_13_07_10_N_SHIFT_MECH-TANK20"/>
      <sheetName val="_13_07_10_RS_&amp;_SECURITY20"/>
      <sheetName val="13_07_10_CIVIL_WET20"/>
      <sheetName val="_13_07_10_CIVIL20"/>
      <sheetName val="_13_07_10_MECH-FAB20"/>
      <sheetName val="_13_07_10_MECH-TANK20"/>
      <sheetName val="_12_07_10_N_SHIFT_MECH-FAB20"/>
      <sheetName val="_12_07_10_N_SHIFT_MECH-TANK20"/>
      <sheetName val="_12_07_10_RS_&amp;_SECURITY20"/>
      <sheetName val="12_07_10_CIVIL_WET20"/>
      <sheetName val="_12_07_10_CIVIL20"/>
      <sheetName val="_12_07_10_MECH-FAB20"/>
      <sheetName val="_12_07_10_MECH-TANK20"/>
      <sheetName val="_11_07_10_N_SHIFT_MECH-FAB20"/>
      <sheetName val="_11_07_10_N_SHIFT_MECH-TANK20"/>
      <sheetName val="_11_07_10_RS_&amp;_SECURITY20"/>
      <sheetName val="11_07_10_CIVIL_WET20"/>
      <sheetName val="_11_07_10_CIVIL20"/>
      <sheetName val="_11_07_10_MECH-FAB20"/>
      <sheetName val="_11_07_10_MECH-TANK20"/>
      <sheetName val="_10_07_10_N_SHIFT_MECH-FAB20"/>
      <sheetName val="_10_07_10_N_SHIFT_MECH-TANK20"/>
      <sheetName val="_10_07_10_RS_&amp;_SECURITY20"/>
      <sheetName val="10_07_10_CIVIL_WET20"/>
      <sheetName val="_10_07_10_CIVIL20"/>
      <sheetName val="_10_07_10_MECH-FAB20"/>
      <sheetName val="_10_07_10_MECH-TANK20"/>
      <sheetName val="_09_07_10_N_SHIFT_MECH-FAB20"/>
      <sheetName val="_09_07_10_N_SHIFT_MECH-TANK20"/>
      <sheetName val="_09_07_10_RS_&amp;_SECURITY20"/>
      <sheetName val="09_07_10_CIVIL_WET20"/>
      <sheetName val="_09_07_10_CIVIL20"/>
      <sheetName val="_09_07_10_MECH-FAB20"/>
      <sheetName val="_09_07_10_MECH-TANK20"/>
      <sheetName val="_08_07_10_N_SHIFT_MECH-FAB20"/>
      <sheetName val="_08_07_10_N_SHIFT_MECH-TANK20"/>
      <sheetName val="_08_07_10_RS_&amp;_SECURITY20"/>
      <sheetName val="08_07_10_CIVIL_WET20"/>
      <sheetName val="_08_07_10_CIVIL20"/>
      <sheetName val="_08_07_10_MECH-FAB20"/>
      <sheetName val="_08_07_10_MECH-TANK20"/>
      <sheetName val="_07_07_10_N_SHIFT_MECH-FAB20"/>
      <sheetName val="_07_07_10_N_SHIFT_MECH-TANK20"/>
      <sheetName val="_07_07_10_RS_&amp;_SECURITY20"/>
      <sheetName val="07_07_10_CIVIL_WET20"/>
      <sheetName val="_07_07_10_CIVIL20"/>
      <sheetName val="_07_07_10_MECH-FAB20"/>
      <sheetName val="_07_07_10_MECH-TANK20"/>
      <sheetName val="_06_07_10_N_SHIFT_MECH-FAB20"/>
      <sheetName val="_06_07_10_N_SHIFT_MECH-TANK20"/>
      <sheetName val="_06_07_10_RS_&amp;_SECURITY20"/>
      <sheetName val="06_07_10_CIVIL_WET20"/>
      <sheetName val="_06_07_10_CIVIL20"/>
      <sheetName val="_06_07_10_MECH-FAB20"/>
      <sheetName val="_06_07_10_MECH-TANK20"/>
      <sheetName val="_05_07_10_N_SHIFT_MECH-FAB20"/>
      <sheetName val="_05_07_10_N_SHIFT_MECH-TANK20"/>
      <sheetName val="_05_07_10_RS_&amp;_SECURITY20"/>
      <sheetName val="05_07_10_CIVIL_WET20"/>
      <sheetName val="_05_07_10_CIVIL20"/>
      <sheetName val="_05_07_10_MECH-FAB20"/>
      <sheetName val="_05_07_10_MECH-TANK20"/>
      <sheetName val="_04_07_10_N_SHIFT_MECH-FAB20"/>
      <sheetName val="_04_07_10_N_SHIFT_MECH-TANK20"/>
      <sheetName val="_04_07_10_RS_&amp;_SECURITY20"/>
      <sheetName val="04_07_10_CIVIL_WET20"/>
      <sheetName val="_04_07_10_CIVIL20"/>
      <sheetName val="_04_07_10_MECH-FAB20"/>
      <sheetName val="_04_07_10_MECH-TANK20"/>
      <sheetName val="_03_07_10_N_SHIFT_MECH-FAB20"/>
      <sheetName val="_03_07_10_N_SHIFT_MECH-TANK20"/>
      <sheetName val="_03_07_10_RS_&amp;_SECURITY_20"/>
      <sheetName val="03_07_10_CIVIL_WET_20"/>
      <sheetName val="_03_07_10_CIVIL_20"/>
      <sheetName val="_03_07_10_MECH-FAB_20"/>
      <sheetName val="_03_07_10_MECH-TANK_20"/>
      <sheetName val="_02_07_10_N_SHIFT_MECH-FAB_20"/>
      <sheetName val="_02_07_10_N_SHIFT_MECH-TANK_20"/>
      <sheetName val="_02_07_10_RS_&amp;_SECURITY20"/>
      <sheetName val="02_07_10_CIVIL_WET20"/>
      <sheetName val="_02_07_10_CIVIL20"/>
      <sheetName val="_02_07_10_MECH-FAB20"/>
      <sheetName val="_02_07_10_MECH-TANK20"/>
      <sheetName val="_01_07_10_N_SHIFT_MECH-FAB20"/>
      <sheetName val="_01_07_10_N_SHIFT_MECH-TANK20"/>
      <sheetName val="_01_07_10_RS_&amp;_SECURITY20"/>
      <sheetName val="01_07_10_CIVIL_WET20"/>
      <sheetName val="_01_07_10_CIVIL20"/>
      <sheetName val="_01_07_10_MECH-FAB20"/>
      <sheetName val="_01_07_10_MECH-TANK20"/>
      <sheetName val="_30_06_10_N_SHIFT_MECH-FAB20"/>
      <sheetName val="_30_06_10_N_SHIFT_MECH-TANK20"/>
      <sheetName val="scurve_calc_(2)20"/>
      <sheetName val="Meas_-Hotel_Part21"/>
      <sheetName val="BOQ_Direct_selling_cost20"/>
      <sheetName val="Direct_cost_shed_A-2_20"/>
      <sheetName val="Contract_Night_Staff20"/>
      <sheetName val="Contract_Day_Staff20"/>
      <sheetName val="Day_Shift20"/>
      <sheetName val="Night_Shift20"/>
      <sheetName val="Ave_wtd_rates20"/>
      <sheetName val="Material_20"/>
      <sheetName val="Labour_&amp;_Plant20"/>
      <sheetName val="22_12_201121"/>
      <sheetName val="BOQ_(2)21"/>
      <sheetName val="Cashflow_projection20"/>
      <sheetName val="PA-_Consutant_20"/>
      <sheetName val="Civil_Boq20"/>
      <sheetName val="Fee_Rate_Summary20"/>
      <sheetName val="Item-_Compact20"/>
      <sheetName val="final_abstract20"/>
      <sheetName val="TBAL9697__group_wise__sdpl20"/>
      <sheetName val="St_co_91_5lvl20"/>
      <sheetName val="Civil_Works20"/>
      <sheetName val="IO_List20"/>
      <sheetName val="Fill_this_out_first___20"/>
      <sheetName val="Meas__Hotel_Part20"/>
      <sheetName val="INPUT_SHEET20"/>
      <sheetName val="DI_Rate_Analysis21"/>
      <sheetName val="Economic_RisingMain__Ph-I21"/>
      <sheetName val="SP_Break_Up20"/>
      <sheetName val="Labour_productivity20"/>
      <sheetName val="_09_07_10_M顅ᎆ뤀ᨇ԰?缀?20"/>
      <sheetName val="Sales_&amp;_Prod20"/>
      <sheetName val="Cost_Index20"/>
      <sheetName val="cash_in_flow_Summary_JV_20"/>
      <sheetName val="water_prop_20"/>
      <sheetName val="GR_slab-reinft20"/>
      <sheetName val="Staff_Acco_20"/>
      <sheetName val="Rate_analysis-_BOQ_1_20"/>
      <sheetName val="MN_T_B_20"/>
      <sheetName val="Project_Details__20"/>
      <sheetName val="F20_Risk_Analysis20"/>
      <sheetName val="Change_Order_Log20"/>
      <sheetName val="2000_MOR20"/>
      <sheetName val="Driveway_Beams20"/>
      <sheetName val="Structure_Bills_Qty20"/>
      <sheetName val="Prelims_Breakup21"/>
      <sheetName val="INDIGINEOUS_ITEMS_20"/>
      <sheetName val="3cd_Annexure20"/>
      <sheetName val="Rate_Analysis20"/>
      <sheetName val="Fin__Assumpt__-_Sensitivities20"/>
      <sheetName val="Bill_120"/>
      <sheetName val="Bill_220"/>
      <sheetName val="Bill_320"/>
      <sheetName val="Bill_420"/>
      <sheetName val="Bill_520"/>
      <sheetName val="Bill_620"/>
      <sheetName val="Bill_720"/>
      <sheetName val="_09_07_10_M顅ᎆ뤀ᨇ԰20"/>
      <sheetName val="_09_07_10_M顅ᎆ뤀ᨇ԰_缀_20"/>
      <sheetName val="1_Civil-RA20"/>
      <sheetName val="Assumption_Inputs20"/>
      <sheetName val="Phase_120"/>
      <sheetName val="Pacakges_split20"/>
      <sheetName val="DEINKING(ANNEX_1)20"/>
      <sheetName val="AutoOpen_Stub_Data20"/>
      <sheetName val="Eqpmnt_Plng20"/>
      <sheetName val="Debits_as_on_12_04_0819"/>
      <sheetName val="Data_Sheet19"/>
      <sheetName val="T-P1,_FINISHES_WORKING_20"/>
      <sheetName val="Assumption_&amp;_Exclusion20"/>
      <sheetName val="External_Doors20"/>
      <sheetName val="STAFFSCHED_19"/>
      <sheetName val="LABOUR_RATE20"/>
      <sheetName val="Material_Rate20"/>
      <sheetName val="Switch_V1620"/>
      <sheetName val="India_F&amp;S_Template19"/>
      <sheetName val="_bus_bay19"/>
      <sheetName val="doq_419"/>
      <sheetName val="doq_219"/>
      <sheetName val="Grade_Slab_-120"/>
      <sheetName val="Grade_Slab_-220"/>
      <sheetName val="Grade_slab-320"/>
      <sheetName val="Grade_slab_-420"/>
      <sheetName val="Grade_slab_-520"/>
      <sheetName val="Grade_slab_-620"/>
      <sheetName val="Cat_A_Change_Control20"/>
      <sheetName val="Factor_Sheet20"/>
      <sheetName val="Theo_Cons-June'1019"/>
      <sheetName val="11B_19"/>
      <sheetName val="ACAD_Finishes19"/>
      <sheetName val="Site_Details19"/>
      <sheetName val="Site_Area_Statement19"/>
      <sheetName val="Summary_WG19"/>
      <sheetName val="BOQ_LT19"/>
      <sheetName val="14_07_10_CIVIL_W [19"/>
      <sheetName val="AFAS_19"/>
      <sheetName val="RDS_&amp;_WLD19"/>
      <sheetName val="PA_System19"/>
      <sheetName val="Server_&amp;_PAC_Room19"/>
      <sheetName val="HVAC_BOQ19"/>
      <sheetName val="Invoice_Tracker19"/>
      <sheetName val="Income_Statement19"/>
      <sheetName val="Load_Details(B2)19"/>
      <sheetName val="Works_-_Quote_Sheet19"/>
      <sheetName val="BLOCK-A_(MEA_SHEET)19"/>
      <sheetName val="Cost_Basis18"/>
      <sheetName val="Top_Sheet19"/>
      <sheetName val="Col_NUM19"/>
      <sheetName val="COLUMN_RC_19"/>
      <sheetName val="STILT_Floor_Slab_NUM19"/>
      <sheetName val="First_Floor_Slab_RC19"/>
      <sheetName val="FIRST_FLOOR_SLAB_WT_SUMMARY19"/>
      <sheetName val="Stilt_Floor_Beam_NUM19"/>
      <sheetName val="STILT_BEAM_NUM19"/>
      <sheetName val="STILT_BEAM_RC19"/>
      <sheetName val="Stilt_wall_Num19"/>
      <sheetName val="STILT_WALL_RC19"/>
      <sheetName val="Z-DETAILS_ABOVE_RAFT_UPTO_+0_20"/>
      <sheetName val="Z-DETAILS_ABOVE_RAFT_UPTO_+_(19"/>
      <sheetName val="TOTAL_CHECK19"/>
      <sheetName val="TYP___wall_Num19"/>
      <sheetName val="Z-DETAILS_TYP__+2_85_TO_+8_8519"/>
      <sheetName val="d-safe_specs18"/>
      <sheetName val="Deduction_of_assets18"/>
      <sheetName val="Blr_hire18"/>
      <sheetName val="PRECAST_lig(tconc_II18"/>
      <sheetName val="VF_Full_Recon18"/>
      <sheetName val="PITP3_COPY18"/>
      <sheetName val="Meas_18"/>
      <sheetName val="Expenses_Actual_Vs__Budgeted18"/>
      <sheetName val="Col_up_to_plinth18"/>
      <sheetName val="MASTER_RATE_ANALYSIS18"/>
      <sheetName val="RMG_-ABS18"/>
      <sheetName val="T_P_-ABS18"/>
      <sheetName val="T_P_-MB18"/>
      <sheetName val="E_P_R-ABS18"/>
      <sheetName val="E__R-MB18"/>
      <sheetName val="Bldg_6-ABS18"/>
      <sheetName val="Bldg_6-MB18"/>
      <sheetName val="Kz_Grid_Press_foundation_ABS18"/>
      <sheetName val="Kz_Grid_Press_foundation_meas18"/>
      <sheetName val="600-1200T__ABS18"/>
      <sheetName val="600-1200T_Meas18"/>
      <sheetName val="BSR-II_ABS18"/>
      <sheetName val="BSR-II_meas18"/>
      <sheetName val="Misc_ABS18"/>
      <sheetName val="Misc_MB18"/>
      <sheetName val="This_Bill18"/>
      <sheetName val="Upto_Previous18"/>
      <sheetName val="Up_to_date18"/>
      <sheetName val="Grand_Abstract18"/>
      <sheetName val="Blank_MB18"/>
      <sheetName val="cement_summary18"/>
      <sheetName val="Reinforcement_Steel18"/>
      <sheetName val="P-I_CEMENT_RECONCILIATION_18"/>
      <sheetName val="Ra-38_area_wise_summary18"/>
      <sheetName val="P-II_Cement_Reconciliation18"/>
      <sheetName val="Ra-16_P-II18"/>
      <sheetName val="RA_16-_GH18"/>
      <sheetName val="Quote_Sheet18"/>
      <sheetName val="RCC,Ret__Wall18"/>
      <sheetName val="Name_List18"/>
      <sheetName val="Intro_18"/>
      <sheetName val="Gate_218"/>
      <sheetName val="Project_Ignite18"/>
      <sheetName val="E_&amp;_R18"/>
      <sheetName val="Customize_Your_Invoice18"/>
      <sheetName val="Misc__Data18"/>
      <sheetName val="beam-reinft-machine_rm18"/>
      <sheetName val="Cash_Flow_Input_Data_ISC18"/>
      <sheetName val="Fin__Assumpt__-_SensitivitieH18"/>
      <sheetName val="공사비_내역_(가)1"/>
      <sheetName val="Raw_Data1"/>
      <sheetName val="KSt_-_Analysis_1"/>
      <sheetName val="Section_Catalogue1"/>
      <sheetName val="__¢&amp;ú5#2"/>
      <sheetName val="__¢&amp;???ú5#???????2"/>
      <sheetName val="PRECAST_lightconc-II24"/>
      <sheetName val="Cleaning_&amp;_Grubbing24"/>
      <sheetName val="PRECAST_lightconc_II24"/>
      <sheetName val="College_Details24"/>
      <sheetName val="Personal_24"/>
      <sheetName val="jidal_dam24"/>
      <sheetName val="fran_temp24"/>
      <sheetName val="kona_swit24"/>
      <sheetName val="template_(8)24"/>
      <sheetName val="template_(9)24"/>
      <sheetName val="OVER_HEADS24"/>
      <sheetName val="Cover_Sheet24"/>
      <sheetName val="BOQ_REV_A24"/>
      <sheetName val="PTB_(IO)24"/>
      <sheetName val="BMS_24"/>
      <sheetName val="SPT_vs_PHI24"/>
      <sheetName val="TBAL9697_-group_wise__sdpl24"/>
      <sheetName val="Quantity_Schedule23"/>
      <sheetName val="Revenue__Schedule_23"/>
      <sheetName val="Balance_works_-_Direct_Cost23"/>
      <sheetName val="Balance_works_-_Indirect_Cost23"/>
      <sheetName val="Fund_Plan23"/>
      <sheetName val="Bill_of_Resources23"/>
      <sheetName val="SITE_OVERHEADS22"/>
      <sheetName val="labour_coeff22"/>
      <sheetName val="Expenditure_plan22"/>
      <sheetName val="ORDER_BOOKING22"/>
      <sheetName val="Site_Dev_BOQ22"/>
      <sheetName val="beam-reinft-IIInd_floor22"/>
      <sheetName val="M-Book_for_Conc22"/>
      <sheetName val="M-Book_for_FW22"/>
      <sheetName val="Costing_Upto_Mar'11_(2)22"/>
      <sheetName val="Tender_Summary22"/>
      <sheetName val="TAX_BILLS22"/>
      <sheetName val="CASH_BILLS22"/>
      <sheetName val="LABOUR_BILLS22"/>
      <sheetName val="puch_order22"/>
      <sheetName val="Sheet1_(2)22"/>
      <sheetName val="Boq_Block_A22"/>
      <sheetName val="_24_07_10_RS_&amp;_SECURITY22"/>
      <sheetName val="24_07_10_CIVIL_WET22"/>
      <sheetName val="_24_07_10_CIVIL22"/>
      <sheetName val="_24_07_10_MECH-FAB22"/>
      <sheetName val="_24_07_10_MECH-TANK22"/>
      <sheetName val="_23_07_10_N_SHIFT_MECH-FAB22"/>
      <sheetName val="_23_07_10_N_SHIFT_MECH-TANK22"/>
      <sheetName val="_23_07_10_RS_&amp;_SECURITY22"/>
      <sheetName val="23_07_10_CIVIL_WET22"/>
      <sheetName val="_23_07_10_CIVIL22"/>
      <sheetName val="_23_07_10_MECH-FAB22"/>
      <sheetName val="_23_07_10_MECH-TANK22"/>
      <sheetName val="_22_07_10_N_SHIFT_MECH-FAB22"/>
      <sheetName val="_22_07_10_N_SHIFT_MECH-TANK22"/>
      <sheetName val="_22_07_10_RS_&amp;_SECURITY22"/>
      <sheetName val="22_07_10_CIVIL_WET22"/>
      <sheetName val="_22_07_10_CIVIL22"/>
      <sheetName val="_22_07_10_MECH-FAB22"/>
      <sheetName val="_22_07_10_MECH-TANK22"/>
      <sheetName val="_21_07_10_N_SHIFT_MECH-FAB22"/>
      <sheetName val="_21_07_10_N_SHIFT_MECH-TANK22"/>
      <sheetName val="_21_07_10_RS_&amp;_SECURITY22"/>
      <sheetName val="21_07_10_CIVIL_WET22"/>
      <sheetName val="_21_07_10_CIVIL22"/>
      <sheetName val="_21_07_10_MECH-FAB22"/>
      <sheetName val="_21_07_10_MECH-TANK22"/>
      <sheetName val="_20_07_10_N_SHIFT_MECH-FAB22"/>
      <sheetName val="_20_07_10_N_SHIFT_MECH-TANK22"/>
      <sheetName val="_20_07_10_RS_&amp;_SECURITY22"/>
      <sheetName val="20_07_10_CIVIL_WET22"/>
      <sheetName val="_20_07_10_CIVIL22"/>
      <sheetName val="_20_07_10_MECH-FAB22"/>
      <sheetName val="_20_07_10_MECH-TANK22"/>
      <sheetName val="_19_07_10_N_SHIFT_MECH-FAB22"/>
      <sheetName val="_19_07_10_N_SHIFT_MECH-TANK22"/>
      <sheetName val="_19_07_10_RS_&amp;_SECURITY22"/>
      <sheetName val="19_07_10_CIVIL_WET22"/>
      <sheetName val="_19_07_10_CIVIL22"/>
      <sheetName val="_19_07_10_MECH-FAB22"/>
      <sheetName val="_19_07_10_MECH-TANK22"/>
      <sheetName val="_18_07_10_N_SHIFT_MECH-FAB22"/>
      <sheetName val="_18_07_10_N_SHIFT_MECH-TANK22"/>
      <sheetName val="_18_07_10_RS_&amp;_SECURITY22"/>
      <sheetName val="18_07_10_CIVIL_WET22"/>
      <sheetName val="_18_07_10_CIVIL22"/>
      <sheetName val="_18_07_10_MECH-FAB22"/>
      <sheetName val="_18_07_10_MECH-TANK22"/>
      <sheetName val="_17_07_10_N_SHIFT_MECH-FAB22"/>
      <sheetName val="_17_07_10_N_SHIFT_MECH-TANK22"/>
      <sheetName val="_17_07_10_RS_&amp;_SECURITY22"/>
      <sheetName val="17_07_10_CIVIL_WET22"/>
      <sheetName val="_17_07_10_CIVIL22"/>
      <sheetName val="_17_07_10_MECH-FAB22"/>
      <sheetName val="_17_07_10_MECH-TANK22"/>
      <sheetName val="_16_07_10_N_SHIFT_MECH-FAB21"/>
      <sheetName val="_16_07_10_N_SHIFT_MECH-TANK21"/>
      <sheetName val="_16_07_10_RS_&amp;_SECURITY21"/>
      <sheetName val="16_07_10_CIVIL_WET21"/>
      <sheetName val="_16_07_10_CIVIL21"/>
      <sheetName val="_16_07_10_MECH-FAB21"/>
      <sheetName val="_16_07_10_MECH-TANK21"/>
      <sheetName val="_15_07_10_N_SHIFT_MECH-FAB21"/>
      <sheetName val="_15_07_10_N_SHIFT_MECH-TANK21"/>
      <sheetName val="_15_07_10_RS_&amp;_SECURITY21"/>
      <sheetName val="15_07_10_CIVIL_WET21"/>
      <sheetName val="_15_07_10_CIVIL21"/>
      <sheetName val="_15_07_10_MECH-FAB21"/>
      <sheetName val="_15_07_10_MECH-TANK21"/>
      <sheetName val="_14_07_10_N_SHIFT_MECH-FAB21"/>
      <sheetName val="_14_07_10_N_SHIFT_MECH-TANK21"/>
      <sheetName val="_14_07_10_RS_&amp;_SECURITY21"/>
      <sheetName val="14_07_10_CIVIL_WET21"/>
      <sheetName val="_14_07_10_CIVIL21"/>
      <sheetName val="_14_07_10_MECH-FAB21"/>
      <sheetName val="_14_07_10_MECH-TANK21"/>
      <sheetName val="_13_07_10_N_SHIFT_MECH-FAB21"/>
      <sheetName val="_13_07_10_N_SHIFT_MECH-TANK21"/>
      <sheetName val="_13_07_10_RS_&amp;_SECURITY21"/>
      <sheetName val="13_07_10_CIVIL_WET21"/>
      <sheetName val="_13_07_10_CIVIL21"/>
      <sheetName val="_13_07_10_MECH-FAB21"/>
      <sheetName val="_13_07_10_MECH-TANK21"/>
      <sheetName val="_12_07_10_N_SHIFT_MECH-FAB21"/>
      <sheetName val="_12_07_10_N_SHIFT_MECH-TANK21"/>
      <sheetName val="_12_07_10_RS_&amp;_SECURITY21"/>
      <sheetName val="12_07_10_CIVIL_WET21"/>
      <sheetName val="_12_07_10_CIVIL21"/>
      <sheetName val="_12_07_10_MECH-FAB21"/>
      <sheetName val="_12_07_10_MECH-TANK21"/>
      <sheetName val="_11_07_10_N_SHIFT_MECH-FAB21"/>
      <sheetName val="_11_07_10_N_SHIFT_MECH-TANK21"/>
      <sheetName val="_11_07_10_RS_&amp;_SECURITY21"/>
      <sheetName val="11_07_10_CIVIL_WET21"/>
      <sheetName val="_11_07_10_CIVIL21"/>
      <sheetName val="_11_07_10_MECH-FAB21"/>
      <sheetName val="_11_07_10_MECH-TANK21"/>
      <sheetName val="_10_07_10_N_SHIFT_MECH-FAB21"/>
      <sheetName val="_10_07_10_N_SHIFT_MECH-TANK21"/>
      <sheetName val="_10_07_10_RS_&amp;_SECURITY21"/>
      <sheetName val="10_07_10_CIVIL_WET21"/>
      <sheetName val="_10_07_10_CIVIL21"/>
      <sheetName val="_10_07_10_MECH-FAB21"/>
      <sheetName val="_10_07_10_MECH-TANK21"/>
      <sheetName val="_09_07_10_N_SHIFT_MECH-FAB21"/>
      <sheetName val="_09_07_10_N_SHIFT_MECH-TANK21"/>
      <sheetName val="_09_07_10_RS_&amp;_SECURITY21"/>
      <sheetName val="09_07_10_CIVIL_WET21"/>
      <sheetName val="_09_07_10_CIVIL21"/>
      <sheetName val="_09_07_10_MECH-FAB21"/>
      <sheetName val="_09_07_10_MECH-TANK21"/>
      <sheetName val="_08_07_10_N_SHIFT_MECH-FAB21"/>
      <sheetName val="_08_07_10_N_SHIFT_MECH-TANK21"/>
      <sheetName val="_08_07_10_RS_&amp;_SECURITY21"/>
      <sheetName val="08_07_10_CIVIL_WET21"/>
      <sheetName val="_08_07_10_CIVIL21"/>
      <sheetName val="_08_07_10_MECH-FAB21"/>
      <sheetName val="_08_07_10_MECH-TANK21"/>
      <sheetName val="_07_07_10_N_SHIFT_MECH-FAB21"/>
      <sheetName val="_07_07_10_N_SHIFT_MECH-TANK21"/>
      <sheetName val="_07_07_10_RS_&amp;_SECURITY21"/>
      <sheetName val="07_07_10_CIVIL_WET21"/>
      <sheetName val="_07_07_10_CIVIL21"/>
      <sheetName val="_07_07_10_MECH-FAB21"/>
      <sheetName val="_07_07_10_MECH-TANK21"/>
      <sheetName val="_06_07_10_N_SHIFT_MECH-FAB21"/>
      <sheetName val="_06_07_10_N_SHIFT_MECH-TANK21"/>
      <sheetName val="_06_07_10_RS_&amp;_SECURITY21"/>
      <sheetName val="06_07_10_CIVIL_WET21"/>
      <sheetName val="_06_07_10_CIVIL21"/>
      <sheetName val="_06_07_10_MECH-FAB21"/>
      <sheetName val="_06_07_10_MECH-TANK21"/>
      <sheetName val="_05_07_10_N_SHIFT_MECH-FAB21"/>
      <sheetName val="_05_07_10_N_SHIFT_MECH-TANK21"/>
      <sheetName val="_05_07_10_RS_&amp;_SECURITY21"/>
      <sheetName val="05_07_10_CIVIL_WET21"/>
      <sheetName val="_05_07_10_CIVIL21"/>
      <sheetName val="_05_07_10_MECH-FAB21"/>
      <sheetName val="_05_07_10_MECH-TANK21"/>
      <sheetName val="_04_07_10_N_SHIFT_MECH-FAB21"/>
      <sheetName val="_04_07_10_N_SHIFT_MECH-TANK21"/>
      <sheetName val="_04_07_10_RS_&amp;_SECURITY21"/>
      <sheetName val="04_07_10_CIVIL_WET21"/>
      <sheetName val="_04_07_10_CIVIL21"/>
      <sheetName val="_04_07_10_MECH-FAB21"/>
      <sheetName val="_04_07_10_MECH-TANK21"/>
      <sheetName val="_03_07_10_N_SHIFT_MECH-FAB21"/>
      <sheetName val="_03_07_10_N_SHIFT_MECH-TANK21"/>
      <sheetName val="_03_07_10_RS_&amp;_SECURITY_21"/>
      <sheetName val="03_07_10_CIVIL_WET_21"/>
      <sheetName val="_03_07_10_CIVIL_21"/>
      <sheetName val="_03_07_10_MECH-FAB_21"/>
      <sheetName val="_03_07_10_MECH-TANK_21"/>
      <sheetName val="_02_07_10_N_SHIFT_MECH-FAB_21"/>
      <sheetName val="_02_07_10_N_SHIFT_MECH-TANK_21"/>
      <sheetName val="_02_07_10_RS_&amp;_SECURITY21"/>
      <sheetName val="02_07_10_CIVIL_WET21"/>
      <sheetName val="_02_07_10_CIVIL21"/>
      <sheetName val="_02_07_10_MECH-FAB21"/>
      <sheetName val="_02_07_10_MECH-TANK21"/>
      <sheetName val="_01_07_10_N_SHIFT_MECH-FAB21"/>
      <sheetName val="_01_07_10_N_SHIFT_MECH-TANK21"/>
      <sheetName val="_01_07_10_RS_&amp;_SECURITY21"/>
      <sheetName val="01_07_10_CIVIL_WET21"/>
      <sheetName val="_01_07_10_CIVIL21"/>
      <sheetName val="_01_07_10_MECH-FAB21"/>
      <sheetName val="_01_07_10_MECH-TANK21"/>
      <sheetName val="_30_06_10_N_SHIFT_MECH-FAB21"/>
      <sheetName val="_30_06_10_N_SHIFT_MECH-TANK21"/>
      <sheetName val="scurve_calc_(2)21"/>
      <sheetName val="Meas_-Hotel_Part22"/>
      <sheetName val="BOQ_Direct_selling_cost21"/>
      <sheetName val="Direct_cost_shed_A-2_21"/>
      <sheetName val="Contract_Night_Staff21"/>
      <sheetName val="Contract_Day_Staff21"/>
      <sheetName val="Day_Shift21"/>
      <sheetName val="Night_Shift21"/>
      <sheetName val="Ave_wtd_rates21"/>
      <sheetName val="Material_21"/>
      <sheetName val="Labour_&amp;_Plant21"/>
      <sheetName val="22_12_201122"/>
      <sheetName val="BOQ_(2)22"/>
      <sheetName val="Cashflow_projection21"/>
      <sheetName val="PA-_Consutant_21"/>
      <sheetName val="Civil_Boq21"/>
      <sheetName val="Fee_Rate_Summary21"/>
      <sheetName val="Item-_Compact21"/>
      <sheetName val="final_abstract21"/>
      <sheetName val="TBAL9697__group_wise__sdpl21"/>
      <sheetName val="St_co_91_5lvl21"/>
      <sheetName val="Civil_Works21"/>
      <sheetName val="IO_List21"/>
      <sheetName val="Fill_this_out_first___21"/>
      <sheetName val="Meas__Hotel_Part21"/>
      <sheetName val="INPUT_SHEET21"/>
      <sheetName val="DI_Rate_Analysis22"/>
      <sheetName val="Economic_RisingMain__Ph-I22"/>
      <sheetName val="SP_Break_Up21"/>
      <sheetName val="Labour_productivity21"/>
      <sheetName val="_09_07_10_M顅ᎆ뤀ᨇ԰?缀?21"/>
      <sheetName val="Sales_&amp;_Prod21"/>
      <sheetName val="Cost_Index21"/>
      <sheetName val="cash_in_flow_Summary_JV_21"/>
      <sheetName val="water_prop_21"/>
      <sheetName val="GR_slab-reinft21"/>
      <sheetName val="Staff_Acco_21"/>
      <sheetName val="Rate_analysis-_BOQ_1_21"/>
      <sheetName val="MN_T_B_21"/>
      <sheetName val="Project_Details__21"/>
      <sheetName val="F20_Risk_Analysis21"/>
      <sheetName val="Change_Order_Log21"/>
      <sheetName val="2000_MOR21"/>
      <sheetName val="Driveway_Beams21"/>
      <sheetName val="Structure_Bills_Qty21"/>
      <sheetName val="Prelims_Breakup22"/>
      <sheetName val="INDIGINEOUS_ITEMS_21"/>
      <sheetName val="3cd_Annexure21"/>
      <sheetName val="Rate_Analysis21"/>
      <sheetName val="Fin__Assumpt__-_Sensitivities21"/>
      <sheetName val="Bill_121"/>
      <sheetName val="Bill_221"/>
      <sheetName val="Bill_321"/>
      <sheetName val="Bill_421"/>
      <sheetName val="Bill_521"/>
      <sheetName val="Bill_621"/>
      <sheetName val="Bill_721"/>
      <sheetName val="_09_07_10_M顅ᎆ뤀ᨇ԰21"/>
      <sheetName val="_09_07_10_M顅ᎆ뤀ᨇ԰_缀_21"/>
      <sheetName val="1_Civil-RA21"/>
      <sheetName val="Assumption_Inputs21"/>
      <sheetName val="Phase_121"/>
      <sheetName val="Pacakges_split21"/>
      <sheetName val="DEINKING(ANNEX_1)21"/>
      <sheetName val="AutoOpen_Stub_Data21"/>
      <sheetName val="Eqpmnt_Plng21"/>
      <sheetName val="Debits_as_on_12_04_0820"/>
      <sheetName val="Data_Sheet20"/>
      <sheetName val="T-P1,_FINISHES_WORKING_21"/>
      <sheetName val="Assumption_&amp;_Exclusion21"/>
      <sheetName val="External_Doors21"/>
      <sheetName val="STAFFSCHED_20"/>
      <sheetName val="LABOUR_RATE21"/>
      <sheetName val="Material_Rate21"/>
      <sheetName val="Switch_V1621"/>
      <sheetName val="India_F&amp;S_Template20"/>
      <sheetName val="_bus_bay20"/>
      <sheetName val="doq_420"/>
      <sheetName val="doq_220"/>
      <sheetName val="Grade_Slab_-121"/>
      <sheetName val="Grade_Slab_-221"/>
      <sheetName val="Grade_slab-321"/>
      <sheetName val="Grade_slab_-421"/>
      <sheetName val="Grade_slab_-521"/>
      <sheetName val="Grade_slab_-621"/>
      <sheetName val="Cat_A_Change_Control21"/>
      <sheetName val="Factor_Sheet21"/>
      <sheetName val="Theo_Cons-June'1020"/>
      <sheetName val="11B_20"/>
      <sheetName val="ACAD_Finishes20"/>
      <sheetName val="Site_Details20"/>
      <sheetName val="Site_Area_Statement20"/>
      <sheetName val="Summary_WG20"/>
      <sheetName val="BOQ_LT20"/>
      <sheetName val="14_07_10_CIVIL_W [20"/>
      <sheetName val="AFAS_20"/>
      <sheetName val="RDS_&amp;_WLD20"/>
      <sheetName val="PA_System20"/>
      <sheetName val="Server_&amp;_PAC_Room20"/>
      <sheetName val="HVAC_BOQ20"/>
      <sheetName val="Invoice_Tracker20"/>
      <sheetName val="Income_Statement20"/>
      <sheetName val="Load_Details(B2)20"/>
      <sheetName val="Works_-_Quote_Sheet20"/>
      <sheetName val="BLOCK-A_(MEA_SHEET)20"/>
      <sheetName val="Cost_Basis19"/>
      <sheetName val="Top_Sheet20"/>
      <sheetName val="Col_NUM20"/>
      <sheetName val="COLUMN_RC_20"/>
      <sheetName val="STILT_Floor_Slab_NUM20"/>
      <sheetName val="First_Floor_Slab_RC20"/>
      <sheetName val="FIRST_FLOOR_SLAB_WT_SUMMARY20"/>
      <sheetName val="Stilt_Floor_Beam_NUM20"/>
      <sheetName val="STILT_BEAM_NUM20"/>
      <sheetName val="STILT_BEAM_RC20"/>
      <sheetName val="Stilt_wall_Num20"/>
      <sheetName val="STILT_WALL_RC20"/>
      <sheetName val="Z-DETAILS_ABOVE_RAFT_UPTO_+0_21"/>
      <sheetName val="Z-DETAILS_ABOVE_RAFT_UPTO_+_(20"/>
      <sheetName val="TOTAL_CHECK20"/>
      <sheetName val="TYP___wall_Num20"/>
      <sheetName val="Z-DETAILS_TYP__+2_85_TO_+8_8520"/>
      <sheetName val="d-safe_specs19"/>
      <sheetName val="Deduction_of_assets19"/>
      <sheetName val="Blr_hire19"/>
      <sheetName val="PRECAST_lig(tconc_II19"/>
      <sheetName val="VF_Full_Recon19"/>
      <sheetName val="PITP3_COPY19"/>
      <sheetName val="Meas_19"/>
      <sheetName val="Expenses_Actual_Vs__Budgeted19"/>
      <sheetName val="Col_up_to_plinth19"/>
      <sheetName val="MASTER_RATE_ANALYSIS19"/>
      <sheetName val="RMG_-ABS19"/>
      <sheetName val="T_P_-ABS19"/>
      <sheetName val="T_P_-MB19"/>
      <sheetName val="E_P_R-ABS19"/>
      <sheetName val="E__R-MB19"/>
      <sheetName val="Bldg_6-ABS19"/>
      <sheetName val="Bldg_6-MB19"/>
      <sheetName val="Kz_Grid_Press_foundation_ABS19"/>
      <sheetName val="Kz_Grid_Press_foundation_meas19"/>
      <sheetName val="600-1200T__ABS19"/>
      <sheetName val="600-1200T_Meas19"/>
      <sheetName val="BSR-II_ABS19"/>
      <sheetName val="BSR-II_meas19"/>
      <sheetName val="Misc_ABS19"/>
      <sheetName val="Misc_MB19"/>
      <sheetName val="This_Bill19"/>
      <sheetName val="Upto_Previous19"/>
      <sheetName val="Up_to_date19"/>
      <sheetName val="Grand_Abstract19"/>
      <sheetName val="Blank_MB19"/>
      <sheetName val="cement_summary19"/>
      <sheetName val="Reinforcement_Steel19"/>
      <sheetName val="P-I_CEMENT_RECONCILIATION_19"/>
      <sheetName val="Ra-38_area_wise_summary19"/>
      <sheetName val="P-II_Cement_Reconciliation19"/>
      <sheetName val="Ra-16_P-II19"/>
      <sheetName val="RA_16-_GH19"/>
      <sheetName val="Quote_Sheet19"/>
      <sheetName val="RCC,Ret__Wall19"/>
      <sheetName val="Name_List19"/>
      <sheetName val="Intro_19"/>
      <sheetName val="Gate_219"/>
      <sheetName val="Project_Ignite19"/>
      <sheetName val="E_&amp;_R19"/>
      <sheetName val="Customize_Your_Invoice19"/>
      <sheetName val="Misc__Data19"/>
      <sheetName val="beam-reinft-machine_rm19"/>
      <sheetName val="Cash_Flow_Input_Data_ISC19"/>
      <sheetName val="Fin__Assumpt__-_SensitivitieH19"/>
      <sheetName val="공사비_내역_(가)2"/>
      <sheetName val="Raw_Data2"/>
      <sheetName val="KSt_-_Analysis_2"/>
      <sheetName val="Section_Catalogue2"/>
      <sheetName val="__¢&amp;ú5#3"/>
      <sheetName val="__¢&amp;???ú5#???????3"/>
      <sheetName val="PRECAST_lightconc-II26"/>
      <sheetName val="Cleaning_&amp;_Grubbing26"/>
      <sheetName val="PRECAST_lightconc_II26"/>
      <sheetName val="College_Details26"/>
      <sheetName val="Personal_26"/>
      <sheetName val="jidal_dam26"/>
      <sheetName val="fran_temp26"/>
      <sheetName val="kona_swit26"/>
      <sheetName val="template_(8)26"/>
      <sheetName val="template_(9)26"/>
      <sheetName val="OVER_HEADS26"/>
      <sheetName val="Cover_Sheet26"/>
      <sheetName val="BOQ_REV_A26"/>
      <sheetName val="PTB_(IO)26"/>
      <sheetName val="BMS_26"/>
      <sheetName val="SPT_vs_PHI26"/>
      <sheetName val="TBAL9697_-group_wise__sdpl26"/>
      <sheetName val="Quantity_Schedule25"/>
      <sheetName val="Revenue__Schedule_25"/>
      <sheetName val="Balance_works_-_Direct_Cost25"/>
      <sheetName val="Balance_works_-_Indirect_Cost25"/>
      <sheetName val="Fund_Plan25"/>
      <sheetName val="Bill_of_Resources25"/>
      <sheetName val="SITE_OVERHEADS24"/>
      <sheetName val="labour_coeff24"/>
      <sheetName val="Expenditure_plan24"/>
      <sheetName val="ORDER_BOOKING24"/>
      <sheetName val="Site_Dev_BOQ24"/>
      <sheetName val="beam-reinft-IIInd_floor24"/>
      <sheetName val="M-Book_for_Conc24"/>
      <sheetName val="M-Book_for_FW24"/>
      <sheetName val="Costing_Upto_Mar'11_(2)24"/>
      <sheetName val="Tender_Summary24"/>
      <sheetName val="TAX_BILLS24"/>
      <sheetName val="CASH_BILLS24"/>
      <sheetName val="LABOUR_BILLS24"/>
      <sheetName val="puch_order24"/>
      <sheetName val="Sheet1_(2)24"/>
      <sheetName val="Boq_Block_A24"/>
      <sheetName val="_24_07_10_RS_&amp;_SECURITY24"/>
      <sheetName val="24_07_10_CIVIL_WET24"/>
      <sheetName val="_24_07_10_CIVIL24"/>
      <sheetName val="_24_07_10_MECH-FAB24"/>
      <sheetName val="_24_07_10_MECH-TANK24"/>
      <sheetName val="_23_07_10_N_SHIFT_MECH-FAB24"/>
      <sheetName val="_23_07_10_N_SHIFT_MECH-TANK24"/>
      <sheetName val="_23_07_10_RS_&amp;_SECURITY24"/>
      <sheetName val="23_07_10_CIVIL_WET24"/>
      <sheetName val="_23_07_10_CIVIL24"/>
      <sheetName val="_23_07_10_MECH-FAB24"/>
      <sheetName val="_23_07_10_MECH-TANK24"/>
      <sheetName val="_22_07_10_N_SHIFT_MECH-FAB24"/>
      <sheetName val="_22_07_10_N_SHIFT_MECH-TANK24"/>
      <sheetName val="_22_07_10_RS_&amp;_SECURITY24"/>
      <sheetName val="22_07_10_CIVIL_WET24"/>
      <sheetName val="_22_07_10_CIVIL24"/>
      <sheetName val="_22_07_10_MECH-FAB24"/>
      <sheetName val="_22_07_10_MECH-TANK24"/>
      <sheetName val="_21_07_10_N_SHIFT_MECH-FAB24"/>
      <sheetName val="_21_07_10_N_SHIFT_MECH-TANK24"/>
      <sheetName val="_21_07_10_RS_&amp;_SECURITY24"/>
      <sheetName val="21_07_10_CIVIL_WET24"/>
      <sheetName val="_21_07_10_CIVIL24"/>
      <sheetName val="_21_07_10_MECH-FAB24"/>
      <sheetName val="_21_07_10_MECH-TANK24"/>
      <sheetName val="_20_07_10_N_SHIFT_MECH-FAB24"/>
      <sheetName val="_20_07_10_N_SHIFT_MECH-TANK24"/>
      <sheetName val="_20_07_10_RS_&amp;_SECURITY24"/>
      <sheetName val="20_07_10_CIVIL_WET24"/>
      <sheetName val="_20_07_10_CIVIL24"/>
      <sheetName val="_20_07_10_MECH-FAB24"/>
      <sheetName val="_20_07_10_MECH-TANK24"/>
      <sheetName val="_19_07_10_N_SHIFT_MECH-FAB24"/>
      <sheetName val="_19_07_10_N_SHIFT_MECH-TANK24"/>
      <sheetName val="_19_07_10_RS_&amp;_SECURITY24"/>
      <sheetName val="19_07_10_CIVIL_WET24"/>
      <sheetName val="_19_07_10_CIVIL24"/>
      <sheetName val="_19_07_10_MECH-FAB24"/>
      <sheetName val="_19_07_10_MECH-TANK24"/>
      <sheetName val="_18_07_10_N_SHIFT_MECH-FAB24"/>
      <sheetName val="_18_07_10_N_SHIFT_MECH-TANK24"/>
      <sheetName val="_18_07_10_RS_&amp;_SECURITY24"/>
      <sheetName val="18_07_10_CIVIL_WET24"/>
      <sheetName val="_18_07_10_CIVIL24"/>
      <sheetName val="_18_07_10_MECH-FAB24"/>
      <sheetName val="_18_07_10_MECH-TANK24"/>
      <sheetName val="_17_07_10_N_SHIFT_MECH-FAB24"/>
      <sheetName val="_17_07_10_N_SHIFT_MECH-TANK24"/>
      <sheetName val="_17_07_10_RS_&amp;_SECURITY24"/>
      <sheetName val="17_07_10_CIVIL_WET24"/>
      <sheetName val="_17_07_10_CIVIL24"/>
      <sheetName val="_17_07_10_MECH-FAB24"/>
      <sheetName val="_17_07_10_MECH-TANK24"/>
      <sheetName val="_16_07_10_N_SHIFT_MECH-FAB23"/>
      <sheetName val="_16_07_10_N_SHIFT_MECH-TANK23"/>
      <sheetName val="_16_07_10_RS_&amp;_SECURITY23"/>
      <sheetName val="16_07_10_CIVIL_WET23"/>
      <sheetName val="_16_07_10_CIVIL23"/>
      <sheetName val="_16_07_10_MECH-FAB23"/>
      <sheetName val="_16_07_10_MECH-TANK23"/>
      <sheetName val="_15_07_10_N_SHIFT_MECH-FAB23"/>
      <sheetName val="_15_07_10_N_SHIFT_MECH-TANK23"/>
      <sheetName val="_15_07_10_RS_&amp;_SECURITY23"/>
      <sheetName val="15_07_10_CIVIL_WET23"/>
      <sheetName val="_15_07_10_CIVIL23"/>
      <sheetName val="_15_07_10_MECH-FAB23"/>
      <sheetName val="_15_07_10_MECH-TANK23"/>
      <sheetName val="_14_07_10_N_SHIFT_MECH-FAB23"/>
      <sheetName val="_14_07_10_N_SHIFT_MECH-TANK23"/>
      <sheetName val="_14_07_10_RS_&amp;_SECURITY23"/>
      <sheetName val="14_07_10_CIVIL_WET23"/>
      <sheetName val="_14_07_10_CIVIL23"/>
      <sheetName val="_14_07_10_MECH-FAB23"/>
      <sheetName val="_14_07_10_MECH-TANK23"/>
      <sheetName val="_13_07_10_N_SHIFT_MECH-FAB23"/>
      <sheetName val="_13_07_10_N_SHIFT_MECH-TANK23"/>
      <sheetName val="_13_07_10_RS_&amp;_SECURITY23"/>
      <sheetName val="13_07_10_CIVIL_WET23"/>
      <sheetName val="_13_07_10_CIVIL23"/>
      <sheetName val="_13_07_10_MECH-FAB23"/>
      <sheetName val="_13_07_10_MECH-TANK23"/>
      <sheetName val="_12_07_10_N_SHIFT_MECH-FAB23"/>
      <sheetName val="_12_07_10_N_SHIFT_MECH-TANK23"/>
      <sheetName val="_12_07_10_RS_&amp;_SECURITY23"/>
      <sheetName val="12_07_10_CIVIL_WET23"/>
      <sheetName val="_12_07_10_CIVIL23"/>
      <sheetName val="_12_07_10_MECH-FAB23"/>
      <sheetName val="_12_07_10_MECH-TANK23"/>
      <sheetName val="_11_07_10_N_SHIFT_MECH-FAB23"/>
      <sheetName val="_11_07_10_N_SHIFT_MECH-TANK23"/>
      <sheetName val="_11_07_10_RS_&amp;_SECURITY23"/>
      <sheetName val="11_07_10_CIVIL_WET23"/>
      <sheetName val="_11_07_10_CIVIL23"/>
      <sheetName val="_11_07_10_MECH-FAB23"/>
      <sheetName val="_11_07_10_MECH-TANK23"/>
      <sheetName val="_10_07_10_N_SHIFT_MECH-FAB23"/>
      <sheetName val="_10_07_10_N_SHIFT_MECH-TANK23"/>
      <sheetName val="_10_07_10_RS_&amp;_SECURITY23"/>
      <sheetName val="10_07_10_CIVIL_WET23"/>
      <sheetName val="_10_07_10_CIVIL23"/>
      <sheetName val="_10_07_10_MECH-FAB23"/>
      <sheetName val="_10_07_10_MECH-TANK23"/>
      <sheetName val="_09_07_10_N_SHIFT_MECH-FAB23"/>
      <sheetName val="_09_07_10_N_SHIFT_MECH-TANK23"/>
      <sheetName val="_09_07_10_RS_&amp;_SECURITY23"/>
      <sheetName val="09_07_10_CIVIL_WET23"/>
      <sheetName val="_09_07_10_CIVIL23"/>
      <sheetName val="_09_07_10_MECH-FAB23"/>
      <sheetName val="_09_07_10_MECH-TANK23"/>
      <sheetName val="_08_07_10_N_SHIFT_MECH-FAB23"/>
      <sheetName val="_08_07_10_N_SHIFT_MECH-TANK23"/>
      <sheetName val="_08_07_10_RS_&amp;_SECURITY23"/>
      <sheetName val="08_07_10_CIVIL_WET23"/>
      <sheetName val="_08_07_10_CIVIL23"/>
      <sheetName val="_08_07_10_MECH-FAB23"/>
      <sheetName val="_08_07_10_MECH-TANK23"/>
      <sheetName val="_07_07_10_N_SHIFT_MECH-FAB23"/>
      <sheetName val="_07_07_10_N_SHIFT_MECH-TANK23"/>
      <sheetName val="_07_07_10_RS_&amp;_SECURITY23"/>
      <sheetName val="07_07_10_CIVIL_WET23"/>
      <sheetName val="_07_07_10_CIVIL23"/>
      <sheetName val="_07_07_10_MECH-FAB23"/>
      <sheetName val="_07_07_10_MECH-TANK23"/>
      <sheetName val="_06_07_10_N_SHIFT_MECH-FAB23"/>
      <sheetName val="_06_07_10_N_SHIFT_MECH-TANK23"/>
      <sheetName val="_06_07_10_RS_&amp;_SECURITY23"/>
      <sheetName val="06_07_10_CIVIL_WET23"/>
      <sheetName val="_06_07_10_CIVIL23"/>
      <sheetName val="_06_07_10_MECH-FAB23"/>
      <sheetName val="_06_07_10_MECH-TANK23"/>
      <sheetName val="_05_07_10_N_SHIFT_MECH-FAB23"/>
      <sheetName val="_05_07_10_N_SHIFT_MECH-TANK23"/>
      <sheetName val="_05_07_10_RS_&amp;_SECURITY23"/>
      <sheetName val="05_07_10_CIVIL_WET23"/>
      <sheetName val="_05_07_10_CIVIL23"/>
      <sheetName val="_05_07_10_MECH-FAB23"/>
      <sheetName val="_05_07_10_MECH-TANK23"/>
      <sheetName val="_04_07_10_N_SHIFT_MECH-FAB23"/>
      <sheetName val="_04_07_10_N_SHIFT_MECH-TANK23"/>
      <sheetName val="_04_07_10_RS_&amp;_SECURITY23"/>
      <sheetName val="04_07_10_CIVIL_WET23"/>
      <sheetName val="_04_07_10_CIVIL23"/>
      <sheetName val="_04_07_10_MECH-FAB23"/>
      <sheetName val="_04_07_10_MECH-TANK23"/>
      <sheetName val="_03_07_10_N_SHIFT_MECH-FAB23"/>
      <sheetName val="_03_07_10_N_SHIFT_MECH-TANK23"/>
      <sheetName val="_03_07_10_RS_&amp;_SECURITY_23"/>
      <sheetName val="03_07_10_CIVIL_WET_23"/>
      <sheetName val="_03_07_10_CIVIL_23"/>
      <sheetName val="_03_07_10_MECH-FAB_23"/>
      <sheetName val="_03_07_10_MECH-TANK_23"/>
      <sheetName val="_02_07_10_N_SHIFT_MECH-FAB_23"/>
      <sheetName val="_02_07_10_N_SHIFT_MECH-TANK_23"/>
      <sheetName val="_02_07_10_RS_&amp;_SECURITY23"/>
      <sheetName val="02_07_10_CIVIL_WET23"/>
      <sheetName val="_02_07_10_CIVIL23"/>
      <sheetName val="_02_07_10_MECH-FAB23"/>
      <sheetName val="_02_07_10_MECH-TANK23"/>
      <sheetName val="_01_07_10_N_SHIFT_MECH-FAB23"/>
      <sheetName val="_01_07_10_N_SHIFT_MECH-TANK23"/>
      <sheetName val="_01_07_10_RS_&amp;_SECURITY23"/>
      <sheetName val="01_07_10_CIVIL_WET23"/>
      <sheetName val="_01_07_10_CIVIL23"/>
      <sheetName val="_01_07_10_MECH-FAB23"/>
      <sheetName val="_01_07_10_MECH-TANK23"/>
      <sheetName val="_30_06_10_N_SHIFT_MECH-FAB23"/>
      <sheetName val="_30_06_10_N_SHIFT_MECH-TANK23"/>
      <sheetName val="scurve_calc_(2)23"/>
      <sheetName val="Meas_-Hotel_Part24"/>
      <sheetName val="BOQ_Direct_selling_cost23"/>
      <sheetName val="Direct_cost_shed_A-2_23"/>
      <sheetName val="Contract_Night_Staff23"/>
      <sheetName val="Contract_Day_Staff23"/>
      <sheetName val="Day_Shift23"/>
      <sheetName val="Night_Shift23"/>
      <sheetName val="Ave_wtd_rates23"/>
      <sheetName val="Material_23"/>
      <sheetName val="Labour_&amp;_Plant23"/>
      <sheetName val="22_12_201124"/>
      <sheetName val="BOQ_(2)24"/>
      <sheetName val="Cashflow_projection23"/>
      <sheetName val="PA-_Consutant_23"/>
      <sheetName val="Civil_Boq23"/>
      <sheetName val="Fee_Rate_Summary23"/>
      <sheetName val="Item-_Compact23"/>
      <sheetName val="final_abstract23"/>
      <sheetName val="TBAL9697__group_wise__sdpl23"/>
      <sheetName val="St_co_91_5lvl23"/>
      <sheetName val="Civil_Works23"/>
      <sheetName val="IO_List23"/>
      <sheetName val="Fill_this_out_first___23"/>
      <sheetName val="Meas__Hotel_Part23"/>
      <sheetName val="INPUT_SHEET23"/>
      <sheetName val="DI_Rate_Analysis24"/>
      <sheetName val="Economic_RisingMain__Ph-I24"/>
      <sheetName val="SP_Break_Up23"/>
      <sheetName val="Labour_productivity23"/>
      <sheetName val="_09_07_10_M顅ᎆ뤀ᨇ԰?缀?23"/>
      <sheetName val="Sales_&amp;_Prod23"/>
      <sheetName val="Cost_Index23"/>
      <sheetName val="cash_in_flow_Summary_JV_23"/>
      <sheetName val="water_prop_23"/>
      <sheetName val="GR_slab-reinft23"/>
      <sheetName val="Staff_Acco_23"/>
      <sheetName val="Rate_analysis-_BOQ_1_23"/>
      <sheetName val="MN_T_B_23"/>
      <sheetName val="Project_Details__23"/>
      <sheetName val="F20_Risk_Analysis23"/>
      <sheetName val="Change_Order_Log23"/>
      <sheetName val="2000_MOR23"/>
      <sheetName val="Driveway_Beams23"/>
      <sheetName val="Structure_Bills_Qty23"/>
      <sheetName val="Prelims_Breakup24"/>
      <sheetName val="INDIGINEOUS_ITEMS_23"/>
      <sheetName val="3cd_Annexure23"/>
      <sheetName val="Rate_Analysis23"/>
      <sheetName val="Fin__Assumpt__-_Sensitivities23"/>
      <sheetName val="Bill_123"/>
      <sheetName val="Bill_223"/>
      <sheetName val="Bill_323"/>
      <sheetName val="Bill_423"/>
      <sheetName val="Bill_523"/>
      <sheetName val="Bill_623"/>
      <sheetName val="Bill_723"/>
      <sheetName val="_09_07_10_M顅ᎆ뤀ᨇ԰23"/>
      <sheetName val="_09_07_10_M顅ᎆ뤀ᨇ԰_缀_23"/>
      <sheetName val="1_Civil-RA23"/>
      <sheetName val="Assumption_Inputs23"/>
      <sheetName val="Phase_123"/>
      <sheetName val="Pacakges_split23"/>
      <sheetName val="DEINKING(ANNEX_1)23"/>
      <sheetName val="AutoOpen_Stub_Data23"/>
      <sheetName val="Eqpmnt_Plng23"/>
      <sheetName val="Debits_as_on_12_04_0822"/>
      <sheetName val="Data_Sheet22"/>
      <sheetName val="T-P1,_FINISHES_WORKING_23"/>
      <sheetName val="Assumption_&amp;_Exclusion23"/>
      <sheetName val="External_Doors23"/>
      <sheetName val="STAFFSCHED_22"/>
      <sheetName val="LABOUR_RATE23"/>
      <sheetName val="Material_Rate23"/>
      <sheetName val="Switch_V1623"/>
      <sheetName val="India_F&amp;S_Template22"/>
      <sheetName val="_bus_bay22"/>
      <sheetName val="doq_422"/>
      <sheetName val="doq_222"/>
      <sheetName val="Grade_Slab_-123"/>
      <sheetName val="Grade_Slab_-223"/>
      <sheetName val="Grade_slab-323"/>
      <sheetName val="Grade_slab_-423"/>
      <sheetName val="Grade_slab_-523"/>
      <sheetName val="Grade_slab_-623"/>
      <sheetName val="Cat_A_Change_Control23"/>
      <sheetName val="Factor_Sheet23"/>
      <sheetName val="Theo_Cons-June'1022"/>
      <sheetName val="11B_22"/>
      <sheetName val="ACAD_Finishes22"/>
      <sheetName val="Site_Details22"/>
      <sheetName val="Site_Area_Statement22"/>
      <sheetName val="Summary_WG22"/>
      <sheetName val="BOQ_LT22"/>
      <sheetName val="14_07_10_CIVIL_W [22"/>
      <sheetName val="AFAS_22"/>
      <sheetName val="RDS_&amp;_WLD22"/>
      <sheetName val="PA_System22"/>
      <sheetName val="Server_&amp;_PAC_Room22"/>
      <sheetName val="HVAC_BOQ22"/>
      <sheetName val="Invoice_Tracker22"/>
      <sheetName val="Income_Statement22"/>
      <sheetName val="Load_Details(B2)22"/>
      <sheetName val="Works_-_Quote_Sheet22"/>
      <sheetName val="BLOCK-A_(MEA_SHEET)22"/>
      <sheetName val="Cost_Basis21"/>
      <sheetName val="Top_Sheet22"/>
      <sheetName val="Col_NUM22"/>
      <sheetName val="COLUMN_RC_22"/>
      <sheetName val="STILT_Floor_Slab_NUM22"/>
      <sheetName val="First_Floor_Slab_RC22"/>
      <sheetName val="FIRST_FLOOR_SLAB_WT_SUMMARY22"/>
      <sheetName val="Stilt_Floor_Beam_NUM22"/>
      <sheetName val="STILT_BEAM_NUM22"/>
      <sheetName val="STILT_BEAM_RC22"/>
      <sheetName val="Stilt_wall_Num22"/>
      <sheetName val="STILT_WALL_RC22"/>
      <sheetName val="Z-DETAILS_ABOVE_RAFT_UPTO_+0_23"/>
      <sheetName val="Z-DETAILS_ABOVE_RAFT_UPTO_+_(31"/>
      <sheetName val="TOTAL_CHECK22"/>
      <sheetName val="TYP___wall_Num22"/>
      <sheetName val="Z-DETAILS_TYP__+2_85_TO_+8_8522"/>
      <sheetName val="d-safe_specs21"/>
      <sheetName val="Deduction_of_assets21"/>
      <sheetName val="Blr_hire21"/>
      <sheetName val="PRECAST_lig(tconc_II21"/>
      <sheetName val="VF_Full_Recon21"/>
      <sheetName val="PITP3_COPY21"/>
      <sheetName val="Meas_21"/>
      <sheetName val="Expenses_Actual_Vs__Budgeted21"/>
      <sheetName val="Col_up_to_plinth21"/>
      <sheetName val="MASTER_RATE_ANALYSIS21"/>
      <sheetName val="RMG_-ABS21"/>
      <sheetName val="T_P_-ABS21"/>
      <sheetName val="T_P_-MB21"/>
      <sheetName val="E_P_R-ABS21"/>
      <sheetName val="E__R-MB21"/>
      <sheetName val="Bldg_6-ABS21"/>
      <sheetName val="Bldg_6-MB21"/>
      <sheetName val="Kz_Grid_Press_foundation_ABS21"/>
      <sheetName val="Kz_Grid_Press_foundation_meas21"/>
      <sheetName val="600-1200T__ABS21"/>
      <sheetName val="600-1200T_Meas21"/>
      <sheetName val="BSR-II_ABS21"/>
      <sheetName val="BSR-II_meas21"/>
      <sheetName val="Misc_ABS21"/>
      <sheetName val="Misc_MB21"/>
      <sheetName val="This_Bill21"/>
      <sheetName val="Upto_Previous21"/>
      <sheetName val="Up_to_date21"/>
      <sheetName val="Grand_Abstract21"/>
      <sheetName val="Blank_MB21"/>
      <sheetName val="cement_summary21"/>
      <sheetName val="Reinforcement_Steel21"/>
      <sheetName val="P-I_CEMENT_RECONCILIATION_21"/>
      <sheetName val="Ra-38_area_wise_summary21"/>
      <sheetName val="P-II_Cement_Reconciliation21"/>
      <sheetName val="Ra-16_P-II21"/>
      <sheetName val="RA_16-_GH21"/>
      <sheetName val="Quote_Sheet21"/>
      <sheetName val="RCC,Ret__Wall21"/>
      <sheetName val="Name_List21"/>
      <sheetName val="Intro_21"/>
      <sheetName val="Gate_221"/>
      <sheetName val="Project_Ignite21"/>
      <sheetName val="E_&amp;_R21"/>
      <sheetName val="Customize_Your_Invoice21"/>
      <sheetName val="Misc__Data21"/>
      <sheetName val="beam-reinft-machine_rm21"/>
      <sheetName val="Cash_Flow_Input_Data_ISC21"/>
      <sheetName val="Fin__Assumpt__-_SensitivitieH21"/>
      <sheetName val="공사비_내역_(가)4"/>
      <sheetName val="Raw_Data4"/>
      <sheetName val="KSt_-_Analysis_4"/>
      <sheetName val="Section_Catalogue4"/>
      <sheetName val="__¢&amp;ú5#5"/>
      <sheetName val="__¢&amp;???ú5#???????5"/>
      <sheetName val="PRECAST_lightconc-II27"/>
      <sheetName val="Cleaning_&amp;_Grubbing27"/>
      <sheetName val="PRECAST_lightconc_II27"/>
      <sheetName val="College_Details27"/>
      <sheetName val="Personal_27"/>
      <sheetName val="jidal_dam27"/>
      <sheetName val="fran_temp27"/>
      <sheetName val="kona_swit27"/>
      <sheetName val="template_(8)27"/>
      <sheetName val="template_(9)27"/>
      <sheetName val="OVER_HEADS27"/>
      <sheetName val="Cover_Sheet27"/>
      <sheetName val="BOQ_REV_A27"/>
      <sheetName val="PTB_(IO)27"/>
      <sheetName val="BMS_27"/>
      <sheetName val="SPT_vs_PHI27"/>
      <sheetName val="TBAL9697_-group_wise__sdpl27"/>
      <sheetName val="Quantity_Schedule26"/>
      <sheetName val="Revenue__Schedule_26"/>
      <sheetName val="Balance_works_-_Direct_Cost26"/>
      <sheetName val="Balance_works_-_Indirect_Cost26"/>
      <sheetName val="Fund_Plan26"/>
      <sheetName val="Bill_of_Resources26"/>
      <sheetName val="SITE_OVERHEADS25"/>
      <sheetName val="labour_coeff25"/>
      <sheetName val="Expenditure_plan25"/>
      <sheetName val="ORDER_BOOKING25"/>
      <sheetName val="Site_Dev_BOQ25"/>
      <sheetName val="beam-reinft-IIInd_floor25"/>
      <sheetName val="M-Book_for_Conc25"/>
      <sheetName val="M-Book_for_FW25"/>
      <sheetName val="Costing_Upto_Mar'11_(2)25"/>
      <sheetName val="Tender_Summary25"/>
      <sheetName val="TAX_BILLS25"/>
      <sheetName val="CASH_BILLS25"/>
      <sheetName val="LABOUR_BILLS25"/>
      <sheetName val="puch_order25"/>
      <sheetName val="Sheet1_(2)25"/>
      <sheetName val="Boq_Block_A25"/>
      <sheetName val="_24_07_10_RS_&amp;_SECURITY25"/>
      <sheetName val="24_07_10_CIVIL_WET25"/>
      <sheetName val="_24_07_10_CIVIL25"/>
      <sheetName val="_24_07_10_MECH-FAB25"/>
      <sheetName val="_24_07_10_MECH-TANK25"/>
      <sheetName val="_23_07_10_N_SHIFT_MECH-FAB25"/>
      <sheetName val="_23_07_10_N_SHIFT_MECH-TANK25"/>
      <sheetName val="_23_07_10_RS_&amp;_SECURITY25"/>
      <sheetName val="23_07_10_CIVIL_WET25"/>
      <sheetName val="_23_07_10_CIVIL25"/>
      <sheetName val="_23_07_10_MECH-FAB25"/>
      <sheetName val="_23_07_10_MECH-TANK25"/>
      <sheetName val="_22_07_10_N_SHIFT_MECH-FAB25"/>
      <sheetName val="_22_07_10_N_SHIFT_MECH-TANK25"/>
      <sheetName val="_22_07_10_RS_&amp;_SECURITY25"/>
      <sheetName val="22_07_10_CIVIL_WET25"/>
      <sheetName val="_22_07_10_CIVIL25"/>
      <sheetName val="_22_07_10_MECH-FAB25"/>
      <sheetName val="_22_07_10_MECH-TANK25"/>
      <sheetName val="_21_07_10_N_SHIFT_MECH-FAB25"/>
      <sheetName val="_21_07_10_N_SHIFT_MECH-TANK25"/>
      <sheetName val="_21_07_10_RS_&amp;_SECURITY25"/>
      <sheetName val="21_07_10_CIVIL_WET25"/>
      <sheetName val="_21_07_10_CIVIL25"/>
      <sheetName val="_21_07_10_MECH-FAB25"/>
      <sheetName val="_21_07_10_MECH-TANK25"/>
      <sheetName val="_20_07_10_N_SHIFT_MECH-FAB25"/>
      <sheetName val="_20_07_10_N_SHIFT_MECH-TANK25"/>
      <sheetName val="_20_07_10_RS_&amp;_SECURITY25"/>
      <sheetName val="20_07_10_CIVIL_WET25"/>
      <sheetName val="_20_07_10_CIVIL25"/>
      <sheetName val="_20_07_10_MECH-FAB25"/>
      <sheetName val="_20_07_10_MECH-TANK25"/>
      <sheetName val="_19_07_10_N_SHIFT_MECH-FAB25"/>
      <sheetName val="_19_07_10_N_SHIFT_MECH-TANK25"/>
      <sheetName val="_19_07_10_RS_&amp;_SECURITY25"/>
      <sheetName val="19_07_10_CIVIL_WET25"/>
      <sheetName val="_19_07_10_CIVIL25"/>
      <sheetName val="_19_07_10_MECH-FAB25"/>
      <sheetName val="_19_07_10_MECH-TANK25"/>
      <sheetName val="_18_07_10_N_SHIFT_MECH-FAB25"/>
      <sheetName val="_18_07_10_N_SHIFT_MECH-TANK25"/>
      <sheetName val="_18_07_10_RS_&amp;_SECURITY25"/>
      <sheetName val="18_07_10_CIVIL_WET25"/>
      <sheetName val="_18_07_10_CIVIL25"/>
      <sheetName val="_18_07_10_MECH-FAB25"/>
      <sheetName val="_18_07_10_MECH-TANK25"/>
      <sheetName val="_17_07_10_N_SHIFT_MECH-FAB25"/>
      <sheetName val="_17_07_10_N_SHIFT_MECH-TANK25"/>
      <sheetName val="_17_07_10_RS_&amp;_SECURITY25"/>
      <sheetName val="17_07_10_CIVIL_WET25"/>
      <sheetName val="_17_07_10_CIVIL25"/>
      <sheetName val="_17_07_10_MECH-FAB25"/>
      <sheetName val="_17_07_10_MECH-TANK25"/>
      <sheetName val="_16_07_10_N_SHIFT_MECH-FAB24"/>
      <sheetName val="_16_07_10_N_SHIFT_MECH-TANK24"/>
      <sheetName val="_16_07_10_RS_&amp;_SECURITY24"/>
      <sheetName val="16_07_10_CIVIL_WET24"/>
      <sheetName val="_16_07_10_CIVIL24"/>
      <sheetName val="_16_07_10_MECH-FAB24"/>
      <sheetName val="_16_07_10_MECH-TANK24"/>
      <sheetName val="_15_07_10_N_SHIFT_MECH-FAB24"/>
      <sheetName val="_15_07_10_N_SHIFT_MECH-TANK24"/>
      <sheetName val="_15_07_10_RS_&amp;_SECURITY24"/>
      <sheetName val="15_07_10_CIVIL_WET24"/>
      <sheetName val="_15_07_10_CIVIL24"/>
      <sheetName val="_15_07_10_MECH-FAB24"/>
      <sheetName val="_15_07_10_MECH-TANK24"/>
      <sheetName val="_14_07_10_N_SHIFT_MECH-FAB24"/>
      <sheetName val="_14_07_10_N_SHIFT_MECH-TANK24"/>
      <sheetName val="_14_07_10_RS_&amp;_SECURITY24"/>
      <sheetName val="14_07_10_CIVIL_WET24"/>
      <sheetName val="_14_07_10_CIVIL24"/>
      <sheetName val="_14_07_10_MECH-FAB24"/>
      <sheetName val="_14_07_10_MECH-TANK24"/>
      <sheetName val="_13_07_10_N_SHIFT_MECH-FAB24"/>
      <sheetName val="_13_07_10_N_SHIFT_MECH-TANK24"/>
      <sheetName val="_13_07_10_RS_&amp;_SECURITY24"/>
      <sheetName val="13_07_10_CIVIL_WET24"/>
      <sheetName val="_13_07_10_CIVIL24"/>
      <sheetName val="_13_07_10_MECH-FAB24"/>
      <sheetName val="_13_07_10_MECH-TANK24"/>
      <sheetName val="_12_07_10_N_SHIFT_MECH-FAB24"/>
      <sheetName val="_12_07_10_N_SHIFT_MECH-TANK24"/>
      <sheetName val="_12_07_10_RS_&amp;_SECURITY24"/>
      <sheetName val="12_07_10_CIVIL_WET24"/>
      <sheetName val="_12_07_10_CIVIL24"/>
      <sheetName val="_12_07_10_MECH-FAB24"/>
      <sheetName val="_12_07_10_MECH-TANK24"/>
      <sheetName val="_11_07_10_N_SHIFT_MECH-FAB24"/>
      <sheetName val="_11_07_10_N_SHIFT_MECH-TANK24"/>
      <sheetName val="_11_07_10_RS_&amp;_SECURITY24"/>
      <sheetName val="11_07_10_CIVIL_WET24"/>
      <sheetName val="_11_07_10_CIVIL24"/>
      <sheetName val="_11_07_10_MECH-FAB24"/>
      <sheetName val="_11_07_10_MECH-TANK24"/>
      <sheetName val="_10_07_10_N_SHIFT_MECH-FAB24"/>
      <sheetName val="_10_07_10_N_SHIFT_MECH-TANK24"/>
      <sheetName val="_10_07_10_RS_&amp;_SECURITY24"/>
      <sheetName val="10_07_10_CIVIL_WET24"/>
      <sheetName val="_10_07_10_CIVIL24"/>
      <sheetName val="_10_07_10_MECH-FAB24"/>
      <sheetName val="_10_07_10_MECH-TANK24"/>
      <sheetName val="_09_07_10_N_SHIFT_MECH-FAB24"/>
      <sheetName val="_09_07_10_N_SHIFT_MECH-TANK24"/>
      <sheetName val="_09_07_10_RS_&amp;_SECURITY24"/>
      <sheetName val="09_07_10_CIVIL_WET24"/>
      <sheetName val="_09_07_10_CIVIL24"/>
      <sheetName val="_09_07_10_MECH-FAB24"/>
      <sheetName val="_09_07_10_MECH-TANK24"/>
      <sheetName val="_08_07_10_N_SHIFT_MECH-FAB24"/>
      <sheetName val="_08_07_10_N_SHIFT_MECH-TANK24"/>
      <sheetName val="_08_07_10_RS_&amp;_SECURITY24"/>
      <sheetName val="08_07_10_CIVIL_WET24"/>
      <sheetName val="_08_07_10_CIVIL24"/>
      <sheetName val="_08_07_10_MECH-FAB24"/>
      <sheetName val="_08_07_10_MECH-TANK24"/>
      <sheetName val="_07_07_10_N_SHIFT_MECH-FAB24"/>
      <sheetName val="_07_07_10_N_SHIFT_MECH-TANK24"/>
      <sheetName val="_07_07_10_RS_&amp;_SECURITY24"/>
      <sheetName val="07_07_10_CIVIL_WET24"/>
      <sheetName val="_07_07_10_CIVIL24"/>
      <sheetName val="_07_07_10_MECH-FAB24"/>
      <sheetName val="_07_07_10_MECH-TANK24"/>
      <sheetName val="_06_07_10_N_SHIFT_MECH-FAB24"/>
      <sheetName val="_06_07_10_N_SHIFT_MECH-TANK24"/>
      <sheetName val="_06_07_10_RS_&amp;_SECURITY24"/>
      <sheetName val="06_07_10_CIVIL_WET24"/>
      <sheetName val="_06_07_10_CIVIL24"/>
      <sheetName val="_06_07_10_MECH-FAB24"/>
      <sheetName val="_06_07_10_MECH-TANK24"/>
      <sheetName val="_05_07_10_N_SHIFT_MECH-FAB24"/>
      <sheetName val="_05_07_10_N_SHIFT_MECH-TANK24"/>
      <sheetName val="_05_07_10_RS_&amp;_SECURITY24"/>
      <sheetName val="05_07_10_CIVIL_WET24"/>
      <sheetName val="_05_07_10_CIVIL24"/>
      <sheetName val="_05_07_10_MECH-FAB24"/>
      <sheetName val="_05_07_10_MECH-TANK24"/>
      <sheetName val="_04_07_10_N_SHIFT_MECH-FAB24"/>
      <sheetName val="_04_07_10_N_SHIFT_MECH-TANK24"/>
      <sheetName val="_04_07_10_RS_&amp;_SECURITY24"/>
      <sheetName val="04_07_10_CIVIL_WET24"/>
      <sheetName val="_04_07_10_CIVIL24"/>
      <sheetName val="_04_07_10_MECH-FAB24"/>
      <sheetName val="_04_07_10_MECH-TANK24"/>
      <sheetName val="_03_07_10_N_SHIFT_MECH-FAB24"/>
      <sheetName val="_03_07_10_N_SHIFT_MECH-TANK24"/>
      <sheetName val="_03_07_10_RS_&amp;_SECURITY_24"/>
      <sheetName val="03_07_10_CIVIL_WET_24"/>
      <sheetName val="_03_07_10_CIVIL_24"/>
      <sheetName val="_03_07_10_MECH-FAB_24"/>
      <sheetName val="_03_07_10_MECH-TANK_24"/>
      <sheetName val="_02_07_10_N_SHIFT_MECH-FAB_24"/>
      <sheetName val="_02_07_10_N_SHIFT_MECH-TANK_24"/>
      <sheetName val="_02_07_10_RS_&amp;_SECURITY24"/>
      <sheetName val="02_07_10_CIVIL_WET24"/>
      <sheetName val="_02_07_10_CIVIL24"/>
      <sheetName val="_02_07_10_MECH-FAB24"/>
      <sheetName val="_02_07_10_MECH-TANK24"/>
      <sheetName val="_01_07_10_N_SHIFT_MECH-FAB24"/>
      <sheetName val="_01_07_10_N_SHIFT_MECH-TANK24"/>
      <sheetName val="_01_07_10_RS_&amp;_SECURITY24"/>
      <sheetName val="01_07_10_CIVIL_WET24"/>
      <sheetName val="_01_07_10_CIVIL24"/>
      <sheetName val="_01_07_10_MECH-FAB24"/>
      <sheetName val="_01_07_10_MECH-TANK24"/>
      <sheetName val="_30_06_10_N_SHIFT_MECH-FAB24"/>
      <sheetName val="_30_06_10_N_SHIFT_MECH-TANK24"/>
      <sheetName val="scurve_calc_(2)24"/>
      <sheetName val="Meas_-Hotel_Part25"/>
      <sheetName val="BOQ_Direct_selling_cost24"/>
      <sheetName val="Direct_cost_shed_A-2_24"/>
      <sheetName val="Contract_Night_Staff24"/>
      <sheetName val="Contract_Day_Staff24"/>
      <sheetName val="Day_Shift24"/>
      <sheetName val="Night_Shift24"/>
      <sheetName val="Ave_wtd_rates24"/>
      <sheetName val="Material_24"/>
      <sheetName val="Labour_&amp;_Plant24"/>
      <sheetName val="22_12_201125"/>
      <sheetName val="BOQ_(2)25"/>
      <sheetName val="Cashflow_projection24"/>
      <sheetName val="PA-_Consutant_24"/>
      <sheetName val="Civil_Boq24"/>
      <sheetName val="Fee_Rate_Summary24"/>
      <sheetName val="Item-_Compact24"/>
      <sheetName val="final_abstract24"/>
      <sheetName val="TBAL9697__group_wise__sdpl24"/>
      <sheetName val="St_co_91_5lvl24"/>
      <sheetName val="Civil_Works24"/>
      <sheetName val="IO_List24"/>
      <sheetName val="Fill_this_out_first___24"/>
      <sheetName val="Meas__Hotel_Part24"/>
      <sheetName val="INPUT_SHEET24"/>
      <sheetName val="DI_Rate_Analysis25"/>
      <sheetName val="Economic_RisingMain__Ph-I25"/>
      <sheetName val="SP_Break_Up24"/>
      <sheetName val="Labour_productivity24"/>
      <sheetName val="_09_07_10_M顅ᎆ뤀ᨇ԰?缀?24"/>
      <sheetName val="Sales_&amp;_Prod24"/>
      <sheetName val="Cost_Index24"/>
      <sheetName val="cash_in_flow_Summary_JV_24"/>
      <sheetName val="water_prop_24"/>
      <sheetName val="GR_slab-reinft24"/>
      <sheetName val="Staff_Acco_24"/>
      <sheetName val="Rate_analysis-_BOQ_1_24"/>
      <sheetName val="MN_T_B_24"/>
      <sheetName val="Project_Details__24"/>
      <sheetName val="F20_Risk_Analysis24"/>
      <sheetName val="Change_Order_Log24"/>
      <sheetName val="2000_MOR24"/>
      <sheetName val="Driveway_Beams24"/>
      <sheetName val="Structure_Bills_Qty24"/>
      <sheetName val="Prelims_Breakup25"/>
      <sheetName val="INDIGINEOUS_ITEMS_24"/>
      <sheetName val="3cd_Annexure24"/>
      <sheetName val="Rate_Analysis24"/>
      <sheetName val="Fin__Assumpt__-_Sensitivities24"/>
      <sheetName val="Bill_124"/>
      <sheetName val="Bill_224"/>
      <sheetName val="Bill_324"/>
      <sheetName val="Bill_424"/>
      <sheetName val="Bill_524"/>
      <sheetName val="Bill_624"/>
      <sheetName val="Bill_724"/>
      <sheetName val="_09_07_10_M顅ᎆ뤀ᨇ԰24"/>
      <sheetName val="_09_07_10_M顅ᎆ뤀ᨇ԰_缀_24"/>
      <sheetName val="1_Civil-RA24"/>
      <sheetName val="Assumption_Inputs24"/>
      <sheetName val="Phase_124"/>
      <sheetName val="Pacakges_split24"/>
      <sheetName val="DEINKING(ANNEX_1)24"/>
      <sheetName val="AutoOpen_Stub_Data24"/>
      <sheetName val="Eqpmnt_Plng24"/>
      <sheetName val="Debits_as_on_12_04_0823"/>
      <sheetName val="Data_Sheet23"/>
      <sheetName val="T-P1,_FINISHES_WORKING_24"/>
      <sheetName val="Assumption_&amp;_Exclusion24"/>
      <sheetName val="External_Doors24"/>
      <sheetName val="STAFFSCHED_23"/>
      <sheetName val="LABOUR_RATE24"/>
      <sheetName val="Material_Rate24"/>
      <sheetName val="Switch_V1624"/>
      <sheetName val="India_F&amp;S_Template23"/>
      <sheetName val="_bus_bay23"/>
      <sheetName val="doq_423"/>
      <sheetName val="doq_223"/>
      <sheetName val="Grade_Slab_-124"/>
      <sheetName val="Grade_Slab_-224"/>
      <sheetName val="Grade_slab-324"/>
      <sheetName val="Grade_slab_-424"/>
      <sheetName val="Grade_slab_-524"/>
      <sheetName val="Grade_slab_-624"/>
      <sheetName val="Cat_A_Change_Control24"/>
      <sheetName val="Factor_Sheet24"/>
      <sheetName val="Theo_Cons-June'1023"/>
      <sheetName val="11B_23"/>
      <sheetName val="ACAD_Finishes23"/>
      <sheetName val="Site_Details23"/>
      <sheetName val="Site_Area_Statement23"/>
      <sheetName val="Summary_WG23"/>
      <sheetName val="BOQ_LT23"/>
      <sheetName val="14_07_10_CIVIL_W [23"/>
      <sheetName val="AFAS_23"/>
      <sheetName val="RDS_&amp;_WLD23"/>
      <sheetName val="PA_System23"/>
      <sheetName val="Server_&amp;_PAC_Room23"/>
      <sheetName val="HVAC_BOQ23"/>
      <sheetName val="Invoice_Tracker23"/>
      <sheetName val="Income_Statement23"/>
      <sheetName val="Load_Details(B2)23"/>
      <sheetName val="Works_-_Quote_Sheet23"/>
      <sheetName val="BLOCK-A_(MEA_SHEET)23"/>
      <sheetName val="Cost_Basis22"/>
      <sheetName val="Top_Sheet23"/>
      <sheetName val="Col_NUM23"/>
      <sheetName val="COLUMN_RC_23"/>
      <sheetName val="STILT_Floor_Slab_NUM23"/>
      <sheetName val="First_Floor_Slab_RC23"/>
      <sheetName val="FIRST_FLOOR_SLAB_WT_SUMMARY23"/>
      <sheetName val="Stilt_Floor_Beam_NUM23"/>
      <sheetName val="STILT_BEAM_NUM23"/>
      <sheetName val="STILT_BEAM_RC23"/>
      <sheetName val="Stilt_wall_Num23"/>
      <sheetName val="STILT_WALL_RC23"/>
      <sheetName val="Z-DETAILS_ABOVE_RAFT_UPTO_+0_24"/>
      <sheetName val="Z-DETAILS_ABOVE_RAFT_UPTO_+_(32"/>
      <sheetName val="TOTAL_CHECK23"/>
      <sheetName val="TYP___wall_Num23"/>
      <sheetName val="Z-DETAILS_TYP__+2_85_TO_+8_8523"/>
      <sheetName val="d-safe_specs22"/>
      <sheetName val="Deduction_of_assets22"/>
      <sheetName val="Blr_hire22"/>
      <sheetName val="PRECAST_lig(tconc_II22"/>
      <sheetName val="VF_Full_Recon22"/>
      <sheetName val="PITP3_COPY22"/>
      <sheetName val="Meas_22"/>
      <sheetName val="Expenses_Actual_Vs__Budgeted22"/>
      <sheetName val="Col_up_to_plinth22"/>
      <sheetName val="MASTER_RATE_ANALYSIS22"/>
      <sheetName val="RMG_-ABS22"/>
      <sheetName val="T_P_-ABS22"/>
      <sheetName val="T_P_-MB22"/>
      <sheetName val="E_P_R-ABS22"/>
      <sheetName val="E__R-MB22"/>
      <sheetName val="Bldg_6-ABS22"/>
      <sheetName val="Bldg_6-MB22"/>
      <sheetName val="Kz_Grid_Press_foundation_ABS22"/>
      <sheetName val="Kz_Grid_Press_foundation_meas22"/>
      <sheetName val="600-1200T__ABS22"/>
      <sheetName val="600-1200T_Meas22"/>
      <sheetName val="BSR-II_ABS22"/>
      <sheetName val="BSR-II_meas22"/>
      <sheetName val="Misc_ABS22"/>
      <sheetName val="Misc_MB22"/>
      <sheetName val="This_Bill22"/>
      <sheetName val="Upto_Previous22"/>
      <sheetName val="Up_to_date22"/>
      <sheetName val="Grand_Abstract22"/>
      <sheetName val="Blank_MB22"/>
      <sheetName val="cement_summary22"/>
      <sheetName val="Reinforcement_Steel22"/>
      <sheetName val="P-I_CEMENT_RECONCILIATION_22"/>
      <sheetName val="Ra-38_area_wise_summary22"/>
      <sheetName val="P-II_Cement_Reconciliation22"/>
      <sheetName val="Ra-16_P-II22"/>
      <sheetName val="RA_16-_GH22"/>
      <sheetName val="Quote_Sheet22"/>
      <sheetName val="RCC,Ret__Wall22"/>
      <sheetName val="Name_List22"/>
      <sheetName val="Intro_22"/>
      <sheetName val="Gate_222"/>
      <sheetName val="Project_Ignite22"/>
      <sheetName val="E_&amp;_R22"/>
      <sheetName val="Customize_Your_Invoice22"/>
      <sheetName val="Misc__Data22"/>
      <sheetName val="beam-reinft-machine_rm22"/>
      <sheetName val="Cash_Flow_Input_Data_ISC22"/>
      <sheetName val="Fin__Assumpt__-_SensitivitieH22"/>
      <sheetName val="공사비_내역_(가)5"/>
      <sheetName val="Raw_Data5"/>
      <sheetName val="KSt_-_Analysis_5"/>
      <sheetName val="Section_Catalogue5"/>
      <sheetName val="__¢&amp;ú5#6"/>
      <sheetName val="__¢&amp;???ú5#???????6"/>
      <sheetName val="COP Final"/>
      <sheetName val="Basement Budget"/>
      <sheetName val="RES-PLANNING"/>
      <sheetName val="R.A."/>
      <sheetName val="Guide"/>
      <sheetName val=" "/>
      <sheetName val="08.07.10 CIVIՌ"/>
      <sheetName val="PROG_DATA"/>
      <sheetName val="Footing "/>
      <sheetName val="Form_6"/>
      <sheetName val="Lifts_&amp;_Escal-BOQ"/>
      <sheetName val="FIRE_BOQ"/>
      <sheetName val="dummy"/>
      <sheetName val="inter"/>
      <sheetName val="PRECAST_lightconc-II28"/>
      <sheetName val="Cleaning_&amp;_Grubbing28"/>
      <sheetName val="PRECAST_lightconc_II28"/>
      <sheetName val="College_Details28"/>
      <sheetName val="Personal_28"/>
      <sheetName val="jidal_dam28"/>
      <sheetName val="fran_temp28"/>
      <sheetName val="kona_swit28"/>
      <sheetName val="template_(8)28"/>
      <sheetName val="template_(9)28"/>
      <sheetName val="OVER_HEADS28"/>
      <sheetName val="Cover_Sheet28"/>
      <sheetName val="BOQ_REV_A28"/>
      <sheetName val="PTB_(IO)28"/>
      <sheetName val="BMS_28"/>
      <sheetName val="SPT_vs_PHI28"/>
      <sheetName val="TBAL9697_-group_wise__sdpl28"/>
      <sheetName val="Quantity_Schedule27"/>
      <sheetName val="Revenue__Schedule_27"/>
      <sheetName val="Balance_works_-_Direct_Cost27"/>
      <sheetName val="Balance_works_-_Indirect_Cost27"/>
      <sheetName val="Fund_Plan27"/>
      <sheetName val="Bill_of_Resources27"/>
      <sheetName val="SITE_OVERHEADS26"/>
      <sheetName val="labour_coeff26"/>
      <sheetName val="Expenditure_plan26"/>
      <sheetName val="ORDER_BOOKING26"/>
      <sheetName val="Site_Dev_BOQ26"/>
      <sheetName val="beam-reinft-IIInd_floor26"/>
      <sheetName val="M-Book_for_Conc26"/>
      <sheetName val="M-Book_for_FW26"/>
      <sheetName val="Costing_Upto_Mar'11_(2)26"/>
      <sheetName val="Tender_Summary26"/>
      <sheetName val="TAX_BILLS26"/>
      <sheetName val="CASH_BILLS26"/>
      <sheetName val="LABOUR_BILLS26"/>
      <sheetName val="puch_order26"/>
      <sheetName val="Sheet1_(2)26"/>
      <sheetName val="Boq_Block_A26"/>
      <sheetName val="_24_07_10_RS_&amp;_SECURITY26"/>
      <sheetName val="24_07_10_CIVIL_WET26"/>
      <sheetName val="_24_07_10_CIVIL26"/>
      <sheetName val="_24_07_10_MECH-FAB26"/>
      <sheetName val="_24_07_10_MECH-TANK26"/>
      <sheetName val="_23_07_10_N_SHIFT_MECH-FAB26"/>
      <sheetName val="_23_07_10_N_SHIFT_MECH-TANK26"/>
      <sheetName val="_23_07_10_RS_&amp;_SECURITY26"/>
      <sheetName val="23_07_10_CIVIL_WET26"/>
      <sheetName val="_23_07_10_CIVIL26"/>
      <sheetName val="_23_07_10_MECH-FAB26"/>
      <sheetName val="_23_07_10_MECH-TANK26"/>
      <sheetName val="_22_07_10_N_SHIFT_MECH-FAB26"/>
      <sheetName val="_22_07_10_N_SHIFT_MECH-TANK26"/>
      <sheetName val="_22_07_10_RS_&amp;_SECURITY26"/>
      <sheetName val="22_07_10_CIVIL_WET26"/>
      <sheetName val="_22_07_10_CIVIL26"/>
      <sheetName val="_22_07_10_MECH-FAB26"/>
      <sheetName val="_22_07_10_MECH-TANK26"/>
      <sheetName val="_21_07_10_N_SHIFT_MECH-FAB26"/>
      <sheetName val="_21_07_10_N_SHIFT_MECH-TANK26"/>
      <sheetName val="_21_07_10_RS_&amp;_SECURITY26"/>
      <sheetName val="21_07_10_CIVIL_WET26"/>
      <sheetName val="_21_07_10_CIVIL26"/>
      <sheetName val="_21_07_10_MECH-FAB26"/>
      <sheetName val="_21_07_10_MECH-TANK26"/>
      <sheetName val="_20_07_10_N_SHIFT_MECH-FAB26"/>
      <sheetName val="_20_07_10_N_SHIFT_MECH-TANK26"/>
      <sheetName val="_20_07_10_RS_&amp;_SECURITY26"/>
      <sheetName val="20_07_10_CIVIL_WET26"/>
      <sheetName val="_20_07_10_CIVIL26"/>
      <sheetName val="_20_07_10_MECH-FAB26"/>
      <sheetName val="_20_07_10_MECH-TANK26"/>
      <sheetName val="_19_07_10_N_SHIFT_MECH-FAB26"/>
      <sheetName val="_19_07_10_N_SHIFT_MECH-TANK26"/>
      <sheetName val="_19_07_10_RS_&amp;_SECURITY26"/>
      <sheetName val="19_07_10_CIVIL_WET26"/>
      <sheetName val="_19_07_10_CIVIL26"/>
      <sheetName val="_19_07_10_MECH-FAB26"/>
      <sheetName val="_19_07_10_MECH-TANK26"/>
      <sheetName val="_18_07_10_N_SHIFT_MECH-FAB26"/>
      <sheetName val="_18_07_10_N_SHIFT_MECH-TANK26"/>
      <sheetName val="_18_07_10_RS_&amp;_SECURITY26"/>
      <sheetName val="18_07_10_CIVIL_WET26"/>
      <sheetName val="_18_07_10_CIVIL26"/>
      <sheetName val="_18_07_10_MECH-FAB26"/>
      <sheetName val="_18_07_10_MECH-TANK26"/>
      <sheetName val="_17_07_10_N_SHIFT_MECH-FAB26"/>
      <sheetName val="_17_07_10_N_SHIFT_MECH-TANK26"/>
      <sheetName val="_17_07_10_RS_&amp;_SECURITY26"/>
      <sheetName val="17_07_10_CIVIL_WET26"/>
      <sheetName val="_17_07_10_CIVIL26"/>
      <sheetName val="_17_07_10_MECH-FAB26"/>
      <sheetName val="_17_07_10_MECH-TANK26"/>
      <sheetName val="_16_07_10_N_SHIFT_MECH-FAB25"/>
      <sheetName val="_16_07_10_N_SHIFT_MECH-TANK25"/>
      <sheetName val="_16_07_10_RS_&amp;_SECURITY25"/>
      <sheetName val="16_07_10_CIVIL_WET25"/>
      <sheetName val="_16_07_10_CIVIL25"/>
      <sheetName val="_16_07_10_MECH-FAB25"/>
      <sheetName val="_16_07_10_MECH-TANK25"/>
      <sheetName val="_15_07_10_N_SHIFT_MECH-FAB25"/>
      <sheetName val="_15_07_10_N_SHIFT_MECH-TANK25"/>
      <sheetName val="_15_07_10_RS_&amp;_SECURITY25"/>
      <sheetName val="15_07_10_CIVIL_WET25"/>
      <sheetName val="_15_07_10_CIVIL25"/>
      <sheetName val="_15_07_10_MECH-FAB25"/>
      <sheetName val="_15_07_10_MECH-TANK25"/>
      <sheetName val="_14_07_10_N_SHIFT_MECH-FAB25"/>
      <sheetName val="_14_07_10_N_SHIFT_MECH-TANK25"/>
      <sheetName val="_14_07_10_RS_&amp;_SECURITY25"/>
      <sheetName val="14_07_10_CIVIL_WET25"/>
      <sheetName val="_14_07_10_CIVIL25"/>
      <sheetName val="_14_07_10_MECH-FAB25"/>
      <sheetName val="_14_07_10_MECH-TANK25"/>
      <sheetName val="_13_07_10_N_SHIFT_MECH-FAB25"/>
      <sheetName val="_13_07_10_N_SHIFT_MECH-TANK25"/>
      <sheetName val="_13_07_10_RS_&amp;_SECURITY25"/>
      <sheetName val="13_07_10_CIVIL_WET25"/>
      <sheetName val="_13_07_10_CIVIL25"/>
      <sheetName val="_13_07_10_MECH-FAB25"/>
      <sheetName val="_13_07_10_MECH-TANK25"/>
      <sheetName val="_12_07_10_N_SHIFT_MECH-FAB25"/>
      <sheetName val="_12_07_10_N_SHIFT_MECH-TANK25"/>
      <sheetName val="_12_07_10_RS_&amp;_SECURITY25"/>
      <sheetName val="12_07_10_CIVIL_WET25"/>
      <sheetName val="_12_07_10_CIVIL25"/>
      <sheetName val="_12_07_10_MECH-FAB25"/>
      <sheetName val="_12_07_10_MECH-TANK25"/>
      <sheetName val="_11_07_10_N_SHIFT_MECH-FAB25"/>
      <sheetName val="_11_07_10_N_SHIFT_MECH-TANK25"/>
      <sheetName val="_11_07_10_RS_&amp;_SECURITY25"/>
      <sheetName val="11_07_10_CIVIL_WET25"/>
      <sheetName val="_11_07_10_CIVIL25"/>
      <sheetName val="_11_07_10_MECH-FAB25"/>
      <sheetName val="_11_07_10_MECH-TANK25"/>
      <sheetName val="_10_07_10_N_SHIFT_MECH-FAB25"/>
      <sheetName val="_10_07_10_N_SHIFT_MECH-TANK25"/>
      <sheetName val="_10_07_10_RS_&amp;_SECURITY25"/>
      <sheetName val="10_07_10_CIVIL_WET25"/>
      <sheetName val="_10_07_10_CIVIL25"/>
      <sheetName val="_10_07_10_MECH-FAB25"/>
      <sheetName val="_10_07_10_MECH-TANK25"/>
      <sheetName val="_09_07_10_N_SHIFT_MECH-FAB25"/>
      <sheetName val="_09_07_10_N_SHIFT_MECH-TANK25"/>
      <sheetName val="_09_07_10_RS_&amp;_SECURITY25"/>
      <sheetName val="09_07_10_CIVIL_WET25"/>
      <sheetName val="_09_07_10_CIVIL25"/>
      <sheetName val="_09_07_10_MECH-FAB25"/>
      <sheetName val="_09_07_10_MECH-TANK25"/>
      <sheetName val="_08_07_10_N_SHIFT_MECH-FAB25"/>
      <sheetName val="_08_07_10_N_SHIFT_MECH-TANK25"/>
      <sheetName val="_08_07_10_RS_&amp;_SECURITY25"/>
      <sheetName val="08_07_10_CIVIL_WET25"/>
      <sheetName val="_08_07_10_CIVIL25"/>
      <sheetName val="_08_07_10_MECH-FAB25"/>
      <sheetName val="_08_07_10_MECH-TANK25"/>
      <sheetName val="_07_07_10_N_SHIFT_MECH-FAB25"/>
      <sheetName val="_07_07_10_N_SHIFT_MECH-TANK25"/>
      <sheetName val="_07_07_10_RS_&amp;_SECURITY25"/>
      <sheetName val="07_07_10_CIVIL_WET25"/>
      <sheetName val="_07_07_10_CIVIL25"/>
      <sheetName val="_07_07_10_MECH-FAB25"/>
      <sheetName val="_07_07_10_MECH-TANK25"/>
      <sheetName val="_06_07_10_N_SHIFT_MECH-FAB25"/>
      <sheetName val="_06_07_10_N_SHIFT_MECH-TANK25"/>
      <sheetName val="_06_07_10_RS_&amp;_SECURITY25"/>
      <sheetName val="06_07_10_CIVIL_WET25"/>
      <sheetName val="_06_07_10_CIVIL25"/>
      <sheetName val="_06_07_10_MECH-FAB25"/>
      <sheetName val="_06_07_10_MECH-TANK25"/>
      <sheetName val="_05_07_10_N_SHIFT_MECH-FAB25"/>
      <sheetName val="_05_07_10_N_SHIFT_MECH-TANK25"/>
      <sheetName val="_05_07_10_RS_&amp;_SECURITY25"/>
      <sheetName val="05_07_10_CIVIL_WET25"/>
      <sheetName val="_05_07_10_CIVIL25"/>
      <sheetName val="_05_07_10_MECH-FAB25"/>
      <sheetName val="_05_07_10_MECH-TANK25"/>
      <sheetName val="_04_07_10_N_SHIFT_MECH-FAB25"/>
      <sheetName val="_04_07_10_N_SHIFT_MECH-TANK25"/>
      <sheetName val="_04_07_10_RS_&amp;_SECURITY25"/>
      <sheetName val="04_07_10_CIVIL_WET25"/>
      <sheetName val="_04_07_10_CIVIL25"/>
      <sheetName val="_04_07_10_MECH-FAB25"/>
      <sheetName val="_04_07_10_MECH-TANK25"/>
      <sheetName val="_03_07_10_N_SHIFT_MECH-FAB25"/>
      <sheetName val="_03_07_10_N_SHIFT_MECH-TANK25"/>
      <sheetName val="_03_07_10_RS_&amp;_SECURITY_25"/>
      <sheetName val="03_07_10_CIVIL_WET_25"/>
      <sheetName val="_03_07_10_CIVIL_25"/>
      <sheetName val="_03_07_10_MECH-FAB_25"/>
      <sheetName val="_03_07_10_MECH-TANK_25"/>
      <sheetName val="_02_07_10_N_SHIFT_MECH-FAB_25"/>
      <sheetName val="_02_07_10_N_SHIFT_MECH-TANK_25"/>
      <sheetName val="_02_07_10_RS_&amp;_SECURITY25"/>
      <sheetName val="02_07_10_CIVIL_WET25"/>
      <sheetName val="_02_07_10_CIVIL25"/>
      <sheetName val="_02_07_10_MECH-FAB25"/>
      <sheetName val="_02_07_10_MECH-TANK25"/>
      <sheetName val="_01_07_10_N_SHIFT_MECH-FAB25"/>
      <sheetName val="_01_07_10_N_SHIFT_MECH-TANK25"/>
      <sheetName val="_01_07_10_RS_&amp;_SECURITY25"/>
      <sheetName val="01_07_10_CIVIL_WET25"/>
      <sheetName val="_01_07_10_CIVIL25"/>
      <sheetName val="_01_07_10_MECH-FAB25"/>
      <sheetName val="_01_07_10_MECH-TANK25"/>
      <sheetName val="_30_06_10_N_SHIFT_MECH-FAB25"/>
      <sheetName val="_30_06_10_N_SHIFT_MECH-TANK25"/>
      <sheetName val="scurve_calc_(2)25"/>
      <sheetName val="Meas_-Hotel_Part26"/>
      <sheetName val="BOQ_Direct_selling_cost25"/>
      <sheetName val="Direct_cost_shed_A-2_25"/>
      <sheetName val="Contract_Night_Staff25"/>
      <sheetName val="Contract_Day_Staff25"/>
      <sheetName val="Day_Shift25"/>
      <sheetName val="Night_Shift25"/>
      <sheetName val="Ave_wtd_rates25"/>
      <sheetName val="Material_25"/>
      <sheetName val="Labour_&amp;_Plant25"/>
      <sheetName val="22_12_201126"/>
      <sheetName val="BOQ_(2)26"/>
      <sheetName val="Cashflow_projection25"/>
      <sheetName val="PA-_Consutant_25"/>
      <sheetName val="Civil_Boq25"/>
      <sheetName val="Fee_Rate_Summary25"/>
      <sheetName val="Item-_Compact25"/>
      <sheetName val="final_abstract25"/>
      <sheetName val="TBAL9697__group_wise__sdpl25"/>
      <sheetName val="St_co_91_5lvl25"/>
      <sheetName val="Civil_Works25"/>
      <sheetName val="IO_List25"/>
      <sheetName val="Fill_this_out_first___25"/>
      <sheetName val="Meas__Hotel_Part25"/>
      <sheetName val="INPUT_SHEET25"/>
      <sheetName val="DI_Rate_Analysis26"/>
      <sheetName val="Economic_RisingMain__Ph-I26"/>
      <sheetName val="SP_Break_Up25"/>
      <sheetName val="Labour_productivity25"/>
      <sheetName val="_09_07_10_M顅ᎆ뤀ᨇ԰?缀?25"/>
      <sheetName val="Sales_&amp;_Prod25"/>
      <sheetName val="Cost_Index25"/>
      <sheetName val="cash_in_flow_Summary_JV_25"/>
      <sheetName val="water_prop_25"/>
      <sheetName val="GR_slab-reinft25"/>
      <sheetName val="Staff_Acco_25"/>
      <sheetName val="Rate_analysis-_BOQ_1_25"/>
      <sheetName val="MN_T_B_25"/>
      <sheetName val="Project_Details__25"/>
      <sheetName val="F20_Risk_Analysis25"/>
      <sheetName val="Change_Order_Log25"/>
      <sheetName val="2000_MOR25"/>
      <sheetName val="Driveway_Beams25"/>
      <sheetName val="Structure_Bills_Qty25"/>
      <sheetName val="Prelims_Breakup26"/>
      <sheetName val="INDIGINEOUS_ITEMS_25"/>
      <sheetName val="3cd_Annexure25"/>
      <sheetName val="Rate_Analysis25"/>
      <sheetName val="Fin__Assumpt__-_Sensitivities25"/>
      <sheetName val="Bill_125"/>
      <sheetName val="Bill_225"/>
      <sheetName val="Bill_325"/>
      <sheetName val="Bill_425"/>
      <sheetName val="Bill_525"/>
      <sheetName val="Bill_625"/>
      <sheetName val="Bill_725"/>
      <sheetName val="_09_07_10_M顅ᎆ뤀ᨇ԰25"/>
      <sheetName val="_09_07_10_M顅ᎆ뤀ᨇ԰_缀_25"/>
      <sheetName val="1_Civil-RA25"/>
      <sheetName val="Assumption_Inputs25"/>
      <sheetName val="Phase_125"/>
      <sheetName val="Pacakges_split25"/>
      <sheetName val="DEINKING(ANNEX_1)25"/>
      <sheetName val="AutoOpen_Stub_Data25"/>
      <sheetName val="Eqpmnt_Plng25"/>
      <sheetName val="Debits_as_on_12_04_0824"/>
      <sheetName val="Data_Sheet24"/>
      <sheetName val="T-P1,_FINISHES_WORKING_25"/>
      <sheetName val="Assumption_&amp;_Exclusion25"/>
      <sheetName val="External_Doors25"/>
      <sheetName val="STAFFSCHED_24"/>
      <sheetName val="LABOUR_RATE25"/>
      <sheetName val="Material_Rate25"/>
      <sheetName val="Switch_V1625"/>
      <sheetName val="India_F&amp;S_Template24"/>
      <sheetName val="_bus_bay24"/>
      <sheetName val="doq_424"/>
      <sheetName val="doq_224"/>
      <sheetName val="Grade_Slab_-125"/>
      <sheetName val="Grade_Slab_-225"/>
      <sheetName val="Grade_slab-325"/>
      <sheetName val="Grade_slab_-425"/>
      <sheetName val="Grade_slab_-525"/>
      <sheetName val="Grade_slab_-625"/>
      <sheetName val="Cat_A_Change_Control25"/>
      <sheetName val="Factor_Sheet25"/>
      <sheetName val="Theo_Cons-June'1024"/>
      <sheetName val="11B_24"/>
      <sheetName val="ACAD_Finishes24"/>
      <sheetName val="Site_Details24"/>
      <sheetName val="Site_Area_Statement24"/>
      <sheetName val="Summary_WG24"/>
      <sheetName val="BOQ_LT24"/>
      <sheetName val="14_07_10_CIVIL_W [24"/>
      <sheetName val="AFAS_24"/>
      <sheetName val="RDS_&amp;_WLD24"/>
      <sheetName val="PA_System24"/>
      <sheetName val="Server_&amp;_PAC_Room24"/>
      <sheetName val="HVAC_BOQ24"/>
      <sheetName val="Invoice_Tracker24"/>
      <sheetName val="Income_Statement24"/>
      <sheetName val="Load_Details(B2)24"/>
      <sheetName val="Works_-_Quote_Sheet24"/>
      <sheetName val="BLOCK-A_(MEA_SHEET)24"/>
      <sheetName val="Cost_Basis23"/>
      <sheetName val="Top_Sheet24"/>
      <sheetName val="Col_NUM24"/>
      <sheetName val="COLUMN_RC_24"/>
      <sheetName val="STILT_Floor_Slab_NUM24"/>
      <sheetName val="First_Floor_Slab_RC24"/>
      <sheetName val="FIRST_FLOOR_SLAB_WT_SUMMARY24"/>
      <sheetName val="Stilt_Floor_Beam_NUM24"/>
      <sheetName val="STILT_BEAM_NUM24"/>
      <sheetName val="STILT_BEAM_RC24"/>
      <sheetName val="Stilt_wall_Num24"/>
      <sheetName val="STILT_WALL_RC24"/>
      <sheetName val="Z-DETAILS_ABOVE_RAFT_UPTO_+0_25"/>
      <sheetName val="Z-DETAILS_ABOVE_RAFT_UPTO_+_(33"/>
      <sheetName val="TOTAL_CHECK24"/>
      <sheetName val="TYP___wall_Num24"/>
      <sheetName val="Z-DETAILS_TYP__+2_85_TO_+8_8524"/>
      <sheetName val="d-safe_specs23"/>
      <sheetName val="Deduction_of_assets23"/>
      <sheetName val="Blr_hire23"/>
      <sheetName val="PRECAST_lig(tconc_II23"/>
      <sheetName val="VF_Full_Recon23"/>
      <sheetName val="PITP3_COPY23"/>
      <sheetName val="Meas_23"/>
      <sheetName val="Expenses_Actual_Vs__Budgeted23"/>
      <sheetName val="Col_up_to_plinth23"/>
      <sheetName val="MASTER_RATE_ANALYSIS23"/>
      <sheetName val="RMG_-ABS23"/>
      <sheetName val="T_P_-ABS23"/>
      <sheetName val="T_P_-MB23"/>
      <sheetName val="E_P_R-ABS23"/>
      <sheetName val="E__R-MB23"/>
      <sheetName val="Bldg_6-ABS23"/>
      <sheetName val="Bldg_6-MB23"/>
      <sheetName val="Kz_Grid_Press_foundation_ABS23"/>
      <sheetName val="Kz_Grid_Press_foundation_meas23"/>
      <sheetName val="600-1200T__ABS23"/>
      <sheetName val="600-1200T_Meas23"/>
      <sheetName val="BSR-II_ABS23"/>
      <sheetName val="BSR-II_meas23"/>
      <sheetName val="Misc_ABS23"/>
      <sheetName val="Misc_MB23"/>
      <sheetName val="This_Bill23"/>
      <sheetName val="Upto_Previous23"/>
      <sheetName val="Up_to_date23"/>
      <sheetName val="Grand_Abstract23"/>
      <sheetName val="Blank_MB23"/>
      <sheetName val="cement_summary23"/>
      <sheetName val="Reinforcement_Steel23"/>
      <sheetName val="P-I_CEMENT_RECONCILIATION_23"/>
      <sheetName val="Ra-38_area_wise_summary23"/>
      <sheetName val="P-II_Cement_Reconciliation23"/>
      <sheetName val="Ra-16_P-II23"/>
      <sheetName val="RA_16-_GH23"/>
      <sheetName val="Quote_Sheet23"/>
      <sheetName val="RCC,Ret__Wall23"/>
      <sheetName val="Name_List23"/>
      <sheetName val="Intro_23"/>
      <sheetName val="Gate_223"/>
      <sheetName val="Project_Ignite23"/>
      <sheetName val="E_&amp;_R23"/>
      <sheetName val="Customize_Your_Invoice23"/>
      <sheetName val="Misc__Data23"/>
      <sheetName val="beam-reinft-machine_rm23"/>
      <sheetName val="Cash_Flow_Input_Data_ISC23"/>
      <sheetName val="Fin__Assumpt__-_SensitivitieH23"/>
      <sheetName val="공사비_내역_(가)6"/>
      <sheetName val="Raw_Data6"/>
      <sheetName val="KSt_-_Analysis_6"/>
      <sheetName val="Section_Catalogue6"/>
      <sheetName val="__¢&amp;ú5#7"/>
      <sheetName val="__¢&amp;???ú5#???????7"/>
      <sheetName val="PRECAST_lightconc-II29"/>
      <sheetName val="Cleaning_&amp;_Grubbing29"/>
      <sheetName val="PRECAST_lightconc_II29"/>
      <sheetName val="College_Details29"/>
      <sheetName val="Personal_29"/>
      <sheetName val="jidal_dam29"/>
      <sheetName val="fran_temp29"/>
      <sheetName val="kona_swit29"/>
      <sheetName val="template_(8)29"/>
      <sheetName val="template_(9)29"/>
      <sheetName val="OVER_HEADS29"/>
      <sheetName val="Cover_Sheet29"/>
      <sheetName val="BOQ_REV_A29"/>
      <sheetName val="PTB_(IO)29"/>
      <sheetName val="BMS_29"/>
      <sheetName val="SPT_vs_PHI29"/>
      <sheetName val="TBAL9697_-group_wise__sdpl29"/>
      <sheetName val="Quantity_Schedule28"/>
      <sheetName val="Revenue__Schedule_28"/>
      <sheetName val="Balance_works_-_Direct_Cost28"/>
      <sheetName val="Balance_works_-_Indirect_Cost28"/>
      <sheetName val="Fund_Plan28"/>
      <sheetName val="Bill_of_Resources28"/>
      <sheetName val="SITE_OVERHEADS27"/>
      <sheetName val="labour_coeff27"/>
      <sheetName val="Expenditure_plan27"/>
      <sheetName val="ORDER_BOOKING27"/>
      <sheetName val="Site_Dev_BOQ27"/>
      <sheetName val="beam-reinft-IIInd_floor27"/>
      <sheetName val="M-Book_for_Conc27"/>
      <sheetName val="M-Book_for_FW27"/>
      <sheetName val="Costing_Upto_Mar'11_(2)27"/>
      <sheetName val="Tender_Summary27"/>
      <sheetName val="TAX_BILLS27"/>
      <sheetName val="CASH_BILLS27"/>
      <sheetName val="LABOUR_BILLS27"/>
      <sheetName val="puch_order27"/>
      <sheetName val="Sheet1_(2)27"/>
      <sheetName val="Boq_Block_A27"/>
      <sheetName val="_24_07_10_RS_&amp;_SECURITY27"/>
      <sheetName val="24_07_10_CIVIL_WET27"/>
      <sheetName val="_24_07_10_CIVIL27"/>
      <sheetName val="_24_07_10_MECH-FAB27"/>
      <sheetName val="_24_07_10_MECH-TANK27"/>
      <sheetName val="_23_07_10_N_SHIFT_MECH-FAB27"/>
      <sheetName val="_23_07_10_N_SHIFT_MECH-TANK27"/>
      <sheetName val="_23_07_10_RS_&amp;_SECURITY27"/>
      <sheetName val="23_07_10_CIVIL_WET27"/>
      <sheetName val="_23_07_10_CIVIL27"/>
      <sheetName val="_23_07_10_MECH-FAB27"/>
      <sheetName val="_23_07_10_MECH-TANK27"/>
      <sheetName val="_22_07_10_N_SHIFT_MECH-FAB27"/>
      <sheetName val="_22_07_10_N_SHIFT_MECH-TANK27"/>
      <sheetName val="_22_07_10_RS_&amp;_SECURITY27"/>
      <sheetName val="22_07_10_CIVIL_WET27"/>
      <sheetName val="_22_07_10_CIVIL27"/>
      <sheetName val="_22_07_10_MECH-FAB27"/>
      <sheetName val="_22_07_10_MECH-TANK27"/>
      <sheetName val="_21_07_10_N_SHIFT_MECH-FAB27"/>
      <sheetName val="_21_07_10_N_SHIFT_MECH-TANK27"/>
      <sheetName val="_21_07_10_RS_&amp;_SECURITY27"/>
      <sheetName val="21_07_10_CIVIL_WET27"/>
      <sheetName val="_21_07_10_CIVIL27"/>
      <sheetName val="_21_07_10_MECH-FAB27"/>
      <sheetName val="_21_07_10_MECH-TANK27"/>
      <sheetName val="_20_07_10_N_SHIFT_MECH-FAB27"/>
      <sheetName val="_20_07_10_N_SHIFT_MECH-TANK27"/>
      <sheetName val="_20_07_10_RS_&amp;_SECURITY27"/>
      <sheetName val="20_07_10_CIVIL_WET27"/>
      <sheetName val="_20_07_10_CIVIL27"/>
      <sheetName val="_20_07_10_MECH-FAB27"/>
      <sheetName val="_20_07_10_MECH-TANK27"/>
      <sheetName val="_19_07_10_N_SHIFT_MECH-FAB27"/>
      <sheetName val="_19_07_10_N_SHIFT_MECH-TANK27"/>
      <sheetName val="_19_07_10_RS_&amp;_SECURITY27"/>
      <sheetName val="19_07_10_CIVIL_WET27"/>
      <sheetName val="_19_07_10_CIVIL27"/>
      <sheetName val="_19_07_10_MECH-FAB27"/>
      <sheetName val="_19_07_10_MECH-TANK27"/>
      <sheetName val="_18_07_10_N_SHIFT_MECH-FAB27"/>
      <sheetName val="_18_07_10_N_SHIFT_MECH-TANK27"/>
      <sheetName val="_18_07_10_RS_&amp;_SECURITY27"/>
      <sheetName val="18_07_10_CIVIL_WET27"/>
      <sheetName val="_18_07_10_CIVIL27"/>
      <sheetName val="_18_07_10_MECH-FAB27"/>
      <sheetName val="_18_07_10_MECH-TANK27"/>
      <sheetName val="_17_07_10_N_SHIFT_MECH-FAB27"/>
      <sheetName val="_17_07_10_N_SHIFT_MECH-TANK27"/>
      <sheetName val="_17_07_10_RS_&amp;_SECURITY27"/>
      <sheetName val="17_07_10_CIVIL_WET27"/>
      <sheetName val="_17_07_10_CIVIL27"/>
      <sheetName val="_17_07_10_MECH-FAB27"/>
      <sheetName val="_17_07_10_MECH-TANK27"/>
      <sheetName val="_16_07_10_N_SHIFT_MECH-FAB26"/>
      <sheetName val="_16_07_10_N_SHIFT_MECH-TANK26"/>
      <sheetName val="_16_07_10_RS_&amp;_SECURITY26"/>
      <sheetName val="16_07_10_CIVIL_WET26"/>
      <sheetName val="_16_07_10_CIVIL26"/>
      <sheetName val="_16_07_10_MECH-FAB26"/>
      <sheetName val="_16_07_10_MECH-TANK26"/>
      <sheetName val="_15_07_10_N_SHIFT_MECH-FAB26"/>
      <sheetName val="_15_07_10_N_SHIFT_MECH-TANK26"/>
      <sheetName val="_15_07_10_RS_&amp;_SECURITY26"/>
      <sheetName val="15_07_10_CIVIL_WET26"/>
      <sheetName val="_15_07_10_CIVIL26"/>
      <sheetName val="_15_07_10_MECH-FAB26"/>
      <sheetName val="_15_07_10_MECH-TANK26"/>
      <sheetName val="_14_07_10_N_SHIFT_MECH-FAB26"/>
      <sheetName val="_14_07_10_N_SHIFT_MECH-TANK26"/>
      <sheetName val="_14_07_10_RS_&amp;_SECURITY26"/>
      <sheetName val="14_07_10_CIVIL_WET26"/>
      <sheetName val="_14_07_10_CIVIL26"/>
      <sheetName val="_14_07_10_MECH-FAB26"/>
      <sheetName val="_14_07_10_MECH-TANK26"/>
      <sheetName val="_13_07_10_N_SHIFT_MECH-FAB26"/>
      <sheetName val="_13_07_10_N_SHIFT_MECH-TANK26"/>
      <sheetName val="_13_07_10_RS_&amp;_SECURITY26"/>
      <sheetName val="13_07_10_CIVIL_WET26"/>
      <sheetName val="_13_07_10_CIVIL26"/>
      <sheetName val="_13_07_10_MECH-FAB26"/>
      <sheetName val="_13_07_10_MECH-TANK26"/>
      <sheetName val="_12_07_10_N_SHIFT_MECH-FAB26"/>
      <sheetName val="_12_07_10_N_SHIFT_MECH-TANK26"/>
      <sheetName val="_12_07_10_RS_&amp;_SECURITY26"/>
      <sheetName val="12_07_10_CIVIL_WET26"/>
      <sheetName val="_12_07_10_CIVIL26"/>
      <sheetName val="_12_07_10_MECH-FAB26"/>
      <sheetName val="_12_07_10_MECH-TANK26"/>
      <sheetName val="_11_07_10_N_SHIFT_MECH-FAB26"/>
      <sheetName val="_11_07_10_N_SHIFT_MECH-TANK26"/>
      <sheetName val="_11_07_10_RS_&amp;_SECURITY26"/>
      <sheetName val="11_07_10_CIVIL_WET26"/>
      <sheetName val="_11_07_10_CIVIL26"/>
      <sheetName val="_11_07_10_MECH-FAB26"/>
      <sheetName val="_11_07_10_MECH-TANK26"/>
      <sheetName val="_10_07_10_N_SHIFT_MECH-FAB26"/>
      <sheetName val="_10_07_10_N_SHIFT_MECH-TANK26"/>
      <sheetName val="_10_07_10_RS_&amp;_SECURITY26"/>
      <sheetName val="10_07_10_CIVIL_WET26"/>
      <sheetName val="_10_07_10_CIVIL26"/>
      <sheetName val="_10_07_10_MECH-FAB26"/>
      <sheetName val="_10_07_10_MECH-TANK26"/>
      <sheetName val="_09_07_10_N_SHIFT_MECH-FAB26"/>
      <sheetName val="_09_07_10_N_SHIFT_MECH-TANK26"/>
      <sheetName val="_09_07_10_RS_&amp;_SECURITY26"/>
      <sheetName val="09_07_10_CIVIL_WET26"/>
      <sheetName val="_09_07_10_CIVIL26"/>
      <sheetName val="_09_07_10_MECH-FAB26"/>
      <sheetName val="_09_07_10_MECH-TANK26"/>
      <sheetName val="_08_07_10_N_SHIFT_MECH-FAB26"/>
      <sheetName val="_08_07_10_N_SHIFT_MECH-TANK26"/>
      <sheetName val="_08_07_10_RS_&amp;_SECURITY26"/>
      <sheetName val="08_07_10_CIVIL_WET26"/>
      <sheetName val="_08_07_10_CIVIL26"/>
      <sheetName val="_08_07_10_MECH-FAB26"/>
      <sheetName val="_08_07_10_MECH-TANK26"/>
      <sheetName val="_07_07_10_N_SHIFT_MECH-FAB26"/>
      <sheetName val="_07_07_10_N_SHIFT_MECH-TANK26"/>
      <sheetName val="_07_07_10_RS_&amp;_SECURITY26"/>
      <sheetName val="07_07_10_CIVIL_WET26"/>
      <sheetName val="_07_07_10_CIVIL26"/>
      <sheetName val="_07_07_10_MECH-FAB26"/>
      <sheetName val="_07_07_10_MECH-TANK26"/>
      <sheetName val="_06_07_10_N_SHIFT_MECH-FAB26"/>
      <sheetName val="_06_07_10_N_SHIFT_MECH-TANK26"/>
      <sheetName val="_06_07_10_RS_&amp;_SECURITY26"/>
      <sheetName val="06_07_10_CIVIL_WET26"/>
      <sheetName val="_06_07_10_CIVIL26"/>
      <sheetName val="_06_07_10_MECH-FAB26"/>
      <sheetName val="_06_07_10_MECH-TANK26"/>
      <sheetName val="_05_07_10_N_SHIFT_MECH-FAB26"/>
      <sheetName val="_05_07_10_N_SHIFT_MECH-TANK26"/>
      <sheetName val="_05_07_10_RS_&amp;_SECURITY26"/>
      <sheetName val="05_07_10_CIVIL_WET26"/>
      <sheetName val="_05_07_10_CIVIL26"/>
      <sheetName val="_05_07_10_MECH-FAB26"/>
      <sheetName val="_05_07_10_MECH-TANK26"/>
      <sheetName val="_04_07_10_N_SHIFT_MECH-FAB26"/>
      <sheetName val="_04_07_10_N_SHIFT_MECH-TANK26"/>
      <sheetName val="_04_07_10_RS_&amp;_SECURITY26"/>
      <sheetName val="04_07_10_CIVIL_WET26"/>
      <sheetName val="_04_07_10_CIVIL26"/>
      <sheetName val="_04_07_10_MECH-FAB26"/>
      <sheetName val="_04_07_10_MECH-TANK26"/>
      <sheetName val="_03_07_10_N_SHIFT_MECH-FAB26"/>
      <sheetName val="_03_07_10_N_SHIFT_MECH-TANK26"/>
      <sheetName val="_03_07_10_RS_&amp;_SECURITY_26"/>
      <sheetName val="03_07_10_CIVIL_WET_26"/>
      <sheetName val="_03_07_10_CIVIL_26"/>
      <sheetName val="_03_07_10_MECH-FAB_26"/>
      <sheetName val="_03_07_10_MECH-TANK_26"/>
      <sheetName val="_02_07_10_N_SHIFT_MECH-FAB_26"/>
      <sheetName val="_02_07_10_N_SHIFT_MECH-TANK_26"/>
      <sheetName val="_02_07_10_RS_&amp;_SECURITY26"/>
      <sheetName val="02_07_10_CIVIL_WET26"/>
      <sheetName val="_02_07_10_CIVIL26"/>
      <sheetName val="_02_07_10_MECH-FAB26"/>
      <sheetName val="_02_07_10_MECH-TANK26"/>
      <sheetName val="_01_07_10_N_SHIFT_MECH-FAB26"/>
      <sheetName val="_01_07_10_N_SHIFT_MECH-TANK26"/>
      <sheetName val="_01_07_10_RS_&amp;_SECURITY26"/>
      <sheetName val="01_07_10_CIVIL_WET26"/>
      <sheetName val="_01_07_10_CIVIL26"/>
      <sheetName val="_01_07_10_MECH-FAB26"/>
      <sheetName val="_01_07_10_MECH-TANK26"/>
      <sheetName val="_30_06_10_N_SHIFT_MECH-FAB26"/>
      <sheetName val="_30_06_10_N_SHIFT_MECH-TANK26"/>
      <sheetName val="scurve_calc_(2)26"/>
      <sheetName val="Meas_-Hotel_Part27"/>
      <sheetName val="BOQ_Direct_selling_cost26"/>
      <sheetName val="Direct_cost_shed_A-2_26"/>
      <sheetName val="Contract_Night_Staff26"/>
      <sheetName val="Contract_Day_Staff26"/>
      <sheetName val="Day_Shift26"/>
      <sheetName val="Night_Shift26"/>
      <sheetName val="Ave_wtd_rates26"/>
      <sheetName val="Material_26"/>
      <sheetName val="Labour_&amp;_Plant26"/>
      <sheetName val="22_12_201127"/>
      <sheetName val="BOQ_(2)27"/>
      <sheetName val="Cashflow_projection26"/>
      <sheetName val="PA-_Consutant_26"/>
      <sheetName val="Civil_Boq26"/>
      <sheetName val="Fee_Rate_Summary26"/>
      <sheetName val="Item-_Compact26"/>
      <sheetName val="final_abstract26"/>
      <sheetName val="TBAL9697__group_wise__sdpl26"/>
      <sheetName val="St_co_91_5lvl26"/>
      <sheetName val="Civil_Works26"/>
      <sheetName val="IO_List26"/>
      <sheetName val="Fill_this_out_first___26"/>
      <sheetName val="Meas__Hotel_Part26"/>
      <sheetName val="INPUT_SHEET26"/>
      <sheetName val="DI_Rate_Analysis27"/>
      <sheetName val="Economic_RisingMain__Ph-I27"/>
      <sheetName val="SP_Break_Up26"/>
      <sheetName val="Labour_productivity26"/>
      <sheetName val="_09_07_10_M顅ᎆ뤀ᨇ԰?缀?26"/>
      <sheetName val="Sales_&amp;_Prod26"/>
      <sheetName val="Cost_Index26"/>
      <sheetName val="cash_in_flow_Summary_JV_26"/>
      <sheetName val="water_prop_26"/>
      <sheetName val="GR_slab-reinft26"/>
      <sheetName val="Staff_Acco_26"/>
      <sheetName val="Rate_analysis-_BOQ_1_26"/>
      <sheetName val="MN_T_B_26"/>
      <sheetName val="Project_Details__26"/>
      <sheetName val="F20_Risk_Analysis26"/>
      <sheetName val="Change_Order_Log26"/>
      <sheetName val="2000_MOR26"/>
      <sheetName val="Driveway_Beams26"/>
      <sheetName val="Structure_Bills_Qty26"/>
      <sheetName val="Prelims_Breakup27"/>
      <sheetName val="INDIGINEOUS_ITEMS_26"/>
      <sheetName val="3cd_Annexure26"/>
      <sheetName val="Rate_Analysis26"/>
      <sheetName val="Fin__Assumpt__-_Sensitivities26"/>
      <sheetName val="Bill_126"/>
      <sheetName val="Bill_226"/>
      <sheetName val="Bill_326"/>
      <sheetName val="Bill_426"/>
      <sheetName val="Bill_526"/>
      <sheetName val="Bill_626"/>
      <sheetName val="Bill_726"/>
      <sheetName val="_09_07_10_M顅ᎆ뤀ᨇ԰26"/>
      <sheetName val="_09_07_10_M顅ᎆ뤀ᨇ԰_缀_26"/>
      <sheetName val="1_Civil-RA26"/>
      <sheetName val="Assumption_Inputs26"/>
      <sheetName val="Phase_126"/>
      <sheetName val="Pacakges_split26"/>
      <sheetName val="DEINKING(ANNEX_1)26"/>
      <sheetName val="AutoOpen_Stub_Data26"/>
      <sheetName val="Eqpmnt_Plng26"/>
      <sheetName val="Debits_as_on_12_04_0825"/>
      <sheetName val="Data_Sheet25"/>
      <sheetName val="T-P1,_FINISHES_WORKING_26"/>
      <sheetName val="Assumption_&amp;_Exclusion26"/>
      <sheetName val="External_Doors26"/>
      <sheetName val="STAFFSCHED_25"/>
      <sheetName val="LABOUR_RATE26"/>
      <sheetName val="Material_Rate26"/>
      <sheetName val="Switch_V1626"/>
      <sheetName val="India_F&amp;S_Template25"/>
      <sheetName val="_bus_bay25"/>
      <sheetName val="doq_425"/>
      <sheetName val="doq_225"/>
      <sheetName val="Grade_Slab_-126"/>
      <sheetName val="Grade_Slab_-226"/>
      <sheetName val="Grade_slab-326"/>
      <sheetName val="Grade_slab_-426"/>
      <sheetName val="Grade_slab_-526"/>
      <sheetName val="Grade_slab_-626"/>
      <sheetName val="Cat_A_Change_Control26"/>
      <sheetName val="Factor_Sheet26"/>
      <sheetName val="Theo_Cons-June'1025"/>
      <sheetName val="11B_25"/>
      <sheetName val="ACAD_Finishes25"/>
      <sheetName val="Site_Details25"/>
      <sheetName val="Site_Area_Statement25"/>
      <sheetName val="Summary_WG25"/>
      <sheetName val="BOQ_LT25"/>
      <sheetName val="14_07_10_CIVIL_W [25"/>
      <sheetName val="AFAS_25"/>
      <sheetName val="RDS_&amp;_WLD25"/>
      <sheetName val="PA_System25"/>
      <sheetName val="Server_&amp;_PAC_Room25"/>
      <sheetName val="HVAC_BOQ25"/>
      <sheetName val="Invoice_Tracker25"/>
      <sheetName val="Income_Statement25"/>
      <sheetName val="Load_Details(B2)25"/>
      <sheetName val="Works_-_Quote_Sheet25"/>
      <sheetName val="BLOCK-A_(MEA_SHEET)25"/>
      <sheetName val="Cost_Basis24"/>
      <sheetName val="Top_Sheet25"/>
      <sheetName val="Col_NUM25"/>
      <sheetName val="COLUMN_RC_25"/>
      <sheetName val="STILT_Floor_Slab_NUM25"/>
      <sheetName val="First_Floor_Slab_RC25"/>
      <sheetName val="FIRST_FLOOR_SLAB_WT_SUMMARY25"/>
      <sheetName val="Stilt_Floor_Beam_NUM25"/>
      <sheetName val="STILT_BEAM_NUM25"/>
      <sheetName val="STILT_BEAM_RC25"/>
      <sheetName val="Stilt_wall_Num25"/>
      <sheetName val="STILT_WALL_RC25"/>
      <sheetName val="Z-DETAILS_ABOVE_RAFT_UPTO_+0_26"/>
      <sheetName val="Z-DETAILS_ABOVE_RAFT_UPTO_+_(34"/>
      <sheetName val="TOTAL_CHECK25"/>
      <sheetName val="TYP___wall_Num25"/>
      <sheetName val="Z-DETAILS_TYP__+2_85_TO_+8_8525"/>
      <sheetName val="d-safe_specs24"/>
      <sheetName val="Deduction_of_assets24"/>
      <sheetName val="Blr_hire24"/>
      <sheetName val="PRECAST_lig(tconc_II24"/>
      <sheetName val="VF_Full_Recon24"/>
      <sheetName val="PITP3_COPY24"/>
      <sheetName val="Meas_24"/>
      <sheetName val="Expenses_Actual_Vs__Budgeted24"/>
      <sheetName val="Col_up_to_plinth24"/>
      <sheetName val="MASTER_RATE_ANALYSIS24"/>
      <sheetName val="RMG_-ABS24"/>
      <sheetName val="T_P_-ABS24"/>
      <sheetName val="T_P_-MB24"/>
      <sheetName val="E_P_R-ABS24"/>
      <sheetName val="E__R-MB24"/>
      <sheetName val="Bldg_6-ABS24"/>
      <sheetName val="Bldg_6-MB24"/>
      <sheetName val="Kz_Grid_Press_foundation_ABS24"/>
      <sheetName val="Kz_Grid_Press_foundation_meas24"/>
      <sheetName val="600-1200T__ABS24"/>
      <sheetName val="600-1200T_Meas24"/>
      <sheetName val="BSR-II_ABS24"/>
      <sheetName val="BSR-II_meas24"/>
      <sheetName val="Misc_ABS24"/>
      <sheetName val="Misc_MB24"/>
      <sheetName val="This_Bill24"/>
      <sheetName val="Upto_Previous24"/>
      <sheetName val="Up_to_date24"/>
      <sheetName val="Grand_Abstract24"/>
      <sheetName val="Blank_MB24"/>
      <sheetName val="cement_summary24"/>
      <sheetName val="Reinforcement_Steel24"/>
      <sheetName val="P-I_CEMENT_RECONCILIATION_24"/>
      <sheetName val="Ra-38_area_wise_summary24"/>
      <sheetName val="P-II_Cement_Reconciliation24"/>
      <sheetName val="Ra-16_P-II24"/>
      <sheetName val="RA_16-_GH24"/>
      <sheetName val="Quote_Sheet24"/>
      <sheetName val="RCC,Ret__Wall24"/>
      <sheetName val="Name_List24"/>
      <sheetName val="Intro_24"/>
      <sheetName val="Gate_224"/>
      <sheetName val="Project_Ignite24"/>
      <sheetName val="Misc__Data24"/>
      <sheetName val="Customize_Your_Invoice24"/>
      <sheetName val="E_&amp;_R24"/>
      <sheetName val="beam-reinft-machine_rm24"/>
      <sheetName val="Cash_Flow_Input_Data_ISC24"/>
      <sheetName val="Fin__Assumpt__-_SensitivitieH24"/>
      <sheetName val="공사비_내역_(가)7"/>
      <sheetName val="Raw_Data7"/>
      <sheetName val="KSt_-_Analysis_7"/>
      <sheetName val="Section_Catalogue7"/>
      <sheetName val="__¢&amp;ú5#8"/>
      <sheetName val="__¢&amp;???ú5#???????8"/>
      <sheetName val="LEVEL_SHEET"/>
      <sheetName val="PointNo.5"/>
      <sheetName val="Progress"/>
      <sheetName val="Form_61"/>
      <sheetName val="Lifts_&amp;_Escal-BOQ1"/>
      <sheetName val="FIRE_BOQ1"/>
      <sheetName val="Rate_analysis_civil"/>
      <sheetName val="Fin__Assumpt__-_Sensitivitie"/>
      <sheetName val="ETC Plant Cost"/>
      <sheetName val="Array"/>
      <sheetName val="Array (2)"/>
      <sheetName val="PIPELINE"/>
      <sheetName val="CIVIL"/>
      <sheetName val="08.07.10헾】_x0005_____菈_x0013_"/>
      <sheetName val="  ¢_x0002_&amp;___ú5#_______"/>
      <sheetName val="14.07.10 CIVIL W _"/>
      <sheetName val="14.07.10@^__x0001_&amp;"/>
      <sheetName val="Input"/>
      <sheetName val="Con0304"/>
      <sheetName val="OpTrack"/>
      <sheetName val="Erection"/>
      <sheetName val="MS Loan repayments"/>
      <sheetName val="Cumulative Karnatka Purchase"/>
      <sheetName val="Purchase---"/>
      <sheetName val="Reco- Project wise"/>
      <sheetName val="Purchase head Wise"/>
      <sheetName val="Reco"/>
      <sheetName val="List of Project"/>
      <sheetName val="Sheet5"/>
      <sheetName val="Cumulative Karnatka Purchas (2"/>
      <sheetName val="Pivot table"/>
      <sheetName val="BL Staff"/>
      <sheetName val="Deprec_"/>
      <sheetName val="Deprec_1"/>
      <sheetName val="R_A_"/>
      <sheetName val="Combined Results "/>
      <sheetName val="Cashflow"/>
      <sheetName val="Deprec_2"/>
      <sheetName val="Form_62"/>
      <sheetName val="Lifts_&amp;_Escal-BOQ2"/>
      <sheetName val="FIRE_BOQ2"/>
      <sheetName val="S1BOQ"/>
      <sheetName val="Detail In Door Stad"/>
      <sheetName val="ST CODE"/>
      <sheetName val="Master data"/>
      <sheetName val="SALA-002"/>
      <sheetName val="Keyword"/>
      <sheetName val="SALE&amp;COST"/>
      <sheetName val="Balustrade"/>
      <sheetName val="Varthur 1"/>
      <sheetName val="PriceSummary"/>
      <sheetName val="HK"/>
      <sheetName val="Calendar"/>
      <sheetName val="Jafiliya"/>
      <sheetName val="Oud Metha"/>
      <sheetName val="Port Saeed"/>
      <sheetName val="Al Wasl"/>
      <sheetName val="Zabeel"/>
      <sheetName val="w't table"/>
      <sheetName val="cover page"/>
      <sheetName val="old_serial no."/>
      <sheetName val="tot_ass_9697"/>
      <sheetName val="P-II_Cement_Reconkiliation2"/>
      <sheetName val="Temporary"/>
      <sheetName val="Basis"/>
      <sheetName val="FINOLEX"/>
      <sheetName val="abst-of -cost"/>
      <sheetName val="Equipment Master"/>
      <sheetName val="Material Master"/>
      <sheetName val="08.07.10헾】_x0005_??睮は_x0005_"/>
      <sheetName val="Sheet7"/>
      <sheetName val="macros"/>
      <sheetName val="banilad"/>
      <sheetName val="Mactan"/>
      <sheetName val="Mandaue"/>
      <sheetName val="High Rise Abstract "/>
      <sheetName val="Eartwork Item (1.1.1)"/>
      <sheetName val="Sand Filling Item (1.3)"/>
      <sheetName val="Raft Con. M 40 Item(2.3.1 C)"/>
      <sheetName val="Raft Con. M 40 Item(2.3.1 d)"/>
      <sheetName val="Raft Shut.Item (2.6.1 a)"/>
      <sheetName val="Slab Conc. M 50 2.3.2 f"/>
      <sheetName val="Slab Conc. M 60 Item (2.3.2 d)"/>
      <sheetName val="Slab Conc. M 40 Item (2.3.2 d)"/>
      <sheetName val="Pkg - 3 staircase Kota 2.8.1.4"/>
      <sheetName val="Pkg - 3 staircase Kota 2.8.2.4"/>
      <sheetName val="Slab Shut. Item 2.5.1 (c)"/>
      <sheetName val="Col Conc. M 40 Item 2.3.3(e )"/>
      <sheetName val="Col &amp; Wall Shutt. Item(2.5.1d)"/>
      <sheetName val="Col Conc. M 50 Item 2.3.3(e)"/>
      <sheetName val="Col Conc. M 60 Item 2.3.3(f)"/>
      <sheetName val="Cir. Col. Shutt. Item(2.6.1.g)"/>
      <sheetName val="Bw 115 (3.4.1 a) Flr 1st-15th"/>
      <sheetName val="Bw 115 (3.4.1 b) 16th-28th"/>
      <sheetName val="Bw 115 (3.4.1 c) 29th-Terrace"/>
      <sheetName val="Bw 230 (3.2.1 a) Flr 1st to15th"/>
      <sheetName val="Bw 230 (3.2.1 b) Flr 16 to 28th"/>
      <sheetName val="Bw 230 (3.2.1 c) Flr 29th-Terra"/>
      <sheetName val="Water Tank Wall WP 4.3.2"/>
      <sheetName val="Core Cutting 8.17"/>
      <sheetName val="HT Wall Cemnt Plaster 6.1.1"/>
      <sheetName val="External Wall Cement plaster6.3"/>
      <sheetName val="Ceiling Cement Plaster 6.2"/>
      <sheetName val="Wood Door frame"/>
      <sheetName val="Extra Item 15(Dism. of DF)"/>
      <sheetName val="Anchor Fastner 2.11.1"/>
      <sheetName val="Item 4.1.1Railing (Pckg - 03)"/>
      <sheetName val="IPS Flooring Item 5.6"/>
      <sheetName val="Sunken Water Proofing Item 4.01"/>
      <sheetName val="Sunken Filling Item 4.10"/>
      <sheetName val="Raft Water Proofing Item 4.01A"/>
      <sheetName val="PVC water stop Item 8.8.1"/>
      <sheetName val="HT MS Sleeves 8.13"/>
      <sheetName val="Rebaring Details 2.7.5"/>
      <sheetName val="HT PVC Sleeves 8.14"/>
      <sheetName val="Chipping Item 2.7.6"/>
      <sheetName val="NITO BOND Item 2.7.7"/>
      <sheetName val="IMACO COncrete Item 2.7.8"/>
      <sheetName val="HT MS puddle Flange "/>
      <sheetName val="Full Brk Dismantling Work 9.1"/>
      <sheetName val="Half Brk Dismantling Work 9.2"/>
      <sheetName val="Conc Dismantling Work 9.3"/>
      <sheetName val="Steel Lintel 8.18.1 (i)"/>
      <sheetName val="Steel Lintel8.18.1 (ii)"/>
      <sheetName val="Steel Lintel 8.18.1 (iii)"/>
      <sheetName val="Steel Lintel 8.18.1(iv)"/>
      <sheetName val="Shaft Plaster 6.4"/>
      <sheetName val="White Wash 7.1"/>
      <sheetName val="Gypsum Plaster Wall 6.5.1"/>
      <sheetName val="Gypsum Plaster Ceiling 6.5.2"/>
      <sheetName val="Making of Khura 4.9"/>
      <sheetName val="RWP cutout encasing (13)"/>
      <sheetName val="Extra Item (11)"/>
      <sheetName val="Extra Item (12)"/>
      <sheetName val="Summary output"/>
      <sheetName val="MFG"/>
      <sheetName val="measure"/>
      <sheetName val="Material List "/>
      <sheetName val="TBEAM"/>
      <sheetName val="ABB"/>
      <sheetName val="GE"/>
      <sheetName val="SC Cost MAR 02"/>
      <sheetName val="œheet3"/>
      <sheetName val="_x0017_"/>
      <sheetName val="Contract Status"/>
      <sheetName val="08.07.10헾】_x0005_?︀ᇕ԰"/>
      <sheetName val="08.07.10헾】_x0005_?蠄ሹꠀ䁮_xdc02_"/>
      <sheetName val="08.07.10헾】_x0005_?/"/>
      <sheetName val="08.07.10헾】_x0005_?蠌ሹ⠀䁫_xdc02_"/>
      <sheetName val="08.07.10헾】_x0005____x0005_"/>
      <sheetName val="08.07.10헾】_x0005___壀&quot;夌&quot;"/>
      <sheetName val="08.07.10헾】_x0005___헾⿂_x0005_"/>
      <sheetName val="08.07.10헾】_x0005___ꮸ⽚_x0005_"/>
      <sheetName val="_ ¢&amp;___ú5#_______"/>
      <sheetName val=" _x000d_¢_x0002_&amp;___ú5#_______"/>
      <sheetName val="08.07.10헾】_x0005_____懇"/>
      <sheetName val="08.07.10헾】_x0005___丵⼽_x0005_"/>
      <sheetName val="08.07.10헾】_x0005_____癠_"/>
      <sheetName val="08.07.10헾】_x0005___헾⽀_x0005_"/>
      <sheetName val="08.07.10헾】_x0005___헾⾑_x0005_"/>
      <sheetName val="08.07.10헾】_x0005___壀$夌$"/>
      <sheetName val="08.07.10헾】_x0005___헾　_x0005_"/>
      <sheetName val="collections plan 0401"/>
      <sheetName val="reference"/>
      <sheetName val="DataSheet"/>
      <sheetName val="Variations"/>
      <sheetName val="Criteria"/>
      <sheetName val="GEN_LOOKUPS"/>
      <sheetName val="Ring Details"/>
      <sheetName val="wordsdatþ"/>
      <sheetName val="Shuttering Material"/>
      <sheetName val="Reinforcement"/>
      <sheetName val="Pilling_24"/>
      <sheetName val="Steel-Circular"/>
      <sheetName val="CLAY"/>
      <sheetName val="BOM"/>
      <sheetName val="WORD"/>
      <sheetName val="Forecast"/>
      <sheetName val="Database"/>
      <sheetName val="Abstract"/>
      <sheetName val="14_07_10@&amp;Ò_"/>
      <sheetName val="¸_;b+_î&lt;î_&amp;&amp;"/>
      <sheetName val="14_07_10_CIVIL_W _"/>
      <sheetName val="08_07_10헾】____菈"/>
      <sheetName val="08_07_10헾】__"/>
      <sheetName val="14_07_10@^_&amp;8"/>
      <sheetName val="Ü5)bÝ_8)6)&amp;&amp;"/>
      <sheetName val="08_07_10헾】__壀&quot;夌&quot;"/>
      <sheetName val="Model"/>
      <sheetName val="CONSTRUCTION COMPONENT"/>
      <sheetName val=" _x000a_¢_x0002_&amp;___ú5#_______"/>
      <sheetName val="14.07.10Á_x000c__x0003_&amp;_x0000"/>
      <sheetName val="08.07.10헾】_x0005____x0005__x00"/>
      <sheetName val="__x000a_¢&amp;___ú5#_______"/>
      <sheetName val="08.07.10헾】_x0005___헾⿂_x0005__x"/>
      <sheetName val="08.07.10헾】_x0005___ꮸ⽚_x0005__x"/>
      <sheetName val="08.07.10헾】_x0005___丵⼽_x0005__x"/>
      <sheetName val="08.07.10헾】_x0005___헾⽀_x0005__x"/>
      <sheetName val="08.07.10헾】_x0005___헾⾑_x0005__x"/>
      <sheetName val="08.07.10헾】_x0005___헾　_x0005__x"/>
      <sheetName val="08.07.10헾】_x0005___苈ô헾⼤"/>
      <sheetName val="08_07_10헾】__헾⿂"/>
      <sheetName val="08_07_10헾】____懇"/>
      <sheetName val="08_07_10헾】__ꮸ⽚"/>
      <sheetName val="08_07_10헾】__丵⼽"/>
      <sheetName val="08_07_10헾】____癠_"/>
      <sheetName val="08_07_10헾】__헾⽀"/>
      <sheetName val="08_07_10헾】__헾⾑"/>
      <sheetName val="08_07_10헾】__壀$夌$"/>
      <sheetName val="14_07_10_CIVIL_W _1"/>
      <sheetName val="14_07_10_CIVIL_W _3"/>
      <sheetName val="14_07_10_CIVIL_W _2"/>
      <sheetName val="14_07_10_CIVIL_W _4"/>
      <sheetName val="14_07_10_CIVIL_W _5"/>
      <sheetName val="14_07_10_CIVIL_W _6"/>
      <sheetName val="14_07_10_CIVIL_W _7"/>
      <sheetName val="14_07_10_CIVIL_W _8"/>
      <sheetName val="14_07_10_CIVIL_W _9"/>
      <sheetName val="PRECAST_lightconc-II30"/>
      <sheetName val="PRECAST_lightconc_II30"/>
      <sheetName val="College_Details30"/>
      <sheetName val="Personal_30"/>
      <sheetName val="Cleaning_&amp;_Grubbing30"/>
      <sheetName val="jidal_dam30"/>
      <sheetName val="fran_temp30"/>
      <sheetName val="kona_swit30"/>
      <sheetName val="template_(8)30"/>
      <sheetName val="template_(9)30"/>
      <sheetName val="OVER_HEADS30"/>
      <sheetName val="Cover_Sheet30"/>
      <sheetName val="BOQ_REV_A30"/>
      <sheetName val="PTB_(IO)30"/>
      <sheetName val="BMS_30"/>
      <sheetName val="SPT_vs_PHI30"/>
      <sheetName val="TBAL9697_-group_wise__sdpl30"/>
      <sheetName val="Quantity_Schedule29"/>
      <sheetName val="Revenue__Schedule_29"/>
      <sheetName val="Balance_works_-_Direct_Cost29"/>
      <sheetName val="Balance_works_-_Indirect_Cost29"/>
      <sheetName val="Fund_Plan29"/>
      <sheetName val="Bill_of_Resources29"/>
      <sheetName val="_24_07_10_RS_&amp;_SECURITY28"/>
      <sheetName val="24_07_10_CIVIL_WET28"/>
      <sheetName val="_24_07_10_CIVIL28"/>
      <sheetName val="_24_07_10_MECH-FAB28"/>
      <sheetName val="_24_07_10_MECH-TANK28"/>
      <sheetName val="_23_07_10_N_SHIFT_MECH-FAB28"/>
      <sheetName val="_23_07_10_N_SHIFT_MECH-TANK28"/>
      <sheetName val="_23_07_10_RS_&amp;_SECURITY28"/>
      <sheetName val="23_07_10_CIVIL_WET28"/>
      <sheetName val="_23_07_10_CIVIL28"/>
      <sheetName val="_23_07_10_MECH-FAB28"/>
      <sheetName val="_23_07_10_MECH-TANK28"/>
      <sheetName val="_22_07_10_N_SHIFT_MECH-FAB28"/>
      <sheetName val="_22_07_10_N_SHIFT_MECH-TANK28"/>
      <sheetName val="_22_07_10_RS_&amp;_SECURITY28"/>
      <sheetName val="22_07_10_CIVIL_WET28"/>
      <sheetName val="_22_07_10_CIVIL28"/>
      <sheetName val="_22_07_10_MECH-FAB28"/>
      <sheetName val="_22_07_10_MECH-TANK28"/>
      <sheetName val="_21_07_10_N_SHIFT_MECH-FAB28"/>
      <sheetName val="_21_07_10_N_SHIFT_MECH-TANK28"/>
      <sheetName val="_21_07_10_RS_&amp;_SECURITY28"/>
      <sheetName val="21_07_10_CIVIL_WET28"/>
      <sheetName val="_21_07_10_CIVIL28"/>
      <sheetName val="_21_07_10_MECH-FAB28"/>
      <sheetName val="_21_07_10_MECH-TANK28"/>
      <sheetName val="_20_07_10_N_SHIFT_MECH-FAB28"/>
      <sheetName val="_20_07_10_N_SHIFT_MECH-TANK28"/>
      <sheetName val="_20_07_10_RS_&amp;_SECURITY28"/>
      <sheetName val="20_07_10_CIVIL_WET28"/>
      <sheetName val="_20_07_10_CIVIL28"/>
      <sheetName val="_20_07_10_MECH-FAB28"/>
      <sheetName val="_20_07_10_MECH-TANK28"/>
      <sheetName val="_19_07_10_N_SHIFT_MECH-FAB28"/>
      <sheetName val="_19_07_10_N_SHIFT_MECH-TANK28"/>
      <sheetName val="_19_07_10_RS_&amp;_SECURITY28"/>
      <sheetName val="19_07_10_CIVIL_WET28"/>
      <sheetName val="_19_07_10_CIVIL28"/>
      <sheetName val="_19_07_10_MECH-FAB28"/>
      <sheetName val="_19_07_10_MECH-TANK28"/>
      <sheetName val="_18_07_10_N_SHIFT_MECH-FAB28"/>
      <sheetName val="_18_07_10_N_SHIFT_MECH-TANK28"/>
      <sheetName val="_18_07_10_RS_&amp;_SECURITY28"/>
      <sheetName val="18_07_10_CIVIL_WET28"/>
      <sheetName val="_18_07_10_CIVIL28"/>
      <sheetName val="_18_07_10_MECH-FAB28"/>
      <sheetName val="_18_07_10_MECH-TANK28"/>
      <sheetName val="_17_07_10_N_SHIFT_MECH-FAB28"/>
      <sheetName val="_17_07_10_N_SHIFT_MECH-TANK28"/>
      <sheetName val="_17_07_10_RS_&amp;_SECURITY28"/>
      <sheetName val="17_07_10_CIVIL_WET28"/>
      <sheetName val="_17_07_10_CIVIL28"/>
      <sheetName val="_17_07_10_MECH-FAB28"/>
      <sheetName val="_17_07_10_MECH-TANK28"/>
      <sheetName val="_16_07_10_N_SHIFT_MECH-FAB27"/>
      <sheetName val="_16_07_10_N_SHIFT_MECH-TANK27"/>
      <sheetName val="_16_07_10_RS_&amp;_SECURITY27"/>
      <sheetName val="16_07_10_CIVIL_WET27"/>
      <sheetName val="_16_07_10_CIVIL27"/>
      <sheetName val="_16_07_10_MECH-FAB27"/>
      <sheetName val="_16_07_10_MECH-TANK27"/>
      <sheetName val="_15_07_10_N_SHIFT_MECH-FAB27"/>
      <sheetName val="_15_07_10_N_SHIFT_MECH-TANK27"/>
      <sheetName val="_15_07_10_RS_&amp;_SECURITY27"/>
      <sheetName val="15_07_10_CIVIL_WET27"/>
      <sheetName val="_15_07_10_CIVIL27"/>
      <sheetName val="_15_07_10_MECH-FAB27"/>
      <sheetName val="_15_07_10_MECH-TANK27"/>
      <sheetName val="_14_07_10_N_SHIFT_MECH-FAB27"/>
      <sheetName val="_14_07_10_N_SHIFT_MECH-TANK27"/>
      <sheetName val="_14_07_10_RS_&amp;_SECURITY27"/>
      <sheetName val="14_07_10_CIVIL_WET27"/>
      <sheetName val="_14_07_10_CIVIL27"/>
      <sheetName val="_14_07_10_MECH-FAB27"/>
      <sheetName val="_14_07_10_MECH-TANK27"/>
      <sheetName val="_13_07_10_N_SHIFT_MECH-FAB27"/>
      <sheetName val="_13_07_10_N_SHIFT_MECH-TANK27"/>
      <sheetName val="_13_07_10_RS_&amp;_SECURITY27"/>
      <sheetName val="13_07_10_CIVIL_WET27"/>
      <sheetName val="_13_07_10_CIVIL27"/>
      <sheetName val="_13_07_10_MECH-FAB27"/>
      <sheetName val="_13_07_10_MECH-TANK27"/>
      <sheetName val="_12_07_10_N_SHIFT_MECH-FAB27"/>
      <sheetName val="_12_07_10_N_SHIFT_MECH-TANK27"/>
      <sheetName val="_12_07_10_RS_&amp;_SECURITY27"/>
      <sheetName val="12_07_10_CIVIL_WET27"/>
      <sheetName val="_12_07_10_CIVIL27"/>
      <sheetName val="_12_07_10_MECH-FAB27"/>
      <sheetName val="_12_07_10_MECH-TANK27"/>
      <sheetName val="_11_07_10_N_SHIFT_MECH-FAB27"/>
      <sheetName val="_11_07_10_N_SHIFT_MECH-TANK27"/>
      <sheetName val="_11_07_10_RS_&amp;_SECURITY27"/>
      <sheetName val="11_07_10_CIVIL_WET27"/>
      <sheetName val="_11_07_10_CIVIL27"/>
      <sheetName val="_11_07_10_MECH-FAB27"/>
      <sheetName val="_11_07_10_MECH-TANK27"/>
      <sheetName val="_10_07_10_N_SHIFT_MECH-FAB27"/>
      <sheetName val="_10_07_10_N_SHIFT_MECH-TANK27"/>
      <sheetName val="_10_07_10_RS_&amp;_SECURITY27"/>
      <sheetName val="10_07_10_CIVIL_WET27"/>
      <sheetName val="_10_07_10_CIVIL27"/>
      <sheetName val="_10_07_10_MECH-FAB27"/>
      <sheetName val="_10_07_10_MECH-TANK27"/>
      <sheetName val="_09_07_10_N_SHIFT_MECH-FAB27"/>
      <sheetName val="_09_07_10_N_SHIFT_MECH-TANK27"/>
      <sheetName val="_09_07_10_RS_&amp;_SECURITY27"/>
      <sheetName val="09_07_10_CIVIL_WET27"/>
      <sheetName val="_09_07_10_CIVIL27"/>
      <sheetName val="_09_07_10_MECH-FAB27"/>
      <sheetName val="_09_07_10_MECH-TANK27"/>
      <sheetName val="_08_07_10_N_SHIFT_MECH-FAB27"/>
      <sheetName val="_08_07_10_N_SHIFT_MECH-TANK27"/>
      <sheetName val="_08_07_10_RS_&amp;_SECURITY27"/>
      <sheetName val="08_07_10_CIVIL_WET27"/>
      <sheetName val="_08_07_10_CIVIL27"/>
      <sheetName val="_08_07_10_MECH-FAB27"/>
      <sheetName val="_08_07_10_MECH-TANK27"/>
      <sheetName val="_07_07_10_N_SHIFT_MECH-FAB27"/>
      <sheetName val="_07_07_10_N_SHIFT_MECH-TANK27"/>
      <sheetName val="_07_07_10_RS_&amp;_SECURITY27"/>
      <sheetName val="07_07_10_CIVIL_WET27"/>
      <sheetName val="_07_07_10_CIVIL27"/>
      <sheetName val="_07_07_10_MECH-FAB27"/>
      <sheetName val="_07_07_10_MECH-TANK27"/>
      <sheetName val="_06_07_10_N_SHIFT_MECH-FAB27"/>
      <sheetName val="_06_07_10_N_SHIFT_MECH-TANK27"/>
      <sheetName val="_06_07_10_RS_&amp;_SECURITY27"/>
      <sheetName val="06_07_10_CIVIL_WET27"/>
      <sheetName val="_06_07_10_CIVIL27"/>
      <sheetName val="_06_07_10_MECH-FAB27"/>
      <sheetName val="_06_07_10_MECH-TANK27"/>
      <sheetName val="_05_07_10_N_SHIFT_MECH-FAB27"/>
      <sheetName val="_05_07_10_N_SHIFT_MECH-TANK27"/>
      <sheetName val="_05_07_10_RS_&amp;_SECURITY27"/>
      <sheetName val="05_07_10_CIVIL_WET27"/>
      <sheetName val="_05_07_10_CIVIL27"/>
      <sheetName val="_05_07_10_MECH-FAB27"/>
      <sheetName val="_05_07_10_MECH-TANK27"/>
      <sheetName val="_04_07_10_N_SHIFT_MECH-FAB27"/>
      <sheetName val="_04_07_10_N_SHIFT_MECH-TANK27"/>
      <sheetName val="_04_07_10_RS_&amp;_SECURITY27"/>
      <sheetName val="04_07_10_CIVIL_WET27"/>
      <sheetName val="_04_07_10_CIVIL27"/>
      <sheetName val="_04_07_10_MECH-FAB27"/>
      <sheetName val="_04_07_10_MECH-TANK27"/>
      <sheetName val="_03_07_10_N_SHIFT_MECH-FAB27"/>
      <sheetName val="_03_07_10_N_SHIFT_MECH-TANK27"/>
      <sheetName val="_03_07_10_RS_&amp;_SECURITY_27"/>
      <sheetName val="03_07_10_CIVIL_WET_27"/>
      <sheetName val="_03_07_10_CIVIL_27"/>
      <sheetName val="_03_07_10_MECH-FAB_27"/>
      <sheetName val="_03_07_10_MECH-TANK_27"/>
      <sheetName val="_02_07_10_N_SHIFT_MECH-FAB_27"/>
      <sheetName val="_02_07_10_N_SHIFT_MECH-TANK_27"/>
      <sheetName val="_02_07_10_RS_&amp;_SECURITY27"/>
      <sheetName val="02_07_10_CIVIL_WET27"/>
      <sheetName val="_02_07_10_CIVIL27"/>
      <sheetName val="_02_07_10_MECH-FAB27"/>
      <sheetName val="_02_07_10_MECH-TANK27"/>
      <sheetName val="_01_07_10_N_SHIFT_MECH-FAB27"/>
      <sheetName val="_01_07_10_N_SHIFT_MECH-TANK27"/>
      <sheetName val="_01_07_10_RS_&amp;_SECURITY27"/>
      <sheetName val="01_07_10_CIVIL_WET27"/>
      <sheetName val="_01_07_10_CIVIL27"/>
      <sheetName val="_01_07_10_MECH-FAB27"/>
      <sheetName val="_01_07_10_MECH-TANK27"/>
      <sheetName val="_30_06_10_N_SHIFT_MECH-FAB27"/>
      <sheetName val="_30_06_10_N_SHIFT_MECH-TANK27"/>
      <sheetName val="beam-reinft-IIInd_floor28"/>
      <sheetName val="M-Book_for_Conc28"/>
      <sheetName val="M-Book_for_FW28"/>
      <sheetName val="Expenditure_plan28"/>
      <sheetName val="ORDER_BOOKING28"/>
      <sheetName val="Boq_Block_A28"/>
      <sheetName val="SITE_OVERHEADS28"/>
      <sheetName val="labour_coeff28"/>
      <sheetName val="Site_Dev_BOQ28"/>
      <sheetName val="Costing_Upto_Mar'11_(2)28"/>
      <sheetName val="Tender_Summary28"/>
      <sheetName val="TAX_BILLS28"/>
      <sheetName val="CASH_BILLS28"/>
      <sheetName val="LABOUR_BILLS28"/>
      <sheetName val="puch_order28"/>
      <sheetName val="Sheet1_(2)28"/>
      <sheetName val="BOQ_Direct_selling_cost27"/>
      <sheetName val="Meas_-Hotel_Part28"/>
      <sheetName val="scurve_calc_(2)27"/>
      <sheetName val="Direct_cost_shed_A-2_27"/>
      <sheetName val="Civil_Boq27"/>
      <sheetName val="Contract_Night_Staff27"/>
      <sheetName val="Contract_Day_Staff27"/>
      <sheetName val="Day_Shift27"/>
      <sheetName val="Night_Shift27"/>
      <sheetName val="Fee_Rate_Summary27"/>
      <sheetName val="final_abstract27"/>
      <sheetName val="22_12_201128"/>
      <sheetName val="BOQ_(2)28"/>
      <sheetName val="INPUT_SHEET27"/>
      <sheetName val="Civil_Works27"/>
      <sheetName val="Cashflow_projection27"/>
      <sheetName val="IO_List27"/>
      <sheetName val="Meas__Hotel_Part27"/>
      <sheetName val="Ave_wtd_rates27"/>
      <sheetName val="Material_27"/>
      <sheetName val="Labour_&amp;_Plant27"/>
      <sheetName val="St_co_91_5lvl27"/>
      <sheetName val="Item-_Compact27"/>
      <sheetName val="PA-_Consutant_27"/>
      <sheetName val="DI_Rate_Analysis28"/>
      <sheetName val="Economic_RisingMain__Ph-I28"/>
      <sheetName val="Fill_this_out_first___27"/>
      <sheetName val="TBAL9697__group_wise__sdpl27"/>
      <sheetName val="SP_Break_Up27"/>
      <sheetName val="Sales_&amp;_Prod27"/>
      <sheetName val="Labour_productivity27"/>
      <sheetName val="cash_in_flow_Summary_JV_27"/>
      <sheetName val="water_prop_27"/>
      <sheetName val="GR_slab-reinft27"/>
      <sheetName val="Cost_Index27"/>
      <sheetName val="1_Civil-RA27"/>
      <sheetName val="F20_Risk_Analysis27"/>
      <sheetName val="Change_Order_Log27"/>
      <sheetName val="2000_MOR27"/>
      <sheetName val="_09_07_10_M顅ᎆ뤀ᨇ԰?缀?27"/>
      <sheetName val="MN_T_B_27"/>
      <sheetName val="Staff_Acco_27"/>
      <sheetName val="3cd_Annexure27"/>
      <sheetName val="Fin__Assumpt__-_Sensitivities27"/>
      <sheetName val="Bill_127"/>
      <sheetName val="Bill_227"/>
      <sheetName val="Bill_327"/>
      <sheetName val="Bill_427"/>
      <sheetName val="Bill_527"/>
      <sheetName val="Bill_627"/>
      <sheetName val="Bill_727"/>
      <sheetName val="_09_07_10_M顅ᎆ뤀ᨇ԰27"/>
      <sheetName val="_09_07_10_M顅ᎆ뤀ᨇ԰_缀_27"/>
      <sheetName val="Structure_Bills_Qty27"/>
      <sheetName val="INDIGINEOUS_ITEMS_27"/>
      <sheetName val="T-P1,_FINISHES_WORKING_27"/>
      <sheetName val="Assumption_&amp;_Exclusion27"/>
      <sheetName val="Project_Details__27"/>
      <sheetName val="External_Doors27"/>
      <sheetName val="Rate_analysis-_BOQ_1_27"/>
      <sheetName val="Driveway_Beams27"/>
      <sheetName val="Rate_Analysis27"/>
      <sheetName val="Prelims_Breakup28"/>
      <sheetName val="Data_Sheet26"/>
      <sheetName val="Eqpmnt_Plng27"/>
      <sheetName val="LABOUR_RATE27"/>
      <sheetName val="Material_Rate27"/>
      <sheetName val="Switch_V1627"/>
      <sheetName val="Assumption_Inputs27"/>
      <sheetName val="Phase_127"/>
      <sheetName val="Pacakges_split27"/>
      <sheetName val="DEINKING(ANNEX_1)27"/>
      <sheetName val="Quote_Sheet25"/>
      <sheetName val="AutoOpen_Stub_Data27"/>
      <sheetName val="Debits_as_on_12_04_0826"/>
      <sheetName val="STAFFSCHED_26"/>
      <sheetName val="India_F&amp;S_Template26"/>
      <sheetName val="_bus_bay26"/>
      <sheetName val="doq_426"/>
      <sheetName val="doq_226"/>
      <sheetName val="Grade_Slab_-127"/>
      <sheetName val="Grade_Slab_-227"/>
      <sheetName val="Grade_slab-327"/>
      <sheetName val="Grade_slab_-427"/>
      <sheetName val="Grade_slab_-527"/>
      <sheetName val="Grade_slab_-627"/>
      <sheetName val="Cat_A_Change_Control27"/>
      <sheetName val="Factor_Sheet27"/>
      <sheetName val="11B_26"/>
      <sheetName val="Theo_Cons-June'1026"/>
      <sheetName val="Summary_WG26"/>
      <sheetName val="Deduction_of_assets25"/>
      <sheetName val="AFAS_26"/>
      <sheetName val="RDS_&amp;_WLD26"/>
      <sheetName val="PA_System26"/>
      <sheetName val="Server_&amp;_PAC_Room26"/>
      <sheetName val="HVAC_BOQ26"/>
      <sheetName val="14_07_10_CIVIL_W [26"/>
      <sheetName val="Cost_Basis25"/>
      <sheetName val="ACAD_Finishes26"/>
      <sheetName val="Site_Details26"/>
      <sheetName val="Site_Area_Statement26"/>
      <sheetName val="BOQ_LT26"/>
      <sheetName val="Invoice_Tracker26"/>
      <sheetName val="d-safe_specs25"/>
      <sheetName val="Blr_hire25"/>
      <sheetName val="PRECAST_lig(tconc_II25"/>
      <sheetName val="BLOCK-A_(MEA_SHEET)26"/>
      <sheetName val="MASTER_RATE_ANALYSIS25"/>
      <sheetName val="RMG_-ABS25"/>
      <sheetName val="T_P_-ABS25"/>
      <sheetName val="T_P_-MB25"/>
      <sheetName val="E_P_R-ABS25"/>
      <sheetName val="E__R-MB25"/>
      <sheetName val="Bldg_6-ABS25"/>
      <sheetName val="Bldg_6-MB25"/>
      <sheetName val="Kz_Grid_Press_foundation_ABS25"/>
      <sheetName val="Kz_Grid_Press_foundation_meas25"/>
      <sheetName val="600-1200T__ABS25"/>
      <sheetName val="600-1200T_Meas25"/>
      <sheetName val="BSR-II_ABS25"/>
      <sheetName val="BSR-II_meas25"/>
      <sheetName val="Misc_ABS25"/>
      <sheetName val="Misc_MB25"/>
      <sheetName val="This_Bill25"/>
      <sheetName val="Upto_Previous25"/>
      <sheetName val="Up_to_date25"/>
      <sheetName val="Grand_Abstract25"/>
      <sheetName val="Blank_MB25"/>
      <sheetName val="cement_summary25"/>
      <sheetName val="Reinforcement_Steel25"/>
      <sheetName val="P-I_CEMENT_RECONCILIATION_25"/>
      <sheetName val="Ra-38_area_wise_summary25"/>
      <sheetName val="P-II_Cement_Reconciliation25"/>
      <sheetName val="Ra-16_P-II25"/>
      <sheetName val="RA_16-_GH25"/>
      <sheetName val="Income_Statement26"/>
      <sheetName val="VF_Full_Recon25"/>
      <sheetName val="PITP3_COPY25"/>
      <sheetName val="Meas_25"/>
      <sheetName val="Top_Sheet26"/>
      <sheetName val="Col_NUM26"/>
      <sheetName val="COLUMN_RC_26"/>
      <sheetName val="STILT_Floor_Slab_NUM26"/>
      <sheetName val="First_Floor_Slab_RC26"/>
      <sheetName val="FIRST_FLOOR_SLAB_WT_SUMMARY26"/>
      <sheetName val="Stilt_Floor_Beam_NUM26"/>
      <sheetName val="STILT_BEAM_NUM26"/>
      <sheetName val="STILT_BEAM_RC26"/>
      <sheetName val="Stilt_wall_Num26"/>
      <sheetName val="STILT_WALL_RC26"/>
      <sheetName val="Z-DETAILS_ABOVE_RAFT_UPTO_+0_27"/>
      <sheetName val="Z-DETAILS_ABOVE_RAFT_UPTO_+_(35"/>
      <sheetName val="TOTAL_CHECK26"/>
      <sheetName val="TYP___wall_Num26"/>
      <sheetName val="Z-DETAILS_TYP__+2_85_TO_+8_8526"/>
      <sheetName val="Expenses_Actual_Vs__Budgeted25"/>
      <sheetName val="Col_up_to_plinth25"/>
      <sheetName val="RCC,Ret__Wall25"/>
      <sheetName val="Intro_25"/>
      <sheetName val="Gate_225"/>
      <sheetName val="Load_Details(B2)26"/>
      <sheetName val="Works_-_Quote_Sheet26"/>
      <sheetName val="Name_List25"/>
      <sheetName val="Misc__Data25"/>
      <sheetName val="__¢&amp;ú5#9"/>
      <sheetName val="__¢&amp;???ú5#???????9"/>
      <sheetName val="Deprec_3"/>
      <sheetName val="KSt_-_Analysis_8"/>
      <sheetName val="Section_Catalogue8"/>
      <sheetName val="Customize_Your_Invoice25"/>
      <sheetName val="__x000a_¢&amp;"/>
      <sheetName val="Project_Ignite25"/>
      <sheetName val="Raw_Data8"/>
      <sheetName val="Lifts_&amp;_Escal-BOQ3"/>
      <sheetName val="FIRE_BOQ3"/>
      <sheetName val="2_civil-RA"/>
      <sheetName val="08_07_10ⴠ㭮㢝輜"/>
      <sheetName val="Rate_analysis_civil1"/>
      <sheetName val="Fin__Assumpt__-_SensitivitieH25"/>
      <sheetName val="08_07_10헾】??헾　"/>
      <sheetName val="공사비_내역_(가)8"/>
      <sheetName val="CIF_COST_ITEM"/>
      <sheetName val="beam-reinft-machine_rm25"/>
      <sheetName val="E_&amp;_R25"/>
      <sheetName val="Cash_Flow_Input_Data_ISC25"/>
      <sheetName val="precast_RC_element"/>
      <sheetName val="ETC_Plant_Cost"/>
      <sheetName val="Array_(2)"/>
      <sheetName val="Fin__Assumpt__-_Sensitivitie1"/>
      <sheetName val="R_A_1"/>
      <sheetName val="Frango_Work_sheet"/>
      <sheetName val="TCMO_(2)"/>
      <sheetName val="Advance_tax"/>
      <sheetName val="Cashflow_"/>
      <sheetName val="ITDEP_revised"/>
      <sheetName val="Deferred_tax"/>
      <sheetName val="grp_"/>
      <sheetName val="Debtors_Ageing_"/>
      <sheetName val="Form_63"/>
      <sheetName val="08_07_10_CIVIՌ缀"/>
      <sheetName val="_"/>
      <sheetName val="14_07_10@"/>
      <sheetName val="14_07_10Á&amp;"/>
      <sheetName val="__¢&amp;1"/>
      <sheetName val="__¢&amp;___ú5#_______1"/>
      <sheetName val="14_07_10_CIVIL_W _10"/>
      <sheetName val="14_07_10@^_&amp;"/>
      <sheetName val="08_07_10헾】??苈ô헾⼤"/>
      <sheetName val="RA_BILL_-_1"/>
      <sheetName val="Tax_Inv"/>
      <sheetName val="Tax_Inv_(Client)"/>
      <sheetName val="abst-of_-cost"/>
      <sheetName val="Eqpmnt_Pln"/>
      <sheetName val="Eqpmnt_PlnH"/>
      <sheetName val="Eqpmnt_PlnÄ"/>
      <sheetName val="General_Input"/>
      <sheetName val="foot-slab_reinft"/>
      <sheetName val="LEVEL_SHEET1"/>
      <sheetName val="7_Other_Costs"/>
      <sheetName val="Vind_-_BtB"/>
      <sheetName val="WORK_TABLE"/>
      <sheetName val="COP_Final"/>
      <sheetName val="Basement_Budget"/>
      <sheetName val="Footing_"/>
      <sheetName val="__¢&amp;_x0000"/>
      <sheetName val="Varthur_1"/>
      <sheetName val="MS_Loan_repayments"/>
      <sheetName val="Master_data"/>
      <sheetName val="Detail_In_Door_Stad"/>
      <sheetName val="ST_CODE"/>
      <sheetName val="Oud_Metha"/>
      <sheetName val="Port_Saeed"/>
      <sheetName val="Al_Wasl"/>
      <sheetName val="Material_List_"/>
      <sheetName val="PointNo_5"/>
      <sheetName val="Cumulative_Karnatka_Purchase"/>
      <sheetName val="Reco-_Project_wise"/>
      <sheetName val="Purchase_head_Wise"/>
      <sheetName val="List_of_Project"/>
      <sheetName val="Cumulative_Karnatka_Purchas_(2"/>
      <sheetName val="Pivot_table"/>
      <sheetName val="BL_Staff"/>
      <sheetName val="old_serial_no_"/>
      <sheetName val="SC_Cost_MAR_02"/>
      <sheetName val="Equipment_Master"/>
      <sheetName val="Material_Master"/>
      <sheetName val="Contract_Status"/>
      <sheetName val="Shuttering_Material"/>
      <sheetName val="High_Rise_Abstract_"/>
      <sheetName val="Eartwork_Item_(1_1_1)"/>
      <sheetName val="Sand_Filling_Item_(1_3)"/>
      <sheetName val="Raft_Con__M_40_Item(2_3_1_C)"/>
      <sheetName val="Raft_Con__M_40_Item(2_3_1_d)"/>
      <sheetName val="Raft_Shut_Item_(2_6_1_a)"/>
      <sheetName val="Slab_Conc__M_50_2_3_2_f"/>
      <sheetName val="Slab_Conc__M_60_Item_(2_3_2_d)"/>
      <sheetName val="Slab_Conc__M_40_Item_(2_3_2_d)"/>
      <sheetName val="Pkg_-_3_staircase_Kota_2_8_1_4"/>
      <sheetName val="Pkg_-_3_staircase_Kota_2_8_2_4"/>
      <sheetName val="Slab_Shut__Item_2_5_1_(c)"/>
      <sheetName val="Col_Conc__M_40_Item_2_3_3(e_)"/>
      <sheetName val="Col_&amp;_Wall_Shutt__Item(2_5_1d)"/>
      <sheetName val="Col_Conc__M_50_Item_2_3_3(e)"/>
      <sheetName val="Col_Conc__M_60_Item_2_3_3(f)"/>
      <sheetName val="Cir__Col__Shutt__Item(2_6_1_g)"/>
      <sheetName val="Bw_115_(3_4_1_a)_Flr_1st-15th"/>
      <sheetName val="Bw_115_(3_4_1_b)_16th-28th"/>
      <sheetName val="Bw_115_(3_4_1_c)_29th-Terrace"/>
      <sheetName val="Bw_230_(3_2_1_a)_Flr_1st_to15th"/>
      <sheetName val="Bw_230_(3_2_1_b)_Flr_16_to_28th"/>
      <sheetName val="Bw_230_(3_2_1_c)_Flr_29th-Terra"/>
      <sheetName val="Water_Tank_Wall_WP_4_3_2"/>
      <sheetName val="Core_Cutting_8_17"/>
      <sheetName val="HT_Wall_Cemnt_Plaster_6_1_1"/>
      <sheetName val="External_Wall_Cement_plaster6_3"/>
      <sheetName val="Ceiling_Cement_Plaster_6_2"/>
      <sheetName val="Wood_Door_frame"/>
      <sheetName val="Extra_Item_15(Dism__of_DF)"/>
      <sheetName val="Anchor_Fastner_2_11_1"/>
      <sheetName val="Item_4_1_1Railing_(Pckg_-_03)"/>
      <sheetName val="IPS_Flooring_Item_5_6"/>
      <sheetName val="Sunken_Water_Proofing_Item_4_01"/>
      <sheetName val="Sunken_Filling_Item_4_10"/>
      <sheetName val="Raft_Water_Proofing_Item_4_01A"/>
      <sheetName val="PVC_water_stop_Item_8_8_1"/>
      <sheetName val="HT_MS_Sleeves_8_13"/>
      <sheetName val="Rebaring_Details_2_7_5"/>
      <sheetName val="HT_PVC_Sleeves_8_14"/>
      <sheetName val="Chipping_Item_2_7_6"/>
      <sheetName val="NITO_BOND_Item_2_7_7"/>
      <sheetName val="IMACO_COncrete_Item_2_7_8"/>
      <sheetName val="HT_MS_puddle_Flange_"/>
      <sheetName val="Full_Brk_Dismantling_Work_9_1"/>
      <sheetName val="Half_Brk_Dismantling_Work_9_2"/>
      <sheetName val="Conc_Dismantling_Work_9_3"/>
      <sheetName val="Steel_Lintel_8_18_1_(i)"/>
      <sheetName val="Steel_Lintel8_18_1_(ii)"/>
      <sheetName val="Steel_Lintel_8_18_1_(iii)"/>
      <sheetName val="Steel_Lintel_8_18_1(iv)"/>
      <sheetName val="Shaft_Plaster_6_4"/>
      <sheetName val="White_Wash_7_1"/>
      <sheetName val="Gypsum_Plaster_Wall_6_5_1"/>
      <sheetName val="Gypsum_Plaster_Ceiling_6_5_2"/>
      <sheetName val="Making_of_Khura_4_9"/>
      <sheetName val="RWP_cutout_encasing_(13)"/>
      <sheetName val="Extra_Item_(11)"/>
      <sheetName val="Extra_Item_(12)"/>
      <sheetName val="08_07_10헾】__"/>
      <sheetName val="08_07_10"/>
      <sheetName val="08_07_10_CIVIՌ"/>
      <sheetName val="08_07_10헾】__헾　"/>
      <sheetName val="CONSTRUCTION_COMPONENT"/>
      <sheetName val="_09_07_10_M顅ᎆ뤀ᨇ԰v喐"/>
      <sheetName val="_09_07_10_M顅ᎆ뤀ᨇ԰È盰"/>
      <sheetName val="14_07_10@&amp;_x0000"/>
      <sheetName val="_x0"/>
      <sheetName val="14_07_10Á&amp;_x0000"/>
      <sheetName val="__¢&amp;_x00001"/>
      <sheetName val="08_07_10헾】___x00"/>
      <sheetName val="14_07_10@^_&amp;_x000"/>
      <sheetName val="08_07_10헾】__헾⿂_x"/>
      <sheetName val="08_07_10헾】__ꮸ⽚_x"/>
      <sheetName val="08_07_10헾】__丵⼽_x"/>
      <sheetName val="08_07_10헾】__헾⽀_x"/>
      <sheetName val="ᬀᜀሀༀሀ_x000"/>
      <sheetName val="08_07_10헾】__헾⾑_x"/>
      <sheetName val="08_07_10ⴠ_"/>
      <sheetName val="08_07_10_CIVIՌ缀_x"/>
      <sheetName val="08_07_10헾】__헾　_x"/>
      <sheetName val="08_07_10헾】__苈ô헾⼤"/>
      <sheetName val="Combined_Results_"/>
      <sheetName val="w't_table"/>
      <sheetName val="ENCL9"/>
      <sheetName val="ENCL10-C"/>
      <sheetName val="ENCL12-C"/>
      <sheetName val="BBS-Residential"/>
      <sheetName val="activit-graph  "/>
      <sheetName val="Sheet"/>
      <sheetName val="Cable Data"/>
      <sheetName val="FdnDes_Soil"/>
      <sheetName val="pvc"/>
      <sheetName val="Aug"/>
      <sheetName val="FEB"/>
      <sheetName val="Building_List"/>
      <sheetName val="Theme"/>
      <sheetName val="Sch-3"/>
      <sheetName val="BLR 1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Proposal"/>
      <sheetName val="PROCESS"/>
      <sheetName val="변수적용"/>
      <sheetName val="HRSG PRINT"/>
      <sheetName val="CAT_5"/>
      <sheetName val="SCHEDULE"/>
      <sheetName val="Conversions"/>
      <sheetName val="csdim"/>
      <sheetName val="cdsload"/>
      <sheetName val="chsload"/>
      <sheetName val="CLAMP"/>
      <sheetName val="cvsload"/>
      <sheetName val="pipe"/>
      <sheetName val="보일러"/>
      <sheetName val="견적"/>
      <sheetName val="Cost control"/>
      <sheetName val="CondPol"/>
      <sheetName val="Interior"/>
      <sheetName val="Electrical"/>
      <sheetName val="Mechanical"/>
      <sheetName val="Fire Hydrant"/>
      <sheetName val="Material Spec."/>
      <sheetName val="Terms &amp; conditions"/>
      <sheetName val="ITB COST"/>
      <sheetName val="Main Abs (3)"/>
      <sheetName val="Main Abs"/>
      <sheetName val="Ltg Abs"/>
      <sheetName val="BBT Abs"/>
      <sheetName val="Cables"/>
      <sheetName val="Ear"/>
      <sheetName val="PC Raceway "/>
      <sheetName val="Raceway Flr GI "/>
      <sheetName val="PERFORATED TRAY"/>
      <sheetName val="bbt"/>
      <sheetName val="Earthing "/>
      <sheetName val="LT Panel"/>
      <sheetName val="Temp Cable"/>
      <sheetName val="Junction Box"/>
      <sheetName val="DB's &amp; MCB's"/>
      <sheetName val="SOCKETS"/>
      <sheetName val="Point Wiring"/>
      <sheetName val="Floor Chipping"/>
      <sheetName val="Light Fixtures"/>
      <sheetName val="Conduit"/>
      <sheetName val="2C 1 SQMM"/>
      <sheetName val="1R 4C 2.5SQMM"/>
      <sheetName val="3c x 2.5(RP) 5.1"/>
      <sheetName val="4c x 6sqmm"/>
      <sheetName val="3c X 2.5 (UPS)"/>
      <sheetName val="3c x 6 sqmm"/>
      <sheetName val="3C X 1.5SQMM"/>
      <sheetName val="ENG"/>
      <sheetName val="Measurment"/>
      <sheetName val="MSU"/>
      <sheetName val="Material recovery"/>
      <sheetName val="SC Cost FEB 03"/>
      <sheetName val="DM tANK Allow"/>
      <sheetName val="3LBHK RA"/>
      <sheetName val="IDCCALHYD-GOO"/>
      <sheetName val="GF Columns"/>
      <sheetName val="AREAS"/>
      <sheetName val="Main Gate House"/>
      <sheetName val="ICO_budzet_97"/>
      <sheetName val="Infrastructure"/>
      <sheetName val="NetBQ"/>
      <sheetName val="unit.cost."/>
      <sheetName val="CMSBM"/>
      <sheetName val="Adimi bldg"/>
      <sheetName val="Pump House"/>
      <sheetName val="Fuel Regu Station"/>
      <sheetName val="0200 Siteworks"/>
      <sheetName val="Door"/>
      <sheetName val="13. Steel - Ratio"/>
      <sheetName val="Basic Rates"/>
      <sheetName val="Substation"/>
      <sheetName val="Site_Dev_BO䡑3"/>
      <sheetName val="RMR"/>
      <sheetName val="pvc_basic"/>
      <sheetName val="ᬀᜀሀༀሀጀᨀᬀᜀሀༀሀጀᨀᬀᜀሀༀ"/>
      <sheetName val="PPA Summary"/>
      <sheetName val=" 09.07.10 M蕸\헾⿓_x0005_"/>
      <sheetName val="Exc"/>
      <sheetName val="RCC"/>
      <sheetName val="Ward areas"/>
      <sheetName val="[temp.xls]14.07.10@"/>
      <sheetName val="[temp.xls]14.07.10@^\_x0001_&amp;"/>
      <sheetName val="[temp.xls]14_07_10@&amp;Ò:"/>
      <sheetName val="[temp.xls]¸:;b+/î&lt;î:&amp;&amp;"/>
      <sheetName val="[temp.xls]14_07_10@^\&amp;8"/>
      <sheetName val="[temp.xls]Ü5)bÝ/8)6)&amp;&amp;"/>
      <sheetName val="PRECAST_lightconc-II31"/>
      <sheetName val="jidal_dam31"/>
      <sheetName val="fran_temp31"/>
      <sheetName val="kona_swit31"/>
      <sheetName val="template_(8)31"/>
      <sheetName val="template_(9)31"/>
      <sheetName val="PRECAST_lightconc_II31"/>
      <sheetName val="College_Details31"/>
      <sheetName val="Personal_31"/>
      <sheetName val="Cleaning_&amp;_Grubbing31"/>
      <sheetName val="OVER_HEADS31"/>
      <sheetName val="Cover_Sheet31"/>
      <sheetName val="BOQ_REV_A31"/>
      <sheetName val="PTB_(IO)31"/>
      <sheetName val="BMS_31"/>
      <sheetName val="SPT_vs_PHI31"/>
      <sheetName val="TBAL9697_-group_wise__sdpl31"/>
      <sheetName val="_24_07_10_RS_&amp;_SECURITY29"/>
      <sheetName val="24_07_10_CIVIL_WET29"/>
      <sheetName val="_24_07_10_CIVIL29"/>
      <sheetName val="_24_07_10_MECH-FAB29"/>
      <sheetName val="_24_07_10_MECH-TANK29"/>
      <sheetName val="_23_07_10_N_SHIFT_MECH-FAB29"/>
      <sheetName val="_23_07_10_N_SHIFT_MECH-TANK29"/>
      <sheetName val="_23_07_10_RS_&amp;_SECURITY29"/>
      <sheetName val="23_07_10_CIVIL_WET29"/>
      <sheetName val="_23_07_10_CIVIL29"/>
      <sheetName val="_23_07_10_MECH-FAB29"/>
      <sheetName val="_23_07_10_MECH-TANK29"/>
      <sheetName val="_22_07_10_N_SHIFT_MECH-FAB29"/>
      <sheetName val="_22_07_10_N_SHIFT_MECH-TANK29"/>
      <sheetName val="_22_07_10_RS_&amp;_SECURITY29"/>
      <sheetName val="22_07_10_CIVIL_WET29"/>
      <sheetName val="_22_07_10_CIVIL29"/>
      <sheetName val="_22_07_10_MECH-FAB29"/>
      <sheetName val="_22_07_10_MECH-TANK29"/>
      <sheetName val="_21_07_10_N_SHIFT_MECH-FAB29"/>
      <sheetName val="_21_07_10_N_SHIFT_MECH-TANK29"/>
      <sheetName val="_21_07_10_RS_&amp;_SECURITY29"/>
      <sheetName val="21_07_10_CIVIL_WET29"/>
      <sheetName val="_21_07_10_CIVIL29"/>
      <sheetName val="_21_07_10_MECH-FAB29"/>
      <sheetName val="_21_07_10_MECH-TANK29"/>
      <sheetName val="_20_07_10_N_SHIFT_MECH-FAB29"/>
      <sheetName val="_20_07_10_N_SHIFT_MECH-TANK29"/>
      <sheetName val="_20_07_10_RS_&amp;_SECURITY29"/>
      <sheetName val="20_07_10_CIVIL_WET29"/>
      <sheetName val="_20_07_10_CIVIL29"/>
      <sheetName val="_20_07_10_MECH-FAB29"/>
      <sheetName val="_20_07_10_MECH-TANK29"/>
      <sheetName val="_19_07_10_N_SHIFT_MECH-FAB29"/>
      <sheetName val="_19_07_10_N_SHIFT_MECH-TANK29"/>
      <sheetName val="_19_07_10_RS_&amp;_SECURITY29"/>
      <sheetName val="19_07_10_CIVIL_WET29"/>
      <sheetName val="_19_07_10_CIVIL29"/>
      <sheetName val="_19_07_10_MECH-FAB29"/>
      <sheetName val="_19_07_10_MECH-TANK29"/>
      <sheetName val="_18_07_10_N_SHIFT_MECH-FAB29"/>
      <sheetName val="_18_07_10_N_SHIFT_MECH-TANK29"/>
      <sheetName val="_18_07_10_RS_&amp;_SECURITY29"/>
      <sheetName val="18_07_10_CIVIL_WET29"/>
      <sheetName val="_18_07_10_CIVIL29"/>
      <sheetName val="_18_07_10_MECH-FAB29"/>
      <sheetName val="_18_07_10_MECH-TANK29"/>
      <sheetName val="_17_07_10_N_SHIFT_MECH-FAB29"/>
      <sheetName val="_17_07_10_N_SHIFT_MECH-TANK29"/>
      <sheetName val="_17_07_10_RS_&amp;_SECURITY29"/>
      <sheetName val="17_07_10_CIVIL_WET29"/>
      <sheetName val="_17_07_10_CIVIL29"/>
      <sheetName val="_17_07_10_MECH-FAB29"/>
      <sheetName val="_17_07_10_MECH-TANK29"/>
      <sheetName val="_16_07_10_N_SHIFT_MECH-FAB28"/>
      <sheetName val="_16_07_10_N_SHIFT_MECH-TANK28"/>
      <sheetName val="_16_07_10_RS_&amp;_SECURITY28"/>
      <sheetName val="16_07_10_CIVIL_WET28"/>
      <sheetName val="_16_07_10_CIVIL28"/>
      <sheetName val="_16_07_10_MECH-FAB28"/>
      <sheetName val="_16_07_10_MECH-TANK28"/>
      <sheetName val="_15_07_10_N_SHIFT_MECH-FAB28"/>
      <sheetName val="_15_07_10_N_SHIFT_MECH-TANK28"/>
      <sheetName val="_15_07_10_RS_&amp;_SECURITY28"/>
      <sheetName val="15_07_10_CIVIL_WET28"/>
      <sheetName val="_15_07_10_CIVIL28"/>
      <sheetName val="_15_07_10_MECH-FAB28"/>
      <sheetName val="_15_07_10_MECH-TANK28"/>
      <sheetName val="_14_07_10_N_SHIFT_MECH-FAB28"/>
      <sheetName val="_14_07_10_N_SHIFT_MECH-TANK28"/>
      <sheetName val="_14_07_10_RS_&amp;_SECURITY28"/>
      <sheetName val="14_07_10_CIVIL_WET28"/>
      <sheetName val="_14_07_10_CIVIL28"/>
      <sheetName val="_14_07_10_MECH-FAB28"/>
      <sheetName val="_14_07_10_MECH-TANK28"/>
      <sheetName val="_13_07_10_N_SHIFT_MECH-FAB28"/>
      <sheetName val="_13_07_10_N_SHIFT_MECH-TANK28"/>
      <sheetName val="_13_07_10_RS_&amp;_SECURITY28"/>
      <sheetName val="13_07_10_CIVIL_WET28"/>
      <sheetName val="_13_07_10_CIVIL28"/>
      <sheetName val="_13_07_10_MECH-FAB28"/>
      <sheetName val="_13_07_10_MECH-TANK28"/>
      <sheetName val="_12_07_10_N_SHIFT_MECH-FAB28"/>
      <sheetName val="_12_07_10_N_SHIFT_MECH-TANK28"/>
      <sheetName val="_12_07_10_RS_&amp;_SECURITY28"/>
      <sheetName val="12_07_10_CIVIL_WET28"/>
      <sheetName val="_12_07_10_CIVIL28"/>
      <sheetName val="_12_07_10_MECH-FAB28"/>
      <sheetName val="_12_07_10_MECH-TANK28"/>
      <sheetName val="_11_07_10_N_SHIFT_MECH-FAB28"/>
      <sheetName val="_11_07_10_N_SHIFT_MECH-TANK28"/>
      <sheetName val="_11_07_10_RS_&amp;_SECURITY28"/>
      <sheetName val="11_07_10_CIVIL_WET28"/>
      <sheetName val="_11_07_10_CIVIL28"/>
      <sheetName val="_11_07_10_MECH-FAB28"/>
      <sheetName val="_11_07_10_MECH-TANK28"/>
      <sheetName val="_10_07_10_N_SHIFT_MECH-FAB28"/>
      <sheetName val="_10_07_10_N_SHIFT_MECH-TANK28"/>
      <sheetName val="_10_07_10_RS_&amp;_SECURITY28"/>
      <sheetName val="10_07_10_CIVIL_WET28"/>
      <sheetName val="_10_07_10_CIVIL28"/>
      <sheetName val="_10_07_10_MECH-FAB28"/>
      <sheetName val="_10_07_10_MECH-TANK28"/>
      <sheetName val="_09_07_10_N_SHIFT_MECH-FAB28"/>
      <sheetName val="_09_07_10_N_SHIFT_MECH-TANK28"/>
      <sheetName val="_09_07_10_RS_&amp;_SECURITY28"/>
      <sheetName val="09_07_10_CIVIL_WET28"/>
      <sheetName val="_09_07_10_CIVIL28"/>
      <sheetName val="_09_07_10_MECH-FAB28"/>
      <sheetName val="_09_07_10_MECH-TANK28"/>
      <sheetName val="_08_07_10_N_SHIFT_MECH-FAB28"/>
      <sheetName val="_08_07_10_N_SHIFT_MECH-TANK28"/>
      <sheetName val="_08_07_10_RS_&amp;_SECURITY28"/>
      <sheetName val="08_07_10_CIVIL_WET28"/>
      <sheetName val="_08_07_10_CIVIL28"/>
      <sheetName val="_08_07_10_MECH-FAB28"/>
      <sheetName val="_08_07_10_MECH-TANK28"/>
      <sheetName val="_07_07_10_N_SHIFT_MECH-FAB28"/>
      <sheetName val="_07_07_10_N_SHIFT_MECH-TANK28"/>
      <sheetName val="_07_07_10_RS_&amp;_SECURITY28"/>
      <sheetName val="07_07_10_CIVIL_WET28"/>
      <sheetName val="_07_07_10_CIVIL28"/>
      <sheetName val="_07_07_10_MECH-FAB28"/>
      <sheetName val="_07_07_10_MECH-TANK28"/>
      <sheetName val="_06_07_10_N_SHIFT_MECH-FAB28"/>
      <sheetName val="_06_07_10_N_SHIFT_MECH-TANK28"/>
      <sheetName val="_06_07_10_RS_&amp;_SECURITY28"/>
      <sheetName val="06_07_10_CIVIL_WET28"/>
      <sheetName val="_06_07_10_CIVIL28"/>
      <sheetName val="_06_07_10_MECH-FAB28"/>
      <sheetName val="_06_07_10_MECH-TANK28"/>
      <sheetName val="_05_07_10_N_SHIFT_MECH-FAB28"/>
      <sheetName val="_05_07_10_N_SHIFT_MECH-TANK28"/>
      <sheetName val="_05_07_10_RS_&amp;_SECURITY28"/>
      <sheetName val="05_07_10_CIVIL_WET28"/>
      <sheetName val="_05_07_10_CIVIL28"/>
      <sheetName val="_05_07_10_MECH-FAB28"/>
      <sheetName val="_05_07_10_MECH-TANK28"/>
      <sheetName val="_04_07_10_N_SHIFT_MECH-FAB28"/>
      <sheetName val="_04_07_10_N_SHIFT_MECH-TANK28"/>
      <sheetName val="_04_07_10_RS_&amp;_SECURITY28"/>
      <sheetName val="04_07_10_CIVIL_WET28"/>
      <sheetName val="_04_07_10_CIVIL28"/>
      <sheetName val="_04_07_10_MECH-FAB28"/>
      <sheetName val="_04_07_10_MECH-TANK28"/>
      <sheetName val="_03_07_10_N_SHIFT_MECH-FAB28"/>
      <sheetName val="_03_07_10_N_SHIFT_MECH-TANK28"/>
      <sheetName val="_03_07_10_RS_&amp;_SECURITY_28"/>
      <sheetName val="03_07_10_CIVIL_WET_28"/>
      <sheetName val="_03_07_10_CIVIL_28"/>
      <sheetName val="_03_07_10_MECH-FAB_28"/>
      <sheetName val="_03_07_10_MECH-TANK_28"/>
      <sheetName val="_02_07_10_N_SHIFT_MECH-FAB_28"/>
      <sheetName val="_02_07_10_N_SHIFT_MECH-TANK_28"/>
      <sheetName val="_02_07_10_RS_&amp;_SECURITY28"/>
      <sheetName val="02_07_10_CIVIL_WET28"/>
      <sheetName val="_02_07_10_CIVIL28"/>
      <sheetName val="_02_07_10_MECH-FAB28"/>
      <sheetName val="_02_07_10_MECH-TANK28"/>
      <sheetName val="_01_07_10_N_SHIFT_MECH-FAB28"/>
      <sheetName val="_01_07_10_N_SHIFT_MECH-TANK28"/>
      <sheetName val="_01_07_10_RS_&amp;_SECURITY28"/>
      <sheetName val="01_07_10_CIVIL_WET28"/>
      <sheetName val="_01_07_10_CIVIL28"/>
      <sheetName val="_01_07_10_MECH-FAB28"/>
      <sheetName val="_01_07_10_MECH-TANK28"/>
      <sheetName val="_30_06_10_N_SHIFT_MECH-FAB28"/>
      <sheetName val="_30_06_10_N_SHIFT_MECH-TANK28"/>
      <sheetName val="Quantity_Schedule30"/>
      <sheetName val="Revenue__Schedule_30"/>
      <sheetName val="Balance_works_-_Direct_Cost30"/>
      <sheetName val="Balance_works_-_Indirect_Cost30"/>
      <sheetName val="Fund_Plan30"/>
      <sheetName val="Bill_of_Resources30"/>
      <sheetName val="Cost_Index28"/>
      <sheetName val="1_Civil-RA28"/>
      <sheetName val="M-Book_for_Conc29"/>
      <sheetName val="M-Book_for_FW29"/>
      <sheetName val="beam-reinft-IIInd_floor29"/>
      <sheetName val="SITE_OVERHEADS29"/>
      <sheetName val="labour_coeff29"/>
      <sheetName val="Expenditure_plan29"/>
      <sheetName val="ORDER_BOOKING29"/>
      <sheetName val="Site_Dev_BOQ29"/>
      <sheetName val="Costing_Upto_Mar'11_(2)29"/>
      <sheetName val="Tender_Summary29"/>
      <sheetName val="Boq_Block_A29"/>
      <sheetName val="TAX_BILLS29"/>
      <sheetName val="CASH_BILLS29"/>
      <sheetName val="LABOUR_BILLS29"/>
      <sheetName val="puch_order29"/>
      <sheetName val="Sheet1_(2)29"/>
      <sheetName val="Meas_-Hotel_Part29"/>
      <sheetName val="BOQ_(2)29"/>
      <sheetName val="BOQ_Direct_selling_cost28"/>
      <sheetName val="scurve_calc_(2)28"/>
      <sheetName val="Contract_Night_Staff28"/>
      <sheetName val="Contract_Day_Staff28"/>
      <sheetName val="Day_Shift28"/>
      <sheetName val="Night_Shift28"/>
      <sheetName val="Direct_cost_shed_A-2_28"/>
      <sheetName val="Fee_Rate_Summary28"/>
      <sheetName val="Civil_Boq28"/>
      <sheetName val="22_12_201129"/>
      <sheetName val="INPUT_SHEET28"/>
      <sheetName val="final_abstract28"/>
      <sheetName val="Ave_wtd_rates28"/>
      <sheetName val="Material_28"/>
      <sheetName val="Labour_&amp;_Plant28"/>
      <sheetName val="Cashflow_projection28"/>
      <sheetName val="PA-_Consutant_28"/>
      <sheetName val="Item-_Compact28"/>
      <sheetName val="Fill_this_out_first___28"/>
      <sheetName val="Meas__Hotel_Part28"/>
      <sheetName val="DI_Rate_Analysis29"/>
      <sheetName val="Economic_RisingMain__Ph-I29"/>
      <sheetName val="St_co_91_5lvl28"/>
      <sheetName val="MN_T_B_28"/>
      <sheetName val="cash_in_flow_Summary_JV_28"/>
      <sheetName val="water_prop_28"/>
      <sheetName val="GR_slab-reinft28"/>
      <sheetName val="IO_List28"/>
      <sheetName val="Civil_Works28"/>
      <sheetName val="Sales_&amp;_Prod28"/>
      <sheetName val="TBAL9697__group_wise__sdpl28"/>
      <sheetName val="Staff_Acco_28"/>
      <sheetName val="3cd_Annexure28"/>
      <sheetName val="SP_Break_Up28"/>
      <sheetName val="Fin__Assumpt__-_Sensitivities28"/>
      <sheetName val="Bill_128"/>
      <sheetName val="Bill_228"/>
      <sheetName val="Bill_328"/>
      <sheetName val="Bill_428"/>
      <sheetName val="Bill_528"/>
      <sheetName val="Bill_628"/>
      <sheetName val="Bill_728"/>
      <sheetName val="F20_Risk_Analysis28"/>
      <sheetName val="Change_Order_Log28"/>
      <sheetName val="2000_MOR28"/>
      <sheetName val="_09_07_10_M顅ᎆ뤀ᨇ԰?缀?28"/>
      <sheetName val="Labour_productivity28"/>
      <sheetName val="Project_Details__28"/>
      <sheetName val="T-P1,_FINISHES_WORKING_28"/>
      <sheetName val="Assumption_&amp;_Exclusion28"/>
      <sheetName val="External_Doors28"/>
      <sheetName val="_09_07_10_M顅ᎆ뤀ᨇ԰28"/>
      <sheetName val="_09_07_10_M顅ᎆ뤀ᨇ԰_缀_28"/>
      <sheetName val="Structure_Bills_Qty28"/>
      <sheetName val="INDIGINEOUS_ITEMS_28"/>
      <sheetName val="Prelims_Breakup29"/>
      <sheetName val="Rate_analysis-_BOQ_1_28"/>
      <sheetName val="Driveway_Beams28"/>
      <sheetName val="Rate_Analysis28"/>
      <sheetName val="Phase_128"/>
      <sheetName val="DEINKING(ANNEX_1)28"/>
      <sheetName val="Pacakges_split28"/>
      <sheetName val="Assumption_Inputs28"/>
      <sheetName val="AutoOpen_Stub_Data28"/>
      <sheetName val="Data_Sheet27"/>
      <sheetName val="Eqpmnt_Plng28"/>
      <sheetName val="Debits_as_on_12_04_0827"/>
      <sheetName val="LABOUR_RATE28"/>
      <sheetName val="Material_Rate28"/>
      <sheetName val="Switch_V1628"/>
      <sheetName val="STAFFSCHED_27"/>
      <sheetName val="Cat_A_Change_Control28"/>
      <sheetName val="Grade_Slab_-128"/>
      <sheetName val="Grade_Slab_-228"/>
      <sheetName val="Grade_slab-328"/>
      <sheetName val="Grade_slab_-428"/>
      <sheetName val="Grade_slab_-528"/>
      <sheetName val="Grade_slab_-628"/>
      <sheetName val="Factor_Sheet28"/>
      <sheetName val="India_F&amp;S_Template27"/>
      <sheetName val="_bus_bay27"/>
      <sheetName val="doq_427"/>
      <sheetName val="doq_227"/>
      <sheetName val="11B_27"/>
      <sheetName val="Theo_Cons-June'1027"/>
      <sheetName val="Summary_WG27"/>
      <sheetName val="AFAS_27"/>
      <sheetName val="RDS_&amp;_WLD27"/>
      <sheetName val="PA_System27"/>
      <sheetName val="Server_&amp;_PAC_Room27"/>
      <sheetName val="HVAC_BOQ27"/>
      <sheetName val="14_07_10_CIVIL_W [27"/>
      <sheetName val="ACAD_Finishes27"/>
      <sheetName val="Site_Details27"/>
      <sheetName val="Site_Area_Statement27"/>
      <sheetName val="BOQ_LT27"/>
      <sheetName val="Invoice_Tracker27"/>
      <sheetName val="Deduction_of_assets26"/>
      <sheetName val="d-safe_specs26"/>
      <sheetName val="Income_Statement27"/>
      <sheetName val="Top_Sheet27"/>
      <sheetName val="Col_NUM27"/>
      <sheetName val="COLUMN_RC_27"/>
      <sheetName val="STILT_Floor_Slab_NUM27"/>
      <sheetName val="First_Floor_Slab_RC27"/>
      <sheetName val="FIRST_FLOOR_SLAB_WT_SUMMARY27"/>
      <sheetName val="Stilt_Floor_Beam_NUM27"/>
      <sheetName val="STILT_BEAM_NUM27"/>
      <sheetName val="STILT_BEAM_RC27"/>
      <sheetName val="Stilt_wall_Num27"/>
      <sheetName val="STILT_WALL_RC27"/>
      <sheetName val="Z-DETAILS_ABOVE_RAFT_UPTO_+0_28"/>
      <sheetName val="Z-DETAILS_ABOVE_RAFT_UPTO_+_(36"/>
      <sheetName val="TOTAL_CHECK27"/>
      <sheetName val="TYP___wall_Num27"/>
      <sheetName val="Z-DETAILS_TYP__+2_85_TO_+8_8527"/>
      <sheetName val="Quote_Sheet26"/>
      <sheetName val="Intro_26"/>
      <sheetName val="Gate_226"/>
      <sheetName val="Blr_hire26"/>
      <sheetName val="PRECAST_lig(tconc_II26"/>
      <sheetName val="Cost_Basis26"/>
      <sheetName val="VF_Full_Recon26"/>
      <sheetName val="Load_Details(B2)27"/>
      <sheetName val="Works_-_Quote_Sheet27"/>
      <sheetName val="MASTER_RATE_ANALYSIS26"/>
      <sheetName val="Name_List26"/>
      <sheetName val="Misc__Data26"/>
      <sheetName val="__¢&amp;ú5#10"/>
      <sheetName val="__¢&amp;???ú5#???????10"/>
      <sheetName val="BLOCK-A_(MEA_SHEET)27"/>
      <sheetName val="RMG_-ABS26"/>
      <sheetName val="T_P_-ABS26"/>
      <sheetName val="T_P_-MB26"/>
      <sheetName val="E_P_R-ABS26"/>
      <sheetName val="E__R-MB26"/>
      <sheetName val="Bldg_6-ABS26"/>
      <sheetName val="Bldg_6-MB26"/>
      <sheetName val="Kz_Grid_Press_foundation_ABS26"/>
      <sheetName val="Kz_Grid_Press_foundation_meas26"/>
      <sheetName val="600-1200T__ABS26"/>
      <sheetName val="600-1200T_Meas26"/>
      <sheetName val="BSR-II_ABS26"/>
      <sheetName val="BSR-II_meas26"/>
      <sheetName val="Misc_ABS26"/>
      <sheetName val="Misc_MB26"/>
      <sheetName val="This_Bill26"/>
      <sheetName val="Upto_Previous26"/>
      <sheetName val="Up_to_date26"/>
      <sheetName val="Grand_Abstract26"/>
      <sheetName val="Blank_MB26"/>
      <sheetName val="cement_summary26"/>
      <sheetName val="Reinforcement_Steel26"/>
      <sheetName val="P-I_CEMENT_RECONCILIATION_26"/>
      <sheetName val="Ra-38_area_wise_summary26"/>
      <sheetName val="P-II_Cement_Reconciliation26"/>
      <sheetName val="Ra-16_P-II26"/>
      <sheetName val="RA_16-_GH26"/>
      <sheetName val="PITP3_COPY26"/>
      <sheetName val="Meas_26"/>
      <sheetName val="Expenses_Actual_Vs__Budgeted26"/>
      <sheetName val="Col_up_to_plinth26"/>
      <sheetName val="RCC,Ret__Wall26"/>
      <sheetName val="Deprec_4"/>
      <sheetName val="KSt_-_Analysis_9"/>
      <sheetName val="Section_Catalogue9"/>
      <sheetName val="Customize_Your_Invoice26"/>
      <sheetName val="Cash_Flow_Input_Data_ISC26"/>
      <sheetName val="Project_Ignite26"/>
      <sheetName val="2_civil-RA1"/>
      <sheetName val="Raw_Data9"/>
      <sheetName val="Rate_analysis_civil2"/>
      <sheetName val="beam-reinft-machine_rm26"/>
      <sheetName val="Form_64"/>
      <sheetName val="Lifts_&amp;_Escal-BOQ4"/>
      <sheetName val="FIRE_BOQ4"/>
      <sheetName val="Fin__Assumpt__-_SensitivitieH26"/>
      <sheetName val="LEVEL_SHEET2"/>
      <sheetName val="E_&amp;_R26"/>
      <sheetName val="WORK_TABLE1"/>
      <sheetName val="Frango_Work_sheet1"/>
      <sheetName val="TCMO_(2)1"/>
      <sheetName val="Advance_tax1"/>
      <sheetName val="Cashflow_1"/>
      <sheetName val="ITDEP_revised1"/>
      <sheetName val="Deferred_tax1"/>
      <sheetName val="grp_1"/>
      <sheetName val="Debtors_Ageing_1"/>
      <sheetName val="Fin__Assumpt__-_Sensitivitie2"/>
      <sheetName val="공사비_내역_(가)9"/>
      <sheetName val="precast_RC_element1"/>
      <sheetName val="RA_BILL_-_11"/>
      <sheetName val="Tax_Inv1"/>
      <sheetName val="Tax_Inv_(Client)1"/>
      <sheetName val="CIF_COST_ITEM1"/>
      <sheetName val="General_Input1"/>
      <sheetName val="Eqpmnt_PlnH1"/>
      <sheetName val="Eqpmnt_PlnÄ1"/>
      <sheetName val="foot-slab_reinft1"/>
      <sheetName val="7_Other_Costs1"/>
      <sheetName val="Vind_-_BtB1"/>
      <sheetName val="R_A_2"/>
      <sheetName val="Basement_Budget1"/>
      <sheetName val="COP_Final1"/>
      <sheetName val="PointNo_51"/>
      <sheetName val="Footing_1"/>
      <sheetName val="Varthur_11"/>
      <sheetName val="Cumulative_Karnatka_Purchase1"/>
      <sheetName val="Reco-_Project_wise1"/>
      <sheetName val="Purchase_head_Wise1"/>
      <sheetName val="List_of_Project1"/>
      <sheetName val="Cumulative_Karnatka_Purchas_(21"/>
      <sheetName val="Pivot_table1"/>
      <sheetName val="ETC_Plant_Cost1"/>
      <sheetName val="Array_(2)1"/>
      <sheetName val="14_07_10@1"/>
      <sheetName val="14_07_10_CIVIL_W _11"/>
      <sheetName val="abst-of_-cost1"/>
      <sheetName val="MS_Loan_repayments1"/>
      <sheetName val="Master_data1"/>
      <sheetName val="Detail_In_Door_Stad1"/>
      <sheetName val="ST_CODE1"/>
      <sheetName val="Oud_Metha1"/>
      <sheetName val="Port_Saeed1"/>
      <sheetName val="Al_Wasl1"/>
      <sheetName val="Material_List_1"/>
      <sheetName val="BL_Staff1"/>
      <sheetName val="_1"/>
      <sheetName val="old_serial_no_1"/>
      <sheetName val="SC_Cost_MAR_021"/>
      <sheetName val="Equipment_Master1"/>
      <sheetName val="Material_Master1"/>
      <sheetName val="Contract_Status1"/>
      <sheetName val="Shuttering_Material1"/>
      <sheetName val="High_Rise_Abstract_1"/>
      <sheetName val="Eartwork_Item_(1_1_1)1"/>
      <sheetName val="Sand_Filling_Item_(1_3)1"/>
      <sheetName val="Raft_Con__M_40_Item(2_3_1_C)1"/>
      <sheetName val="Raft_Con__M_40_Item(2_3_1_d)1"/>
      <sheetName val="Raft_Shut_Item_(2_6_1_a)1"/>
      <sheetName val="Slab_Conc__M_50_2_3_2_f1"/>
      <sheetName val="Slab_Conc__M_60_Item_(2_3_2_d)1"/>
      <sheetName val="Slab_Conc__M_40_Item_(2_3_2_d)1"/>
      <sheetName val="Pkg_-_3_staircase_Kota_2_8_1_41"/>
      <sheetName val="Pkg_-_3_staircase_Kota_2_8_2_41"/>
      <sheetName val="Slab_Shut__Item_2_5_1_(c)1"/>
      <sheetName val="Col_Conc__M_40_Item_2_3_3(e_)1"/>
      <sheetName val="Col_&amp;_Wall_Shutt__Item(2_5_1d)1"/>
      <sheetName val="Col_Conc__M_50_Item_2_3_3(e)1"/>
      <sheetName val="Col_Conc__M_60_Item_2_3_3(f)1"/>
      <sheetName val="Cir__Col__Shutt__Item(2_6_1_g)1"/>
      <sheetName val="Bw_115_(3_4_1_a)_Flr_1st-15th1"/>
      <sheetName val="Bw_115_(3_4_1_b)_16th-28th1"/>
      <sheetName val="Bw_115_(3_4_1_c)_29th-Terrace1"/>
      <sheetName val="Bw_230_(3_2_1_a)_Flr_1st_to15t1"/>
      <sheetName val="Bw_230_(3_2_1_b)_Flr_16_to_28t1"/>
      <sheetName val="Bw_230_(3_2_1_c)_Flr_29th-Terr1"/>
      <sheetName val="Water_Tank_Wall_WP_4_3_21"/>
      <sheetName val="Core_Cutting_8_171"/>
      <sheetName val="HT_Wall_Cemnt_Plaster_6_1_11"/>
      <sheetName val="External_Wall_Cement_plaster6_1"/>
      <sheetName val="Ceiling_Cement_Plaster_6_21"/>
      <sheetName val="Wood_Door_frame1"/>
      <sheetName val="Extra_Item_15(Dism__of_DF)1"/>
      <sheetName val="Anchor_Fastner_2_11_11"/>
      <sheetName val="Item_4_1_1Railing_(Pckg_-_03)1"/>
      <sheetName val="IPS_Flooring_Item_5_61"/>
      <sheetName val="Sunken_Water_Proofing_Item_4_02"/>
      <sheetName val="Sunken_Filling_Item_4_101"/>
      <sheetName val="Raft_Water_Proofing_Item_4_01A1"/>
      <sheetName val="PVC_water_stop_Item_8_8_11"/>
      <sheetName val="HT_MS_Sleeves_8_131"/>
      <sheetName val="Rebaring_Details_2_7_51"/>
      <sheetName val="HT_PVC_Sleeves_8_141"/>
      <sheetName val="Chipping_Item_2_7_61"/>
      <sheetName val="NITO_BOND_Item_2_7_71"/>
      <sheetName val="IMACO_COncrete_Item_2_7_81"/>
      <sheetName val="HT_MS_puddle_Flange_1"/>
      <sheetName val="Full_Brk_Dismantling_Work_9_11"/>
      <sheetName val="Half_Brk_Dismantling_Work_9_21"/>
      <sheetName val="Conc_Dismantling_Work_9_31"/>
      <sheetName val="Steel_Lintel_8_18_1_(i)1"/>
      <sheetName val="Steel_Lintel8_18_1_(ii)1"/>
      <sheetName val="Steel_Lintel_8_18_1_(iii)1"/>
      <sheetName val="Steel_Lintel_8_18_1(iv)1"/>
      <sheetName val="Shaft_Plaster_6_41"/>
      <sheetName val="White_Wash_7_11"/>
      <sheetName val="Gypsum_Plaster_Wall_6_5_11"/>
      <sheetName val="Gypsum_Plaster_Ceiling_6_5_21"/>
      <sheetName val="Making_of_Khura_4_91"/>
      <sheetName val="RWP_cutout_encasing_(13)1"/>
      <sheetName val="Extra_Item_(11)1"/>
      <sheetName val="Extra_Item_(12)1"/>
      <sheetName val="08_07_101"/>
      <sheetName val="08_07_10_CIVIՌ1"/>
      <sheetName val="CONSTRUCTION_COMPONENT1"/>
      <sheetName val="__¢&amp;___ú5#_______2"/>
      <sheetName val="Combined_Results_1"/>
      <sheetName val="w't_table1"/>
      <sheetName val="YTD-March'10"/>
      <sheetName val="DESBAST"/>
      <sheetName val="Labour List "/>
      <sheetName val="Plant List"/>
      <sheetName val="Material List"/>
      <sheetName val="bus bay"/>
      <sheetName val="doq-7"/>
      <sheetName val="doq-9 CUR &amp; EMBK"/>
      <sheetName val="Junction Sum."/>
      <sheetName val="doq-11"/>
      <sheetName val="Toll Plaza"/>
      <sheetName val="doq 3"/>
      <sheetName val="Quantity Freeze"/>
      <sheetName val="Chipping RCC"/>
      <sheetName val="PROCURE"/>
      <sheetName val="단면가정"/>
      <sheetName val="설계조건"/>
      <sheetName val="LOADDAT"/>
      <sheetName val="steam outlet"/>
      <sheetName val="wdr bldg"/>
      <sheetName val="Material"/>
      <sheetName val="Lookup"/>
      <sheetName val="Fill this out first___"/>
      <sheetName val="PMS"/>
      <sheetName val="DISTRIBUTION"/>
      <sheetName val="Timesheet"/>
      <sheetName val="2_civil-RA2"/>
      <sheetName val="2_civil-RA3"/>
      <sheetName val="Labels"/>
      <sheetName val="14_07_10_CIVIL_W _15"/>
      <sheetName val="14_07_10_CIVIL_W _12"/>
      <sheetName val="14_07_10_CIVIL_W _13"/>
      <sheetName val="14_07_10_CIVIL_W _14"/>
      <sheetName val="14_07_10_CIVIL_W _21"/>
      <sheetName val="14_07_10_CIVIL_W _16"/>
      <sheetName val="14_07_10_CIVIL_W _17"/>
      <sheetName val="__¢&amp;___ú5#_______4"/>
      <sheetName val="14_07_10_CIVIL_W _18"/>
      <sheetName val="14_07_10_CIVIL_W _19"/>
      <sheetName val="14_07_10_CIVIL_W _20"/>
      <sheetName val="__¢&amp;___ú5#_______3"/>
      <sheetName val="14_07_10_CIVIL_W _22"/>
      <sheetName val="__¢&amp;___ú5#_______5"/>
      <sheetName val="14_07_10_CIVIL_W _23"/>
      <sheetName val="__¢&amp;___ú5#_______6"/>
      <sheetName val="14_07_10_CIVIL_W _24"/>
      <sheetName val="__¢&amp;___ú5#_______7"/>
      <sheetName val="14_07_10_CIVIL_W _25"/>
      <sheetName val="__¢&amp;___ú5#_______8"/>
      <sheetName val="08.07.10헾】_x0005___睮は_x0005_"/>
      <sheetName val="08.07.10헾】_x0005__︀ᇕ԰"/>
      <sheetName val="08.07.10헾】_x0005__蠄ሹꠀ䁮�"/>
      <sheetName val="08.07.10헾】_x0005___"/>
      <sheetName val="08.07.10헾】_x0005__蠌ሹ⠀䁫�"/>
      <sheetName val="PO NOS"/>
      <sheetName val="Link"/>
      <sheetName val=" AnalysisPCC"/>
      <sheetName val="Analysis-NH-Culverts"/>
      <sheetName val="PROGRAMME"/>
      <sheetName val="PROG SUMMARY"/>
      <sheetName val="tie beam"/>
      <sheetName val="Footings"/>
      <sheetName val="見積書"/>
      <sheetName val="CIF_COST_ITEM2"/>
      <sheetName val="Initial Data"/>
      <sheetName val="CIF_COST_ITEM3"/>
      <sheetName val="Sum6Jun99"/>
      <sheetName val="CIF_COST_ITEM4"/>
      <sheetName val="Initial_Data"/>
      <sheetName val="CIF_COST_ITEM5"/>
      <sheetName val="Oud_Metha2"/>
      <sheetName val="Port_Saeed2"/>
      <sheetName val="Al_Wasl2"/>
      <sheetName val="Initial_Data1"/>
      <sheetName val="CIF_COST_ITEM6"/>
      <sheetName val="Oud_Metha3"/>
      <sheetName val="Port_Saeed3"/>
      <sheetName val="Al_Wasl3"/>
      <sheetName val="Initial_Data2"/>
      <sheetName val="Basement_Budget2"/>
      <sheetName val="CIF_COST_ITEM7"/>
      <sheetName val="Oud_Metha4"/>
      <sheetName val="Port_Saeed4"/>
      <sheetName val="Al_Wasl4"/>
      <sheetName val="Initial_Data3"/>
      <sheetName val="Basement_Budget3"/>
      <sheetName val="CIF_COST_ITEM8"/>
      <sheetName val="Oud_Metha5"/>
      <sheetName val="Port_Saeed5"/>
      <sheetName val="Al_Wasl5"/>
      <sheetName val="Basement_Budget4"/>
      <sheetName val="Initial_Data4"/>
      <sheetName val="B2"/>
      <sheetName val="B3"/>
      <sheetName val="B4"/>
      <sheetName val="B5"/>
      <sheetName val="B6"/>
      <sheetName val="B7"/>
      <sheetName val="B8"/>
      <sheetName val="B9"/>
      <sheetName val="B10"/>
      <sheetName val="CIF_COST_ITEM9"/>
      <sheetName val="Oud_Metha6"/>
      <sheetName val="Port_Saeed6"/>
      <sheetName val="Al_Wasl6"/>
      <sheetName val="Basement_Budget5"/>
      <sheetName val="Initial_Data5"/>
      <sheetName val="3"/>
      <sheetName val="공사비_내역_(가)10"/>
      <sheetName val="Raw_Data10"/>
      <sheetName val="CIF_COST_ITEM10"/>
      <sheetName val="Oud_Metha7"/>
      <sheetName val="Port_Saeed7"/>
      <sheetName val="Al_Wasl7"/>
      <sheetName val="Basement_Budget6"/>
      <sheetName val="Initial_Data6"/>
      <sheetName val="Contents"/>
      <sheetName val="F4.13"/>
      <sheetName val="TOTAL"/>
      <sheetName val="MENSUAL"/>
      <sheetName val="Gym AV"/>
      <sheetName val="OPENINGS"/>
      <sheetName val="Break up Sheet"/>
      <sheetName val="_Data"/>
      <sheetName val="Fin Sum"/>
      <sheetName val="Field Values"/>
      <sheetName val="9. Package split - Cost "/>
      <sheetName val="2.0 Floor Area Summary"/>
      <sheetName val="Angebot18.7."/>
      <sheetName val="App_6"/>
      <sheetName val="Rates"/>
      <sheetName val="AoR Finishing"/>
      <sheetName val="Main Assump."/>
      <sheetName val="N-Amritsar 135"/>
      <sheetName val="TITLES"/>
      <sheetName val="Rate"/>
      <sheetName val="PANEL ANNEXURE"/>
      <sheetName val="P&amp;L-BDMC"/>
      <sheetName val="Macro custom function"/>
      <sheetName val="cover_page"/>
      <sheetName val="DM_tANK_Allow"/>
      <sheetName val="cover_page1"/>
      <sheetName val="DM_tANK_Allow1"/>
      <sheetName val="w't_table3"/>
      <sheetName val="cover_page3"/>
      <sheetName val="ST_CODE3"/>
      <sheetName val="Rate_analysis_civil3"/>
      <sheetName val="DM_tANK_Allow3"/>
      <sheetName val="w't_table2"/>
      <sheetName val="cover_page2"/>
      <sheetName val="ST_CODE2"/>
      <sheetName val="DM_tANK_Allow2"/>
      <sheetName val="w't_table4"/>
      <sheetName val="cover_page4"/>
      <sheetName val="ST_CODE4"/>
      <sheetName val="Rate_analysis_civil4"/>
      <sheetName val="DM_tANK_Allow4"/>
      <sheetName val="Macro_custom_function"/>
      <sheetName val="Gym_AV"/>
      <sheetName val="Hardware"/>
      <sheetName val="@risk rents and incentives"/>
      <sheetName val="Car park lease"/>
      <sheetName val="Net rent analysis"/>
      <sheetName val="BOQ T4B"/>
      <sheetName val="Summary year Plan"/>
      <sheetName val="labour rates"/>
      <sheetName val="Walk Across"/>
      <sheetName val="Cost summary"/>
      <sheetName val="HPL"/>
      <sheetName val="Employee Details"/>
      <sheetName val="A1-Continuous"/>
      <sheetName val="Project Brief"/>
      <sheetName val="Internet"/>
      <sheetName val="Ground Floor"/>
      <sheetName val=" COP 100%"/>
      <sheetName val="Switch costs lookup"/>
      <sheetName val="s"/>
      <sheetName val="DCI-STR"/>
      <sheetName val="intr stool brkup"/>
      <sheetName val="co_5"/>
      <sheetName val="C-1"/>
      <sheetName val="C-10"/>
      <sheetName val="C-11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Sump"/>
      <sheetName val="E-400 (BW)"/>
      <sheetName val="E-400 (Pl)"/>
      <sheetName val="E-400 Schedule (Pl)"/>
      <sheetName val="E-330 (Pl)"/>
      <sheetName val="E-330 Schedule (Pl)"/>
      <sheetName val="CIV INV&amp;EXP"/>
      <sheetName val="HDPE"/>
      <sheetName val="DI"/>
      <sheetName val="hdpe_basic"/>
      <sheetName val="shuttering"/>
      <sheetName val="GEN REQ"/>
      <sheetName val="SD and START UP"/>
      <sheetName val="PRSH"/>
      <sheetName val="contactor"/>
      <sheetName val="Version"/>
      <sheetName val="Inter Co Balances"/>
      <sheetName val="Masters"/>
      <sheetName val="Labour Rate "/>
      <sheetName val="(M+L)"/>
      <sheetName val="Start"/>
      <sheetName val="Costs"/>
      <sheetName val="General"/>
      <sheetName val="MB.Prod"/>
      <sheetName val="RA"/>
      <sheetName val="08.07.10헾】_x0005_?蠄ሹꠀ䁮�"/>
      <sheetName val="08.07.10헾】_x0005_?蠌ሹ⠀䁫�"/>
      <sheetName val="VARIABLE"/>
      <sheetName val="[temp.xls]08.07.10헾】_x0005_?/"/>
      <sheetName val="lists"/>
      <sheetName val="73 Free Chart Templates - 3"/>
      <sheetName val="INTSHEET"/>
      <sheetName val="INTSHEET3"/>
      <sheetName val="GM &amp; TA"/>
      <sheetName val="細目"/>
      <sheetName val="oresreqsum"/>
      <sheetName val="Profile"/>
      <sheetName val="Table 4"/>
      <sheetName val="Table 5"/>
      <sheetName val="Table 2"/>
      <sheetName val="Table 27"/>
      <sheetName val="PRECAST_lightconc-II32"/>
      <sheetName val="PRECAST_lightconc_II32"/>
      <sheetName val="jidal_dam32"/>
      <sheetName val="fran_temp32"/>
      <sheetName val="kona_swit32"/>
      <sheetName val="template_(8)32"/>
      <sheetName val="template_(9)32"/>
      <sheetName val="Cleaning_&amp;_Grubbing32"/>
      <sheetName val="College_Details32"/>
      <sheetName val="Personal_32"/>
      <sheetName val="Quantity_Schedule31"/>
      <sheetName val="Revenue__Schedule_31"/>
      <sheetName val="Balance_works_-_Direct_Cost31"/>
      <sheetName val="Balance_works_-_Indirect_Cost31"/>
      <sheetName val="Fund_Plan31"/>
      <sheetName val="Bill_of_Resources31"/>
      <sheetName val="OVER_HEADS32"/>
      <sheetName val="Cover_Sheet32"/>
      <sheetName val="BOQ_REV_A32"/>
      <sheetName val="PTB_(IO)32"/>
      <sheetName val="BMS_32"/>
      <sheetName val="SPT_vs_PHI32"/>
      <sheetName val="TBAL9697_-group_wise__sdpl32"/>
      <sheetName val="beam-reinft-IIInd_floor30"/>
      <sheetName val="Boq_Block_A30"/>
      <sheetName val="Expenditure_plan30"/>
      <sheetName val="ORDER_BOOKING30"/>
      <sheetName val="_24_07_10_RS_&amp;_SECURITY30"/>
      <sheetName val="24_07_10_CIVIL_WET30"/>
      <sheetName val="_24_07_10_CIVIL30"/>
      <sheetName val="_24_07_10_MECH-FAB30"/>
      <sheetName val="_24_07_10_MECH-TANK30"/>
      <sheetName val="_23_07_10_N_SHIFT_MECH-FAB30"/>
      <sheetName val="_23_07_10_N_SHIFT_MECH-TANK30"/>
      <sheetName val="_23_07_10_RS_&amp;_SECURITY30"/>
      <sheetName val="23_07_10_CIVIL_WET30"/>
      <sheetName val="_23_07_10_CIVIL30"/>
      <sheetName val="_23_07_10_MECH-FAB30"/>
      <sheetName val="_23_07_10_MECH-TANK30"/>
      <sheetName val="_22_07_10_N_SHIFT_MECH-FAB30"/>
      <sheetName val="_22_07_10_N_SHIFT_MECH-TANK30"/>
      <sheetName val="_22_07_10_RS_&amp;_SECURITY30"/>
      <sheetName val="22_07_10_CIVIL_WET30"/>
      <sheetName val="_22_07_10_CIVIL30"/>
      <sheetName val="_22_07_10_MECH-FAB30"/>
      <sheetName val="_22_07_10_MECH-TANK30"/>
      <sheetName val="_21_07_10_N_SHIFT_MECH-FAB30"/>
      <sheetName val="_21_07_10_N_SHIFT_MECH-TANK30"/>
      <sheetName val="_21_07_10_RS_&amp;_SECURITY30"/>
      <sheetName val="21_07_10_CIVIL_WET30"/>
      <sheetName val="_21_07_10_CIVIL30"/>
      <sheetName val="_21_07_10_MECH-FAB30"/>
      <sheetName val="_21_07_10_MECH-TANK30"/>
      <sheetName val="_20_07_10_N_SHIFT_MECH-FAB30"/>
      <sheetName val="_20_07_10_N_SHIFT_MECH-TANK30"/>
      <sheetName val="_20_07_10_RS_&amp;_SECURITY30"/>
      <sheetName val="20_07_10_CIVIL_WET30"/>
      <sheetName val="_20_07_10_CIVIL30"/>
      <sheetName val="_20_07_10_MECH-FAB30"/>
      <sheetName val="_20_07_10_MECH-TANK30"/>
      <sheetName val="_19_07_10_N_SHIFT_MECH-FAB30"/>
      <sheetName val="_19_07_10_N_SHIFT_MECH-TANK30"/>
      <sheetName val="_19_07_10_RS_&amp;_SECURITY30"/>
      <sheetName val="19_07_10_CIVIL_WET30"/>
      <sheetName val="_19_07_10_CIVIL30"/>
      <sheetName val="_19_07_10_MECH-FAB30"/>
      <sheetName val="_19_07_10_MECH-TANK30"/>
      <sheetName val="_18_07_10_N_SHIFT_MECH-FAB30"/>
      <sheetName val="_18_07_10_N_SHIFT_MECH-TANK30"/>
      <sheetName val="_18_07_10_RS_&amp;_SECURITY30"/>
      <sheetName val="18_07_10_CIVIL_WET30"/>
      <sheetName val="_18_07_10_CIVIL30"/>
      <sheetName val="_18_07_10_MECH-FAB30"/>
      <sheetName val="_18_07_10_MECH-TANK30"/>
      <sheetName val="_17_07_10_N_SHIFT_MECH-FAB30"/>
      <sheetName val="_17_07_10_N_SHIFT_MECH-TANK30"/>
      <sheetName val="_17_07_10_RS_&amp;_SECURITY30"/>
      <sheetName val="17_07_10_CIVIL_WET30"/>
      <sheetName val="_17_07_10_CIVIL30"/>
      <sheetName val="_17_07_10_MECH-FAB30"/>
      <sheetName val="_17_07_10_MECH-TANK30"/>
      <sheetName val="_16_07_10_N_SHIFT_MECH-FAB29"/>
      <sheetName val="_16_07_10_N_SHIFT_MECH-TANK29"/>
      <sheetName val="_16_07_10_RS_&amp;_SECURITY29"/>
      <sheetName val="16_07_10_CIVIL_WET29"/>
      <sheetName val="_16_07_10_CIVIL29"/>
      <sheetName val="_16_07_10_MECH-FAB29"/>
      <sheetName val="_16_07_10_MECH-TANK29"/>
      <sheetName val="_15_07_10_N_SHIFT_MECH-FAB29"/>
      <sheetName val="_15_07_10_N_SHIFT_MECH-TANK29"/>
      <sheetName val="_15_07_10_RS_&amp;_SECURITY29"/>
      <sheetName val="15_07_10_CIVIL_WET29"/>
      <sheetName val="_15_07_10_CIVIL29"/>
      <sheetName val="_15_07_10_MECH-FAB29"/>
      <sheetName val="_15_07_10_MECH-TANK29"/>
      <sheetName val="_14_07_10_N_SHIFT_MECH-FAB29"/>
      <sheetName val="_14_07_10_N_SHIFT_MECH-TANK29"/>
      <sheetName val="_14_07_10_RS_&amp;_SECURITY29"/>
      <sheetName val="14_07_10_CIVIL_WET29"/>
      <sheetName val="_14_07_10_CIVIL29"/>
      <sheetName val="_14_07_10_MECH-FAB29"/>
      <sheetName val="_14_07_10_MECH-TANK29"/>
      <sheetName val="_13_07_10_N_SHIFT_MECH-FAB29"/>
      <sheetName val="_13_07_10_N_SHIFT_MECH-TANK29"/>
      <sheetName val="_13_07_10_RS_&amp;_SECURITY29"/>
      <sheetName val="13_07_10_CIVIL_WET29"/>
      <sheetName val="_13_07_10_CIVIL29"/>
      <sheetName val="_13_07_10_MECH-FAB29"/>
      <sheetName val="_13_07_10_MECH-TANK29"/>
      <sheetName val="_12_07_10_N_SHIFT_MECH-FAB29"/>
      <sheetName val="_12_07_10_N_SHIFT_MECH-TANK29"/>
      <sheetName val="_12_07_10_RS_&amp;_SECURITY29"/>
      <sheetName val="12_07_10_CIVIL_WET29"/>
      <sheetName val="_12_07_10_CIVIL29"/>
      <sheetName val="_12_07_10_MECH-FAB29"/>
      <sheetName val="_12_07_10_MECH-TANK29"/>
      <sheetName val="_11_07_10_N_SHIFT_MECH-FAB29"/>
      <sheetName val="_11_07_10_N_SHIFT_MECH-TANK29"/>
      <sheetName val="_11_07_10_RS_&amp;_SECURITY29"/>
      <sheetName val="11_07_10_CIVIL_WET29"/>
      <sheetName val="_11_07_10_CIVIL29"/>
      <sheetName val="_11_07_10_MECH-FAB29"/>
      <sheetName val="_11_07_10_MECH-TANK29"/>
      <sheetName val="_10_07_10_N_SHIFT_MECH-FAB29"/>
      <sheetName val="_10_07_10_N_SHIFT_MECH-TANK29"/>
      <sheetName val="_10_07_10_RS_&amp;_SECURITY29"/>
      <sheetName val="10_07_10_CIVIL_WET29"/>
      <sheetName val="_10_07_10_CIVIL29"/>
      <sheetName val="_10_07_10_MECH-FAB29"/>
      <sheetName val="_10_07_10_MECH-TANK29"/>
      <sheetName val="_09_07_10_N_SHIFT_MECH-FAB29"/>
      <sheetName val="_09_07_10_N_SHIFT_MECH-TANK29"/>
      <sheetName val="_09_07_10_RS_&amp;_SECURITY29"/>
      <sheetName val="09_07_10_CIVIL_WET29"/>
      <sheetName val="_09_07_10_CIVIL29"/>
      <sheetName val="_09_07_10_MECH-FAB29"/>
      <sheetName val="_09_07_10_MECH-TANK29"/>
      <sheetName val="_08_07_10_N_SHIFT_MECH-FAB29"/>
      <sheetName val="_08_07_10_N_SHIFT_MECH-TANK29"/>
      <sheetName val="_08_07_10_RS_&amp;_SECURITY29"/>
      <sheetName val="08_07_10_CIVIL_WET29"/>
      <sheetName val="_08_07_10_CIVIL29"/>
      <sheetName val="_08_07_10_MECH-FAB29"/>
      <sheetName val="_08_07_10_MECH-TANK29"/>
      <sheetName val="_07_07_10_N_SHIFT_MECH-FAB29"/>
      <sheetName val="_07_07_10_N_SHIFT_MECH-TANK29"/>
      <sheetName val="_07_07_10_RS_&amp;_SECURITY29"/>
      <sheetName val="07_07_10_CIVIL_WET29"/>
      <sheetName val="_07_07_10_CIVIL29"/>
      <sheetName val="_07_07_10_MECH-FAB29"/>
      <sheetName val="_07_07_10_MECH-TANK29"/>
      <sheetName val="_06_07_10_N_SHIFT_MECH-FAB29"/>
      <sheetName val="_06_07_10_N_SHIFT_MECH-TANK29"/>
      <sheetName val="_06_07_10_RS_&amp;_SECURITY29"/>
      <sheetName val="06_07_10_CIVIL_WET29"/>
      <sheetName val="_06_07_10_CIVIL29"/>
      <sheetName val="_06_07_10_MECH-FAB29"/>
      <sheetName val="_06_07_10_MECH-TANK29"/>
      <sheetName val="_05_07_10_N_SHIFT_MECH-FAB29"/>
      <sheetName val="_05_07_10_N_SHIFT_MECH-TANK29"/>
      <sheetName val="_05_07_10_RS_&amp;_SECURITY29"/>
      <sheetName val="05_07_10_CIVIL_WET29"/>
      <sheetName val="_05_07_10_CIVIL29"/>
      <sheetName val="_05_07_10_MECH-FAB29"/>
      <sheetName val="_05_07_10_MECH-TANK29"/>
      <sheetName val="_04_07_10_N_SHIFT_MECH-FAB29"/>
      <sheetName val="_04_07_10_N_SHIFT_MECH-TANK29"/>
      <sheetName val="_04_07_10_RS_&amp;_SECURITY29"/>
      <sheetName val="04_07_10_CIVIL_WET29"/>
      <sheetName val="_04_07_10_CIVIL29"/>
      <sheetName val="_04_07_10_MECH-FAB29"/>
      <sheetName val="_04_07_10_MECH-TANK29"/>
      <sheetName val="_03_07_10_N_SHIFT_MECH-FAB29"/>
      <sheetName val="_03_07_10_N_SHIFT_MECH-TANK29"/>
      <sheetName val="_03_07_10_RS_&amp;_SECURITY_29"/>
      <sheetName val="03_07_10_CIVIL_WET_29"/>
      <sheetName val="_03_07_10_CIVIL_29"/>
      <sheetName val="_03_07_10_MECH-FAB_29"/>
      <sheetName val="_03_07_10_MECH-TANK_29"/>
      <sheetName val="_02_07_10_N_SHIFT_MECH-FAB_29"/>
      <sheetName val="_02_07_10_N_SHIFT_MECH-TANK_29"/>
      <sheetName val="_02_07_10_RS_&amp;_SECURITY29"/>
      <sheetName val="02_07_10_CIVIL_WET29"/>
      <sheetName val="_02_07_10_CIVIL29"/>
      <sheetName val="_02_07_10_MECH-FAB29"/>
      <sheetName val="_02_07_10_MECH-TANK29"/>
      <sheetName val="_01_07_10_N_SHIFT_MECH-FAB29"/>
      <sheetName val="_01_07_10_N_SHIFT_MECH-TANK29"/>
      <sheetName val="_01_07_10_RS_&amp;_SECURITY29"/>
      <sheetName val="01_07_10_CIVIL_WET29"/>
      <sheetName val="_01_07_10_CIVIL29"/>
      <sheetName val="_01_07_10_MECH-FAB29"/>
      <sheetName val="_01_07_10_MECH-TANK29"/>
      <sheetName val="_30_06_10_N_SHIFT_MECH-FAB29"/>
      <sheetName val="_30_06_10_N_SHIFT_MECH-TANK29"/>
      <sheetName val="M-Book_for_Conc30"/>
      <sheetName val="M-Book_for_FW30"/>
      <sheetName val="SITE_OVERHEADS30"/>
      <sheetName val="labour_coeff30"/>
      <sheetName val="Site_Dev_BOQ30"/>
      <sheetName val="Costing_Upto_Mar'11_(2)30"/>
      <sheetName val="Tender_Summary30"/>
      <sheetName val="TAX_BILLS30"/>
      <sheetName val="CASH_BILLS30"/>
      <sheetName val="LABOUR_BILLS30"/>
      <sheetName val="puch_order30"/>
      <sheetName val="Sheet1_(2)30"/>
      <sheetName val="BOQ_Direct_selling_cost29"/>
      <sheetName val="Meas_-Hotel_Part30"/>
      <sheetName val="scurve_calc_(2)29"/>
      <sheetName val="Direct_cost_shed_A-2_29"/>
      <sheetName val="22_12_201130"/>
      <sheetName val="Contract_Night_Staff29"/>
      <sheetName val="Contract_Day_Staff29"/>
      <sheetName val="Day_Shift29"/>
      <sheetName val="Night_Shift29"/>
      <sheetName val="Fee_Rate_Summary29"/>
      <sheetName val="Civil_Boq29"/>
      <sheetName val="BOQ_(2)30"/>
      <sheetName val="Fill_this_out_first___29"/>
      <sheetName val="INPUT_SHEET29"/>
      <sheetName val="final_abstract29"/>
      <sheetName val="cash_in_flow_Summary_JV_29"/>
      <sheetName val="water_prop_29"/>
      <sheetName val="Material_29"/>
      <sheetName val="GR_slab-reinft29"/>
      <sheetName val="Cost_Index29"/>
      <sheetName val="Meas__Hotel_Part29"/>
      <sheetName val="Ave_wtd_rates29"/>
      <sheetName val="Labour_&amp;_Plant29"/>
      <sheetName val="DI_Rate_Analysis30"/>
      <sheetName val="Economic_RisingMain__Ph-I30"/>
      <sheetName val="St_co_91_5lvl29"/>
      <sheetName val="MN_T_B_29"/>
      <sheetName val="Cashflow_projection29"/>
      <sheetName val="Item-_Compact29"/>
      <sheetName val="PA-_Consutant_29"/>
      <sheetName val="IO_List29"/>
      <sheetName val="Civil_Works29"/>
      <sheetName val="Sales_&amp;_Prod29"/>
      <sheetName val="TBAL9697__group_wise__sdpl29"/>
      <sheetName val="SP_Break_Up29"/>
      <sheetName val="Fin__Assumpt__-_Sensitivities29"/>
      <sheetName val="Bill_129"/>
      <sheetName val="Bill_229"/>
      <sheetName val="Bill_329"/>
      <sheetName val="Bill_429"/>
      <sheetName val="Bill_529"/>
      <sheetName val="Bill_629"/>
      <sheetName val="Bill_729"/>
      <sheetName val="1_Civil-RA29"/>
      <sheetName val="F20_Risk_Analysis29"/>
      <sheetName val="Change_Order_Log29"/>
      <sheetName val="2000_MOR29"/>
      <sheetName val="_09_07_10_M顅ᎆ뤀ᨇ԰?缀?29"/>
      <sheetName val="Staff_Acco_29"/>
      <sheetName val="3cd_Annexure29"/>
      <sheetName val="Labour_productivity29"/>
      <sheetName val="Structure_Bills_Qty29"/>
      <sheetName val="_09_07_10_M顅ᎆ뤀ᨇ԰29"/>
      <sheetName val="_09_07_10_M顅ᎆ뤀ᨇ԰_缀_29"/>
      <sheetName val="Project_Details__29"/>
      <sheetName val="T-P1,_FINISHES_WORKING_29"/>
      <sheetName val="Assumption_&amp;_Exclusion29"/>
      <sheetName val="Rate_Analysis29"/>
      <sheetName val="Quote_Sheet27"/>
      <sheetName val="INDIGINEOUS_ITEMS_29"/>
      <sheetName val="Prelims_Breakup30"/>
      <sheetName val="Rate_analysis-_BOQ_1_29"/>
      <sheetName val="External_Doors29"/>
      <sheetName val="Driveway_Beams29"/>
      <sheetName val="DEINKING(ANNEX_1)29"/>
      <sheetName val="Assumption_Inputs29"/>
      <sheetName val="Theo_Cons-June'1028"/>
      <sheetName val="Eqpmnt_Plng29"/>
      <sheetName val="LABOUR_RATE29"/>
      <sheetName val="Material_Rate29"/>
      <sheetName val="AFAS_28"/>
      <sheetName val="RDS_&amp;_WLD28"/>
      <sheetName val="PA_System28"/>
      <sheetName val="Server_&amp;_PAC_Room28"/>
      <sheetName val="HVAC_BOQ28"/>
      <sheetName val="Grade_Slab_-129"/>
      <sheetName val="Grade_Slab_-229"/>
      <sheetName val="Grade_slab-329"/>
      <sheetName val="Grade_slab_-429"/>
      <sheetName val="Grade_slab_-529"/>
      <sheetName val="Grade_slab_-629"/>
      <sheetName val="Switch_V1629"/>
      <sheetName val="Phase_129"/>
      <sheetName val="Pacakges_split29"/>
      <sheetName val="AutoOpen_Stub_Data29"/>
      <sheetName val="Debits_as_on_12_04_0828"/>
      <sheetName val="Data_Sheet28"/>
      <sheetName val="ETC_Plant_Cost2"/>
      <sheetName val="14_07_10_CIVIL_W [28"/>
      <sheetName val="STAFFSCHED_28"/>
      <sheetName val="India_F&amp;S_Template28"/>
      <sheetName val="_bus_bay28"/>
      <sheetName val="doq_428"/>
      <sheetName val="doq_228"/>
      <sheetName val="Cost_Basis27"/>
      <sheetName val="Cat_A_Change_Control29"/>
      <sheetName val="Factor_Sheet29"/>
      <sheetName val="11B_28"/>
      <sheetName val="Summary_WG28"/>
      <sheetName val="d-safe_specs27"/>
      <sheetName val="Deduction_of_assets27"/>
      <sheetName val="ACAD_Finishes28"/>
      <sheetName val="Site_Details28"/>
      <sheetName val="Site_Area_Statement28"/>
      <sheetName val="BOQ_LT28"/>
      <sheetName val="Invoice_Tracker28"/>
      <sheetName val="Blr_hire27"/>
      <sheetName val="PRECAST_lig(tconc_II27"/>
      <sheetName val="Intro_27"/>
      <sheetName val="Gate_227"/>
      <sheetName val="Top_Sheet28"/>
      <sheetName val="Col_NUM28"/>
      <sheetName val="COLUMN_RC_28"/>
      <sheetName val="STILT_Floor_Slab_NUM28"/>
      <sheetName val="First_Floor_Slab_RC28"/>
      <sheetName val="FIRST_FLOOR_SLAB_WT_SUMMARY28"/>
      <sheetName val="Stilt_Floor_Beam_NUM28"/>
      <sheetName val="STILT_BEAM_NUM28"/>
      <sheetName val="STILT_BEAM_RC28"/>
      <sheetName val="Stilt_wall_Num28"/>
      <sheetName val="STILT_WALL_RC28"/>
      <sheetName val="Z-DETAILS_ABOVE_RAFT_UPTO_+0_29"/>
      <sheetName val="Z-DETAILS_ABOVE_RAFT_UPTO_+_(37"/>
      <sheetName val="TOTAL_CHECK28"/>
      <sheetName val="TYP___wall_Num28"/>
      <sheetName val="Z-DETAILS_TYP__+2_85_TO_+8_8528"/>
      <sheetName val="Array_(2)2"/>
      <sheetName val="Income_Statement28"/>
      <sheetName val="MASTER_RATE_ANALYSIS27"/>
      <sheetName val="Name_List27"/>
      <sheetName val="BLOCK-A_(MEA_SHEET)28"/>
      <sheetName val="RMG_-ABS27"/>
      <sheetName val="T_P_-ABS27"/>
      <sheetName val="T_P_-MB27"/>
      <sheetName val="E_P_R-ABS27"/>
      <sheetName val="E__R-MB27"/>
      <sheetName val="Bldg_6-ABS27"/>
      <sheetName val="Bldg_6-MB27"/>
      <sheetName val="Kz_Grid_Press_foundation_ABS27"/>
      <sheetName val="Kz_Grid_Press_foundation_meas27"/>
      <sheetName val="600-1200T__ABS27"/>
      <sheetName val="600-1200T_Meas27"/>
      <sheetName val="BSR-II_ABS27"/>
      <sheetName val="BSR-II_meas27"/>
      <sheetName val="Misc_ABS27"/>
      <sheetName val="Misc_MB27"/>
      <sheetName val="This_Bill27"/>
      <sheetName val="Upto_Previous27"/>
      <sheetName val="Up_to_date27"/>
      <sheetName val="Grand_Abstract27"/>
      <sheetName val="Blank_MB27"/>
      <sheetName val="cement_summary27"/>
      <sheetName val="Reinforcement_Steel27"/>
      <sheetName val="P-I_CEMENT_RECONCILIATION_27"/>
      <sheetName val="Ra-38_area_wise_summary27"/>
      <sheetName val="P-II_Cement_Reconciliation27"/>
      <sheetName val="Ra-16_P-II27"/>
      <sheetName val="RA_16-_GH27"/>
      <sheetName val="VF_Full_Recon27"/>
      <sheetName val="PITP3_COPY27"/>
      <sheetName val="Meas_27"/>
      <sheetName val="Expenses_Actual_Vs__Budgeted27"/>
      <sheetName val="Col_up_to_plinth27"/>
      <sheetName val="Load_Details(B2)28"/>
      <sheetName val="Works_-_Quote_Sheet28"/>
      <sheetName val="RCC,Ret__Wall27"/>
      <sheetName val="Misc__Data27"/>
      <sheetName val="Project_Ignite27"/>
      <sheetName val="Customize_Your_Invoice27"/>
      <sheetName val="Fin__Assumpt__-_SensitivitieH27"/>
      <sheetName val="Lifts_&amp;_Escal-BOQ5"/>
      <sheetName val="FIRE_BOQ5"/>
      <sheetName val="Deprec_5"/>
      <sheetName val="KSt_-_Analysis_10"/>
      <sheetName val="Section_Catalogue10"/>
      <sheetName val="Fin__Assumpt__-_Sensitivitie3"/>
      <sheetName val="R_A_3"/>
      <sheetName val="Frango_Work_sheet2"/>
      <sheetName val="TCMO_(2)2"/>
      <sheetName val="Advance_tax2"/>
      <sheetName val="Cashflow_2"/>
      <sheetName val="ITDEP_revised2"/>
      <sheetName val="Deferred_tax2"/>
      <sheetName val="grp_2"/>
      <sheetName val="Debtors_Ageing_2"/>
      <sheetName val="Form_65"/>
      <sheetName val="precast_RC_element2"/>
      <sheetName val="beam-reinft-machine_rm27"/>
      <sheetName val="RA_BILL_-_12"/>
      <sheetName val="Tax_Inv2"/>
      <sheetName val="Tax_Inv_(Client)2"/>
      <sheetName val="Cash_Flow_Input_Data_ISC27"/>
      <sheetName val="__¢&amp;ú5#11"/>
      <sheetName val="__¢&amp;???ú5#???????11"/>
      <sheetName val="LEVEL_SHEET3"/>
      <sheetName val="Footing_2"/>
      <sheetName val="E_&amp;_R27"/>
      <sheetName val="7_Other_Costs2"/>
      <sheetName val="Vind_-_BtB2"/>
      <sheetName val="Eqpmnt_PlnH2"/>
      <sheetName val="Eqpmnt_PlnÄ2"/>
      <sheetName val="WORK_TABLE2"/>
      <sheetName val="General_Input2"/>
      <sheetName val="PointNo_52"/>
      <sheetName val="foot-slab_reinft2"/>
      <sheetName val="Cumulative_Karnatka_Purchase2"/>
      <sheetName val="Reco-_Project_wise2"/>
      <sheetName val="Purchase_head_Wise2"/>
      <sheetName val="List_of_Project2"/>
      <sheetName val="Cumulative_Karnatka_Purchas_(22"/>
      <sheetName val="Pivot_table2"/>
      <sheetName val="MS_Loan_repayments2"/>
      <sheetName val="14_07_10@2"/>
      <sheetName val="COP_Final2"/>
      <sheetName val="Combined_Results_2"/>
      <sheetName val="Detail_In_Door_Stad2"/>
      <sheetName val="Master_data2"/>
      <sheetName val="Varthur_12"/>
      <sheetName val="BL_Staff2"/>
      <sheetName val="Cont"/>
      <sheetName val="個人資料"/>
      <sheetName val="1.01 (a)"/>
      <sheetName val="Grouping TB"/>
      <sheetName val="item"/>
      <sheetName val="except wiring"/>
      <sheetName val="p.dhanunjay"/>
      <sheetName val="nandlal sarma"/>
      <sheetName val="t.raveendran"/>
      <sheetName val="暂估材料"/>
      <sheetName val="CCNs"/>
      <sheetName val="改加胶玻璃、室外栏杆"/>
      <sheetName val="Set"/>
      <sheetName val="SRC-B3U2"/>
      <sheetName val="GLOBAL_REFERRENCE_SHEET"/>
      <sheetName val="Pile"/>
      <sheetName val="FITZ MORT 94"/>
      <sheetName val="RMes"/>
      <sheetName val="RateAnalysis"/>
      <sheetName val="Ring_Details"/>
      <sheetName val="08_07_10헾】??睮は"/>
      <sheetName val="ITB_COST"/>
      <sheetName val="activit-graph__"/>
      <sheetName val="8!;bÂ_Ò_!Ò8!&amp;&amp;"/>
      <sheetName val="GF_Columns"/>
      <sheetName val="Material_recovery"/>
      <sheetName val="08_07_10헾】?︀ᇕ԰缀"/>
      <sheetName val="08_07_10헾】?蠄ሹꠀ䁮"/>
      <sheetName val="08_07_10헾】?/退Ý"/>
      <sheetName val="08_07_10헾】?蠌ሹ⠀䁫"/>
      <sheetName val="Fire_Hydrant"/>
      <sheetName val="Material_Spec_"/>
      <sheetName val="Terms_&amp;_conditions"/>
      <sheetName val="Summary_output"/>
      <sheetName val="08_07_10쪸㱗褰譬'"/>
      <sheetName val="Main_Abs_(3)"/>
      <sheetName val="Main_Abs"/>
      <sheetName val="Ltg_Abs"/>
      <sheetName val="BBT_Abs"/>
      <sheetName val="PC_Raceway_"/>
      <sheetName val="Raceway_Flr_GI_"/>
      <sheetName val="PERFORATED_TRAY"/>
      <sheetName val="Earthing_"/>
      <sheetName val="LT_Panel"/>
      <sheetName val="Temp_Cable"/>
      <sheetName val="Junction_Box"/>
      <sheetName val="DB's_&amp;_MCB's"/>
      <sheetName val="Point_Wiring"/>
      <sheetName val="Floor_Chipping"/>
      <sheetName val="Light_Fixtures"/>
      <sheetName val="2C_1_SQMM"/>
      <sheetName val="1R_4C_2_5SQMM"/>
      <sheetName val="3c_x_2_5(RP)_5_1"/>
      <sheetName val="4c_x_6sqmm"/>
      <sheetName val="3c_X_2_5_(UPS)"/>
      <sheetName val="3c_x_6_sqmm"/>
      <sheetName val="3C_X_1_5SQMM"/>
      <sheetName val="collections_plan_0401"/>
      <sheetName val="Basic_Rates"/>
      <sheetName val="3LBHK_RA"/>
      <sheetName val="SC_Cost_FEB_03"/>
      <sheetName val="Adimi_bldg"/>
      <sheetName val="Pump_House"/>
      <sheetName val="Fuel_Regu_Station"/>
      <sheetName val="0200_Siteworks"/>
      <sheetName val="BLR_1"/>
      <sheetName val="HRSG_PRINT"/>
      <sheetName val="Cost_control"/>
      <sheetName val="Tubi"/>
      <sheetName val="CEMENT PSP"/>
      <sheetName val="TORRENT CEMENT"/>
      <sheetName val="accom cash"/>
      <sheetName val="08.07.10헾】_x0005_?蠄ሹꠀ䁮?"/>
      <sheetName val="08.07.10헾】_x0005_?蠌ሹ⠀䁫?"/>
      <sheetName val="COMPLEXALL"/>
      <sheetName val="doc-specific"/>
      <sheetName val="Atlas"/>
      <sheetName val="FX Rates"/>
      <sheetName val="Summary (GBP)"/>
      <sheetName val="08.07.10헾】_x0005___睮は_x0005__x"/>
      <sheetName val="08.07.10헾】_x0005__蠄ሹꠀ䁮_xdc02_"/>
      <sheetName val="08.07.10헾】_x0005__蠌ሹ⠀䁫_xdc02_"/>
      <sheetName val=" 09.07.10 M蕸_헾⿓_x0005_"/>
      <sheetName val="[temp.xls] 09.07.10 M蕸\헾⿓_x0005_"/>
      <sheetName val="NPV"/>
      <sheetName val="Sch"/>
      <sheetName val=" 09.07.10 _x0005_"/>
      <sheetName val="wordsdat"/>
      <sheetName val="B1"/>
      <sheetName val="Analysis-NH-Roads"/>
      <sheetName val="Analysis-NH-Bridges"/>
      <sheetName val="08.07.10헾】_x0005_???dlvo"/>
      <sheetName val="08.07.10헾】_x0005_?"/>
      <sheetName val="B &amp; C class items "/>
      <sheetName val="Load Details(B1)"/>
      <sheetName val="Elect."/>
      <sheetName val="External"/>
      <sheetName val="SUPPLY -Sanitary Fixtures"/>
      <sheetName val="ITEMS FOR CIVIL TENDER"/>
      <sheetName val="_2"/>
      <sheetName val="Fire_Hydrant1"/>
      <sheetName val="Material_Spec_1"/>
      <sheetName val="Terms_&amp;_conditions1"/>
      <sheetName val="Summary_output1"/>
      <sheetName val="ITB_COST1"/>
      <sheetName val="collections_plan_04011"/>
      <sheetName val="Main_Abs_(3)1"/>
      <sheetName val="Main_Abs1"/>
      <sheetName val="Ltg_Abs1"/>
      <sheetName val="BBT_Abs1"/>
      <sheetName val="PC_Raceway_1"/>
      <sheetName val="Raceway_Flr_GI_1"/>
      <sheetName val="PERFORATED_TRAY1"/>
      <sheetName val="Earthing_1"/>
      <sheetName val="LT_Panel1"/>
      <sheetName val="Temp_Cable1"/>
      <sheetName val="Junction_Box1"/>
      <sheetName val="DB's_&amp;_MCB's1"/>
      <sheetName val="Point_Wiring1"/>
      <sheetName val="Floor_Chipping1"/>
      <sheetName val="Light_Fixtures1"/>
      <sheetName val="2C_1_SQMM1"/>
      <sheetName val="1R_4C_2_5SQMM1"/>
      <sheetName val="3c_x_2_5(RP)_5_11"/>
      <sheetName val="4c_x_6sqmm1"/>
      <sheetName val="3c_X_2_5_(UPS)1"/>
      <sheetName val="3c_x_6_sqmm1"/>
      <sheetName val="3C_X_1_5SQMM1"/>
      <sheetName val="Ring_Details1"/>
      <sheetName val="Eqpmnt_Pln1"/>
      <sheetName val="activit-graph__1"/>
      <sheetName val="old_serial_no_2"/>
      <sheetName val="_3"/>
      <sheetName val="08_07_102"/>
      <sheetName val="08_07_10_CIVIՌ2"/>
      <sheetName val="abst-of_-cost2"/>
      <sheetName val="SC_Cost_MAR_022"/>
      <sheetName val="Material_List_2"/>
      <sheetName val="Shuttering_Material2"/>
      <sheetName val="Equipment_Master2"/>
      <sheetName val="Material_Master2"/>
      <sheetName val="Contract_Status2"/>
      <sheetName val="High_Rise_Abstract_2"/>
      <sheetName val="Eartwork_Item_(1_1_1)2"/>
      <sheetName val="Sand_Filling_Item_(1_3)2"/>
      <sheetName val="Raft_Con__M_40_Item(2_3_1_C)2"/>
      <sheetName val="Raft_Con__M_40_Item(2_3_1_d)2"/>
      <sheetName val="Raft_Shut_Item_(2_6_1_a)2"/>
      <sheetName val="Slab_Conc__M_50_2_3_2_f2"/>
      <sheetName val="Slab_Conc__M_60_Item_(2_3_2_d)2"/>
      <sheetName val="Slab_Conc__M_40_Item_(2_3_2_d)2"/>
      <sheetName val="Pkg_-_3_staircase_Kota_2_8_1_42"/>
      <sheetName val="Pkg_-_3_staircase_Kota_2_8_2_42"/>
      <sheetName val="Slab_Shut__Item_2_5_1_(c)2"/>
      <sheetName val="Col_Conc__M_40_Item_2_3_3(e_)2"/>
      <sheetName val="Col_&amp;_Wall_Shutt__Item(2_5_1d)2"/>
      <sheetName val="Col_Conc__M_50_Item_2_3_3(e)2"/>
      <sheetName val="Col_Conc__M_60_Item_2_3_3(f)2"/>
      <sheetName val="Cir__Col__Shutt__Item(2_6_1_g)2"/>
      <sheetName val="Bw_115_(3_4_1_a)_Flr_1st-15th2"/>
      <sheetName val="Bw_115_(3_4_1_b)_16th-28th2"/>
      <sheetName val="Bw_115_(3_4_1_c)_29th-Terrace2"/>
      <sheetName val="Bw_230_(3_2_1_a)_Flr_1st_to15t2"/>
      <sheetName val="Bw_230_(3_2_1_b)_Flr_16_to_28t2"/>
      <sheetName val="Bw_230_(3_2_1_c)_Flr_29th-Terr2"/>
      <sheetName val="Water_Tank_Wall_WP_4_3_22"/>
      <sheetName val="Core_Cutting_8_172"/>
      <sheetName val="HT_Wall_Cemnt_Plaster_6_1_12"/>
      <sheetName val="External_Wall_Cement_plaster6_2"/>
      <sheetName val="Ceiling_Cement_Plaster_6_22"/>
      <sheetName val="Wood_Door_frame2"/>
      <sheetName val="Extra_Item_15(Dism__of_DF)2"/>
      <sheetName val="Anchor_Fastner_2_11_12"/>
      <sheetName val="Item_4_1_1Railing_(Pckg_-_03)2"/>
      <sheetName val="IPS_Flooring_Item_5_62"/>
      <sheetName val="Sunken_Water_Proofing_Item_4_03"/>
      <sheetName val="Sunken_Filling_Item_4_102"/>
      <sheetName val="Raft_Water_Proofing_Item_4_01A2"/>
      <sheetName val="PVC_water_stop_Item_8_8_12"/>
      <sheetName val="HT_MS_Sleeves_8_132"/>
      <sheetName val="Rebaring_Details_2_7_52"/>
      <sheetName val="HT_PVC_Sleeves_8_142"/>
      <sheetName val="Chipping_Item_2_7_62"/>
      <sheetName val="NITO_BOND_Item_2_7_72"/>
      <sheetName val="IMACO_COncrete_Item_2_7_82"/>
      <sheetName val="HT_MS_puddle_Flange_2"/>
      <sheetName val="Full_Brk_Dismantling_Work_9_12"/>
      <sheetName val="Half_Brk_Dismantling_Work_9_22"/>
      <sheetName val="Conc_Dismantling_Work_9_32"/>
      <sheetName val="Steel_Lintel_8_18_1_(i)2"/>
      <sheetName val="Steel_Lintel8_18_1_(ii)2"/>
      <sheetName val="Steel_Lintel_8_18_1_(iii)2"/>
      <sheetName val="Steel_Lintel_8_18_1(iv)2"/>
      <sheetName val="Shaft_Plaster_6_42"/>
      <sheetName val="White_Wash_7_12"/>
      <sheetName val="Gypsum_Plaster_Wall_6_5_12"/>
      <sheetName val="Gypsum_Plaster_Ceiling_6_5_22"/>
      <sheetName val="Making_of_Khura_4_92"/>
      <sheetName val="RWP_cutout_encasing_(13)2"/>
      <sheetName val="Extra_Item_(11)2"/>
      <sheetName val="Extra_Item_(12)2"/>
      <sheetName val="CONSTRUCTION_COMPONENT2"/>
      <sheetName val="Fire_Hydrant2"/>
      <sheetName val="Material_Spec_2"/>
      <sheetName val="Terms_&amp;_conditions2"/>
      <sheetName val="Summary_output2"/>
      <sheetName val="ITB_COST2"/>
      <sheetName val="collections_plan_04012"/>
      <sheetName val="Main_Abs_(3)2"/>
      <sheetName val="Main_Abs2"/>
      <sheetName val="Ltg_Abs2"/>
      <sheetName val="BBT_Abs2"/>
      <sheetName val="PC_Raceway_2"/>
      <sheetName val="Raceway_Flr_GI_2"/>
      <sheetName val="PERFORATED_TRAY2"/>
      <sheetName val="Earthing_2"/>
      <sheetName val="LT_Panel2"/>
      <sheetName val="Temp_Cable2"/>
      <sheetName val="Junction_Box2"/>
      <sheetName val="DB's_&amp;_MCB's2"/>
      <sheetName val="Point_Wiring2"/>
      <sheetName val="Floor_Chipping2"/>
      <sheetName val="Light_Fixtures2"/>
      <sheetName val="2C_1_SQMM2"/>
      <sheetName val="1R_4C_2_5SQMM2"/>
      <sheetName val="3c_x_2_5(RP)_5_12"/>
      <sheetName val="4c_x_6sqmm2"/>
      <sheetName val="3c_X_2_5_(UPS)2"/>
      <sheetName val="3c_x_6_sqmm2"/>
      <sheetName val="3C_X_1_5SQMM2"/>
      <sheetName val="Ring_Details2"/>
      <sheetName val="Eqpmnt_Pln2"/>
      <sheetName val="activit-graph__2"/>
      <sheetName val="PRECAST_lightconc-II33"/>
      <sheetName val="PRECAST_lightconc_II33"/>
      <sheetName val="Cleaning_&amp;_Grubbing33"/>
      <sheetName val="College_Details33"/>
      <sheetName val="Personal_33"/>
      <sheetName val="jidal_dam33"/>
      <sheetName val="fran_temp33"/>
      <sheetName val="kona_swit33"/>
      <sheetName val="template_(8)33"/>
      <sheetName val="template_(9)33"/>
      <sheetName val="OVER_HEADS33"/>
      <sheetName val="Cover_Sheet33"/>
      <sheetName val="BOQ_REV_A33"/>
      <sheetName val="PTB_(IO)33"/>
      <sheetName val="BMS_33"/>
      <sheetName val="SPT_vs_PHI33"/>
      <sheetName val="TBAL9697_-group_wise__sdpl33"/>
      <sheetName val="TAX_BILLS31"/>
      <sheetName val="CASH_BILLS31"/>
      <sheetName val="LABOUR_BILLS31"/>
      <sheetName val="puch_order31"/>
      <sheetName val="Sheet1_(2)31"/>
      <sheetName val="Quantity_Schedule32"/>
      <sheetName val="Revenue__Schedule_32"/>
      <sheetName val="Balance_works_-_Direct_Cost32"/>
      <sheetName val="Balance_works_-_Indirect_Cost32"/>
      <sheetName val="Fund_Plan32"/>
      <sheetName val="Bill_of_Resources32"/>
      <sheetName val="SITE_OVERHEADS31"/>
      <sheetName val="labour_coeff31"/>
      <sheetName val="Site_Dev_BOQ31"/>
      <sheetName val="Costing_Upto_Mar'11_(2)31"/>
      <sheetName val="Tender_Summary31"/>
      <sheetName val="Boq_Block_A31"/>
      <sheetName val="beam-reinft-IIInd_floor31"/>
      <sheetName val="Expenditure_plan31"/>
      <sheetName val="ORDER_BOOKING31"/>
      <sheetName val="final_abstract30"/>
      <sheetName val="M-Book_for_Conc31"/>
      <sheetName val="M-Book_for_FW31"/>
      <sheetName val="Meas_-Hotel_Part31"/>
      <sheetName val="Contract_Night_Staff30"/>
      <sheetName val="Contract_Day_Staff30"/>
      <sheetName val="Day_Shift30"/>
      <sheetName val="Night_Shift30"/>
      <sheetName val="_24_07_10_RS_&amp;_SECURITY31"/>
      <sheetName val="24_07_10_CIVIL_WET31"/>
      <sheetName val="_24_07_10_CIVIL31"/>
      <sheetName val="_24_07_10_MECH-FAB31"/>
      <sheetName val="_24_07_10_MECH-TANK31"/>
      <sheetName val="_23_07_10_N_SHIFT_MECH-FAB31"/>
      <sheetName val="_23_07_10_N_SHIFT_MECH-TANK31"/>
      <sheetName val="_23_07_10_RS_&amp;_SECURITY31"/>
      <sheetName val="23_07_10_CIVIL_WET31"/>
      <sheetName val="_23_07_10_CIVIL31"/>
      <sheetName val="_23_07_10_MECH-FAB31"/>
      <sheetName val="_23_07_10_MECH-TANK31"/>
      <sheetName val="_22_07_10_N_SHIFT_MECH-FAB31"/>
      <sheetName val="_22_07_10_N_SHIFT_MECH-TANK31"/>
      <sheetName val="_22_07_10_RS_&amp;_SECURITY31"/>
      <sheetName val="22_07_10_CIVIL_WET31"/>
      <sheetName val="_22_07_10_CIVIL31"/>
      <sheetName val="_22_07_10_MECH-FAB31"/>
      <sheetName val="_22_07_10_MECH-TANK31"/>
      <sheetName val="_21_07_10_N_SHIFT_MECH-FAB31"/>
      <sheetName val="_21_07_10_N_SHIFT_MECH-TANK31"/>
      <sheetName val="_21_07_10_RS_&amp;_SECURITY31"/>
      <sheetName val="21_07_10_CIVIL_WET31"/>
      <sheetName val="_21_07_10_CIVIL31"/>
      <sheetName val="_21_07_10_MECH-FAB31"/>
      <sheetName val="_21_07_10_MECH-TANK31"/>
      <sheetName val="_20_07_10_N_SHIFT_MECH-FAB31"/>
      <sheetName val="_20_07_10_N_SHIFT_MECH-TANK31"/>
      <sheetName val="_20_07_10_RS_&amp;_SECURITY31"/>
      <sheetName val="20_07_10_CIVIL_WET31"/>
      <sheetName val="_20_07_10_CIVIL31"/>
      <sheetName val="_20_07_10_MECH-FAB31"/>
      <sheetName val="_20_07_10_MECH-TANK31"/>
      <sheetName val="_19_07_10_N_SHIFT_MECH-FAB31"/>
      <sheetName val="_19_07_10_N_SHIFT_MECH-TANK31"/>
      <sheetName val="_19_07_10_RS_&amp;_SECURITY31"/>
      <sheetName val="19_07_10_CIVIL_WET31"/>
      <sheetName val="_19_07_10_CIVIL31"/>
      <sheetName val="_19_07_10_MECH-FAB31"/>
      <sheetName val="_19_07_10_MECH-TANK31"/>
      <sheetName val="_18_07_10_N_SHIFT_MECH-FAB31"/>
      <sheetName val="_18_07_10_N_SHIFT_MECH-TANK31"/>
      <sheetName val="_18_07_10_RS_&amp;_SECURITY31"/>
      <sheetName val="18_07_10_CIVIL_WET31"/>
      <sheetName val="_18_07_10_CIVIL31"/>
      <sheetName val="_18_07_10_MECH-FAB31"/>
      <sheetName val="_18_07_10_MECH-TANK31"/>
      <sheetName val="_17_07_10_N_SHIFT_MECH-FAB31"/>
      <sheetName val="_17_07_10_N_SHIFT_MECH-TANK31"/>
      <sheetName val="_17_07_10_RS_&amp;_SECURITY31"/>
      <sheetName val="17_07_10_CIVIL_WET31"/>
      <sheetName val="_17_07_10_CIVIL31"/>
      <sheetName val="_17_07_10_MECH-FAB31"/>
      <sheetName val="_17_07_10_MECH-TANK31"/>
      <sheetName val="_16_07_10_N_SHIFT_MECH-FAB30"/>
      <sheetName val="_16_07_10_N_SHIFT_MECH-TANK30"/>
      <sheetName val="_16_07_10_RS_&amp;_SECURITY30"/>
      <sheetName val="16_07_10_CIVIL_WET30"/>
      <sheetName val="_16_07_10_CIVIL30"/>
      <sheetName val="_16_07_10_MECH-FAB30"/>
      <sheetName val="_16_07_10_MECH-TANK30"/>
      <sheetName val="_15_07_10_N_SHIFT_MECH-FAB30"/>
      <sheetName val="_15_07_10_N_SHIFT_MECH-TANK30"/>
      <sheetName val="_15_07_10_RS_&amp;_SECURITY30"/>
      <sheetName val="15_07_10_CIVIL_WET30"/>
      <sheetName val="_15_07_10_CIVIL30"/>
      <sheetName val="_15_07_10_MECH-FAB30"/>
      <sheetName val="_15_07_10_MECH-TANK30"/>
      <sheetName val="_14_07_10_N_SHIFT_MECH-FAB30"/>
      <sheetName val="_14_07_10_N_SHIFT_MECH-TANK30"/>
      <sheetName val="_14_07_10_RS_&amp;_SECURITY30"/>
      <sheetName val="14_07_10_CIVIL_WET30"/>
      <sheetName val="_14_07_10_CIVIL30"/>
      <sheetName val="_14_07_10_MECH-FAB30"/>
      <sheetName val="_14_07_10_MECH-TANK30"/>
      <sheetName val="_13_07_10_N_SHIFT_MECH-FAB30"/>
      <sheetName val="_13_07_10_N_SHIFT_MECH-TANK30"/>
      <sheetName val="_13_07_10_RS_&amp;_SECURITY30"/>
      <sheetName val="13_07_10_CIVIL_WET30"/>
      <sheetName val="_13_07_10_CIVIL30"/>
      <sheetName val="_13_07_10_MECH-FAB30"/>
      <sheetName val="_13_07_10_MECH-TANK30"/>
      <sheetName val="_12_07_10_N_SHIFT_MECH-FAB30"/>
      <sheetName val="_12_07_10_N_SHIFT_MECH-TANK30"/>
      <sheetName val="_12_07_10_RS_&amp;_SECURITY30"/>
      <sheetName val="12_07_10_CIVIL_WET30"/>
      <sheetName val="_12_07_10_CIVIL30"/>
      <sheetName val="_12_07_10_MECH-FAB30"/>
      <sheetName val="_12_07_10_MECH-TANK30"/>
      <sheetName val="_11_07_10_N_SHIFT_MECH-FAB30"/>
      <sheetName val="_11_07_10_N_SHIFT_MECH-TANK30"/>
      <sheetName val="_11_07_10_RS_&amp;_SECURITY30"/>
      <sheetName val="11_07_10_CIVIL_WET30"/>
      <sheetName val="_11_07_10_CIVIL30"/>
      <sheetName val="_11_07_10_MECH-FAB30"/>
      <sheetName val="_11_07_10_MECH-TANK30"/>
      <sheetName val="_10_07_10_N_SHIFT_MECH-FAB30"/>
      <sheetName val="_10_07_10_N_SHIFT_MECH-TANK30"/>
      <sheetName val="_10_07_10_RS_&amp;_SECURITY30"/>
      <sheetName val="10_07_10_CIVIL_WET30"/>
      <sheetName val="_10_07_10_CIVIL30"/>
      <sheetName val="_10_07_10_MECH-FAB30"/>
      <sheetName val="_10_07_10_MECH-TANK30"/>
      <sheetName val="_09_07_10_N_SHIFT_MECH-FAB30"/>
      <sheetName val="_09_07_10_N_SHIFT_MECH-TANK30"/>
      <sheetName val="_09_07_10_RS_&amp;_SECURITY30"/>
      <sheetName val="09_07_10_CIVIL_WET30"/>
      <sheetName val="_09_07_10_CIVIL30"/>
      <sheetName val="_09_07_10_MECH-FAB30"/>
      <sheetName val="_09_07_10_MECH-TANK30"/>
      <sheetName val="_08_07_10_N_SHIFT_MECH-FAB30"/>
      <sheetName val="_08_07_10_N_SHIFT_MECH-TANK30"/>
      <sheetName val="_08_07_10_RS_&amp;_SECURITY30"/>
      <sheetName val="08_07_10_CIVIL_WET30"/>
      <sheetName val="_08_07_10_CIVIL30"/>
      <sheetName val="_08_07_10_MECH-FAB30"/>
      <sheetName val="_08_07_10_MECH-TANK30"/>
      <sheetName val="_07_07_10_N_SHIFT_MECH-FAB30"/>
      <sheetName val="_07_07_10_N_SHIFT_MECH-TANK30"/>
      <sheetName val="_07_07_10_RS_&amp;_SECURITY30"/>
      <sheetName val="07_07_10_CIVIL_WET30"/>
      <sheetName val="_07_07_10_CIVIL30"/>
      <sheetName val="_07_07_10_MECH-FAB30"/>
      <sheetName val="_07_07_10_MECH-TANK30"/>
      <sheetName val="_06_07_10_N_SHIFT_MECH-FAB30"/>
      <sheetName val="_06_07_10_N_SHIFT_MECH-TANK30"/>
      <sheetName val="_06_07_10_RS_&amp;_SECURITY30"/>
      <sheetName val="06_07_10_CIVIL_WET30"/>
      <sheetName val="_06_07_10_CIVIL30"/>
      <sheetName val="_06_07_10_MECH-FAB30"/>
      <sheetName val="_06_07_10_MECH-TANK30"/>
      <sheetName val="_05_07_10_N_SHIFT_MECH-FAB30"/>
      <sheetName val="_05_07_10_N_SHIFT_MECH-TANK30"/>
      <sheetName val="_05_07_10_RS_&amp;_SECURITY30"/>
      <sheetName val="05_07_10_CIVIL_WET30"/>
      <sheetName val="_05_07_10_CIVIL30"/>
      <sheetName val="_05_07_10_MECH-FAB30"/>
      <sheetName val="_05_07_10_MECH-TANK30"/>
      <sheetName val="_04_07_10_N_SHIFT_MECH-FAB30"/>
      <sheetName val="_04_07_10_N_SHIFT_MECH-TANK30"/>
      <sheetName val="_04_07_10_RS_&amp;_SECURITY30"/>
      <sheetName val="04_07_10_CIVIL_WET30"/>
      <sheetName val="_04_07_10_CIVIL30"/>
      <sheetName val="_04_07_10_MECH-FAB30"/>
      <sheetName val="_04_07_10_MECH-TANK30"/>
      <sheetName val="_03_07_10_N_SHIFT_MECH-FAB30"/>
      <sheetName val="_03_07_10_N_SHIFT_MECH-TANK30"/>
      <sheetName val="_03_07_10_RS_&amp;_SECURITY_30"/>
      <sheetName val="03_07_10_CIVIL_WET_30"/>
      <sheetName val="_03_07_10_CIVIL_30"/>
      <sheetName val="_03_07_10_MECH-FAB_30"/>
      <sheetName val="_03_07_10_MECH-TANK_30"/>
      <sheetName val="_02_07_10_N_SHIFT_MECH-FAB_30"/>
      <sheetName val="_02_07_10_N_SHIFT_MECH-TANK_30"/>
      <sheetName val="_02_07_10_RS_&amp;_SECURITY30"/>
      <sheetName val="02_07_10_CIVIL_WET30"/>
      <sheetName val="_02_07_10_CIVIL30"/>
      <sheetName val="_02_07_10_MECH-FAB30"/>
      <sheetName val="_02_07_10_MECH-TANK30"/>
      <sheetName val="_01_07_10_N_SHIFT_MECH-FAB30"/>
      <sheetName val="_01_07_10_N_SHIFT_MECH-TANK30"/>
      <sheetName val="_01_07_10_RS_&amp;_SECURITY30"/>
      <sheetName val="01_07_10_CIVIL_WET30"/>
      <sheetName val="_01_07_10_CIVIL30"/>
      <sheetName val="_01_07_10_MECH-FAB30"/>
      <sheetName val="_01_07_10_MECH-TANK30"/>
      <sheetName val="_30_06_10_N_SHIFT_MECH-FAB30"/>
      <sheetName val="_30_06_10_N_SHIFT_MECH-TANK30"/>
      <sheetName val="scurve_calc_(2)30"/>
      <sheetName val="Direct_cost_shed_A-2_30"/>
      <sheetName val="BOQ_Direct_selling_cost30"/>
      <sheetName val="Fee_Rate_Summary30"/>
      <sheetName val="Civil_Boq30"/>
      <sheetName val="22_12_201131"/>
      <sheetName val="BOQ_(2)31"/>
      <sheetName val="F20_Risk_Analysis30"/>
      <sheetName val="Change_Order_Log30"/>
      <sheetName val="2000_MOR30"/>
      <sheetName val="Meas__Hotel_Part30"/>
      <sheetName val="St_co_91_5lvl30"/>
      <sheetName val="Sales_&amp;_Prod30"/>
      <sheetName val="INPUT_SHEET30"/>
      <sheetName val="_09_07_10_M顅ᎆ뤀ᨇ԰?缀?30"/>
      <sheetName val="DI_Rate_Analysis31"/>
      <sheetName val="Economic_RisingMain__Ph-I31"/>
      <sheetName val="Fill_this_out_first___30"/>
      <sheetName val="Ave_wtd_rates30"/>
      <sheetName val="Material_30"/>
      <sheetName val="Labour_&amp;_Plant30"/>
      <sheetName val="Civil_Works30"/>
      <sheetName val="Cashflow_projection30"/>
      <sheetName val="IO_List30"/>
      <sheetName val="Item-_Compact30"/>
      <sheetName val="PA-_Consutant_30"/>
      <sheetName val="TBAL9697__group_wise__sdpl30"/>
      <sheetName val="SP_Break_Up30"/>
      <sheetName val="Labour_productivity30"/>
      <sheetName val="_09_07_10_M顅ᎆ뤀ᨇ԰30"/>
      <sheetName val="_09_07_10_M顅ᎆ뤀ᨇ԰_缀_30"/>
      <sheetName val="cash_in_flow_Summary_JV_30"/>
      <sheetName val="water_prop_30"/>
      <sheetName val="GR_slab-reinft30"/>
      <sheetName val="Cost_Index30"/>
      <sheetName val="MN_T_B_30"/>
      <sheetName val="Staff_Acco_30"/>
      <sheetName val="3cd_Annexure30"/>
      <sheetName val="Prelims_Breakup31"/>
      <sheetName val="Fin__Assumpt__-_Sensitivities30"/>
      <sheetName val="Bill_130"/>
      <sheetName val="Bill_230"/>
      <sheetName val="Bill_330"/>
      <sheetName val="Bill_430"/>
      <sheetName val="Bill_530"/>
      <sheetName val="Bill_630"/>
      <sheetName val="Bill_730"/>
      <sheetName val="1_Civil-RA30"/>
      <sheetName val="Structure_Bills_Qty30"/>
      <sheetName val="Rate_analysis-_BOQ_1_30"/>
      <sheetName val="Project_Details__30"/>
      <sheetName val="Driveway_Beams30"/>
      <sheetName val="INDIGINEOUS_ITEMS_30"/>
      <sheetName val="DEINKING(ANNEX_1)30"/>
      <sheetName val="Rate_Analysis30"/>
      <sheetName val="T-P1,_FINISHES_WORKING_30"/>
      <sheetName val="Assumption_&amp;_Exclusion30"/>
      <sheetName val="Data_Sheet29"/>
      <sheetName val="External_Doors30"/>
      <sheetName val="Assumption_Inputs30"/>
      <sheetName val="Factor_Sheet30"/>
      <sheetName val="Phase_130"/>
      <sheetName val="Pacakges_split30"/>
      <sheetName val="Eqpmnt_Plng30"/>
      <sheetName val="LABOUR_RATE30"/>
      <sheetName val="Material_Rate30"/>
      <sheetName val="Switch_V1630"/>
      <sheetName val="AutoOpen_Stub_Data30"/>
      <sheetName val="Summary_WG29"/>
      <sheetName val="Cat_A_Change_Control30"/>
      <sheetName val="Theo_Cons-June'1029"/>
      <sheetName val="AFAS_29"/>
      <sheetName val="RDS_&amp;_WLD29"/>
      <sheetName val="PA_System29"/>
      <sheetName val="Server_&amp;_PAC_Room29"/>
      <sheetName val="HVAC_BOQ29"/>
      <sheetName val="Grade_Slab_-130"/>
      <sheetName val="Grade_Slab_-230"/>
      <sheetName val="Grade_slab-330"/>
      <sheetName val="Grade_slab_-430"/>
      <sheetName val="Grade_slab_-530"/>
      <sheetName val="Grade_slab_-630"/>
      <sheetName val="Debits_as_on_12_04_0829"/>
      <sheetName val="Deduction_of_assets28"/>
      <sheetName val="d-safe_specs28"/>
      <sheetName val="Invoice_Tracker29"/>
      <sheetName val="STAFFSCHED_29"/>
      <sheetName val="India_F&amp;S_Template29"/>
      <sheetName val="_bus_bay29"/>
      <sheetName val="doq_429"/>
      <sheetName val="doq_229"/>
      <sheetName val="Customize_Your_Invoice28"/>
      <sheetName val="11B_29"/>
      <sheetName val="ACAD_Finishes29"/>
      <sheetName val="Site_Details29"/>
      <sheetName val="Site_Area_Statement29"/>
      <sheetName val="Blr_hire28"/>
      <sheetName val="PRECAST_lig(tconc_II28"/>
      <sheetName val="14_07_10_CIVIL_W [29"/>
      <sheetName val="BOQ_LT29"/>
      <sheetName val="Cost_Basis28"/>
      <sheetName val="Load_Details(B2)29"/>
      <sheetName val="Works_-_Quote_Sheet29"/>
      <sheetName val="Income_Statement29"/>
      <sheetName val="BLOCK-A_(MEA_SHEET)29"/>
      <sheetName val="VF_Full_Recon28"/>
      <sheetName val="MASTER_RATE_ANALYSIS28"/>
      <sheetName val="Top_Sheet29"/>
      <sheetName val="Col_NUM29"/>
      <sheetName val="COLUMN_RC_29"/>
      <sheetName val="STILT_Floor_Slab_NUM29"/>
      <sheetName val="First_Floor_Slab_RC29"/>
      <sheetName val="FIRST_FLOOR_SLAB_WT_SUMMARY29"/>
      <sheetName val="Stilt_Floor_Beam_NUM29"/>
      <sheetName val="STILT_BEAM_NUM29"/>
      <sheetName val="STILT_BEAM_RC29"/>
      <sheetName val="Stilt_wall_Num29"/>
      <sheetName val="STILT_WALL_RC29"/>
      <sheetName val="Z-DETAILS_ABOVE_RAFT_UPTO_+0_30"/>
      <sheetName val="Z-DETAILS_ABOVE_RAFT_UPTO_+_(38"/>
      <sheetName val="TOTAL_CHECK29"/>
      <sheetName val="TYP___wall_Num29"/>
      <sheetName val="Z-DETAILS_TYP__+2_85_TO_+8_8529"/>
      <sheetName val="Quote_Sheet28"/>
      <sheetName val="Intro_28"/>
      <sheetName val="Gate_228"/>
      <sheetName val="Name_List28"/>
      <sheetName val="Project_Ignite28"/>
      <sheetName val="Misc__Data28"/>
      <sheetName val="PITP3_COPY28"/>
      <sheetName val="Meas_28"/>
      <sheetName val="Expenses_Actual_Vs__Budgeted28"/>
      <sheetName val="Col_up_to_plinth28"/>
      <sheetName val="Lifts_&amp;_Escal-BOQ6"/>
      <sheetName val="FIRE_BOQ6"/>
      <sheetName val="RCC,Ret__Wall28"/>
      <sheetName val="Fin__Assumpt__-_SensitivitieH28"/>
      <sheetName val="Raw_Data11"/>
      <sheetName val="RMG_-ABS28"/>
      <sheetName val="T_P_-ABS28"/>
      <sheetName val="T_P_-MB28"/>
      <sheetName val="E_P_R-ABS28"/>
      <sheetName val="E__R-MB28"/>
      <sheetName val="Bldg_6-ABS28"/>
      <sheetName val="Bldg_6-MB28"/>
      <sheetName val="Kz_Grid_Press_foundation_ABS28"/>
      <sheetName val="Kz_Grid_Press_foundation_meas28"/>
      <sheetName val="600-1200T__ABS28"/>
      <sheetName val="600-1200T_Meas28"/>
      <sheetName val="BSR-II_ABS28"/>
      <sheetName val="BSR-II_meas28"/>
      <sheetName val="Misc_ABS28"/>
      <sheetName val="Misc_MB28"/>
      <sheetName val="This_Bill28"/>
      <sheetName val="Upto_Previous28"/>
      <sheetName val="Up_to_date28"/>
      <sheetName val="Grand_Abstract28"/>
      <sheetName val="Blank_MB28"/>
      <sheetName val="cement_summary28"/>
      <sheetName val="Reinforcement_Steel28"/>
      <sheetName val="P-I_CEMENT_RECONCILIATION_28"/>
      <sheetName val="Ra-38_area_wise_summary28"/>
      <sheetName val="P-II_Cement_Reconciliation28"/>
      <sheetName val="Ra-16_P-II28"/>
      <sheetName val="RA_16-_GH28"/>
      <sheetName val="Fin__Assumpt__-_Sensitivitie4"/>
      <sheetName val="KSt_-_Analysis_11"/>
      <sheetName val="Section_Catalogue11"/>
      <sheetName val="Form_66"/>
      <sheetName val="Frango_Work_sheet3"/>
      <sheetName val="TCMO_(2)3"/>
      <sheetName val="Advance_tax3"/>
      <sheetName val="Cashflow_3"/>
      <sheetName val="ITDEP_revised3"/>
      <sheetName val="Deferred_tax3"/>
      <sheetName val="grp_3"/>
      <sheetName val="Debtors_Ageing_3"/>
      <sheetName val="Deprec_6"/>
      <sheetName val="__¢&amp;ú5#12"/>
      <sheetName val="__¢&amp;???ú5#???????12"/>
      <sheetName val="beam-reinft-machine_rm28"/>
      <sheetName val="E_&amp;_R28"/>
      <sheetName val="RA_BILL_-_13"/>
      <sheetName val="Tax_Inv3"/>
      <sheetName val="Tax_Inv_(Client)3"/>
      <sheetName val="R_A_4"/>
      <sheetName val="공사비_내역_(가)11"/>
      <sheetName val="General_Input3"/>
      <sheetName val="precast_RC_element3"/>
      <sheetName val="Cash_Flow_Input_Data_ISC28"/>
      <sheetName val="Eqpmnt_PlnH3"/>
      <sheetName val="Eqpmnt_PlnÄ3"/>
      <sheetName val="MS_Loan_repayments3"/>
      <sheetName val="LEVEL_SHEET4"/>
      <sheetName val="Footing_3"/>
      <sheetName val="WORK_TABLE3"/>
      <sheetName val="PointNo_53"/>
      <sheetName val="foot-slab_reinft3"/>
      <sheetName val="7_Other_Costs3"/>
      <sheetName val="Vind_-_BtB3"/>
      <sheetName val="ETC_Plant_Cost3"/>
      <sheetName val="Array_(2)3"/>
      <sheetName val="COP_Final3"/>
      <sheetName val="Cumulative_Karnatka_Purchase3"/>
      <sheetName val="Reco-_Project_wise3"/>
      <sheetName val="Purchase_head_Wise3"/>
      <sheetName val="List_of_Project3"/>
      <sheetName val="Cumulative_Karnatka_Purchas_(23"/>
      <sheetName val="Pivot_table3"/>
      <sheetName val="BL_Staff3"/>
      <sheetName val="14_07_10@3"/>
      <sheetName val="Varthur_13"/>
      <sheetName val="old_serial_no_3"/>
      <sheetName val="Master_data3"/>
      <sheetName val="_4"/>
      <sheetName val="08_07_103"/>
      <sheetName val="08_07_10_CIVIՌ3"/>
      <sheetName val="abst-of_-cost3"/>
      <sheetName val="Combined_Results_3"/>
      <sheetName val="Detail_In_Door_Stad3"/>
      <sheetName val="SC_Cost_MAR_023"/>
      <sheetName val="Material_List_3"/>
      <sheetName val="Shuttering_Material3"/>
      <sheetName val="Equipment_Master3"/>
      <sheetName val="Material_Master3"/>
      <sheetName val="Contract_Status3"/>
      <sheetName val="High_Rise_Abstract_3"/>
      <sheetName val="Eartwork_Item_(1_1_1)3"/>
      <sheetName val="Sand_Filling_Item_(1_3)3"/>
      <sheetName val="Raft_Con__M_40_Item(2_3_1_C)3"/>
      <sheetName val="Raft_Con__M_40_Item(2_3_1_d)3"/>
      <sheetName val="Raft_Shut_Item_(2_6_1_a)3"/>
      <sheetName val="Slab_Conc__M_50_2_3_2_f3"/>
      <sheetName val="Slab_Conc__M_60_Item_(2_3_2_d)3"/>
      <sheetName val="Slab_Conc__M_40_Item_(2_3_2_d)3"/>
      <sheetName val="Pkg_-_3_staircase_Kota_2_8_1_43"/>
      <sheetName val="Pkg_-_3_staircase_Kota_2_8_2_43"/>
      <sheetName val="Slab_Shut__Item_2_5_1_(c)3"/>
      <sheetName val="Col_Conc__M_40_Item_2_3_3(e_)3"/>
      <sheetName val="Col_&amp;_Wall_Shutt__Item(2_5_1d)3"/>
      <sheetName val="Col_Conc__M_50_Item_2_3_3(e)3"/>
      <sheetName val="Col_Conc__M_60_Item_2_3_3(f)3"/>
      <sheetName val="Cir__Col__Shutt__Item(2_6_1_g)3"/>
      <sheetName val="Bw_115_(3_4_1_a)_Flr_1st-15th3"/>
      <sheetName val="Bw_115_(3_4_1_b)_16th-28th3"/>
      <sheetName val="Bw_115_(3_4_1_c)_29th-Terrace3"/>
      <sheetName val="Bw_230_(3_2_1_a)_Flr_1st_to15t3"/>
      <sheetName val="Bw_230_(3_2_1_b)_Flr_16_to_28t3"/>
      <sheetName val="Bw_230_(3_2_1_c)_Flr_29th-Terr3"/>
      <sheetName val="Water_Tank_Wall_WP_4_3_23"/>
      <sheetName val="Core_Cutting_8_173"/>
      <sheetName val="HT_Wall_Cemnt_Plaster_6_1_13"/>
      <sheetName val="External_Wall_Cement_plaster6_4"/>
      <sheetName val="Ceiling_Cement_Plaster_6_23"/>
      <sheetName val="Wood_Door_frame3"/>
      <sheetName val="Extra_Item_15(Dism__of_DF)3"/>
      <sheetName val="Anchor_Fastner_2_11_13"/>
      <sheetName val="Item_4_1_1Railing_(Pckg_-_03)3"/>
      <sheetName val="IPS_Flooring_Item_5_63"/>
      <sheetName val="Sunken_Water_Proofing_Item_4_04"/>
      <sheetName val="Sunken_Filling_Item_4_103"/>
      <sheetName val="Raft_Water_Proofing_Item_4_01A3"/>
      <sheetName val="PVC_water_stop_Item_8_8_13"/>
      <sheetName val="HT_MS_Sleeves_8_133"/>
      <sheetName val="Rebaring_Details_2_7_53"/>
      <sheetName val="HT_PVC_Sleeves_8_143"/>
      <sheetName val="Chipping_Item_2_7_63"/>
      <sheetName val="NITO_BOND_Item_2_7_73"/>
      <sheetName val="IMACO_COncrete_Item_2_7_83"/>
      <sheetName val="HT_MS_puddle_Flange_3"/>
      <sheetName val="Full_Brk_Dismantling_Work_9_13"/>
      <sheetName val="Half_Brk_Dismantling_Work_9_23"/>
      <sheetName val="Conc_Dismantling_Work_9_33"/>
      <sheetName val="Steel_Lintel_8_18_1_(i)3"/>
      <sheetName val="Steel_Lintel8_18_1_(ii)3"/>
      <sheetName val="Steel_Lintel_8_18_1_(iii)3"/>
      <sheetName val="Steel_Lintel_8_18_1(iv)3"/>
      <sheetName val="Shaft_Plaster_6_43"/>
      <sheetName val="White_Wash_7_13"/>
      <sheetName val="Gypsum_Plaster_Wall_6_5_13"/>
      <sheetName val="Gypsum_Plaster_Ceiling_6_5_23"/>
      <sheetName val="Making_of_Khura_4_93"/>
      <sheetName val="RWP_cutout_encasing_(13)3"/>
      <sheetName val="Extra_Item_(11)3"/>
      <sheetName val="Extra_Item_(12)3"/>
      <sheetName val="CONSTRUCTION_COMPONENT3"/>
      <sheetName val="Fire_Hydrant3"/>
      <sheetName val="Material_Spec_3"/>
      <sheetName val="Terms_&amp;_conditions3"/>
      <sheetName val="Summary_output3"/>
      <sheetName val="ITB_COST3"/>
      <sheetName val="collections_plan_04013"/>
      <sheetName val="Main_Abs_(3)3"/>
      <sheetName val="Main_Abs3"/>
      <sheetName val="Ltg_Abs3"/>
      <sheetName val="BBT_Abs3"/>
      <sheetName val="PC_Raceway_3"/>
      <sheetName val="Raceway_Flr_GI_3"/>
      <sheetName val="PERFORATED_TRAY3"/>
      <sheetName val="Earthing_3"/>
      <sheetName val="LT_Panel3"/>
      <sheetName val="Temp_Cable3"/>
      <sheetName val="Junction_Box3"/>
      <sheetName val="DB's_&amp;_MCB's3"/>
      <sheetName val="Point_Wiring3"/>
      <sheetName val="Floor_Chipping3"/>
      <sheetName val="Light_Fixtures3"/>
      <sheetName val="2C_1_SQMM3"/>
      <sheetName val="1R_4C_2_5SQMM3"/>
      <sheetName val="3c_x_2_5(RP)_5_13"/>
      <sheetName val="4c_x_6sqmm3"/>
      <sheetName val="3c_X_2_5_(UPS)3"/>
      <sheetName val="3c_x_6_sqmm3"/>
      <sheetName val="3C_X_1_5SQMM3"/>
      <sheetName val="Ring_Details3"/>
      <sheetName val="Eqpmnt_Pln3"/>
      <sheetName val="activit-graph__3"/>
      <sheetName val="PRECAST_lightconc-II34"/>
      <sheetName val="PRECAST_lightconc_II34"/>
      <sheetName val="Cleaning_&amp;_Grubbing34"/>
      <sheetName val="College_Details34"/>
      <sheetName val="Personal_34"/>
      <sheetName val="jidal_dam34"/>
      <sheetName val="fran_temp34"/>
      <sheetName val="kona_swit34"/>
      <sheetName val="template_(8)34"/>
      <sheetName val="template_(9)34"/>
      <sheetName val="OVER_HEADS34"/>
      <sheetName val="Cover_Sheet34"/>
      <sheetName val="BOQ_REV_A34"/>
      <sheetName val="PTB_(IO)34"/>
      <sheetName val="BMS_34"/>
      <sheetName val="SPT_vs_PHI34"/>
      <sheetName val="TBAL9697_-group_wise__sdpl34"/>
      <sheetName val="TAX_BILLS32"/>
      <sheetName val="CASH_BILLS32"/>
      <sheetName val="LABOUR_BILLS32"/>
      <sheetName val="puch_order32"/>
      <sheetName val="Sheet1_(2)32"/>
      <sheetName val="Quantity_Schedule33"/>
      <sheetName val="Revenue__Schedule_33"/>
      <sheetName val="Balance_works_-_Direct_Cost33"/>
      <sheetName val="Balance_works_-_Indirect_Cost33"/>
      <sheetName val="Fund_Plan33"/>
      <sheetName val="Bill_of_Resources33"/>
      <sheetName val="SITE_OVERHEADS32"/>
      <sheetName val="labour_coeff32"/>
      <sheetName val="Site_Dev_BOQ32"/>
      <sheetName val="Costing_Upto_Mar'11_(2)32"/>
      <sheetName val="Tender_Summary32"/>
      <sheetName val="Boq_Block_A32"/>
      <sheetName val="beam-reinft-IIInd_floor32"/>
      <sheetName val="Expenditure_plan32"/>
      <sheetName val="ORDER_BOOKING32"/>
      <sheetName val="final_abstract31"/>
      <sheetName val="M-Book_for_Conc32"/>
      <sheetName val="M-Book_for_FW32"/>
      <sheetName val="Meas_-Hotel_Part32"/>
      <sheetName val="Contract_Night_Staff31"/>
      <sheetName val="Contract_Day_Staff31"/>
      <sheetName val="Day_Shift31"/>
      <sheetName val="Night_Shift31"/>
      <sheetName val="_24_07_10_RS_&amp;_SECURITY32"/>
      <sheetName val="24_07_10_CIVIL_WET32"/>
      <sheetName val="_24_07_10_CIVIL32"/>
      <sheetName val="_24_07_10_MECH-FAB32"/>
      <sheetName val="_24_07_10_MECH-TANK32"/>
      <sheetName val="_23_07_10_N_SHIFT_MECH-FAB32"/>
      <sheetName val="_23_07_10_N_SHIFT_MECH-TANK32"/>
      <sheetName val="_23_07_10_RS_&amp;_SECURITY32"/>
      <sheetName val="23_07_10_CIVIL_WET32"/>
      <sheetName val="_23_07_10_CIVIL32"/>
      <sheetName val="_23_07_10_MECH-FAB32"/>
      <sheetName val="_23_07_10_MECH-TANK32"/>
      <sheetName val="_22_07_10_N_SHIFT_MECH-FAB32"/>
      <sheetName val="_22_07_10_N_SHIFT_MECH-TANK32"/>
      <sheetName val="_22_07_10_RS_&amp;_SECURITY32"/>
      <sheetName val="22_07_10_CIVIL_WET32"/>
      <sheetName val="_22_07_10_CIVIL32"/>
      <sheetName val="_22_07_10_MECH-FAB32"/>
      <sheetName val="_22_07_10_MECH-TANK32"/>
      <sheetName val="_21_07_10_N_SHIFT_MECH-FAB32"/>
      <sheetName val="_21_07_10_N_SHIFT_MECH-TANK32"/>
      <sheetName val="_21_07_10_RS_&amp;_SECURITY32"/>
      <sheetName val="21_07_10_CIVIL_WET32"/>
      <sheetName val="_21_07_10_CIVIL32"/>
      <sheetName val="_21_07_10_MECH-FAB32"/>
      <sheetName val="_21_07_10_MECH-TANK32"/>
      <sheetName val="_20_07_10_N_SHIFT_MECH-FAB32"/>
      <sheetName val="_20_07_10_N_SHIFT_MECH-TANK32"/>
      <sheetName val="_20_07_10_RS_&amp;_SECURITY32"/>
      <sheetName val="20_07_10_CIVIL_WET32"/>
      <sheetName val="_20_07_10_CIVIL32"/>
      <sheetName val="_20_07_10_MECH-FAB32"/>
      <sheetName val="_20_07_10_MECH-TANK32"/>
      <sheetName val="_19_07_10_N_SHIFT_MECH-FAB32"/>
      <sheetName val="_19_07_10_N_SHIFT_MECH-TANK32"/>
      <sheetName val="_19_07_10_RS_&amp;_SECURITY32"/>
      <sheetName val="19_07_10_CIVIL_WET32"/>
      <sheetName val="_19_07_10_CIVIL32"/>
      <sheetName val="_19_07_10_MECH-FAB32"/>
      <sheetName val="_19_07_10_MECH-TANK32"/>
      <sheetName val="_18_07_10_N_SHIFT_MECH-FAB32"/>
      <sheetName val="_18_07_10_N_SHIFT_MECH-TANK32"/>
      <sheetName val="_18_07_10_RS_&amp;_SECURITY32"/>
      <sheetName val="18_07_10_CIVIL_WET32"/>
      <sheetName val="_18_07_10_CIVIL32"/>
      <sheetName val="_18_07_10_MECH-FAB32"/>
      <sheetName val="_18_07_10_MECH-TANK32"/>
      <sheetName val="_17_07_10_N_SHIFT_MECH-FAB32"/>
      <sheetName val="_17_07_10_N_SHIFT_MECH-TANK32"/>
      <sheetName val="_17_07_10_RS_&amp;_SECURITY32"/>
      <sheetName val="17_07_10_CIVIL_WET32"/>
      <sheetName val="_17_07_10_CIVIL32"/>
      <sheetName val="_17_07_10_MECH-FAB32"/>
      <sheetName val="_17_07_10_MECH-TANK32"/>
      <sheetName val="_16_07_10_N_SHIFT_MECH-FAB31"/>
      <sheetName val="_16_07_10_N_SHIFT_MECH-TANK31"/>
      <sheetName val="_16_07_10_RS_&amp;_SECURITY31"/>
      <sheetName val="16_07_10_CIVIL_WET31"/>
      <sheetName val="_16_07_10_CIVIL31"/>
      <sheetName val="_16_07_10_MECH-FAB31"/>
      <sheetName val="_16_07_10_MECH-TANK31"/>
      <sheetName val="_15_07_10_N_SHIFT_MECH-FAB31"/>
      <sheetName val="_15_07_10_N_SHIFT_MECH-TANK31"/>
      <sheetName val="_15_07_10_RS_&amp;_SECURITY31"/>
      <sheetName val="15_07_10_CIVIL_WET31"/>
      <sheetName val="_15_07_10_CIVIL31"/>
      <sheetName val="_15_07_10_MECH-FAB31"/>
      <sheetName val="_15_07_10_MECH-TANK31"/>
      <sheetName val="_14_07_10_N_SHIFT_MECH-FAB31"/>
      <sheetName val="_14_07_10_N_SHIFT_MECH-TANK31"/>
      <sheetName val="_14_07_10_RS_&amp;_SECURITY31"/>
      <sheetName val="14_07_10_CIVIL_WET31"/>
      <sheetName val="_14_07_10_CIVIL31"/>
      <sheetName val="_14_07_10_MECH-FAB31"/>
      <sheetName val="_14_07_10_MECH-TANK31"/>
      <sheetName val="_13_07_10_N_SHIFT_MECH-FAB31"/>
      <sheetName val="_13_07_10_N_SHIFT_MECH-TANK31"/>
      <sheetName val="_13_07_10_RS_&amp;_SECURITY31"/>
      <sheetName val="13_07_10_CIVIL_WET31"/>
      <sheetName val="_13_07_10_CIVIL31"/>
      <sheetName val="_13_07_10_MECH-FAB31"/>
      <sheetName val="_13_07_10_MECH-TANK31"/>
      <sheetName val="_12_07_10_N_SHIFT_MECH-FAB31"/>
      <sheetName val="_12_07_10_N_SHIFT_MECH-TANK31"/>
      <sheetName val="_12_07_10_RS_&amp;_SECURITY31"/>
      <sheetName val="12_07_10_CIVIL_WET31"/>
      <sheetName val="_12_07_10_CIVIL31"/>
      <sheetName val="_12_07_10_MECH-FAB31"/>
      <sheetName val="_12_07_10_MECH-TANK31"/>
      <sheetName val="_11_07_10_N_SHIFT_MECH-FAB31"/>
      <sheetName val="_11_07_10_N_SHIFT_MECH-TANK31"/>
      <sheetName val="_11_07_10_RS_&amp;_SECURITY31"/>
      <sheetName val="11_07_10_CIVIL_WET31"/>
      <sheetName val="_11_07_10_CIVIL31"/>
      <sheetName val="_11_07_10_MECH-FAB31"/>
      <sheetName val="_11_07_10_MECH-TANK31"/>
      <sheetName val="_10_07_10_N_SHIFT_MECH-FAB31"/>
      <sheetName val="_10_07_10_N_SHIFT_MECH-TANK31"/>
      <sheetName val="_10_07_10_RS_&amp;_SECURITY31"/>
      <sheetName val="10_07_10_CIVIL_WET31"/>
      <sheetName val="_10_07_10_CIVIL31"/>
      <sheetName val="_10_07_10_MECH-FAB31"/>
      <sheetName val="_10_07_10_MECH-TANK31"/>
      <sheetName val="_09_07_10_N_SHIFT_MECH-FAB31"/>
      <sheetName val="_09_07_10_N_SHIFT_MECH-TANK31"/>
      <sheetName val="_09_07_10_RS_&amp;_SECURITY31"/>
      <sheetName val="09_07_10_CIVIL_WET31"/>
      <sheetName val="_09_07_10_CIVIL31"/>
      <sheetName val="_09_07_10_MECH-FAB31"/>
      <sheetName val="_09_07_10_MECH-TANK31"/>
      <sheetName val="_08_07_10_N_SHIFT_MECH-FAB31"/>
      <sheetName val="_08_07_10_N_SHIFT_MECH-TANK31"/>
      <sheetName val="_08_07_10_RS_&amp;_SECURITY31"/>
      <sheetName val="08_07_10_CIVIL_WET31"/>
      <sheetName val="_08_07_10_CIVIL31"/>
      <sheetName val="_08_07_10_MECH-FAB31"/>
      <sheetName val="_08_07_10_MECH-TANK31"/>
      <sheetName val="_07_07_10_N_SHIFT_MECH-FAB31"/>
      <sheetName val="_07_07_10_N_SHIFT_MECH-TANK31"/>
      <sheetName val="_07_07_10_RS_&amp;_SECURITY31"/>
      <sheetName val="07_07_10_CIVIL_WET31"/>
      <sheetName val="_07_07_10_CIVIL31"/>
      <sheetName val="_07_07_10_MECH-FAB31"/>
      <sheetName val="_07_07_10_MECH-TANK31"/>
      <sheetName val="_06_07_10_N_SHIFT_MECH-FAB31"/>
      <sheetName val="_06_07_10_N_SHIFT_MECH-TANK31"/>
      <sheetName val="_06_07_10_RS_&amp;_SECURITY31"/>
      <sheetName val="06_07_10_CIVIL_WET31"/>
      <sheetName val="_06_07_10_CIVIL31"/>
      <sheetName val="_06_07_10_MECH-FAB31"/>
      <sheetName val="_06_07_10_MECH-TANK31"/>
      <sheetName val="_05_07_10_N_SHIFT_MECH-FAB31"/>
      <sheetName val="_05_07_10_N_SHIFT_MECH-TANK31"/>
      <sheetName val="_05_07_10_RS_&amp;_SECURITY31"/>
      <sheetName val="05_07_10_CIVIL_WET31"/>
      <sheetName val="_05_07_10_CIVIL31"/>
      <sheetName val="_05_07_10_MECH-FAB31"/>
      <sheetName val="_05_07_10_MECH-TANK31"/>
      <sheetName val="_04_07_10_N_SHIFT_MECH-FAB31"/>
      <sheetName val="_04_07_10_N_SHIFT_MECH-TANK31"/>
      <sheetName val="_04_07_10_RS_&amp;_SECURITY31"/>
      <sheetName val="04_07_10_CIVIL_WET31"/>
      <sheetName val="_04_07_10_CIVIL31"/>
      <sheetName val="_04_07_10_MECH-FAB31"/>
      <sheetName val="_04_07_10_MECH-TANK31"/>
      <sheetName val="_03_07_10_N_SHIFT_MECH-FAB31"/>
      <sheetName val="_03_07_10_N_SHIFT_MECH-TANK31"/>
      <sheetName val="_03_07_10_RS_&amp;_SECURITY_31"/>
      <sheetName val="03_07_10_CIVIL_WET_31"/>
      <sheetName val="_03_07_10_CIVIL_31"/>
      <sheetName val="_03_07_10_MECH-FAB_31"/>
      <sheetName val="_03_07_10_MECH-TANK_31"/>
      <sheetName val="_02_07_10_N_SHIFT_MECH-FAB_31"/>
      <sheetName val="_02_07_10_N_SHIFT_MECH-TANK_31"/>
      <sheetName val="_02_07_10_RS_&amp;_SECURITY31"/>
      <sheetName val="02_07_10_CIVIL_WET31"/>
      <sheetName val="_02_07_10_CIVIL31"/>
      <sheetName val="_02_07_10_MECH-FAB31"/>
      <sheetName val="_02_07_10_MECH-TANK31"/>
      <sheetName val="_01_07_10_N_SHIFT_MECH-FAB31"/>
      <sheetName val="_01_07_10_N_SHIFT_MECH-TANK31"/>
      <sheetName val="_01_07_10_RS_&amp;_SECURITY31"/>
      <sheetName val="01_07_10_CIVIL_WET31"/>
      <sheetName val="_01_07_10_CIVIL31"/>
      <sheetName val="_01_07_10_MECH-FAB31"/>
      <sheetName val="_01_07_10_MECH-TANK31"/>
      <sheetName val="_30_06_10_N_SHIFT_MECH-FAB31"/>
      <sheetName val="_30_06_10_N_SHIFT_MECH-TANK31"/>
      <sheetName val="scurve_calc_(2)31"/>
      <sheetName val="Direct_cost_shed_A-2_31"/>
      <sheetName val="BOQ_Direct_selling_cost31"/>
      <sheetName val="Fee_Rate_Summary31"/>
      <sheetName val="Civil_Boq31"/>
      <sheetName val="22_12_201132"/>
      <sheetName val="BOQ_(2)32"/>
      <sheetName val="F20_Risk_Analysis31"/>
      <sheetName val="Change_Order_Log31"/>
      <sheetName val="2000_MOR31"/>
      <sheetName val="Meas__Hotel_Part31"/>
      <sheetName val="St_co_91_5lvl31"/>
      <sheetName val="Sales_&amp;_Prod31"/>
      <sheetName val="INPUT_SHEET31"/>
      <sheetName val="_09_07_10_M顅ᎆ뤀ᨇ԰?缀?31"/>
      <sheetName val="DI_Rate_Analysis32"/>
      <sheetName val="Economic_RisingMain__Ph-I32"/>
      <sheetName val="Fill_this_out_first___31"/>
      <sheetName val="Ave_wtd_rates31"/>
      <sheetName val="Material_31"/>
      <sheetName val="Labour_&amp;_Plant31"/>
      <sheetName val="Civil_Works31"/>
      <sheetName val="Cashflow_projection31"/>
      <sheetName val="IO_List31"/>
      <sheetName val="Item-_Compact31"/>
      <sheetName val="PA-_Consutant_31"/>
      <sheetName val="TBAL9697__group_wise__sdpl31"/>
      <sheetName val="SP_Break_Up31"/>
      <sheetName val="Labour_productivity31"/>
      <sheetName val="_09_07_10_M顅ᎆ뤀ᨇ԰31"/>
      <sheetName val="_09_07_10_M顅ᎆ뤀ᨇ԰_缀_31"/>
      <sheetName val="cash_in_flow_Summary_JV_31"/>
      <sheetName val="water_prop_31"/>
      <sheetName val="GR_slab-reinft31"/>
      <sheetName val="Cost_Index31"/>
      <sheetName val="MN_T_B_31"/>
      <sheetName val="Staff_Acco_31"/>
      <sheetName val="3cd_Annexure31"/>
      <sheetName val="Prelims_Breakup32"/>
      <sheetName val="Fin__Assumpt__-_Sensitivities31"/>
      <sheetName val="Bill_131"/>
      <sheetName val="Bill_231"/>
      <sheetName val="Bill_331"/>
      <sheetName val="Bill_431"/>
      <sheetName val="Bill_531"/>
      <sheetName val="Bill_631"/>
      <sheetName val="Bill_731"/>
      <sheetName val="1_Civil-RA31"/>
      <sheetName val="Structure_Bills_Qty31"/>
      <sheetName val="Rate_analysis-_BOQ_1_31"/>
      <sheetName val="Project_Details__31"/>
      <sheetName val="Driveway_Beams31"/>
      <sheetName val="INDIGINEOUS_ITEMS_31"/>
      <sheetName val="DEINKING(ANNEX_1)31"/>
      <sheetName val="Rate_Analysis31"/>
      <sheetName val="T-P1,_FINISHES_WORKING_31"/>
      <sheetName val="Assumption_&amp;_Exclusion31"/>
      <sheetName val="Data_Sheet30"/>
      <sheetName val="External_Doors31"/>
      <sheetName val="Assumption_Inputs31"/>
      <sheetName val="Factor_Sheet31"/>
      <sheetName val="Phase_131"/>
      <sheetName val="Pacakges_split31"/>
      <sheetName val="Eqpmnt_Plng31"/>
      <sheetName val="LABOUR_RATE31"/>
      <sheetName val="Material_Rate31"/>
      <sheetName val="Switch_V1631"/>
      <sheetName val="AutoOpen_Stub_Data31"/>
      <sheetName val="Summary_WG30"/>
      <sheetName val="Cat_A_Change_Control31"/>
      <sheetName val="Theo_Cons-June'1030"/>
      <sheetName val="AFAS_30"/>
      <sheetName val="RDS_&amp;_WLD30"/>
      <sheetName val="PA_System30"/>
      <sheetName val="Server_&amp;_PAC_Room30"/>
      <sheetName val="HVAC_BOQ30"/>
      <sheetName val="Grade_Slab_-131"/>
      <sheetName val="Grade_Slab_-231"/>
      <sheetName val="Grade_slab-331"/>
      <sheetName val="Grade_slab_-431"/>
      <sheetName val="Grade_slab_-531"/>
      <sheetName val="Grade_slab_-631"/>
      <sheetName val="Debits_as_on_12_04_0830"/>
      <sheetName val="Deduction_of_assets29"/>
      <sheetName val="d-safe_specs29"/>
      <sheetName val="Invoice_Tracker30"/>
      <sheetName val="STAFFSCHED_30"/>
      <sheetName val="India_F&amp;S_Template30"/>
      <sheetName val="_bus_bay30"/>
      <sheetName val="doq_430"/>
      <sheetName val="doq_230"/>
      <sheetName val="Customize_Your_Invoice29"/>
      <sheetName val="11B_30"/>
      <sheetName val="ACAD_Finishes30"/>
      <sheetName val="Site_Details30"/>
      <sheetName val="Site_Area_Statement30"/>
      <sheetName val="Blr_hire29"/>
      <sheetName val="PRECAST_lig(tconc_II29"/>
      <sheetName val="14_07_10_CIVIL_W [30"/>
      <sheetName val="BOQ_LT30"/>
      <sheetName val="Cost_Basis29"/>
      <sheetName val="Load_Details(B2)30"/>
      <sheetName val="Works_-_Quote_Sheet30"/>
      <sheetName val="Income_Statement30"/>
      <sheetName val="BLOCK-A_(MEA_SHEET)30"/>
      <sheetName val="VF_Full_Recon29"/>
      <sheetName val="MASTER_RATE_ANALYSIS29"/>
      <sheetName val="Top_Sheet30"/>
      <sheetName val="Col_NUM30"/>
      <sheetName val="COLUMN_RC_30"/>
      <sheetName val="STILT_Floor_Slab_NUM30"/>
      <sheetName val="First_Floor_Slab_RC30"/>
      <sheetName val="FIRST_FLOOR_SLAB_WT_SUMMARY30"/>
      <sheetName val="Stilt_Floor_Beam_NUM30"/>
      <sheetName val="STILT_BEAM_NUM30"/>
      <sheetName val="STILT_BEAM_RC30"/>
      <sheetName val="Stilt_wall_Num30"/>
      <sheetName val="STILT_WALL_RC30"/>
      <sheetName val="Z-DETAILS_ABOVE_RAFT_UPTO_+0_31"/>
      <sheetName val="Z-DETAILS_ABOVE_RAFT_UPTO_+_(39"/>
      <sheetName val="TOTAL_CHECK30"/>
      <sheetName val="TYP___wall_Num30"/>
      <sheetName val="Z-DETAILS_TYP__+2_85_TO_+8_8530"/>
      <sheetName val="Quote_Sheet29"/>
      <sheetName val="Intro_29"/>
      <sheetName val="Gate_229"/>
      <sheetName val="Name_List29"/>
      <sheetName val="Project_Ignite29"/>
      <sheetName val="Misc__Data29"/>
      <sheetName val="2_civil-RA4"/>
      <sheetName val="PITP3_COPY29"/>
      <sheetName val="Meas_29"/>
      <sheetName val="Expenses_Actual_Vs__Budgeted29"/>
      <sheetName val="Col_up_to_plinth29"/>
      <sheetName val="Lifts_&amp;_Escal-BOQ7"/>
      <sheetName val="FIRE_BOQ7"/>
      <sheetName val="RCC,Ret__Wall29"/>
      <sheetName val="Fin__Assumpt__-_SensitivitieH29"/>
      <sheetName val="Raw_Data12"/>
      <sheetName val="RMG_-ABS29"/>
      <sheetName val="T_P_-ABS29"/>
      <sheetName val="T_P_-MB29"/>
      <sheetName val="E_P_R-ABS29"/>
      <sheetName val="E__R-MB29"/>
      <sheetName val="Bldg_6-ABS29"/>
      <sheetName val="Bldg_6-MB29"/>
      <sheetName val="Kz_Grid_Press_foundation_ABS29"/>
      <sheetName val="Kz_Grid_Press_foundation_meas29"/>
      <sheetName val="600-1200T__ABS29"/>
      <sheetName val="600-1200T_Meas29"/>
      <sheetName val="BSR-II_ABS29"/>
      <sheetName val="BSR-II_meas29"/>
      <sheetName val="Misc_ABS29"/>
      <sheetName val="Misc_MB29"/>
      <sheetName val="This_Bill29"/>
      <sheetName val="Upto_Previous29"/>
      <sheetName val="Up_to_date29"/>
      <sheetName val="Grand_Abstract29"/>
      <sheetName val="Blank_MB29"/>
      <sheetName val="cement_summary29"/>
      <sheetName val="Reinforcement_Steel29"/>
      <sheetName val="P-I_CEMENT_RECONCILIATION_29"/>
      <sheetName val="Ra-38_area_wise_summary29"/>
      <sheetName val="P-II_Cement_Reconciliation29"/>
      <sheetName val="Ra-16_P-II29"/>
      <sheetName val="RA_16-_GH29"/>
      <sheetName val="Fin__Assumpt__-_Sensitivitie5"/>
      <sheetName val="KSt_-_Analysis_12"/>
      <sheetName val="Section_Catalogue12"/>
      <sheetName val="Form_67"/>
      <sheetName val="Frango_Work_sheet4"/>
      <sheetName val="TCMO_(2)4"/>
      <sheetName val="Advance_tax4"/>
      <sheetName val="Cashflow_4"/>
      <sheetName val="ITDEP_revised4"/>
      <sheetName val="Deferred_tax4"/>
      <sheetName val="grp_4"/>
      <sheetName val="Debtors_Ageing_4"/>
      <sheetName val="Deprec_7"/>
      <sheetName val="Rate_analysis_civil5"/>
      <sheetName val="__¢&amp;ú5#13"/>
      <sheetName val="__¢&amp;???ú5#???????13"/>
      <sheetName val="beam-reinft-machine_rm29"/>
      <sheetName val="E_&amp;_R29"/>
      <sheetName val="RA_BILL_-_14"/>
      <sheetName val="Tax_Inv4"/>
      <sheetName val="Tax_Inv_(Client)4"/>
      <sheetName val="R_A_5"/>
      <sheetName val="공사비_내역_(가)12"/>
      <sheetName val="General_Input4"/>
      <sheetName val="precast_RC_element4"/>
      <sheetName val="Cash_Flow_Input_Data_ISC29"/>
      <sheetName val="Eqpmnt_PlnH4"/>
      <sheetName val="Eqpmnt_PlnÄ4"/>
      <sheetName val="MS_Loan_repayments4"/>
      <sheetName val="LEVEL_SHEET5"/>
      <sheetName val="Footing_4"/>
      <sheetName val="WORK_TABLE4"/>
      <sheetName val="PointNo_54"/>
      <sheetName val="foot-slab_reinft4"/>
      <sheetName val="7_Other_Costs4"/>
      <sheetName val="Vind_-_BtB4"/>
      <sheetName val="ETC_Plant_Cost4"/>
      <sheetName val="Array_(2)4"/>
      <sheetName val="COP_Final4"/>
      <sheetName val="Cumulative_Karnatka_Purchase4"/>
      <sheetName val="Reco-_Project_wise4"/>
      <sheetName val="Purchase_head_Wise4"/>
      <sheetName val="List_of_Project4"/>
      <sheetName val="Cumulative_Karnatka_Purchas_(24"/>
      <sheetName val="Pivot_table4"/>
      <sheetName val="BL_Staff4"/>
      <sheetName val="14_07_10@4"/>
      <sheetName val="Varthur_14"/>
      <sheetName val="old_serial_no_4"/>
      <sheetName val="Master_data4"/>
      <sheetName val="_5"/>
      <sheetName val="08_07_104"/>
      <sheetName val="08_07_10_CIVIՌ4"/>
      <sheetName val="abst-of_-cost4"/>
      <sheetName val="Combined_Results_4"/>
      <sheetName val="Detail_In_Door_Stad4"/>
      <sheetName val="SC_Cost_MAR_024"/>
      <sheetName val="Material_List_4"/>
      <sheetName val="Shuttering_Material4"/>
      <sheetName val="Equipment_Master4"/>
      <sheetName val="Material_Master4"/>
      <sheetName val="Contract_Status4"/>
      <sheetName val="High_Rise_Abstract_4"/>
      <sheetName val="Eartwork_Item_(1_1_1)4"/>
      <sheetName val="Sand_Filling_Item_(1_3)4"/>
      <sheetName val="Raft_Con__M_40_Item(2_3_1_C)4"/>
      <sheetName val="Raft_Con__M_40_Item(2_3_1_d)4"/>
      <sheetName val="Raft_Shut_Item_(2_6_1_a)4"/>
      <sheetName val="Slab_Conc__M_50_2_3_2_f4"/>
      <sheetName val="Slab_Conc__M_60_Item_(2_3_2_d)4"/>
      <sheetName val="Slab_Conc__M_40_Item_(2_3_2_d)4"/>
      <sheetName val="Pkg_-_3_staircase_Kota_2_8_1_44"/>
      <sheetName val="Pkg_-_3_staircase_Kota_2_8_2_44"/>
      <sheetName val="Slab_Shut__Item_2_5_1_(c)4"/>
      <sheetName val="Col_Conc__M_40_Item_2_3_3(e_)4"/>
      <sheetName val="Col_&amp;_Wall_Shutt__Item(2_5_1d)4"/>
      <sheetName val="Col_Conc__M_50_Item_2_3_3(e)4"/>
      <sheetName val="Col_Conc__M_60_Item_2_3_3(f)4"/>
      <sheetName val="Cir__Col__Shutt__Item(2_6_1_g)4"/>
      <sheetName val="Bw_115_(3_4_1_a)_Flr_1st-15th4"/>
      <sheetName val="Bw_115_(3_4_1_b)_16th-28th4"/>
      <sheetName val="Bw_115_(3_4_1_c)_29th-Terrace4"/>
      <sheetName val="Bw_230_(3_2_1_a)_Flr_1st_to15t4"/>
      <sheetName val="Bw_230_(3_2_1_b)_Flr_16_to_28t4"/>
      <sheetName val="Bw_230_(3_2_1_c)_Flr_29th-Terr4"/>
      <sheetName val="Water_Tank_Wall_WP_4_3_24"/>
      <sheetName val="Core_Cutting_8_174"/>
      <sheetName val="HT_Wall_Cemnt_Plaster_6_1_14"/>
      <sheetName val="External_Wall_Cement_plaster6_5"/>
      <sheetName val="Ceiling_Cement_Plaster_6_24"/>
      <sheetName val="Wood_Door_frame4"/>
      <sheetName val="Extra_Item_15(Dism__of_DF)4"/>
      <sheetName val="Anchor_Fastner_2_11_14"/>
      <sheetName val="Item_4_1_1Railing_(Pckg_-_03)4"/>
      <sheetName val="IPS_Flooring_Item_5_64"/>
      <sheetName val="Sunken_Water_Proofing_Item_4_05"/>
      <sheetName val="Sunken_Filling_Item_4_104"/>
      <sheetName val="Raft_Water_Proofing_Item_4_01A4"/>
      <sheetName val="PVC_water_stop_Item_8_8_14"/>
      <sheetName val="HT_MS_Sleeves_8_134"/>
      <sheetName val="Rebaring_Details_2_7_54"/>
      <sheetName val="HT_PVC_Sleeves_8_144"/>
      <sheetName val="Chipping_Item_2_7_64"/>
      <sheetName val="NITO_BOND_Item_2_7_74"/>
      <sheetName val="IMACO_COncrete_Item_2_7_84"/>
      <sheetName val="HT_MS_puddle_Flange_4"/>
      <sheetName val="Full_Brk_Dismantling_Work_9_14"/>
      <sheetName val="Half_Brk_Dismantling_Work_9_24"/>
      <sheetName val="Conc_Dismantling_Work_9_34"/>
      <sheetName val="Steel_Lintel_8_18_1_(i)4"/>
      <sheetName val="Steel_Lintel8_18_1_(ii)4"/>
      <sheetName val="Steel_Lintel_8_18_1_(iii)4"/>
      <sheetName val="Steel_Lintel_8_18_1(iv)4"/>
      <sheetName val="Shaft_Plaster_6_44"/>
      <sheetName val="White_Wash_7_14"/>
      <sheetName val="Gypsum_Plaster_Wall_6_5_14"/>
      <sheetName val="Gypsum_Plaster_Ceiling_6_5_24"/>
      <sheetName val="Making_of_Khura_4_94"/>
      <sheetName val="RWP_cutout_encasing_(13)4"/>
      <sheetName val="Extra_Item_(11)4"/>
      <sheetName val="Extra_Item_(12)4"/>
      <sheetName val="CONSTRUCTION_COMPONENT4"/>
      <sheetName val="Fire_Hydrant4"/>
      <sheetName val="Material_Spec_4"/>
      <sheetName val="Terms_&amp;_conditions4"/>
      <sheetName val="Summary_output4"/>
      <sheetName val="ITB_COST4"/>
      <sheetName val="collections_plan_04014"/>
      <sheetName val="Main_Abs_(3)4"/>
      <sheetName val="Main_Abs4"/>
      <sheetName val="Ltg_Abs4"/>
      <sheetName val="BBT_Abs4"/>
      <sheetName val="PC_Raceway_4"/>
      <sheetName val="Raceway_Flr_GI_4"/>
      <sheetName val="PERFORATED_TRAY4"/>
      <sheetName val="Earthing_4"/>
      <sheetName val="LT_Panel4"/>
      <sheetName val="Temp_Cable4"/>
      <sheetName val="Junction_Box4"/>
      <sheetName val="DB's_&amp;_MCB's4"/>
      <sheetName val="Point_Wiring4"/>
      <sheetName val="Floor_Chipping4"/>
      <sheetName val="Light_Fixtures4"/>
      <sheetName val="2C_1_SQMM4"/>
      <sheetName val="1R_4C_2_5SQMM4"/>
      <sheetName val="3c_x_2_5(RP)_5_14"/>
      <sheetName val="4c_x_6sqmm4"/>
      <sheetName val="3c_X_2_5_(UPS)4"/>
      <sheetName val="3c_x_6_sqmm4"/>
      <sheetName val="3C_X_1_5SQMM4"/>
      <sheetName val="Ring_Details4"/>
      <sheetName val="Eqpmnt_Pln4"/>
      <sheetName val="activit-graph__4"/>
      <sheetName val="SPEC SHEET"/>
      <sheetName val="M.S."/>
      <sheetName val="Main_Gate_House"/>
      <sheetName val="unit_cost_"/>
      <sheetName val="14_07_10@^\&amp;"/>
      <sheetName val="08_07_10헾】??"/>
      <sheetName val="13__Steel_-_Ratio"/>
      <sheetName val="_09_07_10_M蕸\헾⿓"/>
      <sheetName val="PPA_Summary"/>
      <sheetName val="MB-August"/>
      <sheetName val="MH BUDGET JAN'98"/>
      <sheetName val="15THMONTH"/>
      <sheetName val="p_2"/>
      <sheetName val="MH CONSPTN"/>
      <sheetName val="BASE DATI"/>
      <sheetName val="book1"/>
      <sheetName val="Equiv.Length"/>
      <sheetName val="ON BPCS"/>
      <sheetName val="Apr_07"/>
      <sheetName val="SEP_07 _F_"/>
      <sheetName val="OCT_07 _F_"/>
      <sheetName val="Jul_07 _F_"/>
      <sheetName val="May_07 without Sale"/>
      <sheetName val="May_07 _MIS_"/>
      <sheetName val="May_07 _F_"/>
      <sheetName val="NOV_07 _F_"/>
      <sheetName val="OCT_07"/>
      <sheetName val="SEP_07"/>
      <sheetName val="AUG_07"/>
      <sheetName val="Jul_07"/>
      <sheetName val="Jun_07"/>
      <sheetName val="Jun_07 _F_"/>
      <sheetName val="Aug_07 _F_"/>
      <sheetName val="WORK"/>
      <sheetName val="LT DATA (Cable)"/>
      <sheetName val="FIRE - Tower"/>
      <sheetName val="Formulas"/>
      <sheetName val="1st Slab"/>
      <sheetName val="Sch No. 1 - Building Works"/>
      <sheetName val=" 09.07.10 M顅ᎆ뤀ᨇ԰_x005f_x0000_缀_x005f_x0000_"/>
      <sheetName val="Angles"/>
      <sheetName val=" working Sheet"/>
      <sheetName val="XLPE cable data"/>
      <sheetName val="8200AOC"/>
      <sheetName val="Master Sheet"/>
      <sheetName val="Area &amp; Cate. Master"/>
      <sheetName val="14.07.10@?_x0003_&amp;???Ò:"/>
      <sheetName val="???????8!?;bÂ/Ò:!?Ò8!?&amp;???&amp;???"/>
      <sheetName val="14.07.10Á_x000c__x0003_&amp;???î&lt;"/>
      <sheetName val="???????¸:_x001f_?;b+/î&lt;_x001f_?î:_x001f_?&amp;???&amp;???"/>
      <sheetName val="?"/>
      <sheetName val="Cashflows "/>
      <sheetName val="bil-mff"/>
      <sheetName val="PARAMETRES"/>
      <sheetName val="Stress Calculation"/>
      <sheetName val="(31)"/>
      <sheetName val="_1唷_07镟10_譎_SH偉FT_襍ECH-TANK21"/>
      <sheetName val="Current Bill MB ref"/>
      <sheetName val="equiplist"/>
      <sheetName val=" 08.07.10 RS &amp; S䂰⁜㩰⁜"/>
      <sheetName val="Deckblatt"/>
      <sheetName val="Labor abs-NMR"/>
      <sheetName val="Deprec_8"/>
      <sheetName val="2_civil-RA5"/>
      <sheetName val="Frango_Work_sheet5"/>
      <sheetName val="TCMO_(2)5"/>
      <sheetName val="Advance_tax5"/>
      <sheetName val="Cashflow_5"/>
      <sheetName val="ITDEP_revised5"/>
      <sheetName val="Deferred_tax5"/>
      <sheetName val="grp_5"/>
      <sheetName val="Debtors_Ageing_5"/>
      <sheetName val="Deprec_9"/>
      <sheetName val="2_civil-RA6"/>
      <sheetName val="Fin__Assumpt__-_Sensitivitie6"/>
      <sheetName val="Frango_Work_sheet6"/>
      <sheetName val="TCMO_(2)6"/>
      <sheetName val="Advance_tax6"/>
      <sheetName val="Cashflow_6"/>
      <sheetName val="ITDEP_revised6"/>
      <sheetName val="Deferred_tax6"/>
      <sheetName val="grp_6"/>
      <sheetName val="Debtors_Ageing_6"/>
      <sheetName val="Rate_analysis_civil6"/>
      <sheetName val="Deprec_10"/>
      <sheetName val="2_civil-RA7"/>
      <sheetName val="Fin__Assumpt__-_Sensitivitie7"/>
      <sheetName val="Frango_Work_sheet7"/>
      <sheetName val="TCMO_(2)7"/>
      <sheetName val="Advance_tax7"/>
      <sheetName val="Cashflow_7"/>
      <sheetName val="ITDEP_revised7"/>
      <sheetName val="Deferred_tax7"/>
      <sheetName val="grp_7"/>
      <sheetName val="Debtors_Ageing_7"/>
      <sheetName val="Rate_analysis_civil7"/>
      <sheetName val="Sheet4"/>
      <sheetName val="D"/>
      <sheetName val="Sheet3 (2)"/>
      <sheetName val="usd"/>
      <sheetName val="300 to 500"/>
      <sheetName val="600 to 900 "/>
      <sheetName val="Boq (Main Building)"/>
      <sheetName val="14_07_10_CIVIL_W _26"/>
      <sheetName val="__¢&amp;___ú5#_______9"/>
      <sheetName val="_COP_100%"/>
      <sheetName val="GM_&amp;_TA"/>
      <sheetName val="Quantity_Freeze"/>
      <sheetName val="Chipping_RCC"/>
      <sheetName val="Labour_List_"/>
      <sheetName val="Plant_List"/>
      <sheetName val="Material_List"/>
      <sheetName val="Cable_Data"/>
      <sheetName val="Elect_"/>
      <sheetName val="Project_Brief"/>
      <sheetName val="08_07_10헾】__睮は"/>
      <sheetName val="08_07_10헾】_︀ᇕ԰"/>
      <sheetName val="08_07_10헾】_蠄ሹꠀ䁮�"/>
      <sheetName val="08_07_10헾】_蠌ሹ⠀䁫�"/>
      <sheetName val="14_07_10_CIVIL_W _27"/>
      <sheetName val="__¢&amp;___ú5#_______10"/>
      <sheetName val="GF_Columns1"/>
      <sheetName val="Material_recovery1"/>
      <sheetName val="_COP_100%1"/>
      <sheetName val="SC_Cost_FEB_031"/>
      <sheetName val="GM_&amp;_TA1"/>
      <sheetName val="Basic_Rates1"/>
      <sheetName val="3LBHK_RA1"/>
      <sheetName val="Adimi_bldg1"/>
      <sheetName val="Pump_House1"/>
      <sheetName val="Fuel_Regu_Station1"/>
      <sheetName val="0200_Siteworks1"/>
      <sheetName val="BLR_11"/>
      <sheetName val="HRSG_PRINT1"/>
      <sheetName val="Cost_control1"/>
      <sheetName val="Quantity_Freeze1"/>
      <sheetName val="Chipping_RCC1"/>
      <sheetName val="Labour_List_1"/>
      <sheetName val="Plant_List1"/>
      <sheetName val="Material_List1"/>
      <sheetName val="Main_Gate_House1"/>
      <sheetName val="unit_cost_1"/>
      <sheetName val="Cable_Data1"/>
      <sheetName val="13__Steel_-_Ratio1"/>
      <sheetName val="Elect_1"/>
      <sheetName val="PPA_Summary1"/>
      <sheetName val="Project_Brief1"/>
      <sheetName val="Schedules_PL1"/>
      <sheetName val="Schedules_BS1"/>
      <sheetName val="Schedules_PL"/>
      <sheetName val="Schedules_BS"/>
      <sheetName val="PRECAST_lightconc-II35"/>
      <sheetName val="Cleaning_&amp;_Grubbing35"/>
      <sheetName val="PRECAST_lightconc_II35"/>
      <sheetName val="College_Details35"/>
      <sheetName val="Personal_35"/>
      <sheetName val="jidal_dam35"/>
      <sheetName val="fran_temp35"/>
      <sheetName val="kona_swit35"/>
      <sheetName val="template_(8)35"/>
      <sheetName val="template_(9)35"/>
      <sheetName val="OVER_HEADS35"/>
      <sheetName val="Cover_Sheet35"/>
      <sheetName val="BOQ_REV_A35"/>
      <sheetName val="PTB_(IO)35"/>
      <sheetName val="BMS_35"/>
      <sheetName val="SPT_vs_PHI35"/>
      <sheetName val="TBAL9697_-group_wise__sdpl35"/>
      <sheetName val="TAX_BILLS33"/>
      <sheetName val="CASH_BILLS33"/>
      <sheetName val="LABOUR_BILLS33"/>
      <sheetName val="puch_order33"/>
      <sheetName val="Sheet1_(2)33"/>
      <sheetName val="Quantity_Schedule34"/>
      <sheetName val="Revenue__Schedule_34"/>
      <sheetName val="Balance_works_-_Direct_Cost34"/>
      <sheetName val="Balance_works_-_Indirect_Cost34"/>
      <sheetName val="Fund_Plan34"/>
      <sheetName val="Bill_of_Resources34"/>
      <sheetName val="SITE_OVERHEADS33"/>
      <sheetName val="labour_coeff33"/>
      <sheetName val="Site_Dev_BOQ33"/>
      <sheetName val="Expenditure_plan33"/>
      <sheetName val="ORDER_BOOKING33"/>
      <sheetName val="Costing_Upto_Mar'11_(2)33"/>
      <sheetName val="Tender_Summary33"/>
      <sheetName val="beam-reinft-IIInd_floor33"/>
      <sheetName val="Prelims_Breakup33"/>
      <sheetName val="Boq_Block_A33"/>
      <sheetName val="M-Book_for_Conc33"/>
      <sheetName val="M-Book_for_FW33"/>
      <sheetName val="_24_07_10_RS_&amp;_SECURITY33"/>
      <sheetName val="24_07_10_CIVIL_WET33"/>
      <sheetName val="_24_07_10_CIVIL33"/>
      <sheetName val="_24_07_10_MECH-FAB33"/>
      <sheetName val="_24_07_10_MECH-TANK33"/>
      <sheetName val="_23_07_10_N_SHIFT_MECH-FAB33"/>
      <sheetName val="_23_07_10_N_SHIFT_MECH-TANK33"/>
      <sheetName val="_23_07_10_RS_&amp;_SECURITY33"/>
      <sheetName val="23_07_10_CIVIL_WET33"/>
      <sheetName val="_23_07_10_CIVIL33"/>
      <sheetName val="_23_07_10_MECH-FAB33"/>
      <sheetName val="_23_07_10_MECH-TANK33"/>
      <sheetName val="_22_07_10_N_SHIFT_MECH-FAB33"/>
      <sheetName val="_22_07_10_N_SHIFT_MECH-TANK33"/>
      <sheetName val="_22_07_10_RS_&amp;_SECURITY33"/>
      <sheetName val="22_07_10_CIVIL_WET33"/>
      <sheetName val="_22_07_10_CIVIL33"/>
      <sheetName val="_22_07_10_MECH-FAB33"/>
      <sheetName val="_22_07_10_MECH-TANK33"/>
      <sheetName val="_21_07_10_N_SHIFT_MECH-FAB33"/>
      <sheetName val="_21_07_10_N_SHIFT_MECH-TANK33"/>
      <sheetName val="_21_07_10_RS_&amp;_SECURITY33"/>
      <sheetName val="21_07_10_CIVIL_WET33"/>
      <sheetName val="_21_07_10_CIVIL33"/>
      <sheetName val="_21_07_10_MECH-FAB33"/>
      <sheetName val="_21_07_10_MECH-TANK33"/>
      <sheetName val="_20_07_10_N_SHIFT_MECH-FAB33"/>
      <sheetName val="_20_07_10_N_SHIFT_MECH-TANK33"/>
      <sheetName val="_20_07_10_RS_&amp;_SECURITY33"/>
      <sheetName val="20_07_10_CIVIL_WET33"/>
      <sheetName val="_20_07_10_CIVIL33"/>
      <sheetName val="_20_07_10_MECH-FAB33"/>
      <sheetName val="_20_07_10_MECH-TANK33"/>
      <sheetName val="_19_07_10_N_SHIFT_MECH-FAB33"/>
      <sheetName val="_19_07_10_N_SHIFT_MECH-TANK33"/>
      <sheetName val="_19_07_10_RS_&amp;_SECURITY33"/>
      <sheetName val="19_07_10_CIVIL_WET33"/>
      <sheetName val="_19_07_10_CIVIL33"/>
      <sheetName val="_19_07_10_MECH-FAB33"/>
      <sheetName val="_19_07_10_MECH-TANK33"/>
      <sheetName val="_18_07_10_N_SHIFT_MECH-FAB33"/>
      <sheetName val="_18_07_10_N_SHIFT_MECH-TANK33"/>
      <sheetName val="_18_07_10_RS_&amp;_SECURITY33"/>
      <sheetName val="18_07_10_CIVIL_WET33"/>
      <sheetName val="_18_07_10_CIVIL33"/>
      <sheetName val="_18_07_10_MECH-FAB33"/>
      <sheetName val="_18_07_10_MECH-TANK33"/>
      <sheetName val="_17_07_10_N_SHIFT_MECH-FAB33"/>
      <sheetName val="_17_07_10_N_SHIFT_MECH-TANK33"/>
      <sheetName val="_17_07_10_RS_&amp;_SECURITY33"/>
      <sheetName val="17_07_10_CIVIL_WET33"/>
      <sheetName val="_17_07_10_CIVIL33"/>
      <sheetName val="_17_07_10_MECH-FAB33"/>
      <sheetName val="_17_07_10_MECH-TANK33"/>
      <sheetName val="_16_07_10_N_SHIFT_MECH-FAB32"/>
      <sheetName val="_16_07_10_N_SHIFT_MECH-TANK32"/>
      <sheetName val="_16_07_10_RS_&amp;_SECURITY32"/>
      <sheetName val="16_07_10_CIVIL_WET32"/>
      <sheetName val="_16_07_10_CIVIL32"/>
      <sheetName val="_16_07_10_MECH-FAB32"/>
      <sheetName val="_16_07_10_MECH-TANK32"/>
      <sheetName val="_15_07_10_N_SHIFT_MECH-FAB32"/>
      <sheetName val="_15_07_10_N_SHIFT_MECH-TANK32"/>
      <sheetName val="_15_07_10_RS_&amp;_SECURITY32"/>
      <sheetName val="15_07_10_CIVIL_WET32"/>
      <sheetName val="_15_07_10_CIVIL32"/>
      <sheetName val="_15_07_10_MECH-FAB32"/>
      <sheetName val="_15_07_10_MECH-TANK32"/>
      <sheetName val="_14_07_10_N_SHIFT_MECH-FAB32"/>
      <sheetName val="_14_07_10_N_SHIFT_MECH-TANK32"/>
      <sheetName val="_14_07_10_RS_&amp;_SECURITY32"/>
      <sheetName val="14_07_10_CIVIL_WET32"/>
      <sheetName val="_14_07_10_CIVIL32"/>
      <sheetName val="_14_07_10_MECH-FAB32"/>
      <sheetName val="_14_07_10_MECH-TANK32"/>
      <sheetName val="_13_07_10_N_SHIFT_MECH-FAB32"/>
      <sheetName val="_13_07_10_N_SHIFT_MECH-TANK32"/>
      <sheetName val="_13_07_10_RS_&amp;_SECURITY32"/>
      <sheetName val="13_07_10_CIVIL_WET32"/>
      <sheetName val="_13_07_10_CIVIL32"/>
      <sheetName val="_13_07_10_MECH-FAB32"/>
      <sheetName val="_13_07_10_MECH-TANK32"/>
      <sheetName val="_12_07_10_N_SHIFT_MECH-FAB32"/>
      <sheetName val="_12_07_10_N_SHIFT_MECH-TANK32"/>
      <sheetName val="_12_07_10_RS_&amp;_SECURITY32"/>
      <sheetName val="12_07_10_CIVIL_WET32"/>
      <sheetName val="_12_07_10_CIVIL32"/>
      <sheetName val="_12_07_10_MECH-FAB32"/>
      <sheetName val="_12_07_10_MECH-TANK32"/>
      <sheetName val="_11_07_10_N_SHIFT_MECH-FAB32"/>
      <sheetName val="_11_07_10_N_SHIFT_MECH-TANK32"/>
      <sheetName val="_11_07_10_RS_&amp;_SECURITY32"/>
      <sheetName val="11_07_10_CIVIL_WET32"/>
      <sheetName val="_11_07_10_CIVIL32"/>
      <sheetName val="_11_07_10_MECH-FAB32"/>
      <sheetName val="_11_07_10_MECH-TANK32"/>
      <sheetName val="_10_07_10_N_SHIFT_MECH-FAB32"/>
      <sheetName val="_10_07_10_N_SHIFT_MECH-TANK32"/>
      <sheetName val="_10_07_10_RS_&amp;_SECURITY32"/>
      <sheetName val="10_07_10_CIVIL_WET32"/>
      <sheetName val="_10_07_10_CIVIL32"/>
      <sheetName val="_10_07_10_MECH-FAB32"/>
      <sheetName val="_10_07_10_MECH-TANK32"/>
      <sheetName val="_09_07_10_N_SHIFT_MECH-FAB32"/>
      <sheetName val="_09_07_10_N_SHIFT_MECH-TANK32"/>
      <sheetName val="_09_07_10_RS_&amp;_SECURITY32"/>
      <sheetName val="09_07_10_CIVIL_WET32"/>
      <sheetName val="_09_07_10_CIVIL32"/>
      <sheetName val="_09_07_10_MECH-FAB32"/>
      <sheetName val="_09_07_10_MECH-TANK32"/>
      <sheetName val="_08_07_10_N_SHIFT_MECH-FAB32"/>
      <sheetName val="_08_07_10_N_SHIFT_MECH-TANK32"/>
      <sheetName val="_08_07_10_RS_&amp;_SECURITY32"/>
      <sheetName val="08_07_10_CIVIL_WET32"/>
      <sheetName val="_08_07_10_CIVIL32"/>
      <sheetName val="_08_07_10_MECH-FAB32"/>
      <sheetName val="_08_07_10_MECH-TANK32"/>
      <sheetName val="_07_07_10_N_SHIFT_MECH-FAB32"/>
      <sheetName val="_07_07_10_N_SHIFT_MECH-TANK32"/>
      <sheetName val="_07_07_10_RS_&amp;_SECURITY32"/>
      <sheetName val="07_07_10_CIVIL_WET32"/>
      <sheetName val="_07_07_10_CIVIL32"/>
      <sheetName val="_07_07_10_MECH-FAB32"/>
      <sheetName val="_07_07_10_MECH-TANK32"/>
      <sheetName val="_06_07_10_N_SHIFT_MECH-FAB32"/>
      <sheetName val="_06_07_10_N_SHIFT_MECH-TANK32"/>
      <sheetName val="_06_07_10_RS_&amp;_SECURITY32"/>
      <sheetName val="06_07_10_CIVIL_WET32"/>
      <sheetName val="_06_07_10_CIVIL32"/>
      <sheetName val="_06_07_10_MECH-FAB32"/>
      <sheetName val="_06_07_10_MECH-TANK32"/>
      <sheetName val="_05_07_10_N_SHIFT_MECH-FAB32"/>
      <sheetName val="_05_07_10_N_SHIFT_MECH-TANK32"/>
      <sheetName val="_05_07_10_RS_&amp;_SECURITY32"/>
      <sheetName val="05_07_10_CIVIL_WET32"/>
      <sheetName val="_05_07_10_CIVIL32"/>
      <sheetName val="_05_07_10_MECH-FAB32"/>
      <sheetName val="_05_07_10_MECH-TANK32"/>
      <sheetName val="_04_07_10_N_SHIFT_MECH-FAB32"/>
      <sheetName val="_04_07_10_N_SHIFT_MECH-TANK32"/>
      <sheetName val="_04_07_10_RS_&amp;_SECURITY32"/>
      <sheetName val="04_07_10_CIVIL_WET32"/>
      <sheetName val="_04_07_10_CIVIL32"/>
      <sheetName val="_04_07_10_MECH-FAB32"/>
      <sheetName val="_04_07_10_MECH-TANK32"/>
      <sheetName val="_03_07_10_N_SHIFT_MECH-FAB32"/>
      <sheetName val="_03_07_10_N_SHIFT_MECH-TANK32"/>
      <sheetName val="_03_07_10_RS_&amp;_SECURITY_32"/>
      <sheetName val="03_07_10_CIVIL_WET_32"/>
      <sheetName val="_03_07_10_CIVIL_32"/>
      <sheetName val="_03_07_10_MECH-FAB_32"/>
      <sheetName val="_03_07_10_MECH-TANK_32"/>
      <sheetName val="_02_07_10_N_SHIFT_MECH-FAB_32"/>
      <sheetName val="_02_07_10_N_SHIFT_MECH-TANK_32"/>
      <sheetName val="_02_07_10_RS_&amp;_SECURITY32"/>
      <sheetName val="02_07_10_CIVIL_WET32"/>
      <sheetName val="_02_07_10_CIVIL32"/>
      <sheetName val="_02_07_10_MECH-FAB32"/>
      <sheetName val="_02_07_10_MECH-TANK32"/>
      <sheetName val="_01_07_10_N_SHIFT_MECH-FAB32"/>
      <sheetName val="_01_07_10_N_SHIFT_MECH-TANK32"/>
      <sheetName val="_01_07_10_RS_&amp;_SECURITY32"/>
      <sheetName val="01_07_10_CIVIL_WET32"/>
      <sheetName val="_01_07_10_CIVIL32"/>
      <sheetName val="_01_07_10_MECH-FAB32"/>
      <sheetName val="_01_07_10_MECH-TANK32"/>
      <sheetName val="_30_06_10_N_SHIFT_MECH-FAB32"/>
      <sheetName val="_30_06_10_N_SHIFT_MECH-TANK32"/>
      <sheetName val="scurve_calc_(2)32"/>
      <sheetName val="Direct_cost_shed_A-2_32"/>
      <sheetName val="Meas_-Hotel_Part33"/>
      <sheetName val="BOQ_Direct_selling_cost32"/>
      <sheetName val="Civil_Boq32"/>
      <sheetName val="BOQ_(2)33"/>
      <sheetName val="St_co_91_5lvl32"/>
      <sheetName val="22_12_201133"/>
      <sheetName val="Contract_Night_Staff32"/>
      <sheetName val="Contract_Day_Staff32"/>
      <sheetName val="Day_Shift32"/>
      <sheetName val="Night_Shift32"/>
      <sheetName val="Fee_Rate_Summary32"/>
      <sheetName val="_09_07_10_M顅ᎆ뤀ᨇ԰?缀?32"/>
      <sheetName val="TBAL9697__group_wise__sdpl32"/>
      <sheetName val="final_abstract32"/>
      <sheetName val="Ave_wtd_rates32"/>
      <sheetName val="Material_32"/>
      <sheetName val="Labour_&amp;_Plant32"/>
      <sheetName val="Cashflow_projection32"/>
      <sheetName val="PA-_Consutant_32"/>
      <sheetName val="Item-_Compact32"/>
      <sheetName val="Civil_Works32"/>
      <sheetName val="IO_List32"/>
      <sheetName val="Fill_this_out_first___32"/>
      <sheetName val="INPUT_SHEET32"/>
      <sheetName val="Meas__Hotel_Part32"/>
      <sheetName val="Labour_productivity32"/>
      <sheetName val="DI_Rate_Analysis33"/>
      <sheetName val="Economic_RisingMain__Ph-I33"/>
      <sheetName val="SP_Break_Up32"/>
      <sheetName val="Sales_&amp;_Prod32"/>
      <sheetName val="Cost_Index32"/>
      <sheetName val="cash_in_flow_Summary_JV_32"/>
      <sheetName val="water_prop_32"/>
      <sheetName val="GR_slab-reinft32"/>
      <sheetName val="Staff_Acco_32"/>
      <sheetName val="Project_Details__32"/>
      <sheetName val="Driveway_Beams32"/>
      <sheetName val="INDIGINEOUS_ITEMS_32"/>
      <sheetName val="MN_T_B_32"/>
      <sheetName val="F20_Risk_Analysis32"/>
      <sheetName val="Change_Order_Log32"/>
      <sheetName val="2000_MOR32"/>
      <sheetName val="3cd_Annexure32"/>
      <sheetName val="Fin__Assumpt__-_Sensitivities32"/>
      <sheetName val="Bill_132"/>
      <sheetName val="Bill_232"/>
      <sheetName val="Bill_332"/>
      <sheetName val="Bill_432"/>
      <sheetName val="Bill_532"/>
      <sheetName val="Bill_632"/>
      <sheetName val="Bill_732"/>
      <sheetName val="Rate_analysis-_BOQ_1_32"/>
      <sheetName val="1_Civil-RA32"/>
      <sheetName val="_09_07_10_M顅ᎆ뤀ᨇ԰32"/>
      <sheetName val="_09_07_10_M顅ᎆ뤀ᨇ԰_缀_32"/>
      <sheetName val="Structure_Bills_Qty32"/>
      <sheetName val="Rate_Analysis32"/>
      <sheetName val="Pacakges_split32"/>
      <sheetName val="Assumption_Inputs32"/>
      <sheetName val="Phase_132"/>
      <sheetName val="Eqpmnt_Plng32"/>
      <sheetName val="Debits_as_on_12_04_0831"/>
      <sheetName val="T-P1,_FINISHES_WORKING_32"/>
      <sheetName val="Assumption_&amp;_Exclusion32"/>
      <sheetName val="LABOUR_RATE32"/>
      <sheetName val="Material_Rate32"/>
      <sheetName val="Switch_V1632"/>
      <sheetName val="Theo_Cons-June'1031"/>
      <sheetName val="DEINKING(ANNEX_1)32"/>
      <sheetName val="AutoOpen_Stub_Data32"/>
      <sheetName val="Data_Sheet31"/>
      <sheetName val="External_Doors32"/>
      <sheetName val="STAFFSCHED_31"/>
      <sheetName val="Cat_A_Change_Control32"/>
      <sheetName val="Grade_Slab_-132"/>
      <sheetName val="Grade_Slab_-232"/>
      <sheetName val="Grade_slab-332"/>
      <sheetName val="Grade_slab_-432"/>
      <sheetName val="Grade_slab_-532"/>
      <sheetName val="Grade_slab_-632"/>
      <sheetName val="Factor_Sheet32"/>
      <sheetName val="India_F&amp;S_Template31"/>
      <sheetName val="_bus_bay31"/>
      <sheetName val="doq_431"/>
      <sheetName val="doq_231"/>
      <sheetName val="11B_31"/>
      <sheetName val="ACAD_Finishes31"/>
      <sheetName val="Site_Details31"/>
      <sheetName val="Site_Area_Statement31"/>
      <sheetName val="BOQ_LT31"/>
      <sheetName val="Summary_WG31"/>
      <sheetName val="AFAS_31"/>
      <sheetName val="RDS_&amp;_WLD31"/>
      <sheetName val="PA_System31"/>
      <sheetName val="Server_&amp;_PAC_Room31"/>
      <sheetName val="HVAC_BOQ31"/>
      <sheetName val="Deduction_of_assets30"/>
      <sheetName val="14_07_10_CIVIL_W [31"/>
      <sheetName val="Income_Statement31"/>
      <sheetName val="Invoice_Tracker31"/>
      <sheetName val="d-safe_specs30"/>
      <sheetName val="Quote_Sheet30"/>
      <sheetName val="Top_Sheet31"/>
      <sheetName val="Col_NUM31"/>
      <sheetName val="COLUMN_RC_31"/>
      <sheetName val="STILT_Floor_Slab_NUM31"/>
      <sheetName val="First_Floor_Slab_RC31"/>
      <sheetName val="FIRST_FLOOR_SLAB_WT_SUMMARY31"/>
      <sheetName val="Stilt_Floor_Beam_NUM31"/>
      <sheetName val="STILT_BEAM_NUM31"/>
      <sheetName val="STILT_BEAM_RC31"/>
      <sheetName val="Stilt_wall_Num31"/>
      <sheetName val="STILT_WALL_RC31"/>
      <sheetName val="Z-DETAILS_ABOVE_RAFT_UPTO_+0_32"/>
      <sheetName val="Z-DETAILS_ABOVE_RAFT_UPTO_+_(40"/>
      <sheetName val="TOTAL_CHECK31"/>
      <sheetName val="TYP___wall_Num31"/>
      <sheetName val="Z-DETAILS_TYP__+2_85_TO_+8_8531"/>
      <sheetName val="Blr_hire30"/>
      <sheetName val="PRECAST_lig(tconc_II30"/>
      <sheetName val="Misc__Data30"/>
      <sheetName val="Load_Details(B2)31"/>
      <sheetName val="Works_-_Quote_Sheet31"/>
      <sheetName val="Cost_Basis30"/>
      <sheetName val="MASTER_RATE_ANALYSIS30"/>
      <sheetName val="RMG_-ABS30"/>
      <sheetName val="T_P_-ABS30"/>
      <sheetName val="T_P_-MB30"/>
      <sheetName val="E_P_R-ABS30"/>
      <sheetName val="E__R-MB30"/>
      <sheetName val="Bldg_6-ABS30"/>
      <sheetName val="Bldg_6-MB30"/>
      <sheetName val="Kz_Grid_Press_foundation_ABS30"/>
      <sheetName val="Kz_Grid_Press_foundation_meas30"/>
      <sheetName val="600-1200T__ABS30"/>
      <sheetName val="600-1200T_Meas30"/>
      <sheetName val="BSR-II_ABS30"/>
      <sheetName val="BSR-II_meas30"/>
      <sheetName val="Misc_ABS30"/>
      <sheetName val="Misc_MB30"/>
      <sheetName val="This_Bill30"/>
      <sheetName val="Upto_Previous30"/>
      <sheetName val="Up_to_date30"/>
      <sheetName val="Grand_Abstract30"/>
      <sheetName val="Blank_MB30"/>
      <sheetName val="cement_summary30"/>
      <sheetName val="Reinforcement_Steel30"/>
      <sheetName val="P-I_CEMENT_RECONCILIATION_30"/>
      <sheetName val="Ra-38_area_wise_summary30"/>
      <sheetName val="P-II_Cement_Reconciliation30"/>
      <sheetName val="Ra-16_P-II30"/>
      <sheetName val="RA_16-_GH30"/>
      <sheetName val="Intro_30"/>
      <sheetName val="Gate_230"/>
      <sheetName val="Name_List30"/>
      <sheetName val="VF_Full_Recon30"/>
      <sheetName val="PITP3_COPY30"/>
      <sheetName val="Meas_30"/>
      <sheetName val="BLOCK-A_(MEA_SHEET)31"/>
      <sheetName val="Expenses_Actual_Vs__Budgeted30"/>
      <sheetName val="Col_up_to_plinth30"/>
      <sheetName val="Project_Ignite30"/>
      <sheetName val="RCC,Ret__Wall30"/>
      <sheetName val="Schedules_PL7"/>
      <sheetName val="Schedules_BS7"/>
      <sheetName val="Schedules_PL2"/>
      <sheetName val="Schedules_BS2"/>
      <sheetName val="Schedules_PL3"/>
      <sheetName val="Schedules_BS3"/>
      <sheetName val="Schedules_PL5"/>
      <sheetName val="Schedules_BS5"/>
      <sheetName val="Schedules_PL4"/>
      <sheetName val="Schedules_BS4"/>
      <sheetName val="Schedules_PL6"/>
      <sheetName val="Schedules_BS6"/>
      <sheetName val="PRECAST_lightconc-II36"/>
      <sheetName val="Cleaning_&amp;_Grubbing36"/>
      <sheetName val="PRECAST_lightconc_II36"/>
      <sheetName val="College_Details36"/>
      <sheetName val="Personal_36"/>
      <sheetName val="jidal_dam36"/>
      <sheetName val="fran_temp36"/>
      <sheetName val="kona_swit36"/>
      <sheetName val="template_(8)36"/>
      <sheetName val="template_(9)36"/>
      <sheetName val="OVER_HEADS36"/>
      <sheetName val="Cover_Sheet36"/>
      <sheetName val="BOQ_REV_A36"/>
      <sheetName val="PTB_(IO)36"/>
      <sheetName val="BMS_36"/>
      <sheetName val="SPT_vs_PHI36"/>
      <sheetName val="TBAL9697_-group_wise__sdpl36"/>
      <sheetName val="TAX_BILLS34"/>
      <sheetName val="CASH_BILLS34"/>
      <sheetName val="LABOUR_BILLS34"/>
      <sheetName val="puch_order34"/>
      <sheetName val="Sheet1_(2)34"/>
      <sheetName val="Quantity_Schedule35"/>
      <sheetName val="Revenue__Schedule_35"/>
      <sheetName val="Balance_works_-_Direct_Cost35"/>
      <sheetName val="Balance_works_-_Indirect_Cost35"/>
      <sheetName val="Fund_Plan35"/>
      <sheetName val="Bill_of_Resources35"/>
      <sheetName val="SITE_OVERHEADS34"/>
      <sheetName val="labour_coeff34"/>
      <sheetName val="Site_Dev_BOQ34"/>
      <sheetName val="Expenditure_plan34"/>
      <sheetName val="ORDER_BOOKING34"/>
      <sheetName val="Costing_Upto_Mar'11_(2)34"/>
      <sheetName val="Tender_Summary34"/>
      <sheetName val="beam-reinft-IIInd_floor34"/>
      <sheetName val="Prelims_Breakup34"/>
      <sheetName val="Boq_Block_A34"/>
      <sheetName val="M-Book_for_Conc34"/>
      <sheetName val="M-Book_for_FW34"/>
      <sheetName val="_24_07_10_RS_&amp;_SECURITY34"/>
      <sheetName val="24_07_10_CIVIL_WET34"/>
      <sheetName val="_24_07_10_CIVIL34"/>
      <sheetName val="_24_07_10_MECH-FAB34"/>
      <sheetName val="_24_07_10_MECH-TANK34"/>
      <sheetName val="_23_07_10_N_SHIFT_MECH-FAB34"/>
      <sheetName val="_23_07_10_N_SHIFT_MECH-TANK34"/>
      <sheetName val="_23_07_10_RS_&amp;_SECURITY34"/>
      <sheetName val="23_07_10_CIVIL_WET34"/>
      <sheetName val="_23_07_10_CIVIL34"/>
      <sheetName val="_23_07_10_MECH-FAB34"/>
      <sheetName val="_23_07_10_MECH-TANK34"/>
      <sheetName val="_22_07_10_N_SHIFT_MECH-FAB34"/>
      <sheetName val="_22_07_10_N_SHIFT_MECH-TANK34"/>
      <sheetName val="_22_07_10_RS_&amp;_SECURITY34"/>
      <sheetName val="22_07_10_CIVIL_WET34"/>
      <sheetName val="_22_07_10_CIVIL34"/>
      <sheetName val="_22_07_10_MECH-FAB34"/>
      <sheetName val="_22_07_10_MECH-TANK34"/>
      <sheetName val="_21_07_10_N_SHIFT_MECH-FAB34"/>
      <sheetName val="_21_07_10_N_SHIFT_MECH-TANK34"/>
      <sheetName val="_21_07_10_RS_&amp;_SECURITY34"/>
      <sheetName val="21_07_10_CIVIL_WET34"/>
      <sheetName val="_21_07_10_CIVIL34"/>
      <sheetName val="_21_07_10_MECH-FAB34"/>
      <sheetName val="_21_07_10_MECH-TANK34"/>
      <sheetName val="_20_07_10_N_SHIFT_MECH-FAB34"/>
      <sheetName val="_20_07_10_N_SHIFT_MECH-TANK34"/>
      <sheetName val="_20_07_10_RS_&amp;_SECURITY34"/>
      <sheetName val="20_07_10_CIVIL_WET34"/>
      <sheetName val="_20_07_10_CIVIL34"/>
      <sheetName val="_20_07_10_MECH-FAB34"/>
      <sheetName val="_20_07_10_MECH-TANK34"/>
      <sheetName val="_19_07_10_N_SHIFT_MECH-FAB34"/>
      <sheetName val="_19_07_10_N_SHIFT_MECH-TANK34"/>
      <sheetName val="_19_07_10_RS_&amp;_SECURITY34"/>
      <sheetName val="19_07_10_CIVIL_WET34"/>
      <sheetName val="_19_07_10_CIVIL34"/>
      <sheetName val="_19_07_10_MECH-FAB34"/>
      <sheetName val="_19_07_10_MECH-TANK34"/>
      <sheetName val="_18_07_10_N_SHIFT_MECH-FAB34"/>
      <sheetName val="_18_07_10_N_SHIFT_MECH-TANK34"/>
      <sheetName val="_18_07_10_RS_&amp;_SECURITY34"/>
      <sheetName val="18_07_10_CIVIL_WET34"/>
      <sheetName val="_18_07_10_CIVIL34"/>
      <sheetName val="_18_07_10_MECH-FAB34"/>
      <sheetName val="_18_07_10_MECH-TANK34"/>
      <sheetName val="_17_07_10_N_SHIFT_MECH-FAB34"/>
      <sheetName val="_17_07_10_N_SHIFT_MECH-TANK34"/>
      <sheetName val="_17_07_10_RS_&amp;_SECURITY34"/>
      <sheetName val="17_07_10_CIVIL_WET34"/>
      <sheetName val="_17_07_10_CIVIL34"/>
      <sheetName val="_17_07_10_MECH-FAB34"/>
      <sheetName val="_17_07_10_MECH-TANK34"/>
      <sheetName val="_16_07_10_N_SHIFT_MECH-FAB33"/>
      <sheetName val="_16_07_10_N_SHIFT_MECH-TANK33"/>
      <sheetName val="_16_07_10_RS_&amp;_SECURITY33"/>
      <sheetName val="16_07_10_CIVIL_WET33"/>
      <sheetName val="_16_07_10_CIVIL33"/>
      <sheetName val="_16_07_10_MECH-FAB33"/>
      <sheetName val="_16_07_10_MECH-TANK33"/>
      <sheetName val="_15_07_10_N_SHIFT_MECH-FAB33"/>
      <sheetName val="_15_07_10_N_SHIFT_MECH-TANK33"/>
      <sheetName val="_15_07_10_RS_&amp;_SECURITY33"/>
      <sheetName val="15_07_10_CIVIL_WET33"/>
      <sheetName val="_15_07_10_CIVIL33"/>
      <sheetName val="_15_07_10_MECH-FAB33"/>
      <sheetName val="_15_07_10_MECH-TANK33"/>
      <sheetName val="_14_07_10_N_SHIFT_MECH-FAB33"/>
      <sheetName val="_14_07_10_N_SHIFT_MECH-TANK33"/>
      <sheetName val="_14_07_10_RS_&amp;_SECURITY33"/>
      <sheetName val="14_07_10_CIVIL_WET33"/>
      <sheetName val="_14_07_10_CIVIL33"/>
      <sheetName val="_14_07_10_MECH-FAB33"/>
      <sheetName val="_14_07_10_MECH-TANK33"/>
      <sheetName val="_13_07_10_N_SHIFT_MECH-FAB33"/>
      <sheetName val="_13_07_10_N_SHIFT_MECH-TANK33"/>
      <sheetName val="_13_07_10_RS_&amp;_SECURITY33"/>
      <sheetName val="13_07_10_CIVIL_WET33"/>
      <sheetName val="_13_07_10_CIVIL33"/>
      <sheetName val="_13_07_10_MECH-FAB33"/>
      <sheetName val="_13_07_10_MECH-TANK33"/>
      <sheetName val="_12_07_10_N_SHIFT_MECH-FAB33"/>
      <sheetName val="_12_07_10_N_SHIFT_MECH-TANK33"/>
      <sheetName val="_12_07_10_RS_&amp;_SECURITY33"/>
      <sheetName val="12_07_10_CIVIL_WET33"/>
      <sheetName val="_12_07_10_CIVIL33"/>
      <sheetName val="_12_07_10_MECH-FAB33"/>
      <sheetName val="_12_07_10_MECH-TANK33"/>
      <sheetName val="_11_07_10_N_SHIFT_MECH-FAB33"/>
      <sheetName val="_11_07_10_N_SHIFT_MECH-TANK33"/>
      <sheetName val="_11_07_10_RS_&amp;_SECURITY33"/>
      <sheetName val="11_07_10_CIVIL_WET33"/>
      <sheetName val="_11_07_10_CIVIL33"/>
      <sheetName val="_11_07_10_MECH-FAB33"/>
      <sheetName val="_11_07_10_MECH-TANK33"/>
      <sheetName val="_10_07_10_N_SHIFT_MECH-FAB33"/>
      <sheetName val="_10_07_10_N_SHIFT_MECH-TANK33"/>
      <sheetName val="_10_07_10_RS_&amp;_SECURITY33"/>
      <sheetName val="10_07_10_CIVIL_WET33"/>
      <sheetName val="_10_07_10_CIVIL33"/>
      <sheetName val="_10_07_10_MECH-FAB33"/>
      <sheetName val="_10_07_10_MECH-TANK33"/>
      <sheetName val="_09_07_10_N_SHIFT_MECH-FAB33"/>
      <sheetName val="_09_07_10_N_SHIFT_MECH-TANK33"/>
      <sheetName val="_09_07_10_RS_&amp;_SECURITY33"/>
      <sheetName val="09_07_10_CIVIL_WET33"/>
      <sheetName val="_09_07_10_CIVIL33"/>
      <sheetName val="_09_07_10_MECH-FAB33"/>
      <sheetName val="_09_07_10_MECH-TANK33"/>
      <sheetName val="_08_07_10_N_SHIFT_MECH-FAB33"/>
      <sheetName val="_08_07_10_N_SHIFT_MECH-TANK33"/>
      <sheetName val="_08_07_10_RS_&amp;_SECURITY33"/>
      <sheetName val="08_07_10_CIVIL_WET33"/>
      <sheetName val="_08_07_10_CIVIL33"/>
      <sheetName val="_08_07_10_MECH-FAB33"/>
      <sheetName val="_08_07_10_MECH-TANK33"/>
      <sheetName val="_07_07_10_N_SHIFT_MECH-FAB33"/>
      <sheetName val="_07_07_10_N_SHIFT_MECH-TANK33"/>
      <sheetName val="_07_07_10_RS_&amp;_SECURITY33"/>
      <sheetName val="07_07_10_CIVIL_WET33"/>
      <sheetName val="_07_07_10_CIVIL33"/>
      <sheetName val="_07_07_10_MECH-FAB33"/>
      <sheetName val="_07_07_10_MECH-TANK33"/>
      <sheetName val="_06_07_10_N_SHIFT_MECH-FAB33"/>
      <sheetName val="_06_07_10_N_SHIFT_MECH-TANK33"/>
      <sheetName val="_06_07_10_RS_&amp;_SECURITY33"/>
      <sheetName val="06_07_10_CIVIL_WET33"/>
      <sheetName val="_06_07_10_CIVIL33"/>
      <sheetName val="_06_07_10_MECH-FAB33"/>
      <sheetName val="_06_07_10_MECH-TANK33"/>
      <sheetName val="_05_07_10_N_SHIFT_MECH-FAB33"/>
      <sheetName val="_05_07_10_N_SHIFT_MECH-TANK33"/>
      <sheetName val="_05_07_10_RS_&amp;_SECURITY33"/>
      <sheetName val="05_07_10_CIVIL_WET33"/>
      <sheetName val="_05_07_10_CIVIL33"/>
      <sheetName val="_05_07_10_MECH-FAB33"/>
      <sheetName val="_05_07_10_MECH-TANK33"/>
      <sheetName val="_04_07_10_N_SHIFT_MECH-FAB33"/>
      <sheetName val="_04_07_10_N_SHIFT_MECH-TANK33"/>
      <sheetName val="_04_07_10_RS_&amp;_SECURITY33"/>
      <sheetName val="04_07_10_CIVIL_WET33"/>
      <sheetName val="_04_07_10_CIVIL33"/>
      <sheetName val="_04_07_10_MECH-FAB33"/>
      <sheetName val="_04_07_10_MECH-TANK33"/>
      <sheetName val="_03_07_10_N_SHIFT_MECH-FAB33"/>
      <sheetName val="_03_07_10_N_SHIFT_MECH-TANK33"/>
      <sheetName val="_03_07_10_RS_&amp;_SECURITY_33"/>
      <sheetName val="03_07_10_CIVIL_WET_33"/>
      <sheetName val="_03_07_10_CIVIL_33"/>
      <sheetName val="_03_07_10_MECH-FAB_33"/>
      <sheetName val="_03_07_10_MECH-TANK_33"/>
      <sheetName val="_02_07_10_N_SHIFT_MECH-FAB_33"/>
      <sheetName val="_02_07_10_N_SHIFT_MECH-TANK_33"/>
      <sheetName val="_02_07_10_RS_&amp;_SECURITY33"/>
      <sheetName val="02_07_10_CIVIL_WET33"/>
      <sheetName val="_02_07_10_CIVIL33"/>
      <sheetName val="_02_07_10_MECH-FAB33"/>
      <sheetName val="_02_07_10_MECH-TANK33"/>
      <sheetName val="_01_07_10_N_SHIFT_MECH-FAB33"/>
      <sheetName val="_01_07_10_N_SHIFT_MECH-TANK33"/>
      <sheetName val="_01_07_10_RS_&amp;_SECURITY33"/>
      <sheetName val="01_07_10_CIVIL_WET33"/>
      <sheetName val="_01_07_10_CIVIL33"/>
      <sheetName val="_01_07_10_MECH-FAB33"/>
      <sheetName val="_01_07_10_MECH-TANK33"/>
      <sheetName val="_30_06_10_N_SHIFT_MECH-FAB33"/>
      <sheetName val="_30_06_10_N_SHIFT_MECH-TANK33"/>
      <sheetName val="scurve_calc_(2)33"/>
      <sheetName val="Direct_cost_shed_A-2_33"/>
      <sheetName val="Meas_-Hotel_Part34"/>
      <sheetName val="BOQ_Direct_selling_cost33"/>
      <sheetName val="Civil_Boq33"/>
      <sheetName val="BOQ_(2)34"/>
      <sheetName val="St_co_91_5lvl33"/>
      <sheetName val="22_12_201134"/>
      <sheetName val="Contract_Night_Staff33"/>
      <sheetName val="Contract_Day_Staff33"/>
      <sheetName val="Day_Shift33"/>
      <sheetName val="Night_Shift33"/>
      <sheetName val="Fee_Rate_Summary33"/>
      <sheetName val="_09_07_10_M顅ᎆ뤀ᨇ԰?缀?33"/>
      <sheetName val="TBAL9697__group_wise__sdpl33"/>
      <sheetName val="final_abstract33"/>
      <sheetName val="Ave_wtd_rates33"/>
      <sheetName val="Material_33"/>
      <sheetName val="Labour_&amp;_Plant33"/>
      <sheetName val="Cashflow_projection33"/>
      <sheetName val="PA-_Consutant_33"/>
      <sheetName val="Item-_Compact33"/>
      <sheetName val="Civil_Works33"/>
      <sheetName val="IO_List33"/>
      <sheetName val="Fill_this_out_first___33"/>
      <sheetName val="INPUT_SHEET33"/>
      <sheetName val="Meas__Hotel_Part33"/>
      <sheetName val="Labour_productivity33"/>
      <sheetName val="DI_Rate_Analysis34"/>
      <sheetName val="Economic_RisingMain__Ph-I34"/>
      <sheetName val="SP_Break_Up33"/>
      <sheetName val="Sales_&amp;_Prod33"/>
      <sheetName val="Cost_Index33"/>
      <sheetName val="cash_in_flow_Summary_JV_33"/>
      <sheetName val="water_prop_33"/>
      <sheetName val="GR_slab-reinft33"/>
      <sheetName val="Staff_Acco_33"/>
      <sheetName val="Project_Details__33"/>
      <sheetName val="Driveway_Beams33"/>
      <sheetName val="INDIGINEOUS_ITEMS_33"/>
      <sheetName val="MN_T_B_33"/>
      <sheetName val="F20_Risk_Analysis33"/>
      <sheetName val="Change_Order_Log33"/>
      <sheetName val="2000_MOR33"/>
      <sheetName val="3cd_Annexure33"/>
      <sheetName val="Fin__Assumpt__-_Sensitivities33"/>
      <sheetName val="Bill_133"/>
      <sheetName val="Bill_233"/>
      <sheetName val="Bill_333"/>
      <sheetName val="Bill_433"/>
      <sheetName val="Bill_533"/>
      <sheetName val="Bill_633"/>
      <sheetName val="Bill_733"/>
      <sheetName val="Rate_analysis-_BOQ_1_33"/>
      <sheetName val="1_Civil-RA33"/>
      <sheetName val="_09_07_10_M顅ᎆ뤀ᨇ԰33"/>
      <sheetName val="_09_07_10_M顅ᎆ뤀ᨇ԰_缀_33"/>
      <sheetName val="Structure_Bills_Qty33"/>
      <sheetName val="Rate_Analysis33"/>
      <sheetName val="Pacakges_split33"/>
      <sheetName val="Assumption_Inputs33"/>
      <sheetName val="Phase_133"/>
      <sheetName val="Eqpmnt_Plng33"/>
      <sheetName val="Debits_as_on_12_04_0832"/>
      <sheetName val="T-P1,_FINISHES_WORKING_33"/>
      <sheetName val="Assumption_&amp;_Exclusion33"/>
      <sheetName val="LABOUR_RATE33"/>
      <sheetName val="Material_Rate33"/>
      <sheetName val="Switch_V1633"/>
      <sheetName val="Theo_Cons-June'1032"/>
      <sheetName val="DEINKING(ANNEX_1)33"/>
      <sheetName val="AutoOpen_Stub_Data33"/>
      <sheetName val="Data_Sheet32"/>
      <sheetName val="External_Doors33"/>
      <sheetName val="STAFFSCHED_32"/>
      <sheetName val="Cat_A_Change_Control33"/>
      <sheetName val="Grade_Slab_-133"/>
      <sheetName val="Grade_Slab_-233"/>
      <sheetName val="Grade_slab-333"/>
      <sheetName val="Grade_slab_-433"/>
      <sheetName val="Grade_slab_-533"/>
      <sheetName val="Grade_slab_-633"/>
      <sheetName val="Factor_Sheet33"/>
      <sheetName val="India_F&amp;S_Template32"/>
      <sheetName val="_bus_bay32"/>
      <sheetName val="doq_432"/>
      <sheetName val="doq_232"/>
      <sheetName val="11B_32"/>
      <sheetName val="ACAD_Finishes32"/>
      <sheetName val="Site_Details32"/>
      <sheetName val="Site_Area_Statement32"/>
      <sheetName val="BOQ_LT32"/>
      <sheetName val="Summary_WG32"/>
      <sheetName val="AFAS_32"/>
      <sheetName val="RDS_&amp;_WLD32"/>
      <sheetName val="PA_System32"/>
      <sheetName val="Server_&amp;_PAC_Room32"/>
      <sheetName val="HVAC_BOQ32"/>
      <sheetName val="Deduction_of_assets31"/>
      <sheetName val="14_07_10_CIVIL_W [32"/>
      <sheetName val="Income_Statement32"/>
      <sheetName val="Invoice_Tracker32"/>
      <sheetName val="d-safe_specs31"/>
      <sheetName val="Quote_Sheet31"/>
      <sheetName val="Top_Sheet32"/>
      <sheetName val="Col_NUM32"/>
      <sheetName val="COLUMN_RC_32"/>
      <sheetName val="STILT_Floor_Slab_NUM32"/>
      <sheetName val="First_Floor_Slab_RC32"/>
      <sheetName val="FIRST_FLOOR_SLAB_WT_SUMMARY32"/>
      <sheetName val="Stilt_Floor_Beam_NUM32"/>
      <sheetName val="STILT_BEAM_NUM32"/>
      <sheetName val="STILT_BEAM_RC32"/>
      <sheetName val="Stilt_wall_Num32"/>
      <sheetName val="STILT_WALL_RC32"/>
      <sheetName val="Z-DETAILS_ABOVE_RAFT_UPTO_+0_33"/>
      <sheetName val="Z-DETAILS_ABOVE_RAFT_UPTO_+_(41"/>
      <sheetName val="TOTAL_CHECK32"/>
      <sheetName val="TYP___wall_Num32"/>
      <sheetName val="Z-DETAILS_TYP__+2_85_TO_+8_8532"/>
      <sheetName val="Blr_hire31"/>
      <sheetName val="PRECAST_lig(tconc_II31"/>
      <sheetName val="Misc__Data31"/>
      <sheetName val="Load_Details(B2)32"/>
      <sheetName val="Works_-_Quote_Sheet32"/>
      <sheetName val="Cost_Basis31"/>
      <sheetName val="MASTER_RATE_ANALYSIS31"/>
      <sheetName val="RMG_-ABS31"/>
      <sheetName val="T_P_-ABS31"/>
      <sheetName val="T_P_-MB31"/>
      <sheetName val="E_P_R-ABS31"/>
      <sheetName val="E__R-MB31"/>
      <sheetName val="Bldg_6-ABS31"/>
      <sheetName val="Bldg_6-MB31"/>
      <sheetName val="Kz_Grid_Press_foundation_ABS31"/>
      <sheetName val="Kz_Grid_Press_foundation_meas31"/>
      <sheetName val="600-1200T__ABS31"/>
      <sheetName val="600-1200T_Meas31"/>
      <sheetName val="BSR-II_ABS31"/>
      <sheetName val="BSR-II_meas31"/>
      <sheetName val="Misc_ABS31"/>
      <sheetName val="Misc_MB31"/>
      <sheetName val="This_Bill31"/>
      <sheetName val="Upto_Previous31"/>
      <sheetName val="Up_to_date31"/>
      <sheetName val="Grand_Abstract31"/>
      <sheetName val="Blank_MB31"/>
      <sheetName val="cement_summary31"/>
      <sheetName val="Reinforcement_Steel31"/>
      <sheetName val="P-I_CEMENT_RECONCILIATION_31"/>
      <sheetName val="Ra-38_area_wise_summary31"/>
      <sheetName val="P-II_Cement_Reconciliation31"/>
      <sheetName val="Ra-16_P-II31"/>
      <sheetName val="RA_16-_GH31"/>
      <sheetName val="Intro_31"/>
      <sheetName val="Gate_231"/>
      <sheetName val="Name_List31"/>
      <sheetName val="VF_Full_Recon31"/>
      <sheetName val="PITP3_COPY31"/>
      <sheetName val="Meas_31"/>
      <sheetName val="BLOCK-A_(MEA_SHEET)32"/>
      <sheetName val="Expenses_Actual_Vs__Budgeted31"/>
      <sheetName val="Col_up_to_plinth31"/>
      <sheetName val="Project_Ignite31"/>
      <sheetName val="RCC,Ret__Wall31"/>
      <sheetName val="Schedules_PL8"/>
      <sheetName val="Schedules_BS8"/>
      <sheetName val="PRECAST_lightconc-II49"/>
      <sheetName val="Cleaning_&amp;_Grubbing49"/>
      <sheetName val="PRECAST_lightconc_II49"/>
      <sheetName val="College_Details49"/>
      <sheetName val="Personal_49"/>
      <sheetName val="jidal_dam49"/>
      <sheetName val="fran_temp49"/>
      <sheetName val="kona_swit49"/>
      <sheetName val="template_(8)49"/>
      <sheetName val="template_(9)49"/>
      <sheetName val="OVER_HEADS49"/>
      <sheetName val="Cover_Sheet49"/>
      <sheetName val="BOQ_REV_A49"/>
      <sheetName val="PTB_(IO)49"/>
      <sheetName val="BMS_49"/>
      <sheetName val="SPT_vs_PHI49"/>
      <sheetName val="TBAL9697_-group_wise__sdpl49"/>
      <sheetName val="TAX_BILLS47"/>
      <sheetName val="CASH_BILLS47"/>
      <sheetName val="LABOUR_BILLS47"/>
      <sheetName val="puch_order47"/>
      <sheetName val="Sheet1_(2)47"/>
      <sheetName val="Quantity_Schedule48"/>
      <sheetName val="Revenue__Schedule_48"/>
      <sheetName val="Balance_works_-_Direct_Cost48"/>
      <sheetName val="Balance_works_-_Indirect_Cost48"/>
      <sheetName val="Fund_Plan48"/>
      <sheetName val="Bill_of_Resources48"/>
      <sheetName val="SITE_OVERHEADS47"/>
      <sheetName val="labour_coeff47"/>
      <sheetName val="Site_Dev_BOQ47"/>
      <sheetName val="Expenditure_plan47"/>
      <sheetName val="ORDER_BOOKING47"/>
      <sheetName val="Costing_Upto_Mar'11_(2)47"/>
      <sheetName val="Tender_Summary47"/>
      <sheetName val="beam-reinft-IIInd_floor47"/>
      <sheetName val="Prelims_Breakup47"/>
      <sheetName val="Boq_Block_A47"/>
      <sheetName val="M-Book_for_Conc47"/>
      <sheetName val="M-Book_for_FW47"/>
      <sheetName val="_24_07_10_RS_&amp;_SECURITY47"/>
      <sheetName val="24_07_10_CIVIL_WET47"/>
      <sheetName val="_24_07_10_CIVIL47"/>
      <sheetName val="_24_07_10_MECH-FAB47"/>
      <sheetName val="_24_07_10_MECH-TANK47"/>
      <sheetName val="_23_07_10_N_SHIFT_MECH-FAB47"/>
      <sheetName val="_23_07_10_N_SHIFT_MECH-TANK47"/>
      <sheetName val="_23_07_10_RS_&amp;_SECURITY47"/>
      <sheetName val="23_07_10_CIVIL_WET47"/>
      <sheetName val="_23_07_10_CIVIL47"/>
      <sheetName val="_23_07_10_MECH-FAB47"/>
      <sheetName val="_23_07_10_MECH-TANK47"/>
      <sheetName val="_22_07_10_N_SHIFT_MECH-FAB47"/>
      <sheetName val="_22_07_10_N_SHIFT_MECH-TANK47"/>
      <sheetName val="_22_07_10_RS_&amp;_SECURITY47"/>
      <sheetName val="22_07_10_CIVIL_WET47"/>
      <sheetName val="_22_07_10_CIVIL47"/>
      <sheetName val="_22_07_10_MECH-FAB47"/>
      <sheetName val="_22_07_10_MECH-TANK47"/>
      <sheetName val="_21_07_10_N_SHIFT_MECH-FAB47"/>
      <sheetName val="_21_07_10_N_SHIFT_MECH-TANK47"/>
      <sheetName val="_21_07_10_RS_&amp;_SECURITY47"/>
      <sheetName val="21_07_10_CIVIL_WET47"/>
      <sheetName val="_21_07_10_CIVIL47"/>
      <sheetName val="_21_07_10_MECH-FAB47"/>
      <sheetName val="_21_07_10_MECH-TANK47"/>
      <sheetName val="_20_07_10_N_SHIFT_MECH-FAB47"/>
      <sheetName val="_20_07_10_N_SHIFT_MECH-TANK47"/>
      <sheetName val="_20_07_10_RS_&amp;_SECURITY47"/>
      <sheetName val="20_07_10_CIVIL_WET47"/>
      <sheetName val="_20_07_10_CIVIL47"/>
      <sheetName val="_20_07_10_MECH-FAB47"/>
      <sheetName val="_20_07_10_MECH-TANK47"/>
      <sheetName val="_19_07_10_N_SHIFT_MECH-FAB47"/>
      <sheetName val="_19_07_10_N_SHIFT_MECH-TANK47"/>
      <sheetName val="_19_07_10_RS_&amp;_SECURITY47"/>
      <sheetName val="19_07_10_CIVIL_WET47"/>
      <sheetName val="_19_07_10_CIVIL47"/>
      <sheetName val="_19_07_10_MECH-FAB47"/>
      <sheetName val="_19_07_10_MECH-TANK47"/>
      <sheetName val="_18_07_10_N_SHIFT_MECH-FAB47"/>
      <sheetName val="_18_07_10_N_SHIFT_MECH-TANK47"/>
      <sheetName val="_18_07_10_RS_&amp;_SECURITY47"/>
      <sheetName val="18_07_10_CIVIL_WET47"/>
      <sheetName val="_18_07_10_CIVIL47"/>
      <sheetName val="_18_07_10_MECH-FAB47"/>
      <sheetName val="_18_07_10_MECH-TANK47"/>
      <sheetName val="_17_07_10_N_SHIFT_MECH-FAB47"/>
      <sheetName val="_17_07_10_N_SHIFT_MECH-TANK47"/>
      <sheetName val="_17_07_10_RS_&amp;_SECURITY47"/>
      <sheetName val="17_07_10_CIVIL_WET47"/>
      <sheetName val="_17_07_10_CIVIL47"/>
      <sheetName val="_17_07_10_MECH-FAB47"/>
      <sheetName val="_17_07_10_MECH-TANK47"/>
      <sheetName val="_16_07_10_N_SHIFT_MECH-FAB46"/>
      <sheetName val="_16_07_10_N_SHIFT_MECH-TANK46"/>
      <sheetName val="_16_07_10_RS_&amp;_SECURITY46"/>
      <sheetName val="16_07_10_CIVIL_WET46"/>
      <sheetName val="_16_07_10_CIVIL46"/>
      <sheetName val="_16_07_10_MECH-FAB46"/>
      <sheetName val="_16_07_10_MECH-TANK46"/>
      <sheetName val="_15_07_10_N_SHIFT_MECH-FAB46"/>
      <sheetName val="_15_07_10_N_SHIFT_MECH-TANK46"/>
      <sheetName val="_15_07_10_RS_&amp;_SECURITY46"/>
      <sheetName val="15_07_10_CIVIL_WET46"/>
      <sheetName val="_15_07_10_CIVIL46"/>
      <sheetName val="_15_07_10_MECH-FAB46"/>
      <sheetName val="_15_07_10_MECH-TANK46"/>
      <sheetName val="_14_07_10_N_SHIFT_MECH-FAB46"/>
      <sheetName val="_14_07_10_N_SHIFT_MECH-TANK46"/>
      <sheetName val="_14_07_10_RS_&amp;_SECURITY46"/>
      <sheetName val="14_07_10_CIVIL_WET46"/>
      <sheetName val="_14_07_10_CIVIL46"/>
      <sheetName val="_14_07_10_MECH-FAB46"/>
      <sheetName val="_14_07_10_MECH-TANK46"/>
      <sheetName val="_13_07_10_N_SHIFT_MECH-FAB46"/>
      <sheetName val="_13_07_10_N_SHIFT_MECH-TANK46"/>
      <sheetName val="_13_07_10_RS_&amp;_SECURITY46"/>
      <sheetName val="13_07_10_CIVIL_WET46"/>
      <sheetName val="_13_07_10_CIVIL46"/>
      <sheetName val="_13_07_10_MECH-FAB46"/>
      <sheetName val="_13_07_10_MECH-TANK46"/>
      <sheetName val="_12_07_10_N_SHIFT_MECH-FAB46"/>
      <sheetName val="_12_07_10_N_SHIFT_MECH-TANK46"/>
      <sheetName val="_12_07_10_RS_&amp;_SECURITY46"/>
      <sheetName val="12_07_10_CIVIL_WET46"/>
      <sheetName val="_12_07_10_CIVIL46"/>
      <sheetName val="_12_07_10_MECH-FAB46"/>
      <sheetName val="_12_07_10_MECH-TANK46"/>
      <sheetName val="_11_07_10_N_SHIFT_MECH-FAB46"/>
      <sheetName val="_11_07_10_N_SHIFT_MECH-TANK46"/>
      <sheetName val="_11_07_10_RS_&amp;_SECURITY46"/>
      <sheetName val="11_07_10_CIVIL_WET46"/>
      <sheetName val="_11_07_10_CIVIL46"/>
      <sheetName val="_11_07_10_MECH-FAB46"/>
      <sheetName val="_11_07_10_MECH-TANK46"/>
      <sheetName val="_10_07_10_N_SHIFT_MECH-FAB46"/>
      <sheetName val="_10_07_10_N_SHIFT_MECH-TANK46"/>
      <sheetName val="_10_07_10_RS_&amp;_SECURITY46"/>
      <sheetName val="10_07_10_CIVIL_WET46"/>
      <sheetName val="_10_07_10_CIVIL46"/>
      <sheetName val="_10_07_10_MECH-FAB46"/>
      <sheetName val="_10_07_10_MECH-TANK46"/>
      <sheetName val="_09_07_10_N_SHIFT_MECH-FAB46"/>
      <sheetName val="_09_07_10_N_SHIFT_MECH-TANK46"/>
      <sheetName val="_09_07_10_RS_&amp;_SECURITY46"/>
      <sheetName val="09_07_10_CIVIL_WET46"/>
      <sheetName val="_09_07_10_CIVIL46"/>
      <sheetName val="_09_07_10_MECH-FAB46"/>
      <sheetName val="_09_07_10_MECH-TANK46"/>
      <sheetName val="_08_07_10_N_SHIFT_MECH-FAB46"/>
      <sheetName val="_08_07_10_N_SHIFT_MECH-TANK46"/>
      <sheetName val="_08_07_10_RS_&amp;_SECURITY46"/>
      <sheetName val="08_07_10_CIVIL_WET46"/>
      <sheetName val="_08_07_10_CIVIL46"/>
      <sheetName val="_08_07_10_MECH-FAB46"/>
      <sheetName val="_08_07_10_MECH-TANK46"/>
      <sheetName val="_07_07_10_N_SHIFT_MECH-FAB46"/>
      <sheetName val="_07_07_10_N_SHIFT_MECH-TANK46"/>
      <sheetName val="_07_07_10_RS_&amp;_SECURITY46"/>
      <sheetName val="07_07_10_CIVIL_WET46"/>
      <sheetName val="_07_07_10_CIVIL46"/>
      <sheetName val="_07_07_10_MECH-FAB46"/>
      <sheetName val="_07_07_10_MECH-TANK46"/>
      <sheetName val="_06_07_10_N_SHIFT_MECH-FAB46"/>
      <sheetName val="_06_07_10_N_SHIFT_MECH-TANK46"/>
      <sheetName val="_06_07_10_RS_&amp;_SECURITY46"/>
      <sheetName val="06_07_10_CIVIL_WET46"/>
      <sheetName val="_06_07_10_CIVIL46"/>
      <sheetName val="_06_07_10_MECH-FAB46"/>
      <sheetName val="_06_07_10_MECH-TANK46"/>
      <sheetName val="_05_07_10_N_SHIFT_MECH-FAB46"/>
      <sheetName val="_05_07_10_N_SHIFT_MECH-TANK46"/>
      <sheetName val="_05_07_10_RS_&amp;_SECURITY46"/>
      <sheetName val="05_07_10_CIVIL_WET46"/>
      <sheetName val="_05_07_10_CIVIL46"/>
      <sheetName val="_05_07_10_MECH-FAB46"/>
      <sheetName val="_05_07_10_MECH-TANK46"/>
      <sheetName val="_04_07_10_N_SHIFT_MECH-FAB46"/>
      <sheetName val="_04_07_10_N_SHIFT_MECH-TANK46"/>
      <sheetName val="_04_07_10_RS_&amp;_SECURITY46"/>
      <sheetName val="04_07_10_CIVIL_WET46"/>
      <sheetName val="_04_07_10_CIVIL46"/>
      <sheetName val="_04_07_10_MECH-FAB46"/>
      <sheetName val="_04_07_10_MECH-TANK46"/>
      <sheetName val="_03_07_10_N_SHIFT_MECH-FAB46"/>
      <sheetName val="_03_07_10_N_SHIFT_MECH-TANK46"/>
      <sheetName val="_03_07_10_RS_&amp;_SECURITY_46"/>
      <sheetName val="03_07_10_CIVIL_WET_46"/>
      <sheetName val="_03_07_10_CIVIL_46"/>
      <sheetName val="_03_07_10_MECH-FAB_46"/>
      <sheetName val="_03_07_10_MECH-TANK_46"/>
      <sheetName val="_02_07_10_N_SHIFT_MECH-FAB_46"/>
      <sheetName val="_02_07_10_N_SHIFT_MECH-TANK_46"/>
      <sheetName val="_02_07_10_RS_&amp;_SECURITY46"/>
      <sheetName val="02_07_10_CIVIL_WET46"/>
      <sheetName val="_02_07_10_CIVIL46"/>
      <sheetName val="_02_07_10_MECH-FAB46"/>
      <sheetName val="_02_07_10_MECH-TANK46"/>
      <sheetName val="_01_07_10_N_SHIFT_MECH-FAB46"/>
      <sheetName val="_01_07_10_N_SHIFT_MECH-TANK46"/>
      <sheetName val="_01_07_10_RS_&amp;_SECURITY46"/>
      <sheetName val="01_07_10_CIVIL_WET46"/>
      <sheetName val="_01_07_10_CIVIL46"/>
      <sheetName val="_01_07_10_MECH-FAB46"/>
      <sheetName val="_01_07_10_MECH-TANK46"/>
      <sheetName val="_30_06_10_N_SHIFT_MECH-FAB46"/>
      <sheetName val="_30_06_10_N_SHIFT_MECH-TANK46"/>
      <sheetName val="scurve_calc_(2)46"/>
      <sheetName val="Direct_cost_shed_A-2_46"/>
      <sheetName val="Meas_-Hotel_Part47"/>
      <sheetName val="BOQ_Direct_selling_cost46"/>
      <sheetName val="Civil_Boq46"/>
      <sheetName val="BOQ_(2)47"/>
      <sheetName val="St_co_91_5lvl46"/>
      <sheetName val="22_12_201147"/>
      <sheetName val="Contract_Night_Staff46"/>
      <sheetName val="Contract_Day_Staff46"/>
      <sheetName val="Day_Shift46"/>
      <sheetName val="Night_Shift46"/>
      <sheetName val="Fee_Rate_Summary46"/>
      <sheetName val="_09_07_10_M顅ᎆ뤀ᨇ԰?缀?46"/>
      <sheetName val="TBAL9697__group_wise__sdpl46"/>
      <sheetName val="final_abstract46"/>
      <sheetName val="Ave_wtd_rates46"/>
      <sheetName val="Material_46"/>
      <sheetName val="Labour_&amp;_Plant46"/>
      <sheetName val="Cashflow_projection46"/>
      <sheetName val="PA-_Consutant_46"/>
      <sheetName val="Item-_Compact46"/>
      <sheetName val="Civil_Works46"/>
      <sheetName val="IO_List46"/>
      <sheetName val="Fill_this_out_first___46"/>
      <sheetName val="INPUT_SHEET46"/>
      <sheetName val="Meas__Hotel_Part46"/>
      <sheetName val="Labour_productivity46"/>
      <sheetName val="DI_Rate_Analysis47"/>
      <sheetName val="Economic_RisingMain__Ph-I47"/>
      <sheetName val="SP_Break_Up46"/>
      <sheetName val="Sales_&amp;_Prod46"/>
      <sheetName val="Cost_Index46"/>
      <sheetName val="cash_in_flow_Summary_JV_46"/>
      <sheetName val="water_prop_46"/>
      <sheetName val="GR_slab-reinft46"/>
      <sheetName val="Staff_Acco_46"/>
      <sheetName val="Project_Details__46"/>
      <sheetName val="Driveway_Beams46"/>
      <sheetName val="INDIGINEOUS_ITEMS_46"/>
      <sheetName val="MN_T_B_46"/>
      <sheetName val="F20_Risk_Analysis46"/>
      <sheetName val="Change_Order_Log46"/>
      <sheetName val="2000_MOR46"/>
      <sheetName val="3cd_Annexure46"/>
      <sheetName val="Fin__Assumpt__-_Sensitivities46"/>
      <sheetName val="Bill_146"/>
      <sheetName val="Bill_246"/>
      <sheetName val="Bill_346"/>
      <sheetName val="Bill_446"/>
      <sheetName val="Bill_546"/>
      <sheetName val="Bill_646"/>
      <sheetName val="Bill_746"/>
      <sheetName val="Rate_analysis-_BOQ_1_46"/>
      <sheetName val="1_Civil-RA46"/>
      <sheetName val="_09_07_10_M顅ᎆ뤀ᨇ԰46"/>
      <sheetName val="_09_07_10_M顅ᎆ뤀ᨇ԰_缀_46"/>
      <sheetName val="Structure_Bills_Qty46"/>
      <sheetName val="Rate_Analysis46"/>
      <sheetName val="Pacakges_split46"/>
      <sheetName val="Assumption_Inputs46"/>
      <sheetName val="Phase_146"/>
      <sheetName val="Eqpmnt_Plng46"/>
      <sheetName val="Debits_as_on_12_04_0845"/>
      <sheetName val="T-P1,_FINISHES_WORKING_46"/>
      <sheetName val="Assumption_&amp;_Exclusion46"/>
      <sheetName val="LABOUR_RATE46"/>
      <sheetName val="Material_Rate46"/>
      <sheetName val="Switch_V1646"/>
      <sheetName val="Theo_Cons-June'1045"/>
      <sheetName val="DEINKING(ANNEX_1)46"/>
      <sheetName val="AutoOpen_Stub_Data46"/>
      <sheetName val="Data_Sheet45"/>
      <sheetName val="External_Doors46"/>
      <sheetName val="STAFFSCHED_45"/>
      <sheetName val="Cat_A_Change_Control46"/>
      <sheetName val="Grade_Slab_-146"/>
      <sheetName val="Grade_Slab_-246"/>
      <sheetName val="Grade_slab-346"/>
      <sheetName val="Grade_slab_-446"/>
      <sheetName val="Grade_slab_-546"/>
      <sheetName val="Grade_slab_-646"/>
      <sheetName val="Factor_Sheet46"/>
      <sheetName val="India_F&amp;S_Template45"/>
      <sheetName val="_bus_bay45"/>
      <sheetName val="doq_445"/>
      <sheetName val="doq_245"/>
      <sheetName val="11B_45"/>
      <sheetName val="ACAD_Finishes45"/>
      <sheetName val="Site_Details45"/>
      <sheetName val="Site_Area_Statement45"/>
      <sheetName val="BOQ_LT45"/>
      <sheetName val="Summary_WG45"/>
      <sheetName val="AFAS_45"/>
      <sheetName val="RDS_&amp;_WLD45"/>
      <sheetName val="PA_System45"/>
      <sheetName val="Server_&amp;_PAC_Room45"/>
      <sheetName val="HVAC_BOQ45"/>
      <sheetName val="Deduction_of_assets44"/>
      <sheetName val="14_07_10_CIVIL_W [45"/>
      <sheetName val="Income_Statement45"/>
      <sheetName val="Invoice_Tracker45"/>
      <sheetName val="d-safe_specs44"/>
      <sheetName val="Quote_Sheet44"/>
      <sheetName val="Top_Sheet45"/>
      <sheetName val="Col_NUM45"/>
      <sheetName val="COLUMN_RC_45"/>
      <sheetName val="STILT_Floor_Slab_NUM45"/>
      <sheetName val="First_Floor_Slab_RC45"/>
      <sheetName val="FIRST_FLOOR_SLAB_WT_SUMMARY45"/>
      <sheetName val="Stilt_Floor_Beam_NUM45"/>
      <sheetName val="STILT_BEAM_NUM45"/>
      <sheetName val="STILT_BEAM_RC45"/>
      <sheetName val="Stilt_wall_Num45"/>
      <sheetName val="STILT_WALL_RC45"/>
      <sheetName val="Z-DETAILS_ABOVE_RAFT_UPTO_+0_46"/>
      <sheetName val="Z-DETAILS_ABOVE_RAFT_UPTO_+_(54"/>
      <sheetName val="TOTAL_CHECK45"/>
      <sheetName val="TYP___wall_Num45"/>
      <sheetName val="Z-DETAILS_TYP__+2_85_TO_+8_8545"/>
      <sheetName val="Blr_hire44"/>
      <sheetName val="PRECAST_lig(tconc_II44"/>
      <sheetName val="Misc__Data44"/>
      <sheetName val="Load_Details(B2)45"/>
      <sheetName val="Works_-_Quote_Sheet45"/>
      <sheetName val="Cost_Basis44"/>
      <sheetName val="MASTER_RATE_ANALYSIS44"/>
      <sheetName val="RMG_-ABS44"/>
      <sheetName val="T_P_-ABS44"/>
      <sheetName val="T_P_-MB44"/>
      <sheetName val="E_P_R-ABS44"/>
      <sheetName val="E__R-MB44"/>
      <sheetName val="Bldg_6-ABS44"/>
      <sheetName val="Bldg_6-MB44"/>
      <sheetName val="Kz_Grid_Press_foundation_ABS44"/>
      <sheetName val="Kz_Grid_Press_foundation_meas44"/>
      <sheetName val="600-1200T__ABS44"/>
      <sheetName val="600-1200T_Meas44"/>
      <sheetName val="BSR-II_ABS44"/>
      <sheetName val="BSR-II_meas44"/>
      <sheetName val="Misc_ABS44"/>
      <sheetName val="Misc_MB44"/>
      <sheetName val="This_Bill44"/>
      <sheetName val="Upto_Previous44"/>
      <sheetName val="Up_to_date44"/>
      <sheetName val="Grand_Abstract44"/>
      <sheetName val="Blank_MB44"/>
      <sheetName val="cement_summary44"/>
      <sheetName val="Reinforcement_Steel44"/>
      <sheetName val="P-I_CEMENT_RECONCILIATION_44"/>
      <sheetName val="Ra-38_area_wise_summary44"/>
      <sheetName val="P-II_Cement_Reconciliation44"/>
      <sheetName val="Ra-16_P-II44"/>
      <sheetName val="RA_16-_GH44"/>
      <sheetName val="Intro_44"/>
      <sheetName val="Gate_244"/>
      <sheetName val="Name_List44"/>
      <sheetName val="VF_Full_Recon44"/>
      <sheetName val="PITP3_COPY44"/>
      <sheetName val="Meas_44"/>
      <sheetName val="BLOCK-A_(MEA_SHEET)45"/>
      <sheetName val="Expenses_Actual_Vs__Budgeted44"/>
      <sheetName val="Col_up_to_plinth44"/>
      <sheetName val="Project_Ignite44"/>
      <sheetName val="RCC,Ret__Wall44"/>
      <sheetName val="Schedules_PL21"/>
      <sheetName val="Schedules_BS21"/>
      <sheetName val="PRECAST_lightconc-II37"/>
      <sheetName val="Cleaning_&amp;_Grubbing37"/>
      <sheetName val="PRECAST_lightconc_II37"/>
      <sheetName val="College_Details37"/>
      <sheetName val="Personal_37"/>
      <sheetName val="jidal_dam37"/>
      <sheetName val="fran_temp37"/>
      <sheetName val="kona_swit37"/>
      <sheetName val="template_(8)37"/>
      <sheetName val="template_(9)37"/>
      <sheetName val="OVER_HEADS37"/>
      <sheetName val="Cover_Sheet37"/>
      <sheetName val="BOQ_REV_A37"/>
      <sheetName val="PTB_(IO)37"/>
      <sheetName val="BMS_37"/>
      <sheetName val="SPT_vs_PHI37"/>
      <sheetName val="TBAL9697_-group_wise__sdpl37"/>
      <sheetName val="TAX_BILLS35"/>
      <sheetName val="CASH_BILLS35"/>
      <sheetName val="LABOUR_BILLS35"/>
      <sheetName val="puch_order35"/>
      <sheetName val="Sheet1_(2)35"/>
      <sheetName val="Quantity_Schedule36"/>
      <sheetName val="Revenue__Schedule_36"/>
      <sheetName val="Balance_works_-_Direct_Cost36"/>
      <sheetName val="Balance_works_-_Indirect_Cost36"/>
      <sheetName val="Fund_Plan36"/>
      <sheetName val="Bill_of_Resources36"/>
      <sheetName val="SITE_OVERHEADS35"/>
      <sheetName val="labour_coeff35"/>
      <sheetName val="Site_Dev_BOQ35"/>
      <sheetName val="Expenditure_plan35"/>
      <sheetName val="ORDER_BOOKING35"/>
      <sheetName val="Costing_Upto_Mar'11_(2)35"/>
      <sheetName val="Tender_Summary35"/>
      <sheetName val="beam-reinft-IIInd_floor35"/>
      <sheetName val="Prelims_Breakup35"/>
      <sheetName val="Boq_Block_A35"/>
      <sheetName val="M-Book_for_Conc35"/>
      <sheetName val="M-Book_for_FW35"/>
      <sheetName val="_24_07_10_RS_&amp;_SECURITY35"/>
      <sheetName val="24_07_10_CIVIL_WET35"/>
      <sheetName val="_24_07_10_CIVIL35"/>
      <sheetName val="_24_07_10_MECH-FAB35"/>
      <sheetName val="_24_07_10_MECH-TANK35"/>
      <sheetName val="_23_07_10_N_SHIFT_MECH-FAB35"/>
      <sheetName val="_23_07_10_N_SHIFT_MECH-TANK35"/>
      <sheetName val="_23_07_10_RS_&amp;_SECURITY35"/>
      <sheetName val="23_07_10_CIVIL_WET35"/>
      <sheetName val="_23_07_10_CIVIL35"/>
      <sheetName val="_23_07_10_MECH-FAB35"/>
      <sheetName val="_23_07_10_MECH-TANK35"/>
      <sheetName val="_22_07_10_N_SHIFT_MECH-FAB35"/>
      <sheetName val="_22_07_10_N_SHIFT_MECH-TANK35"/>
      <sheetName val="_22_07_10_RS_&amp;_SECURITY35"/>
      <sheetName val="22_07_10_CIVIL_WET35"/>
      <sheetName val="_22_07_10_CIVIL35"/>
      <sheetName val="_22_07_10_MECH-FAB35"/>
      <sheetName val="_22_07_10_MECH-TANK35"/>
      <sheetName val="_21_07_10_N_SHIFT_MECH-FAB35"/>
      <sheetName val="_21_07_10_N_SHIFT_MECH-TANK35"/>
      <sheetName val="_21_07_10_RS_&amp;_SECURITY35"/>
      <sheetName val="21_07_10_CIVIL_WET35"/>
      <sheetName val="_21_07_10_CIVIL35"/>
      <sheetName val="_21_07_10_MECH-FAB35"/>
      <sheetName val="_21_07_10_MECH-TANK35"/>
      <sheetName val="_20_07_10_N_SHIFT_MECH-FAB35"/>
      <sheetName val="_20_07_10_N_SHIFT_MECH-TANK35"/>
      <sheetName val="_20_07_10_RS_&amp;_SECURITY35"/>
      <sheetName val="20_07_10_CIVIL_WET35"/>
      <sheetName val="_20_07_10_CIVIL35"/>
      <sheetName val="_20_07_10_MECH-FAB35"/>
      <sheetName val="_20_07_10_MECH-TANK35"/>
      <sheetName val="_19_07_10_N_SHIFT_MECH-FAB35"/>
      <sheetName val="_19_07_10_N_SHIFT_MECH-TANK35"/>
      <sheetName val="_19_07_10_RS_&amp;_SECURITY35"/>
      <sheetName val="19_07_10_CIVIL_WET35"/>
      <sheetName val="_19_07_10_CIVIL35"/>
      <sheetName val="_19_07_10_MECH-FAB35"/>
      <sheetName val="_19_07_10_MECH-TANK35"/>
      <sheetName val="_18_07_10_N_SHIFT_MECH-FAB35"/>
      <sheetName val="_18_07_10_N_SHIFT_MECH-TANK35"/>
      <sheetName val="_18_07_10_RS_&amp;_SECURITY35"/>
      <sheetName val="18_07_10_CIVIL_WET35"/>
      <sheetName val="_18_07_10_CIVIL35"/>
      <sheetName val="_18_07_10_MECH-FAB35"/>
      <sheetName val="_18_07_10_MECH-TANK35"/>
      <sheetName val="_17_07_10_N_SHIFT_MECH-FAB35"/>
      <sheetName val="_17_07_10_N_SHIFT_MECH-TANK35"/>
      <sheetName val="_17_07_10_RS_&amp;_SECURITY35"/>
      <sheetName val="17_07_10_CIVIL_WET35"/>
      <sheetName val="_17_07_10_CIVIL35"/>
      <sheetName val="_17_07_10_MECH-FAB35"/>
      <sheetName val="_17_07_10_MECH-TANK35"/>
      <sheetName val="_16_07_10_N_SHIFT_MECH-FAB34"/>
      <sheetName val="_16_07_10_N_SHIFT_MECH-TANK34"/>
      <sheetName val="_16_07_10_RS_&amp;_SECURITY34"/>
      <sheetName val="16_07_10_CIVIL_WET34"/>
      <sheetName val="_16_07_10_CIVIL34"/>
      <sheetName val="_16_07_10_MECH-FAB34"/>
      <sheetName val="_16_07_10_MECH-TANK34"/>
      <sheetName val="_15_07_10_N_SHIFT_MECH-FAB34"/>
      <sheetName val="_15_07_10_N_SHIFT_MECH-TANK34"/>
      <sheetName val="_15_07_10_RS_&amp;_SECURITY34"/>
      <sheetName val="15_07_10_CIVIL_WET34"/>
      <sheetName val="_15_07_10_CIVIL34"/>
      <sheetName val="_15_07_10_MECH-FAB34"/>
      <sheetName val="_15_07_10_MECH-TANK34"/>
      <sheetName val="_14_07_10_N_SHIFT_MECH-FAB34"/>
      <sheetName val="_14_07_10_N_SHIFT_MECH-TANK34"/>
      <sheetName val="_14_07_10_RS_&amp;_SECURITY34"/>
      <sheetName val="14_07_10_CIVIL_WET34"/>
      <sheetName val="_14_07_10_CIVIL34"/>
      <sheetName val="_14_07_10_MECH-FAB34"/>
      <sheetName val="_14_07_10_MECH-TANK34"/>
      <sheetName val="_13_07_10_N_SHIFT_MECH-FAB34"/>
      <sheetName val="_13_07_10_N_SHIFT_MECH-TANK34"/>
      <sheetName val="_13_07_10_RS_&amp;_SECURITY34"/>
      <sheetName val="13_07_10_CIVIL_WET34"/>
      <sheetName val="_13_07_10_CIVIL34"/>
      <sheetName val="_13_07_10_MECH-FAB34"/>
      <sheetName val="_13_07_10_MECH-TANK34"/>
      <sheetName val="_12_07_10_N_SHIFT_MECH-FAB34"/>
      <sheetName val="_12_07_10_N_SHIFT_MECH-TANK34"/>
      <sheetName val="_12_07_10_RS_&amp;_SECURITY34"/>
      <sheetName val="12_07_10_CIVIL_WET34"/>
      <sheetName val="_12_07_10_CIVIL34"/>
      <sheetName val="_12_07_10_MECH-FAB34"/>
      <sheetName val="_12_07_10_MECH-TANK34"/>
      <sheetName val="_11_07_10_N_SHIFT_MECH-FAB34"/>
      <sheetName val="_11_07_10_N_SHIFT_MECH-TANK34"/>
      <sheetName val="_11_07_10_RS_&amp;_SECURITY34"/>
      <sheetName val="11_07_10_CIVIL_WET34"/>
      <sheetName val="_11_07_10_CIVIL34"/>
      <sheetName val="_11_07_10_MECH-FAB34"/>
      <sheetName val="_11_07_10_MECH-TANK34"/>
      <sheetName val="_10_07_10_N_SHIFT_MECH-FAB34"/>
      <sheetName val="_10_07_10_N_SHIFT_MECH-TANK34"/>
      <sheetName val="_10_07_10_RS_&amp;_SECURITY34"/>
      <sheetName val="10_07_10_CIVIL_WET34"/>
      <sheetName val="_10_07_10_CIVIL34"/>
      <sheetName val="_10_07_10_MECH-FAB34"/>
      <sheetName val="_10_07_10_MECH-TANK34"/>
      <sheetName val="_09_07_10_N_SHIFT_MECH-FAB34"/>
      <sheetName val="_09_07_10_N_SHIFT_MECH-TANK34"/>
      <sheetName val="_09_07_10_RS_&amp;_SECURITY34"/>
      <sheetName val="09_07_10_CIVIL_WET34"/>
      <sheetName val="_09_07_10_CIVIL34"/>
      <sheetName val="_09_07_10_MECH-FAB34"/>
      <sheetName val="_09_07_10_MECH-TANK34"/>
      <sheetName val="_08_07_10_N_SHIFT_MECH-FAB34"/>
      <sheetName val="_08_07_10_N_SHIFT_MECH-TANK34"/>
      <sheetName val="_08_07_10_RS_&amp;_SECURITY34"/>
      <sheetName val="08_07_10_CIVIL_WET34"/>
      <sheetName val="_08_07_10_CIVIL34"/>
      <sheetName val="_08_07_10_MECH-FAB34"/>
      <sheetName val="_08_07_10_MECH-TANK34"/>
      <sheetName val="_07_07_10_N_SHIFT_MECH-FAB34"/>
      <sheetName val="_07_07_10_N_SHIFT_MECH-TANK34"/>
      <sheetName val="_07_07_10_RS_&amp;_SECURITY34"/>
      <sheetName val="07_07_10_CIVIL_WET34"/>
      <sheetName val="_07_07_10_CIVIL34"/>
      <sheetName val="_07_07_10_MECH-FAB34"/>
      <sheetName val="_07_07_10_MECH-TANK34"/>
      <sheetName val="_06_07_10_N_SHIFT_MECH-FAB34"/>
      <sheetName val="_06_07_10_N_SHIFT_MECH-TANK34"/>
      <sheetName val="_06_07_10_RS_&amp;_SECURITY34"/>
      <sheetName val="06_07_10_CIVIL_WET34"/>
      <sheetName val="_06_07_10_CIVIL34"/>
      <sheetName val="_06_07_10_MECH-FAB34"/>
      <sheetName val="_06_07_10_MECH-TANK34"/>
      <sheetName val="_05_07_10_N_SHIFT_MECH-FAB34"/>
      <sheetName val="_05_07_10_N_SHIFT_MECH-TANK34"/>
      <sheetName val="_05_07_10_RS_&amp;_SECURITY34"/>
      <sheetName val="05_07_10_CIVIL_WET34"/>
      <sheetName val="_05_07_10_CIVIL34"/>
      <sheetName val="_05_07_10_MECH-FAB34"/>
      <sheetName val="_05_07_10_MECH-TANK34"/>
      <sheetName val="_04_07_10_N_SHIFT_MECH-FAB34"/>
      <sheetName val="_04_07_10_N_SHIFT_MECH-TANK34"/>
      <sheetName val="_04_07_10_RS_&amp;_SECURITY34"/>
      <sheetName val="04_07_10_CIVIL_WET34"/>
      <sheetName val="_04_07_10_CIVIL34"/>
      <sheetName val="_04_07_10_MECH-FAB34"/>
      <sheetName val="_04_07_10_MECH-TANK34"/>
      <sheetName val="_03_07_10_N_SHIFT_MECH-FAB34"/>
      <sheetName val="_03_07_10_N_SHIFT_MECH-TANK34"/>
      <sheetName val="_03_07_10_RS_&amp;_SECURITY_34"/>
      <sheetName val="03_07_10_CIVIL_WET_34"/>
      <sheetName val="_03_07_10_CIVIL_34"/>
      <sheetName val="_03_07_10_MECH-FAB_34"/>
      <sheetName val="_03_07_10_MECH-TANK_34"/>
      <sheetName val="_02_07_10_N_SHIFT_MECH-FAB_34"/>
      <sheetName val="_02_07_10_N_SHIFT_MECH-TANK_34"/>
      <sheetName val="_02_07_10_RS_&amp;_SECURITY34"/>
      <sheetName val="02_07_10_CIVIL_WET34"/>
      <sheetName val="_02_07_10_CIVIL34"/>
      <sheetName val="_02_07_10_MECH-FAB34"/>
      <sheetName val="_02_07_10_MECH-TANK34"/>
      <sheetName val="_01_07_10_N_SHIFT_MECH-FAB34"/>
      <sheetName val="_01_07_10_N_SHIFT_MECH-TANK34"/>
      <sheetName val="_01_07_10_RS_&amp;_SECURITY34"/>
      <sheetName val="01_07_10_CIVIL_WET34"/>
      <sheetName val="_01_07_10_CIVIL34"/>
      <sheetName val="_01_07_10_MECH-FAB34"/>
      <sheetName val="_01_07_10_MECH-TANK34"/>
      <sheetName val="_30_06_10_N_SHIFT_MECH-FAB34"/>
      <sheetName val="_30_06_10_N_SHIFT_MECH-TANK34"/>
      <sheetName val="scurve_calc_(2)34"/>
      <sheetName val="Direct_cost_shed_A-2_34"/>
      <sheetName val="Meas_-Hotel_Part35"/>
      <sheetName val="BOQ_Direct_selling_cost34"/>
      <sheetName val="Civil_Boq34"/>
      <sheetName val="BOQ_(2)35"/>
      <sheetName val="St_co_91_5lvl34"/>
      <sheetName val="22_12_201135"/>
      <sheetName val="Contract_Night_Staff34"/>
      <sheetName val="Contract_Day_Staff34"/>
      <sheetName val="Day_Shift34"/>
      <sheetName val="Night_Shift34"/>
      <sheetName val="Fee_Rate_Summary34"/>
      <sheetName val="_09_07_10_M顅ᎆ뤀ᨇ԰?缀?34"/>
      <sheetName val="TBAL9697__group_wise__sdpl34"/>
      <sheetName val="final_abstract34"/>
      <sheetName val="Ave_wtd_rates34"/>
      <sheetName val="Material_34"/>
      <sheetName val="Labour_&amp;_Plant34"/>
      <sheetName val="Cashflow_projection34"/>
      <sheetName val="PA-_Consutant_34"/>
      <sheetName val="Item-_Compact34"/>
      <sheetName val="Civil_Works34"/>
      <sheetName val="IO_List34"/>
      <sheetName val="Fill_this_out_first___34"/>
      <sheetName val="INPUT_SHEET34"/>
      <sheetName val="Meas__Hotel_Part34"/>
      <sheetName val="Labour_productivity34"/>
      <sheetName val="DI_Rate_Analysis35"/>
      <sheetName val="Economic_RisingMain__Ph-I35"/>
      <sheetName val="SP_Break_Up34"/>
      <sheetName val="Sales_&amp;_Prod34"/>
      <sheetName val="Cost_Index34"/>
      <sheetName val="cash_in_flow_Summary_JV_34"/>
      <sheetName val="water_prop_34"/>
      <sheetName val="GR_slab-reinft34"/>
      <sheetName val="Staff_Acco_34"/>
      <sheetName val="Project_Details__34"/>
      <sheetName val="Driveway_Beams34"/>
      <sheetName val="INDIGINEOUS_ITEMS_34"/>
      <sheetName val="MN_T_B_34"/>
      <sheetName val="F20_Risk_Analysis34"/>
      <sheetName val="Change_Order_Log34"/>
      <sheetName val="2000_MOR34"/>
      <sheetName val="3cd_Annexure34"/>
      <sheetName val="Fin__Assumpt__-_Sensitivities34"/>
      <sheetName val="Bill_134"/>
      <sheetName val="Bill_234"/>
      <sheetName val="Bill_334"/>
      <sheetName val="Bill_434"/>
      <sheetName val="Bill_534"/>
      <sheetName val="Bill_634"/>
      <sheetName val="Bill_734"/>
      <sheetName val="Rate_analysis-_BOQ_1_34"/>
      <sheetName val="1_Civil-RA34"/>
      <sheetName val="_09_07_10_M顅ᎆ뤀ᨇ԰34"/>
      <sheetName val="_09_07_10_M顅ᎆ뤀ᨇ԰_缀_34"/>
      <sheetName val="Structure_Bills_Qty34"/>
      <sheetName val="Rate_Analysis34"/>
      <sheetName val="Pacakges_split34"/>
      <sheetName val="Assumption_Inputs34"/>
      <sheetName val="Phase_134"/>
      <sheetName val="Eqpmnt_Plng34"/>
      <sheetName val="Debits_as_on_12_04_0833"/>
      <sheetName val="T-P1,_FINISHES_WORKING_34"/>
      <sheetName val="Assumption_&amp;_Exclusion34"/>
      <sheetName val="LABOUR_RATE34"/>
      <sheetName val="Material_Rate34"/>
      <sheetName val="Switch_V1634"/>
      <sheetName val="Theo_Cons-June'1033"/>
      <sheetName val="DEINKING(ANNEX_1)34"/>
      <sheetName val="AutoOpen_Stub_Data34"/>
      <sheetName val="Data_Sheet33"/>
      <sheetName val="External_Doors34"/>
      <sheetName val="STAFFSCHED_33"/>
      <sheetName val="Cat_A_Change_Control34"/>
      <sheetName val="Grade_Slab_-134"/>
      <sheetName val="Grade_Slab_-234"/>
      <sheetName val="Grade_slab-334"/>
      <sheetName val="Grade_slab_-434"/>
      <sheetName val="Grade_slab_-534"/>
      <sheetName val="Grade_slab_-634"/>
      <sheetName val="Factor_Sheet34"/>
      <sheetName val="India_F&amp;S_Template33"/>
      <sheetName val="_bus_bay33"/>
      <sheetName val="doq_433"/>
      <sheetName val="doq_233"/>
      <sheetName val="11B_33"/>
      <sheetName val="ACAD_Finishes33"/>
      <sheetName val="Site_Details33"/>
      <sheetName val="Site_Area_Statement33"/>
      <sheetName val="BOQ_LT33"/>
      <sheetName val="Summary_WG33"/>
      <sheetName val="AFAS_33"/>
      <sheetName val="RDS_&amp;_WLD33"/>
      <sheetName val="PA_System33"/>
      <sheetName val="Server_&amp;_PAC_Room33"/>
      <sheetName val="HVAC_BOQ33"/>
      <sheetName val="Deduction_of_assets32"/>
      <sheetName val="14_07_10_CIVIL_W [33"/>
      <sheetName val="Income_Statement33"/>
      <sheetName val="Invoice_Tracker33"/>
      <sheetName val="d-safe_specs32"/>
      <sheetName val="Quote_Sheet32"/>
      <sheetName val="Top_Sheet33"/>
      <sheetName val="Col_NUM33"/>
      <sheetName val="COLUMN_RC_33"/>
      <sheetName val="STILT_Floor_Slab_NUM33"/>
      <sheetName val="First_Floor_Slab_RC33"/>
      <sheetName val="FIRST_FLOOR_SLAB_WT_SUMMARY33"/>
      <sheetName val="Stilt_Floor_Beam_NUM33"/>
      <sheetName val="STILT_BEAM_NUM33"/>
      <sheetName val="STILT_BEAM_RC33"/>
      <sheetName val="Stilt_wall_Num33"/>
      <sheetName val="STILT_WALL_RC33"/>
      <sheetName val="Z-DETAILS_ABOVE_RAFT_UPTO_+0_34"/>
      <sheetName val="Z-DETAILS_ABOVE_RAFT_UPTO_+_(42"/>
      <sheetName val="TOTAL_CHECK33"/>
      <sheetName val="TYP___wall_Num33"/>
      <sheetName val="Z-DETAILS_TYP__+2_85_TO_+8_8533"/>
      <sheetName val="Blr_hire32"/>
      <sheetName val="PRECAST_lig(tconc_II32"/>
      <sheetName val="Misc__Data32"/>
      <sheetName val="Load_Details(B2)33"/>
      <sheetName val="Works_-_Quote_Sheet33"/>
      <sheetName val="Cost_Basis32"/>
      <sheetName val="MASTER_RATE_ANALYSIS32"/>
      <sheetName val="RMG_-ABS32"/>
      <sheetName val="T_P_-ABS32"/>
      <sheetName val="T_P_-MB32"/>
      <sheetName val="E_P_R-ABS32"/>
      <sheetName val="E__R-MB32"/>
      <sheetName val="Bldg_6-ABS32"/>
      <sheetName val="Bldg_6-MB32"/>
      <sheetName val="Kz_Grid_Press_foundation_ABS32"/>
      <sheetName val="Kz_Grid_Press_foundation_meas32"/>
      <sheetName val="600-1200T__ABS32"/>
      <sheetName val="600-1200T_Meas32"/>
      <sheetName val="BSR-II_ABS32"/>
      <sheetName val="BSR-II_meas32"/>
      <sheetName val="Misc_ABS32"/>
      <sheetName val="Misc_MB32"/>
      <sheetName val="This_Bill32"/>
      <sheetName val="Upto_Previous32"/>
      <sheetName val="Up_to_date32"/>
      <sheetName val="Grand_Abstract32"/>
      <sheetName val="Blank_MB32"/>
      <sheetName val="cement_summary32"/>
      <sheetName val="Reinforcement_Steel32"/>
      <sheetName val="P-I_CEMENT_RECONCILIATION_32"/>
      <sheetName val="Ra-38_area_wise_summary32"/>
      <sheetName val="P-II_Cement_Reconciliation32"/>
      <sheetName val="Ra-16_P-II32"/>
      <sheetName val="RA_16-_GH32"/>
      <sheetName val="Intro_32"/>
      <sheetName val="Gate_232"/>
      <sheetName val="Name_List32"/>
      <sheetName val="VF_Full_Recon32"/>
      <sheetName val="PITP3_COPY32"/>
      <sheetName val="Meas_32"/>
      <sheetName val="BLOCK-A_(MEA_SHEET)33"/>
      <sheetName val="Expenses_Actual_Vs__Budgeted32"/>
      <sheetName val="Col_up_to_plinth32"/>
      <sheetName val="Project_Ignite32"/>
      <sheetName val="RCC,Ret__Wall32"/>
      <sheetName val="Schedules_PL9"/>
      <sheetName val="Schedules_BS9"/>
      <sheetName val="PRECAST_lightconc-II38"/>
      <sheetName val="Cleaning_&amp;_Grubbing38"/>
      <sheetName val="PRECAST_lightconc_II38"/>
      <sheetName val="College_Details38"/>
      <sheetName val="Personal_38"/>
      <sheetName val="jidal_dam38"/>
      <sheetName val="fran_temp38"/>
      <sheetName val="kona_swit38"/>
      <sheetName val="template_(8)38"/>
      <sheetName val="template_(9)38"/>
      <sheetName val="OVER_HEADS38"/>
      <sheetName val="Cover_Sheet38"/>
      <sheetName val="BOQ_REV_A38"/>
      <sheetName val="PTB_(IO)38"/>
      <sheetName val="BMS_38"/>
      <sheetName val="SPT_vs_PHI38"/>
      <sheetName val="TBAL9697_-group_wise__sdpl38"/>
      <sheetName val="TAX_BILLS36"/>
      <sheetName val="CASH_BILLS36"/>
      <sheetName val="LABOUR_BILLS36"/>
      <sheetName val="puch_order36"/>
      <sheetName val="Sheet1_(2)36"/>
      <sheetName val="Quantity_Schedule37"/>
      <sheetName val="Revenue__Schedule_37"/>
      <sheetName val="Balance_works_-_Direct_Cost37"/>
      <sheetName val="Balance_works_-_Indirect_Cost37"/>
      <sheetName val="Fund_Plan37"/>
      <sheetName val="Bill_of_Resources37"/>
      <sheetName val="SITE_OVERHEADS36"/>
      <sheetName val="labour_coeff36"/>
      <sheetName val="Site_Dev_BOQ36"/>
      <sheetName val="Expenditure_plan36"/>
      <sheetName val="ORDER_BOOKING36"/>
      <sheetName val="Costing_Upto_Mar'11_(2)36"/>
      <sheetName val="Tender_Summary36"/>
      <sheetName val="beam-reinft-IIInd_floor36"/>
      <sheetName val="Prelims_Breakup36"/>
      <sheetName val="Boq_Block_A36"/>
      <sheetName val="M-Book_for_Conc36"/>
      <sheetName val="M-Book_for_FW36"/>
      <sheetName val="_24_07_10_RS_&amp;_SECURITY36"/>
      <sheetName val="24_07_10_CIVIL_WET36"/>
      <sheetName val="_24_07_10_CIVIL36"/>
      <sheetName val="_24_07_10_MECH-FAB36"/>
      <sheetName val="_24_07_10_MECH-TANK36"/>
      <sheetName val="_23_07_10_N_SHIFT_MECH-FAB36"/>
      <sheetName val="_23_07_10_N_SHIFT_MECH-TANK36"/>
      <sheetName val="_23_07_10_RS_&amp;_SECURITY36"/>
      <sheetName val="23_07_10_CIVIL_WET36"/>
      <sheetName val="_23_07_10_CIVIL36"/>
      <sheetName val="_23_07_10_MECH-FAB36"/>
      <sheetName val="_23_07_10_MECH-TANK36"/>
      <sheetName val="_22_07_10_N_SHIFT_MECH-FAB36"/>
      <sheetName val="_22_07_10_N_SHIFT_MECH-TANK36"/>
      <sheetName val="_22_07_10_RS_&amp;_SECURITY36"/>
      <sheetName val="22_07_10_CIVIL_WET36"/>
      <sheetName val="_22_07_10_CIVIL36"/>
      <sheetName val="_22_07_10_MECH-FAB36"/>
      <sheetName val="_22_07_10_MECH-TANK36"/>
      <sheetName val="_21_07_10_N_SHIFT_MECH-FAB36"/>
      <sheetName val="_21_07_10_N_SHIFT_MECH-TANK36"/>
      <sheetName val="_21_07_10_RS_&amp;_SECURITY36"/>
      <sheetName val="21_07_10_CIVIL_WET36"/>
      <sheetName val="_21_07_10_CIVIL36"/>
      <sheetName val="_21_07_10_MECH-FAB36"/>
      <sheetName val="_21_07_10_MECH-TANK36"/>
      <sheetName val="_20_07_10_N_SHIFT_MECH-FAB36"/>
      <sheetName val="_20_07_10_N_SHIFT_MECH-TANK36"/>
      <sheetName val="_20_07_10_RS_&amp;_SECURITY36"/>
      <sheetName val="20_07_10_CIVIL_WET36"/>
      <sheetName val="_20_07_10_CIVIL36"/>
      <sheetName val="_20_07_10_MECH-FAB36"/>
      <sheetName val="_20_07_10_MECH-TANK36"/>
      <sheetName val="_19_07_10_N_SHIFT_MECH-FAB36"/>
      <sheetName val="_19_07_10_N_SHIFT_MECH-TANK36"/>
      <sheetName val="_19_07_10_RS_&amp;_SECURITY36"/>
      <sheetName val="19_07_10_CIVIL_WET36"/>
      <sheetName val="_19_07_10_CIVIL36"/>
      <sheetName val="_19_07_10_MECH-FAB36"/>
      <sheetName val="_19_07_10_MECH-TANK36"/>
      <sheetName val="_18_07_10_N_SHIFT_MECH-FAB36"/>
      <sheetName val="_18_07_10_N_SHIFT_MECH-TANK36"/>
      <sheetName val="_18_07_10_RS_&amp;_SECURITY36"/>
      <sheetName val="18_07_10_CIVIL_WET36"/>
      <sheetName val="_18_07_10_CIVIL36"/>
      <sheetName val="_18_07_10_MECH-FAB36"/>
      <sheetName val="_18_07_10_MECH-TANK36"/>
      <sheetName val="_17_07_10_N_SHIFT_MECH-FAB36"/>
      <sheetName val="_17_07_10_N_SHIFT_MECH-TANK36"/>
      <sheetName val="_17_07_10_RS_&amp;_SECURITY36"/>
      <sheetName val="17_07_10_CIVIL_WET36"/>
      <sheetName val="_17_07_10_CIVIL36"/>
      <sheetName val="_17_07_10_MECH-FAB36"/>
      <sheetName val="_17_07_10_MECH-TANK36"/>
      <sheetName val="_16_07_10_N_SHIFT_MECH-FAB35"/>
      <sheetName val="_16_07_10_N_SHIFT_MECH-TANK35"/>
      <sheetName val="_16_07_10_RS_&amp;_SECURITY35"/>
      <sheetName val="16_07_10_CIVIL_WET35"/>
      <sheetName val="_16_07_10_CIVIL35"/>
      <sheetName val="_16_07_10_MECH-FAB35"/>
      <sheetName val="_16_07_10_MECH-TANK35"/>
      <sheetName val="_15_07_10_N_SHIFT_MECH-FAB35"/>
      <sheetName val="_15_07_10_N_SHIFT_MECH-TANK35"/>
      <sheetName val="_15_07_10_RS_&amp;_SECURITY35"/>
      <sheetName val="15_07_10_CIVIL_WET35"/>
      <sheetName val="_15_07_10_CIVIL35"/>
      <sheetName val="_15_07_10_MECH-FAB35"/>
      <sheetName val="_15_07_10_MECH-TANK35"/>
      <sheetName val="_14_07_10_N_SHIFT_MECH-FAB35"/>
      <sheetName val="_14_07_10_N_SHIFT_MECH-TANK35"/>
      <sheetName val="_14_07_10_RS_&amp;_SECURITY35"/>
      <sheetName val="14_07_10_CIVIL_WET35"/>
      <sheetName val="_14_07_10_CIVIL35"/>
      <sheetName val="_14_07_10_MECH-FAB35"/>
      <sheetName val="_14_07_10_MECH-TANK35"/>
      <sheetName val="_13_07_10_N_SHIFT_MECH-FAB35"/>
      <sheetName val="_13_07_10_N_SHIFT_MECH-TANK35"/>
      <sheetName val="_13_07_10_RS_&amp;_SECURITY35"/>
      <sheetName val="13_07_10_CIVIL_WET35"/>
      <sheetName val="_13_07_10_CIVIL35"/>
      <sheetName val="_13_07_10_MECH-FAB35"/>
      <sheetName val="_13_07_10_MECH-TANK35"/>
      <sheetName val="_12_07_10_N_SHIFT_MECH-FAB35"/>
      <sheetName val="_12_07_10_N_SHIFT_MECH-TANK35"/>
      <sheetName val="_12_07_10_RS_&amp;_SECURITY35"/>
      <sheetName val="12_07_10_CIVIL_WET35"/>
      <sheetName val="_12_07_10_CIVIL35"/>
      <sheetName val="_12_07_10_MECH-FAB35"/>
      <sheetName val="_12_07_10_MECH-TANK35"/>
      <sheetName val="_11_07_10_N_SHIFT_MECH-FAB35"/>
      <sheetName val="_11_07_10_N_SHIFT_MECH-TANK35"/>
      <sheetName val="_11_07_10_RS_&amp;_SECURITY35"/>
      <sheetName val="11_07_10_CIVIL_WET35"/>
      <sheetName val="_11_07_10_CIVIL35"/>
      <sheetName val="_11_07_10_MECH-FAB35"/>
      <sheetName val="_11_07_10_MECH-TANK35"/>
      <sheetName val="_10_07_10_N_SHIFT_MECH-FAB35"/>
      <sheetName val="_10_07_10_N_SHIFT_MECH-TANK35"/>
      <sheetName val="_10_07_10_RS_&amp;_SECURITY35"/>
      <sheetName val="10_07_10_CIVIL_WET35"/>
      <sheetName val="_10_07_10_CIVIL35"/>
      <sheetName val="_10_07_10_MECH-FAB35"/>
      <sheetName val="_10_07_10_MECH-TANK35"/>
      <sheetName val="_09_07_10_N_SHIFT_MECH-FAB35"/>
      <sheetName val="_09_07_10_N_SHIFT_MECH-TANK35"/>
      <sheetName val="_09_07_10_RS_&amp;_SECURITY35"/>
      <sheetName val="09_07_10_CIVIL_WET35"/>
      <sheetName val="_09_07_10_CIVIL35"/>
      <sheetName val="_09_07_10_MECH-FAB35"/>
      <sheetName val="_09_07_10_MECH-TANK35"/>
      <sheetName val="_08_07_10_N_SHIFT_MECH-FAB35"/>
      <sheetName val="_08_07_10_N_SHIFT_MECH-TANK35"/>
      <sheetName val="_08_07_10_RS_&amp;_SECURITY35"/>
      <sheetName val="08_07_10_CIVIL_WET35"/>
      <sheetName val="_08_07_10_CIVIL35"/>
      <sheetName val="_08_07_10_MECH-FAB35"/>
      <sheetName val="_08_07_10_MECH-TANK35"/>
      <sheetName val="_07_07_10_N_SHIFT_MECH-FAB35"/>
      <sheetName val="_07_07_10_N_SHIFT_MECH-TANK35"/>
      <sheetName val="_07_07_10_RS_&amp;_SECURITY35"/>
      <sheetName val="07_07_10_CIVIL_WET35"/>
      <sheetName val="_07_07_10_CIVIL35"/>
      <sheetName val="_07_07_10_MECH-FAB35"/>
      <sheetName val="_07_07_10_MECH-TANK35"/>
      <sheetName val="_06_07_10_N_SHIFT_MECH-FAB35"/>
      <sheetName val="_06_07_10_N_SHIFT_MECH-TANK35"/>
      <sheetName val="_06_07_10_RS_&amp;_SECURITY35"/>
      <sheetName val="06_07_10_CIVIL_WET35"/>
      <sheetName val="_06_07_10_CIVIL35"/>
      <sheetName val="_06_07_10_MECH-FAB35"/>
      <sheetName val="_06_07_10_MECH-TANK35"/>
      <sheetName val="_05_07_10_N_SHIFT_MECH-FAB35"/>
      <sheetName val="_05_07_10_N_SHIFT_MECH-TANK35"/>
      <sheetName val="_05_07_10_RS_&amp;_SECURITY35"/>
      <sheetName val="05_07_10_CIVIL_WET35"/>
      <sheetName val="_05_07_10_CIVIL35"/>
      <sheetName val="_05_07_10_MECH-FAB35"/>
      <sheetName val="_05_07_10_MECH-TANK35"/>
      <sheetName val="_04_07_10_N_SHIFT_MECH-FAB35"/>
      <sheetName val="_04_07_10_N_SHIFT_MECH-TANK35"/>
      <sheetName val="_04_07_10_RS_&amp;_SECURITY35"/>
      <sheetName val="04_07_10_CIVIL_WET35"/>
      <sheetName val="_04_07_10_CIVIL35"/>
      <sheetName val="_04_07_10_MECH-FAB35"/>
      <sheetName val="_04_07_10_MECH-TANK35"/>
      <sheetName val="_03_07_10_N_SHIFT_MECH-FAB35"/>
      <sheetName val="_03_07_10_N_SHIFT_MECH-TANK35"/>
      <sheetName val="_03_07_10_RS_&amp;_SECURITY_35"/>
      <sheetName val="03_07_10_CIVIL_WET_35"/>
      <sheetName val="_03_07_10_CIVIL_35"/>
      <sheetName val="_03_07_10_MECH-FAB_35"/>
      <sheetName val="_03_07_10_MECH-TANK_35"/>
      <sheetName val="_02_07_10_N_SHIFT_MECH-FAB_35"/>
      <sheetName val="_02_07_10_N_SHIFT_MECH-TANK_35"/>
      <sheetName val="_02_07_10_RS_&amp;_SECURITY35"/>
      <sheetName val="02_07_10_CIVIL_WET35"/>
      <sheetName val="_02_07_10_CIVIL35"/>
      <sheetName val="_02_07_10_MECH-FAB35"/>
      <sheetName val="_02_07_10_MECH-TANK35"/>
      <sheetName val="_01_07_10_N_SHIFT_MECH-FAB35"/>
      <sheetName val="_01_07_10_N_SHIFT_MECH-TANK35"/>
      <sheetName val="_01_07_10_RS_&amp;_SECURITY35"/>
      <sheetName val="01_07_10_CIVIL_WET35"/>
      <sheetName val="_01_07_10_CIVIL35"/>
      <sheetName val="_01_07_10_MECH-FAB35"/>
      <sheetName val="_01_07_10_MECH-TANK35"/>
      <sheetName val="_30_06_10_N_SHIFT_MECH-FAB35"/>
      <sheetName val="_30_06_10_N_SHIFT_MECH-TANK35"/>
      <sheetName val="scurve_calc_(2)35"/>
      <sheetName val="Direct_cost_shed_A-2_35"/>
      <sheetName val="Meas_-Hotel_Part36"/>
      <sheetName val="BOQ_Direct_selling_cost35"/>
      <sheetName val="Civil_Boq35"/>
      <sheetName val="BOQ_(2)36"/>
      <sheetName val="St_co_91_5lvl35"/>
      <sheetName val="22_12_201136"/>
      <sheetName val="Contract_Night_Staff35"/>
      <sheetName val="Contract_Day_Staff35"/>
      <sheetName val="Day_Shift35"/>
      <sheetName val="Night_Shift35"/>
      <sheetName val="Fee_Rate_Summary35"/>
      <sheetName val="_09_07_10_M顅ᎆ뤀ᨇ԰?缀?35"/>
      <sheetName val="TBAL9697__group_wise__sdpl35"/>
      <sheetName val="final_abstract35"/>
      <sheetName val="Ave_wtd_rates35"/>
      <sheetName val="Material_35"/>
      <sheetName val="Labour_&amp;_Plant35"/>
      <sheetName val="Cashflow_projection35"/>
      <sheetName val="PA-_Consutant_35"/>
      <sheetName val="Item-_Compact35"/>
      <sheetName val="Civil_Works35"/>
      <sheetName val="IO_List35"/>
      <sheetName val="Fill_this_out_first___35"/>
      <sheetName val="INPUT_SHEET35"/>
      <sheetName val="Meas__Hotel_Part35"/>
      <sheetName val="Labour_productivity35"/>
      <sheetName val="DI_Rate_Analysis36"/>
      <sheetName val="Economic_RisingMain__Ph-I36"/>
      <sheetName val="SP_Break_Up35"/>
      <sheetName val="Sales_&amp;_Prod35"/>
      <sheetName val="Cost_Index35"/>
      <sheetName val="cash_in_flow_Summary_JV_35"/>
      <sheetName val="water_prop_35"/>
      <sheetName val="GR_slab-reinft35"/>
      <sheetName val="Staff_Acco_35"/>
      <sheetName val="Project_Details__35"/>
      <sheetName val="Driveway_Beams35"/>
      <sheetName val="INDIGINEOUS_ITEMS_35"/>
      <sheetName val="MN_T_B_35"/>
      <sheetName val="F20_Risk_Analysis35"/>
      <sheetName val="Change_Order_Log35"/>
      <sheetName val="2000_MOR35"/>
      <sheetName val="3cd_Annexure35"/>
      <sheetName val="Fin__Assumpt__-_Sensitivities35"/>
      <sheetName val="Bill_135"/>
      <sheetName val="Bill_235"/>
      <sheetName val="Bill_335"/>
      <sheetName val="Bill_435"/>
      <sheetName val="Bill_535"/>
      <sheetName val="Bill_635"/>
      <sheetName val="Bill_735"/>
      <sheetName val="Rate_analysis-_BOQ_1_35"/>
      <sheetName val="1_Civil-RA35"/>
      <sheetName val="_09_07_10_M顅ᎆ뤀ᨇ԰35"/>
      <sheetName val="_09_07_10_M顅ᎆ뤀ᨇ԰_缀_35"/>
      <sheetName val="Structure_Bills_Qty35"/>
      <sheetName val="Rate_Analysis35"/>
      <sheetName val="Pacakges_split35"/>
      <sheetName val="Assumption_Inputs35"/>
      <sheetName val="Phase_135"/>
      <sheetName val="Eqpmnt_Plng35"/>
      <sheetName val="Debits_as_on_12_04_0834"/>
      <sheetName val="T-P1,_FINISHES_WORKING_35"/>
      <sheetName val="Assumption_&amp;_Exclusion35"/>
      <sheetName val="LABOUR_RATE35"/>
      <sheetName val="Material_Rate35"/>
      <sheetName val="Switch_V1635"/>
      <sheetName val="Theo_Cons-June'1034"/>
      <sheetName val="DEINKING(ANNEX_1)35"/>
      <sheetName val="AutoOpen_Stub_Data35"/>
      <sheetName val="Data_Sheet34"/>
      <sheetName val="External_Doors35"/>
      <sheetName val="STAFFSCHED_34"/>
      <sheetName val="Cat_A_Change_Control35"/>
      <sheetName val="Grade_Slab_-135"/>
      <sheetName val="Grade_Slab_-235"/>
      <sheetName val="Grade_slab-335"/>
      <sheetName val="Grade_slab_-435"/>
      <sheetName val="Grade_slab_-535"/>
      <sheetName val="Grade_slab_-635"/>
      <sheetName val="Factor_Sheet35"/>
      <sheetName val="India_F&amp;S_Template34"/>
      <sheetName val="_bus_bay34"/>
      <sheetName val="doq_434"/>
      <sheetName val="doq_234"/>
      <sheetName val="11B_34"/>
      <sheetName val="ACAD_Finishes34"/>
      <sheetName val="Site_Details34"/>
      <sheetName val="Site_Area_Statement34"/>
      <sheetName val="BOQ_LT34"/>
      <sheetName val="Summary_WG34"/>
      <sheetName val="AFAS_34"/>
      <sheetName val="RDS_&amp;_WLD34"/>
      <sheetName val="PA_System34"/>
      <sheetName val="Server_&amp;_PAC_Room34"/>
      <sheetName val="HVAC_BOQ34"/>
      <sheetName val="Deduction_of_assets33"/>
      <sheetName val="14_07_10_CIVIL_W [34"/>
      <sheetName val="Income_Statement34"/>
      <sheetName val="Invoice_Tracker34"/>
      <sheetName val="d-safe_specs33"/>
      <sheetName val="Quote_Sheet33"/>
      <sheetName val="Top_Sheet34"/>
      <sheetName val="Col_NUM34"/>
      <sheetName val="COLUMN_RC_34"/>
      <sheetName val="STILT_Floor_Slab_NUM34"/>
      <sheetName val="First_Floor_Slab_RC34"/>
      <sheetName val="FIRST_FLOOR_SLAB_WT_SUMMARY34"/>
      <sheetName val="Stilt_Floor_Beam_NUM34"/>
      <sheetName val="STILT_BEAM_NUM34"/>
      <sheetName val="STILT_BEAM_RC34"/>
      <sheetName val="Stilt_wall_Num34"/>
      <sheetName val="STILT_WALL_RC34"/>
      <sheetName val="Z-DETAILS_ABOVE_RAFT_UPTO_+0_35"/>
      <sheetName val="Z-DETAILS_ABOVE_RAFT_UPTO_+_(43"/>
      <sheetName val="TOTAL_CHECK34"/>
      <sheetName val="TYP___wall_Num34"/>
      <sheetName val="Z-DETAILS_TYP__+2_85_TO_+8_8534"/>
      <sheetName val="Blr_hire33"/>
      <sheetName val="PRECAST_lig(tconc_II33"/>
      <sheetName val="Misc__Data33"/>
      <sheetName val="Load_Details(B2)34"/>
      <sheetName val="Works_-_Quote_Sheet34"/>
      <sheetName val="Cost_Basis33"/>
      <sheetName val="MASTER_RATE_ANALYSIS33"/>
      <sheetName val="RMG_-ABS33"/>
      <sheetName val="T_P_-ABS33"/>
      <sheetName val="T_P_-MB33"/>
      <sheetName val="E_P_R-ABS33"/>
      <sheetName val="E__R-MB33"/>
      <sheetName val="Bldg_6-ABS33"/>
      <sheetName val="Bldg_6-MB33"/>
      <sheetName val="Kz_Grid_Press_foundation_ABS33"/>
      <sheetName val="Kz_Grid_Press_foundation_meas33"/>
      <sheetName val="600-1200T__ABS33"/>
      <sheetName val="600-1200T_Meas33"/>
      <sheetName val="BSR-II_ABS33"/>
      <sheetName val="BSR-II_meas33"/>
      <sheetName val="Misc_ABS33"/>
      <sheetName val="Misc_MB33"/>
      <sheetName val="This_Bill33"/>
      <sheetName val="Upto_Previous33"/>
      <sheetName val="Up_to_date33"/>
      <sheetName val="Grand_Abstract33"/>
      <sheetName val="Blank_MB33"/>
      <sheetName val="cement_summary33"/>
      <sheetName val="Reinforcement_Steel33"/>
      <sheetName val="P-I_CEMENT_RECONCILIATION_33"/>
      <sheetName val="Ra-38_area_wise_summary33"/>
      <sheetName val="P-II_Cement_Reconciliation33"/>
      <sheetName val="Ra-16_P-II33"/>
      <sheetName val="RA_16-_GH33"/>
      <sheetName val="Intro_33"/>
      <sheetName val="Gate_233"/>
      <sheetName val="Name_List33"/>
      <sheetName val="VF_Full_Recon33"/>
      <sheetName val="PITP3_COPY33"/>
      <sheetName val="Meas_33"/>
      <sheetName val="BLOCK-A_(MEA_SHEET)34"/>
      <sheetName val="Expenses_Actual_Vs__Budgeted33"/>
      <sheetName val="Col_up_to_plinth33"/>
      <sheetName val="Project_Ignite33"/>
      <sheetName val="RCC,Ret__Wall33"/>
      <sheetName val="Schedules_PL10"/>
      <sheetName val="Schedules_BS10"/>
      <sheetName val="PRECAST_lightconc-II41"/>
      <sheetName val="Cleaning_&amp;_Grubbing41"/>
      <sheetName val="PRECAST_lightconc_II41"/>
      <sheetName val="College_Details41"/>
      <sheetName val="Personal_41"/>
      <sheetName val="jidal_dam41"/>
      <sheetName val="fran_temp41"/>
      <sheetName val="kona_swit41"/>
      <sheetName val="template_(8)41"/>
      <sheetName val="template_(9)41"/>
      <sheetName val="OVER_HEADS41"/>
      <sheetName val="Cover_Sheet41"/>
      <sheetName val="BOQ_REV_A41"/>
      <sheetName val="PTB_(IO)41"/>
      <sheetName val="BMS_41"/>
      <sheetName val="SPT_vs_PHI41"/>
      <sheetName val="TBAL9697_-group_wise__sdpl41"/>
      <sheetName val="TAX_BILLS39"/>
      <sheetName val="CASH_BILLS39"/>
      <sheetName val="LABOUR_BILLS39"/>
      <sheetName val="puch_order39"/>
      <sheetName val="Sheet1_(2)39"/>
      <sheetName val="Quantity_Schedule40"/>
      <sheetName val="Revenue__Schedule_40"/>
      <sheetName val="Balance_works_-_Direct_Cost40"/>
      <sheetName val="Balance_works_-_Indirect_Cost40"/>
      <sheetName val="Fund_Plan40"/>
      <sheetName val="Bill_of_Resources40"/>
      <sheetName val="SITE_OVERHEADS39"/>
      <sheetName val="labour_coeff39"/>
      <sheetName val="Site_Dev_BOQ39"/>
      <sheetName val="Expenditure_plan39"/>
      <sheetName val="ORDER_BOOKING39"/>
      <sheetName val="Costing_Upto_Mar'11_(2)39"/>
      <sheetName val="Tender_Summary39"/>
      <sheetName val="beam-reinft-IIInd_floor39"/>
      <sheetName val="Prelims_Breakup39"/>
      <sheetName val="Boq_Block_A39"/>
      <sheetName val="M-Book_for_Conc39"/>
      <sheetName val="M-Book_for_FW39"/>
      <sheetName val="_24_07_10_RS_&amp;_SECURITY39"/>
      <sheetName val="24_07_10_CIVIL_WET39"/>
      <sheetName val="_24_07_10_CIVIL39"/>
      <sheetName val="_24_07_10_MECH-FAB39"/>
      <sheetName val="_24_07_10_MECH-TANK39"/>
      <sheetName val="_23_07_10_N_SHIFT_MECH-FAB39"/>
      <sheetName val="_23_07_10_N_SHIFT_MECH-TANK39"/>
      <sheetName val="_23_07_10_RS_&amp;_SECURITY39"/>
      <sheetName val="23_07_10_CIVIL_WET39"/>
      <sheetName val="_23_07_10_CIVIL39"/>
      <sheetName val="_23_07_10_MECH-FAB39"/>
      <sheetName val="_23_07_10_MECH-TANK39"/>
      <sheetName val="_22_07_10_N_SHIFT_MECH-FAB39"/>
      <sheetName val="_22_07_10_N_SHIFT_MECH-TANK39"/>
      <sheetName val="_22_07_10_RS_&amp;_SECURITY39"/>
      <sheetName val="22_07_10_CIVIL_WET39"/>
      <sheetName val="_22_07_10_CIVIL39"/>
      <sheetName val="_22_07_10_MECH-FAB39"/>
      <sheetName val="_22_07_10_MECH-TANK39"/>
      <sheetName val="_21_07_10_N_SHIFT_MECH-FAB39"/>
      <sheetName val="_21_07_10_N_SHIFT_MECH-TANK39"/>
      <sheetName val="_21_07_10_RS_&amp;_SECURITY39"/>
      <sheetName val="21_07_10_CIVIL_WET39"/>
      <sheetName val="_21_07_10_CIVIL39"/>
      <sheetName val="_21_07_10_MECH-FAB39"/>
      <sheetName val="_21_07_10_MECH-TANK39"/>
      <sheetName val="_20_07_10_N_SHIFT_MECH-FAB39"/>
      <sheetName val="_20_07_10_N_SHIFT_MECH-TANK39"/>
      <sheetName val="_20_07_10_RS_&amp;_SECURITY39"/>
      <sheetName val="20_07_10_CIVIL_WET39"/>
      <sheetName val="_20_07_10_CIVIL39"/>
      <sheetName val="_20_07_10_MECH-FAB39"/>
      <sheetName val="_20_07_10_MECH-TANK39"/>
      <sheetName val="_19_07_10_N_SHIFT_MECH-FAB39"/>
      <sheetName val="_19_07_10_N_SHIFT_MECH-TANK39"/>
      <sheetName val="_19_07_10_RS_&amp;_SECURITY39"/>
      <sheetName val="19_07_10_CIVIL_WET39"/>
      <sheetName val="_19_07_10_CIVIL39"/>
      <sheetName val="_19_07_10_MECH-FAB39"/>
      <sheetName val="_19_07_10_MECH-TANK39"/>
      <sheetName val="_18_07_10_N_SHIFT_MECH-FAB39"/>
      <sheetName val="_18_07_10_N_SHIFT_MECH-TANK39"/>
      <sheetName val="_18_07_10_RS_&amp;_SECURITY39"/>
      <sheetName val="18_07_10_CIVIL_WET39"/>
      <sheetName val="_18_07_10_CIVIL39"/>
      <sheetName val="_18_07_10_MECH-FAB39"/>
      <sheetName val="_18_07_10_MECH-TANK39"/>
      <sheetName val="_17_07_10_N_SHIFT_MECH-FAB39"/>
      <sheetName val="_17_07_10_N_SHIFT_MECH-TANK39"/>
      <sheetName val="_17_07_10_RS_&amp;_SECURITY39"/>
      <sheetName val="17_07_10_CIVIL_WET39"/>
      <sheetName val="_17_07_10_CIVIL39"/>
      <sheetName val="_17_07_10_MECH-FAB39"/>
      <sheetName val="_17_07_10_MECH-TANK39"/>
      <sheetName val="_16_07_10_N_SHIFT_MECH-FAB38"/>
      <sheetName val="_16_07_10_N_SHIFT_MECH-TANK38"/>
      <sheetName val="_16_07_10_RS_&amp;_SECURITY38"/>
      <sheetName val="16_07_10_CIVIL_WET38"/>
      <sheetName val="_16_07_10_CIVIL38"/>
      <sheetName val="_16_07_10_MECH-FAB38"/>
      <sheetName val="_16_07_10_MECH-TANK38"/>
      <sheetName val="_15_07_10_N_SHIFT_MECH-FAB38"/>
      <sheetName val="_15_07_10_N_SHIFT_MECH-TANK38"/>
      <sheetName val="_15_07_10_RS_&amp;_SECURITY38"/>
      <sheetName val="15_07_10_CIVIL_WET38"/>
      <sheetName val="_15_07_10_CIVIL38"/>
      <sheetName val="_15_07_10_MECH-FAB38"/>
      <sheetName val="_15_07_10_MECH-TANK38"/>
      <sheetName val="_14_07_10_N_SHIFT_MECH-FAB38"/>
      <sheetName val="_14_07_10_N_SHIFT_MECH-TANK38"/>
      <sheetName val="_14_07_10_RS_&amp;_SECURITY38"/>
      <sheetName val="14_07_10_CIVIL_WET38"/>
      <sheetName val="_14_07_10_CIVIL38"/>
      <sheetName val="_14_07_10_MECH-FAB38"/>
      <sheetName val="_14_07_10_MECH-TANK38"/>
      <sheetName val="_13_07_10_N_SHIFT_MECH-FAB38"/>
      <sheetName val="_13_07_10_N_SHIFT_MECH-TANK38"/>
      <sheetName val="_13_07_10_RS_&amp;_SECURITY38"/>
      <sheetName val="13_07_10_CIVIL_WET38"/>
      <sheetName val="_13_07_10_CIVIL38"/>
      <sheetName val="_13_07_10_MECH-FAB38"/>
      <sheetName val="_13_07_10_MECH-TANK38"/>
      <sheetName val="_12_07_10_N_SHIFT_MECH-FAB38"/>
      <sheetName val="_12_07_10_N_SHIFT_MECH-TANK38"/>
      <sheetName val="_12_07_10_RS_&amp;_SECURITY38"/>
      <sheetName val="12_07_10_CIVIL_WET38"/>
      <sheetName val="_12_07_10_CIVIL38"/>
      <sheetName val="_12_07_10_MECH-FAB38"/>
      <sheetName val="_12_07_10_MECH-TANK38"/>
      <sheetName val="_11_07_10_N_SHIFT_MECH-FAB38"/>
      <sheetName val="_11_07_10_N_SHIFT_MECH-TANK38"/>
      <sheetName val="_11_07_10_RS_&amp;_SECURITY38"/>
      <sheetName val="11_07_10_CIVIL_WET38"/>
      <sheetName val="_11_07_10_CIVIL38"/>
      <sheetName val="_11_07_10_MECH-FAB38"/>
      <sheetName val="_11_07_10_MECH-TANK38"/>
      <sheetName val="_10_07_10_N_SHIFT_MECH-FAB38"/>
      <sheetName val="_10_07_10_N_SHIFT_MECH-TANK38"/>
      <sheetName val="_10_07_10_RS_&amp;_SECURITY38"/>
      <sheetName val="10_07_10_CIVIL_WET38"/>
      <sheetName val="_10_07_10_CIVIL38"/>
      <sheetName val="_10_07_10_MECH-FAB38"/>
      <sheetName val="_10_07_10_MECH-TANK38"/>
      <sheetName val="_09_07_10_N_SHIFT_MECH-FAB38"/>
      <sheetName val="_09_07_10_N_SHIFT_MECH-TANK38"/>
      <sheetName val="_09_07_10_RS_&amp;_SECURITY38"/>
      <sheetName val="09_07_10_CIVIL_WET38"/>
      <sheetName val="_09_07_10_CIVIL38"/>
      <sheetName val="_09_07_10_MECH-FAB38"/>
      <sheetName val="_09_07_10_MECH-TANK38"/>
      <sheetName val="_08_07_10_N_SHIFT_MECH-FAB38"/>
      <sheetName val="_08_07_10_N_SHIFT_MECH-TANK38"/>
      <sheetName val="_08_07_10_RS_&amp;_SECURITY38"/>
      <sheetName val="08_07_10_CIVIL_WET38"/>
      <sheetName val="_08_07_10_CIVIL38"/>
      <sheetName val="_08_07_10_MECH-FAB38"/>
      <sheetName val="_08_07_10_MECH-TANK38"/>
      <sheetName val="_07_07_10_N_SHIFT_MECH-FAB38"/>
      <sheetName val="_07_07_10_N_SHIFT_MECH-TANK38"/>
      <sheetName val="_07_07_10_RS_&amp;_SECURITY38"/>
      <sheetName val="07_07_10_CIVIL_WET38"/>
      <sheetName val="_07_07_10_CIVIL38"/>
      <sheetName val="_07_07_10_MECH-FAB38"/>
      <sheetName val="_07_07_10_MECH-TANK38"/>
      <sheetName val="_06_07_10_N_SHIFT_MECH-FAB38"/>
      <sheetName val="_06_07_10_N_SHIFT_MECH-TANK38"/>
      <sheetName val="_06_07_10_RS_&amp;_SECURITY38"/>
      <sheetName val="06_07_10_CIVIL_WET38"/>
      <sheetName val="_06_07_10_CIVIL38"/>
      <sheetName val="_06_07_10_MECH-FAB38"/>
      <sheetName val="_06_07_10_MECH-TANK38"/>
      <sheetName val="_05_07_10_N_SHIFT_MECH-FAB38"/>
      <sheetName val="_05_07_10_N_SHIFT_MECH-TANK38"/>
      <sheetName val="_05_07_10_RS_&amp;_SECURITY38"/>
      <sheetName val="05_07_10_CIVIL_WET38"/>
      <sheetName val="_05_07_10_CIVIL38"/>
      <sheetName val="_05_07_10_MECH-FAB38"/>
      <sheetName val="_05_07_10_MECH-TANK38"/>
      <sheetName val="_04_07_10_N_SHIFT_MECH-FAB38"/>
      <sheetName val="_04_07_10_N_SHIFT_MECH-TANK38"/>
      <sheetName val="_04_07_10_RS_&amp;_SECURITY38"/>
      <sheetName val="04_07_10_CIVIL_WET38"/>
      <sheetName val="_04_07_10_CIVIL38"/>
      <sheetName val="_04_07_10_MECH-FAB38"/>
      <sheetName val="_04_07_10_MECH-TANK38"/>
      <sheetName val="_03_07_10_N_SHIFT_MECH-FAB38"/>
      <sheetName val="_03_07_10_N_SHIFT_MECH-TANK38"/>
      <sheetName val="_03_07_10_RS_&amp;_SECURITY_38"/>
      <sheetName val="03_07_10_CIVIL_WET_38"/>
      <sheetName val="_03_07_10_CIVIL_38"/>
      <sheetName val="_03_07_10_MECH-FAB_38"/>
      <sheetName val="_03_07_10_MECH-TANK_38"/>
      <sheetName val="_02_07_10_N_SHIFT_MECH-FAB_38"/>
      <sheetName val="_02_07_10_N_SHIFT_MECH-TANK_38"/>
      <sheetName val="_02_07_10_RS_&amp;_SECURITY38"/>
      <sheetName val="02_07_10_CIVIL_WET38"/>
      <sheetName val="_02_07_10_CIVIL38"/>
      <sheetName val="_02_07_10_MECH-FAB38"/>
      <sheetName val="_02_07_10_MECH-TANK38"/>
      <sheetName val="_01_07_10_N_SHIFT_MECH-FAB38"/>
      <sheetName val="_01_07_10_N_SHIFT_MECH-TANK38"/>
      <sheetName val="_01_07_10_RS_&amp;_SECURITY38"/>
      <sheetName val="01_07_10_CIVIL_WET38"/>
      <sheetName val="_01_07_10_CIVIL38"/>
      <sheetName val="_01_07_10_MECH-FAB38"/>
      <sheetName val="_01_07_10_MECH-TANK38"/>
      <sheetName val="_30_06_10_N_SHIFT_MECH-FAB38"/>
      <sheetName val="_30_06_10_N_SHIFT_MECH-TANK38"/>
      <sheetName val="scurve_calc_(2)38"/>
      <sheetName val="Direct_cost_shed_A-2_38"/>
      <sheetName val="Meas_-Hotel_Part39"/>
      <sheetName val="BOQ_Direct_selling_cost38"/>
      <sheetName val="Civil_Boq38"/>
      <sheetName val="BOQ_(2)39"/>
      <sheetName val="St_co_91_5lvl38"/>
      <sheetName val="22_12_201139"/>
      <sheetName val="Contract_Night_Staff38"/>
      <sheetName val="Contract_Day_Staff38"/>
      <sheetName val="Day_Shift38"/>
      <sheetName val="Night_Shift38"/>
      <sheetName val="Fee_Rate_Summary38"/>
      <sheetName val="_09_07_10_M顅ᎆ뤀ᨇ԰?缀?38"/>
      <sheetName val="TBAL9697__group_wise__sdpl38"/>
      <sheetName val="final_abstract38"/>
      <sheetName val="Ave_wtd_rates38"/>
      <sheetName val="Material_38"/>
      <sheetName val="Labour_&amp;_Plant38"/>
      <sheetName val="Cashflow_projection38"/>
      <sheetName val="PA-_Consutant_38"/>
      <sheetName val="Item-_Compact38"/>
      <sheetName val="Civil_Works38"/>
      <sheetName val="IO_List38"/>
      <sheetName val="Fill_this_out_first___38"/>
      <sheetName val="INPUT_SHEET38"/>
      <sheetName val="Meas__Hotel_Part38"/>
      <sheetName val="Labour_productivity38"/>
      <sheetName val="DI_Rate_Analysis39"/>
      <sheetName val="Economic_RisingMain__Ph-I39"/>
      <sheetName val="SP_Break_Up38"/>
      <sheetName val="Sales_&amp;_Prod38"/>
      <sheetName val="Cost_Index38"/>
      <sheetName val="cash_in_flow_Summary_JV_38"/>
      <sheetName val="water_prop_38"/>
      <sheetName val="GR_slab-reinft38"/>
      <sheetName val="Staff_Acco_38"/>
      <sheetName val="Project_Details__38"/>
      <sheetName val="Driveway_Beams38"/>
      <sheetName val="INDIGINEOUS_ITEMS_38"/>
      <sheetName val="MN_T_B_38"/>
      <sheetName val="F20_Risk_Analysis38"/>
      <sheetName val="Change_Order_Log38"/>
      <sheetName val="2000_MOR38"/>
      <sheetName val="3cd_Annexure38"/>
      <sheetName val="Fin__Assumpt__-_Sensitivities38"/>
      <sheetName val="Bill_138"/>
      <sheetName val="Bill_238"/>
      <sheetName val="Bill_338"/>
      <sheetName val="Bill_438"/>
      <sheetName val="Bill_538"/>
      <sheetName val="Bill_638"/>
      <sheetName val="Bill_738"/>
      <sheetName val="Rate_analysis-_BOQ_1_38"/>
      <sheetName val="1_Civil-RA38"/>
      <sheetName val="_09_07_10_M顅ᎆ뤀ᨇ԰38"/>
      <sheetName val="_09_07_10_M顅ᎆ뤀ᨇ԰_缀_38"/>
      <sheetName val="Structure_Bills_Qty38"/>
      <sheetName val="Rate_Analysis38"/>
      <sheetName val="Pacakges_split38"/>
      <sheetName val="Assumption_Inputs38"/>
      <sheetName val="Phase_138"/>
      <sheetName val="Eqpmnt_Plng38"/>
      <sheetName val="Debits_as_on_12_04_0837"/>
      <sheetName val="T-P1,_FINISHES_WORKING_38"/>
      <sheetName val="Assumption_&amp;_Exclusion38"/>
      <sheetName val="LABOUR_RATE38"/>
      <sheetName val="Material_Rate38"/>
      <sheetName val="Switch_V1638"/>
      <sheetName val="Theo_Cons-June'1037"/>
      <sheetName val="DEINKING(ANNEX_1)38"/>
      <sheetName val="AutoOpen_Stub_Data38"/>
      <sheetName val="Data_Sheet37"/>
      <sheetName val="External_Doors38"/>
      <sheetName val="STAFFSCHED_37"/>
      <sheetName val="Cat_A_Change_Control38"/>
      <sheetName val="Grade_Slab_-138"/>
      <sheetName val="Grade_Slab_-238"/>
      <sheetName val="Grade_slab-338"/>
      <sheetName val="Grade_slab_-438"/>
      <sheetName val="Grade_slab_-538"/>
      <sheetName val="Grade_slab_-638"/>
      <sheetName val="Factor_Sheet38"/>
      <sheetName val="India_F&amp;S_Template37"/>
      <sheetName val="_bus_bay37"/>
      <sheetName val="doq_437"/>
      <sheetName val="doq_237"/>
      <sheetName val="11B_37"/>
      <sheetName val="ACAD_Finishes37"/>
      <sheetName val="Site_Details37"/>
      <sheetName val="Site_Area_Statement37"/>
      <sheetName val="BOQ_LT37"/>
      <sheetName val="Summary_WG37"/>
      <sheetName val="AFAS_37"/>
      <sheetName val="RDS_&amp;_WLD37"/>
      <sheetName val="PA_System37"/>
      <sheetName val="Server_&amp;_PAC_Room37"/>
      <sheetName val="HVAC_BOQ37"/>
      <sheetName val="Deduction_of_assets36"/>
      <sheetName val="14_07_10_CIVIL_W [37"/>
      <sheetName val="Income_Statement37"/>
      <sheetName val="Invoice_Tracker37"/>
      <sheetName val="d-safe_specs36"/>
      <sheetName val="Quote_Sheet36"/>
      <sheetName val="Top_Sheet37"/>
      <sheetName val="Col_NUM37"/>
      <sheetName val="COLUMN_RC_37"/>
      <sheetName val="STILT_Floor_Slab_NUM37"/>
      <sheetName val="First_Floor_Slab_RC37"/>
      <sheetName val="FIRST_FLOOR_SLAB_WT_SUMMARY37"/>
      <sheetName val="Stilt_Floor_Beam_NUM37"/>
      <sheetName val="STILT_BEAM_NUM37"/>
      <sheetName val="STILT_BEAM_RC37"/>
      <sheetName val="Stilt_wall_Num37"/>
      <sheetName val="STILT_WALL_RC37"/>
      <sheetName val="Z-DETAILS_ABOVE_RAFT_UPTO_+0_38"/>
      <sheetName val="Z-DETAILS_ABOVE_RAFT_UPTO_+_(46"/>
      <sheetName val="TOTAL_CHECK37"/>
      <sheetName val="TYP___wall_Num37"/>
      <sheetName val="Z-DETAILS_TYP__+2_85_TO_+8_8537"/>
      <sheetName val="Blr_hire36"/>
      <sheetName val="PRECAST_lig(tconc_II36"/>
      <sheetName val="Misc__Data36"/>
      <sheetName val="Load_Details(B2)37"/>
      <sheetName val="Works_-_Quote_Sheet37"/>
      <sheetName val="Cost_Basis36"/>
      <sheetName val="MASTER_RATE_ANALYSIS36"/>
      <sheetName val="RMG_-ABS36"/>
      <sheetName val="T_P_-ABS36"/>
      <sheetName val="T_P_-MB36"/>
      <sheetName val="E_P_R-ABS36"/>
      <sheetName val="E__R-MB36"/>
      <sheetName val="Bldg_6-ABS36"/>
      <sheetName val="Bldg_6-MB36"/>
      <sheetName val="Kz_Grid_Press_foundation_ABS36"/>
      <sheetName val="Kz_Grid_Press_foundation_meas36"/>
      <sheetName val="600-1200T__ABS36"/>
      <sheetName val="600-1200T_Meas36"/>
      <sheetName val="BSR-II_ABS36"/>
      <sheetName val="BSR-II_meas36"/>
      <sheetName val="Misc_ABS36"/>
      <sheetName val="Misc_MB36"/>
      <sheetName val="This_Bill36"/>
      <sheetName val="Upto_Previous36"/>
      <sheetName val="Up_to_date36"/>
      <sheetName val="Grand_Abstract36"/>
      <sheetName val="Blank_MB36"/>
      <sheetName val="cement_summary36"/>
      <sheetName val="Reinforcement_Steel36"/>
      <sheetName val="P-I_CEMENT_RECONCILIATION_36"/>
      <sheetName val="Ra-38_area_wise_summary36"/>
      <sheetName val="P-II_Cement_Reconciliation36"/>
      <sheetName val="Ra-16_P-II36"/>
      <sheetName val="RA_16-_GH36"/>
      <sheetName val="Intro_36"/>
      <sheetName val="Gate_236"/>
      <sheetName val="Name_List36"/>
      <sheetName val="VF_Full_Recon36"/>
      <sheetName val="PITP3_COPY36"/>
      <sheetName val="Meas_36"/>
      <sheetName val="BLOCK-A_(MEA_SHEET)37"/>
      <sheetName val="Expenses_Actual_Vs__Budgeted36"/>
      <sheetName val="Col_up_to_plinth36"/>
      <sheetName val="Project_Ignite36"/>
      <sheetName val="RCC,Ret__Wall36"/>
      <sheetName val="Schedules_PL13"/>
      <sheetName val="Schedules_BS13"/>
      <sheetName val="PRECAST_lightconc-II39"/>
      <sheetName val="Cleaning_&amp;_Grubbing39"/>
      <sheetName val="PRECAST_lightconc_II39"/>
      <sheetName val="College_Details39"/>
      <sheetName val="Personal_39"/>
      <sheetName val="jidal_dam39"/>
      <sheetName val="fran_temp39"/>
      <sheetName val="kona_swit39"/>
      <sheetName val="template_(8)39"/>
      <sheetName val="template_(9)39"/>
      <sheetName val="OVER_HEADS39"/>
      <sheetName val="Cover_Sheet39"/>
      <sheetName val="BOQ_REV_A39"/>
      <sheetName val="PTB_(IO)39"/>
      <sheetName val="BMS_39"/>
      <sheetName val="SPT_vs_PHI39"/>
      <sheetName val="TBAL9697_-group_wise__sdpl39"/>
      <sheetName val="TAX_BILLS37"/>
      <sheetName val="CASH_BILLS37"/>
      <sheetName val="LABOUR_BILLS37"/>
      <sheetName val="puch_order37"/>
      <sheetName val="Sheet1_(2)37"/>
      <sheetName val="Quantity_Schedule38"/>
      <sheetName val="Revenue__Schedule_38"/>
      <sheetName val="Balance_works_-_Direct_Cost38"/>
      <sheetName val="Balance_works_-_Indirect_Cost38"/>
      <sheetName val="Fund_Plan38"/>
      <sheetName val="Bill_of_Resources38"/>
      <sheetName val="SITE_OVERHEADS37"/>
      <sheetName val="labour_coeff37"/>
      <sheetName val="Site_Dev_BOQ37"/>
      <sheetName val="Expenditure_plan37"/>
      <sheetName val="ORDER_BOOKING37"/>
      <sheetName val="Costing_Upto_Mar'11_(2)37"/>
      <sheetName val="Tender_Summary37"/>
      <sheetName val="beam-reinft-IIInd_floor37"/>
      <sheetName val="Prelims_Breakup37"/>
      <sheetName val="Boq_Block_A37"/>
      <sheetName val="M-Book_for_Conc37"/>
      <sheetName val="M-Book_for_FW37"/>
      <sheetName val="_24_07_10_RS_&amp;_SECURITY37"/>
      <sheetName val="24_07_10_CIVIL_WET37"/>
      <sheetName val="_24_07_10_CIVIL37"/>
      <sheetName val="_24_07_10_MECH-FAB37"/>
      <sheetName val="_24_07_10_MECH-TANK37"/>
      <sheetName val="_23_07_10_N_SHIFT_MECH-FAB37"/>
      <sheetName val="_23_07_10_N_SHIFT_MECH-TANK37"/>
      <sheetName val="_23_07_10_RS_&amp;_SECURITY37"/>
      <sheetName val="23_07_10_CIVIL_WET37"/>
      <sheetName val="_23_07_10_CIVIL37"/>
      <sheetName val="_23_07_10_MECH-FAB37"/>
      <sheetName val="_23_07_10_MECH-TANK37"/>
      <sheetName val="_22_07_10_N_SHIFT_MECH-FAB37"/>
      <sheetName val="_22_07_10_N_SHIFT_MECH-TANK37"/>
      <sheetName val="_22_07_10_RS_&amp;_SECURITY37"/>
      <sheetName val="22_07_10_CIVIL_WET37"/>
      <sheetName val="_22_07_10_CIVIL37"/>
      <sheetName val="_22_07_10_MECH-FAB37"/>
      <sheetName val="_22_07_10_MECH-TANK37"/>
      <sheetName val="_21_07_10_N_SHIFT_MECH-FAB37"/>
      <sheetName val="_21_07_10_N_SHIFT_MECH-TANK37"/>
      <sheetName val="_21_07_10_RS_&amp;_SECURITY37"/>
      <sheetName val="21_07_10_CIVIL_WET37"/>
      <sheetName val="_21_07_10_CIVIL37"/>
      <sheetName val="_21_07_10_MECH-FAB37"/>
      <sheetName val="_21_07_10_MECH-TANK37"/>
      <sheetName val="_20_07_10_N_SHIFT_MECH-FAB37"/>
      <sheetName val="_20_07_10_N_SHIFT_MECH-TANK37"/>
      <sheetName val="_20_07_10_RS_&amp;_SECURITY37"/>
      <sheetName val="20_07_10_CIVIL_WET37"/>
      <sheetName val="_20_07_10_CIVIL37"/>
      <sheetName val="_20_07_10_MECH-FAB37"/>
      <sheetName val="_20_07_10_MECH-TANK37"/>
      <sheetName val="_19_07_10_N_SHIFT_MECH-FAB37"/>
      <sheetName val="_19_07_10_N_SHIFT_MECH-TANK37"/>
      <sheetName val="_19_07_10_RS_&amp;_SECURITY37"/>
      <sheetName val="19_07_10_CIVIL_WET37"/>
      <sheetName val="_19_07_10_CIVIL37"/>
      <sheetName val="_19_07_10_MECH-FAB37"/>
      <sheetName val="_19_07_10_MECH-TANK37"/>
      <sheetName val="_18_07_10_N_SHIFT_MECH-FAB37"/>
      <sheetName val="_18_07_10_N_SHIFT_MECH-TANK37"/>
      <sheetName val="_18_07_10_RS_&amp;_SECURITY37"/>
      <sheetName val="18_07_10_CIVIL_WET37"/>
      <sheetName val="_18_07_10_CIVIL37"/>
      <sheetName val="_18_07_10_MECH-FAB37"/>
      <sheetName val="_18_07_10_MECH-TANK37"/>
      <sheetName val="_17_07_10_N_SHIFT_MECH-FAB37"/>
      <sheetName val="_17_07_10_N_SHIFT_MECH-TANK37"/>
      <sheetName val="_17_07_10_RS_&amp;_SECURITY37"/>
      <sheetName val="17_07_10_CIVIL_WET37"/>
      <sheetName val="_17_07_10_CIVIL37"/>
      <sheetName val="_17_07_10_MECH-FAB37"/>
      <sheetName val="_17_07_10_MECH-TANK37"/>
      <sheetName val="_16_07_10_N_SHIFT_MECH-FAB36"/>
      <sheetName val="_16_07_10_N_SHIFT_MECH-TANK36"/>
      <sheetName val="_16_07_10_RS_&amp;_SECURITY36"/>
      <sheetName val="16_07_10_CIVIL_WET36"/>
      <sheetName val="_16_07_10_CIVIL36"/>
      <sheetName val="_16_07_10_MECH-FAB36"/>
      <sheetName val="_16_07_10_MECH-TANK36"/>
      <sheetName val="_15_07_10_N_SHIFT_MECH-FAB36"/>
      <sheetName val="_15_07_10_N_SHIFT_MECH-TANK36"/>
      <sheetName val="_15_07_10_RS_&amp;_SECURITY36"/>
      <sheetName val="15_07_10_CIVIL_WET36"/>
      <sheetName val="_15_07_10_CIVIL36"/>
      <sheetName val="_15_07_10_MECH-FAB36"/>
      <sheetName val="_15_07_10_MECH-TANK36"/>
      <sheetName val="_14_07_10_N_SHIFT_MECH-FAB36"/>
      <sheetName val="_14_07_10_N_SHIFT_MECH-TANK36"/>
      <sheetName val="_14_07_10_RS_&amp;_SECURITY36"/>
      <sheetName val="14_07_10_CIVIL_WET36"/>
      <sheetName val="_14_07_10_CIVIL36"/>
      <sheetName val="_14_07_10_MECH-FAB36"/>
      <sheetName val="_14_07_10_MECH-TANK36"/>
      <sheetName val="_13_07_10_N_SHIFT_MECH-FAB36"/>
      <sheetName val="_13_07_10_N_SHIFT_MECH-TANK36"/>
      <sheetName val="_13_07_10_RS_&amp;_SECURITY36"/>
      <sheetName val="13_07_10_CIVIL_WET36"/>
      <sheetName val="_13_07_10_CIVIL36"/>
      <sheetName val="_13_07_10_MECH-FAB36"/>
      <sheetName val="_13_07_10_MECH-TANK36"/>
      <sheetName val="_12_07_10_N_SHIFT_MECH-FAB36"/>
      <sheetName val="_12_07_10_N_SHIFT_MECH-TANK36"/>
      <sheetName val="_12_07_10_RS_&amp;_SECURITY36"/>
      <sheetName val="12_07_10_CIVIL_WET36"/>
      <sheetName val="_12_07_10_CIVIL36"/>
      <sheetName val="_12_07_10_MECH-FAB36"/>
      <sheetName val="_12_07_10_MECH-TANK36"/>
      <sheetName val="_11_07_10_N_SHIFT_MECH-FAB36"/>
      <sheetName val="_11_07_10_N_SHIFT_MECH-TANK36"/>
      <sheetName val="_11_07_10_RS_&amp;_SECURITY36"/>
      <sheetName val="11_07_10_CIVIL_WET36"/>
      <sheetName val="_11_07_10_CIVIL36"/>
      <sheetName val="_11_07_10_MECH-FAB36"/>
      <sheetName val="_11_07_10_MECH-TANK36"/>
      <sheetName val="_10_07_10_N_SHIFT_MECH-FAB36"/>
      <sheetName val="_10_07_10_N_SHIFT_MECH-TANK36"/>
      <sheetName val="_10_07_10_RS_&amp;_SECURITY36"/>
      <sheetName val="10_07_10_CIVIL_WET36"/>
      <sheetName val="_10_07_10_CIVIL36"/>
      <sheetName val="_10_07_10_MECH-FAB36"/>
      <sheetName val="_10_07_10_MECH-TANK36"/>
      <sheetName val="_09_07_10_N_SHIFT_MECH-FAB36"/>
      <sheetName val="_09_07_10_N_SHIFT_MECH-TANK36"/>
      <sheetName val="_09_07_10_RS_&amp;_SECURITY36"/>
      <sheetName val="09_07_10_CIVIL_WET36"/>
      <sheetName val="_09_07_10_CIVIL36"/>
      <sheetName val="_09_07_10_MECH-FAB36"/>
      <sheetName val="_09_07_10_MECH-TANK36"/>
      <sheetName val="_08_07_10_N_SHIFT_MECH-FAB36"/>
      <sheetName val="_08_07_10_N_SHIFT_MECH-TANK36"/>
      <sheetName val="_08_07_10_RS_&amp;_SECURITY36"/>
      <sheetName val="08_07_10_CIVIL_WET36"/>
      <sheetName val="_08_07_10_CIVIL36"/>
      <sheetName val="_08_07_10_MECH-FAB36"/>
      <sheetName val="_08_07_10_MECH-TANK36"/>
      <sheetName val="_07_07_10_N_SHIFT_MECH-FAB36"/>
      <sheetName val="_07_07_10_N_SHIFT_MECH-TANK36"/>
      <sheetName val="_07_07_10_RS_&amp;_SECURITY36"/>
      <sheetName val="07_07_10_CIVIL_WET36"/>
      <sheetName val="_07_07_10_CIVIL36"/>
      <sheetName val="_07_07_10_MECH-FAB36"/>
      <sheetName val="_07_07_10_MECH-TANK36"/>
      <sheetName val="_06_07_10_N_SHIFT_MECH-FAB36"/>
      <sheetName val="_06_07_10_N_SHIFT_MECH-TANK36"/>
      <sheetName val="_06_07_10_RS_&amp;_SECURITY36"/>
      <sheetName val="06_07_10_CIVIL_WET36"/>
      <sheetName val="_06_07_10_CIVIL36"/>
      <sheetName val="_06_07_10_MECH-FAB36"/>
      <sheetName val="_06_07_10_MECH-TANK36"/>
      <sheetName val="_05_07_10_N_SHIFT_MECH-FAB36"/>
      <sheetName val="_05_07_10_N_SHIFT_MECH-TANK36"/>
      <sheetName val="_05_07_10_RS_&amp;_SECURITY36"/>
      <sheetName val="05_07_10_CIVIL_WET36"/>
      <sheetName val="_05_07_10_CIVIL36"/>
      <sheetName val="_05_07_10_MECH-FAB36"/>
      <sheetName val="_05_07_10_MECH-TANK36"/>
      <sheetName val="_04_07_10_N_SHIFT_MECH-FAB36"/>
      <sheetName val="_04_07_10_N_SHIFT_MECH-TANK36"/>
      <sheetName val="_04_07_10_RS_&amp;_SECURITY36"/>
      <sheetName val="04_07_10_CIVIL_WET36"/>
      <sheetName val="_04_07_10_CIVIL36"/>
      <sheetName val="_04_07_10_MECH-FAB36"/>
      <sheetName val="_04_07_10_MECH-TANK36"/>
      <sheetName val="_03_07_10_N_SHIFT_MECH-FAB36"/>
      <sheetName val="_03_07_10_N_SHIFT_MECH-TANK36"/>
      <sheetName val="_03_07_10_RS_&amp;_SECURITY_36"/>
      <sheetName val="03_07_10_CIVIL_WET_36"/>
      <sheetName val="_03_07_10_CIVIL_36"/>
      <sheetName val="_03_07_10_MECH-FAB_36"/>
      <sheetName val="_03_07_10_MECH-TANK_36"/>
      <sheetName val="_02_07_10_N_SHIFT_MECH-FAB_36"/>
      <sheetName val="_02_07_10_N_SHIFT_MECH-TANK_36"/>
      <sheetName val="_02_07_10_RS_&amp;_SECURITY36"/>
      <sheetName val="02_07_10_CIVIL_WET36"/>
      <sheetName val="_02_07_10_CIVIL36"/>
      <sheetName val="_02_07_10_MECH-FAB36"/>
      <sheetName val="_02_07_10_MECH-TANK36"/>
      <sheetName val="_01_07_10_N_SHIFT_MECH-FAB36"/>
      <sheetName val="_01_07_10_N_SHIFT_MECH-TANK36"/>
      <sheetName val="_01_07_10_RS_&amp;_SECURITY36"/>
      <sheetName val="01_07_10_CIVIL_WET36"/>
      <sheetName val="_01_07_10_CIVIL36"/>
      <sheetName val="_01_07_10_MECH-FAB36"/>
      <sheetName val="_01_07_10_MECH-TANK36"/>
      <sheetName val="_30_06_10_N_SHIFT_MECH-FAB36"/>
      <sheetName val="_30_06_10_N_SHIFT_MECH-TANK36"/>
      <sheetName val="scurve_calc_(2)36"/>
      <sheetName val="Direct_cost_shed_A-2_36"/>
      <sheetName val="Meas_-Hotel_Part37"/>
      <sheetName val="BOQ_Direct_selling_cost36"/>
      <sheetName val="Civil_Boq36"/>
      <sheetName val="BOQ_(2)37"/>
      <sheetName val="St_co_91_5lvl36"/>
      <sheetName val="22_12_201137"/>
      <sheetName val="Contract_Night_Staff36"/>
      <sheetName val="Contract_Day_Staff36"/>
      <sheetName val="Day_Shift36"/>
      <sheetName val="Night_Shift36"/>
      <sheetName val="Fee_Rate_Summary36"/>
      <sheetName val="_09_07_10_M顅ᎆ뤀ᨇ԰?缀?36"/>
      <sheetName val="TBAL9697__group_wise__sdpl36"/>
      <sheetName val="final_abstract36"/>
      <sheetName val="Ave_wtd_rates36"/>
      <sheetName val="Material_36"/>
      <sheetName val="Labour_&amp;_Plant36"/>
      <sheetName val="Cashflow_projection36"/>
      <sheetName val="PA-_Consutant_36"/>
      <sheetName val="Item-_Compact36"/>
      <sheetName val="Civil_Works36"/>
      <sheetName val="IO_List36"/>
      <sheetName val="Fill_this_out_first___36"/>
      <sheetName val="INPUT_SHEET36"/>
      <sheetName val="Meas__Hotel_Part36"/>
      <sheetName val="Labour_productivity36"/>
      <sheetName val="DI_Rate_Analysis37"/>
      <sheetName val="Economic_RisingMain__Ph-I37"/>
      <sheetName val="SP_Break_Up36"/>
      <sheetName val="Sales_&amp;_Prod36"/>
      <sheetName val="Cost_Index36"/>
      <sheetName val="cash_in_flow_Summary_JV_36"/>
      <sheetName val="water_prop_36"/>
      <sheetName val="GR_slab-reinft36"/>
      <sheetName val="Staff_Acco_36"/>
      <sheetName val="Project_Details__36"/>
      <sheetName val="Driveway_Beams36"/>
      <sheetName val="INDIGINEOUS_ITEMS_36"/>
      <sheetName val="MN_T_B_36"/>
      <sheetName val="F20_Risk_Analysis36"/>
      <sheetName val="Change_Order_Log36"/>
      <sheetName val="2000_MOR36"/>
      <sheetName val="3cd_Annexure36"/>
      <sheetName val="Fin__Assumpt__-_Sensitivities36"/>
      <sheetName val="Bill_136"/>
      <sheetName val="Bill_236"/>
      <sheetName val="Bill_336"/>
      <sheetName val="Bill_436"/>
      <sheetName val="Bill_536"/>
      <sheetName val="Bill_636"/>
      <sheetName val="Bill_736"/>
      <sheetName val="Rate_analysis-_BOQ_1_36"/>
      <sheetName val="1_Civil-RA36"/>
      <sheetName val="_09_07_10_M顅ᎆ뤀ᨇ԰36"/>
      <sheetName val="_09_07_10_M顅ᎆ뤀ᨇ԰_缀_36"/>
      <sheetName val="Structure_Bills_Qty36"/>
      <sheetName val="Rate_Analysis36"/>
      <sheetName val="Pacakges_split36"/>
      <sheetName val="Assumption_Inputs36"/>
      <sheetName val="Phase_136"/>
      <sheetName val="Eqpmnt_Plng36"/>
      <sheetName val="Debits_as_on_12_04_0835"/>
      <sheetName val="T-P1,_FINISHES_WORKING_36"/>
      <sheetName val="Assumption_&amp;_Exclusion36"/>
      <sheetName val="LABOUR_RATE36"/>
      <sheetName val="Material_Rate36"/>
      <sheetName val="Switch_V1636"/>
      <sheetName val="Theo_Cons-June'1035"/>
      <sheetName val="DEINKING(ANNEX_1)36"/>
      <sheetName val="AutoOpen_Stub_Data36"/>
      <sheetName val="Data_Sheet35"/>
      <sheetName val="External_Doors36"/>
      <sheetName val="STAFFSCHED_35"/>
      <sheetName val="Cat_A_Change_Control36"/>
      <sheetName val="Grade_Slab_-136"/>
      <sheetName val="Grade_Slab_-236"/>
      <sheetName val="Grade_slab-336"/>
      <sheetName val="Grade_slab_-436"/>
      <sheetName val="Grade_slab_-536"/>
      <sheetName val="Grade_slab_-636"/>
      <sheetName val="Factor_Sheet36"/>
      <sheetName val="India_F&amp;S_Template35"/>
      <sheetName val="_bus_bay35"/>
      <sheetName val="doq_435"/>
      <sheetName val="doq_235"/>
      <sheetName val="11B_35"/>
      <sheetName val="ACAD_Finishes35"/>
      <sheetName val="Site_Details35"/>
      <sheetName val="Site_Area_Statement35"/>
      <sheetName val="BOQ_LT35"/>
      <sheetName val="Summary_WG35"/>
      <sheetName val="AFAS_35"/>
      <sheetName val="RDS_&amp;_WLD35"/>
      <sheetName val="PA_System35"/>
      <sheetName val="Server_&amp;_PAC_Room35"/>
      <sheetName val="HVAC_BOQ35"/>
      <sheetName val="Deduction_of_assets34"/>
      <sheetName val="14_07_10_CIVIL_W [35"/>
      <sheetName val="Income_Statement35"/>
      <sheetName val="Invoice_Tracker35"/>
      <sheetName val="d-safe_specs34"/>
      <sheetName val="Quote_Sheet34"/>
      <sheetName val="Top_Sheet35"/>
      <sheetName val="Col_NUM35"/>
      <sheetName val="COLUMN_RC_35"/>
      <sheetName val="STILT_Floor_Slab_NUM35"/>
      <sheetName val="First_Floor_Slab_RC35"/>
      <sheetName val="FIRST_FLOOR_SLAB_WT_SUMMARY35"/>
      <sheetName val="Stilt_Floor_Beam_NUM35"/>
      <sheetName val="STILT_BEAM_NUM35"/>
      <sheetName val="STILT_BEAM_RC35"/>
      <sheetName val="Stilt_wall_Num35"/>
      <sheetName val="STILT_WALL_RC35"/>
      <sheetName val="Z-DETAILS_ABOVE_RAFT_UPTO_+0_36"/>
      <sheetName val="Z-DETAILS_ABOVE_RAFT_UPTO_+_(44"/>
      <sheetName val="TOTAL_CHECK35"/>
      <sheetName val="TYP___wall_Num35"/>
      <sheetName val="Z-DETAILS_TYP__+2_85_TO_+8_8535"/>
      <sheetName val="Blr_hire34"/>
      <sheetName val="PRECAST_lig(tconc_II34"/>
      <sheetName val="Misc__Data34"/>
      <sheetName val="Load_Details(B2)35"/>
      <sheetName val="Works_-_Quote_Sheet35"/>
      <sheetName val="Cost_Basis34"/>
      <sheetName val="MASTER_RATE_ANALYSIS34"/>
      <sheetName val="RMG_-ABS34"/>
      <sheetName val="T_P_-ABS34"/>
      <sheetName val="T_P_-MB34"/>
      <sheetName val="E_P_R-ABS34"/>
      <sheetName val="E__R-MB34"/>
      <sheetName val="Bldg_6-ABS34"/>
      <sheetName val="Bldg_6-MB34"/>
      <sheetName val="Kz_Grid_Press_foundation_ABS34"/>
      <sheetName val="Kz_Grid_Press_foundation_meas34"/>
      <sheetName val="600-1200T__ABS34"/>
      <sheetName val="600-1200T_Meas34"/>
      <sheetName val="BSR-II_ABS34"/>
      <sheetName val="BSR-II_meas34"/>
      <sheetName val="Misc_ABS34"/>
      <sheetName val="Misc_MB34"/>
      <sheetName val="This_Bill34"/>
      <sheetName val="Upto_Previous34"/>
      <sheetName val="Up_to_date34"/>
      <sheetName val="Grand_Abstract34"/>
      <sheetName val="Blank_MB34"/>
      <sheetName val="cement_summary34"/>
      <sheetName val="Reinforcement_Steel34"/>
      <sheetName val="P-I_CEMENT_RECONCILIATION_34"/>
      <sheetName val="Ra-38_area_wise_summary34"/>
      <sheetName val="P-II_Cement_Reconciliation34"/>
      <sheetName val="Ra-16_P-II34"/>
      <sheetName val="RA_16-_GH34"/>
      <sheetName val="Intro_34"/>
      <sheetName val="Gate_234"/>
      <sheetName val="Name_List34"/>
      <sheetName val="VF_Full_Recon34"/>
      <sheetName val="PITP3_COPY34"/>
      <sheetName val="Meas_34"/>
      <sheetName val="BLOCK-A_(MEA_SHEET)35"/>
      <sheetName val="Expenses_Actual_Vs__Budgeted34"/>
      <sheetName val="Col_up_to_plinth34"/>
      <sheetName val="Project_Ignite34"/>
      <sheetName val="RCC,Ret__Wall34"/>
      <sheetName val="Schedules_PL11"/>
      <sheetName val="Schedules_BS11"/>
      <sheetName val="PRECAST_lightconc-II40"/>
      <sheetName val="Cleaning_&amp;_Grubbing40"/>
      <sheetName val="PRECAST_lightconc_II40"/>
      <sheetName val="College_Details40"/>
      <sheetName val="Personal_40"/>
      <sheetName val="jidal_dam40"/>
      <sheetName val="fran_temp40"/>
      <sheetName val="kona_swit40"/>
      <sheetName val="template_(8)40"/>
      <sheetName val="template_(9)40"/>
      <sheetName val="OVER_HEADS40"/>
      <sheetName val="Cover_Sheet40"/>
      <sheetName val="BOQ_REV_A40"/>
      <sheetName val="PTB_(IO)40"/>
      <sheetName val="BMS_40"/>
      <sheetName val="SPT_vs_PHI40"/>
      <sheetName val="TBAL9697_-group_wise__sdpl40"/>
      <sheetName val="TAX_BILLS38"/>
      <sheetName val="CASH_BILLS38"/>
      <sheetName val="LABOUR_BILLS38"/>
      <sheetName val="puch_order38"/>
      <sheetName val="Sheet1_(2)38"/>
      <sheetName val="Quantity_Schedule39"/>
      <sheetName val="Revenue__Schedule_39"/>
      <sheetName val="Balance_works_-_Direct_Cost39"/>
      <sheetName val="Balance_works_-_Indirect_Cost39"/>
      <sheetName val="Fund_Plan39"/>
      <sheetName val="Bill_of_Resources39"/>
      <sheetName val="SITE_OVERHEADS38"/>
      <sheetName val="labour_coeff38"/>
      <sheetName val="Site_Dev_BOQ38"/>
      <sheetName val="Expenditure_plan38"/>
      <sheetName val="ORDER_BOOKING38"/>
      <sheetName val="Costing_Upto_Mar'11_(2)38"/>
      <sheetName val="Tender_Summary38"/>
      <sheetName val="beam-reinft-IIInd_floor38"/>
      <sheetName val="Prelims_Breakup38"/>
      <sheetName val="Boq_Block_A38"/>
      <sheetName val="M-Book_for_Conc38"/>
      <sheetName val="M-Book_for_FW38"/>
      <sheetName val="_24_07_10_RS_&amp;_SECURITY38"/>
      <sheetName val="24_07_10_CIVIL_WET38"/>
      <sheetName val="_24_07_10_CIVIL38"/>
      <sheetName val="_24_07_10_MECH-FAB38"/>
      <sheetName val="_24_07_10_MECH-TANK38"/>
      <sheetName val="_23_07_10_N_SHIFT_MECH-FAB38"/>
      <sheetName val="_23_07_10_N_SHIFT_MECH-TANK38"/>
      <sheetName val="_23_07_10_RS_&amp;_SECURITY38"/>
      <sheetName val="23_07_10_CIVIL_WET38"/>
      <sheetName val="_23_07_10_CIVIL38"/>
      <sheetName val="_23_07_10_MECH-FAB38"/>
      <sheetName val="_23_07_10_MECH-TANK38"/>
      <sheetName val="_22_07_10_N_SHIFT_MECH-FAB38"/>
      <sheetName val="_22_07_10_N_SHIFT_MECH-TANK38"/>
      <sheetName val="_22_07_10_RS_&amp;_SECURITY38"/>
      <sheetName val="22_07_10_CIVIL_WET38"/>
      <sheetName val="_22_07_10_CIVIL38"/>
      <sheetName val="_22_07_10_MECH-FAB38"/>
      <sheetName val="_22_07_10_MECH-TANK38"/>
      <sheetName val="_21_07_10_N_SHIFT_MECH-FAB38"/>
      <sheetName val="_21_07_10_N_SHIFT_MECH-TANK38"/>
      <sheetName val="_21_07_10_RS_&amp;_SECURITY38"/>
      <sheetName val="21_07_10_CIVIL_WET38"/>
      <sheetName val="_21_07_10_CIVIL38"/>
      <sheetName val="_21_07_10_MECH-FAB38"/>
      <sheetName val="_21_07_10_MECH-TANK38"/>
      <sheetName val="_20_07_10_N_SHIFT_MECH-FAB38"/>
      <sheetName val="_20_07_10_N_SHIFT_MECH-TANK38"/>
      <sheetName val="_20_07_10_RS_&amp;_SECURITY38"/>
      <sheetName val="20_07_10_CIVIL_WET38"/>
      <sheetName val="_20_07_10_CIVIL38"/>
      <sheetName val="_20_07_10_MECH-FAB38"/>
      <sheetName val="_20_07_10_MECH-TANK38"/>
      <sheetName val="_19_07_10_N_SHIFT_MECH-FAB38"/>
      <sheetName val="_19_07_10_N_SHIFT_MECH-TANK38"/>
      <sheetName val="_19_07_10_RS_&amp;_SECURITY38"/>
      <sheetName val="19_07_10_CIVIL_WET38"/>
      <sheetName val="_19_07_10_CIVIL38"/>
      <sheetName val="_19_07_10_MECH-FAB38"/>
      <sheetName val="_19_07_10_MECH-TANK38"/>
      <sheetName val="_18_07_10_N_SHIFT_MECH-FAB38"/>
      <sheetName val="_18_07_10_N_SHIFT_MECH-TANK38"/>
      <sheetName val="_18_07_10_RS_&amp;_SECURITY38"/>
      <sheetName val="18_07_10_CIVIL_WET38"/>
      <sheetName val="_18_07_10_CIVIL38"/>
      <sheetName val="_18_07_10_MECH-FAB38"/>
      <sheetName val="_18_07_10_MECH-TANK38"/>
      <sheetName val="_17_07_10_N_SHIFT_MECH-FAB38"/>
      <sheetName val="_17_07_10_N_SHIFT_MECH-TANK38"/>
      <sheetName val="_17_07_10_RS_&amp;_SECURITY38"/>
      <sheetName val="17_07_10_CIVIL_WET38"/>
      <sheetName val="_17_07_10_CIVIL38"/>
      <sheetName val="_17_07_10_MECH-FAB38"/>
      <sheetName val="_17_07_10_MECH-TANK38"/>
      <sheetName val="_16_07_10_N_SHIFT_MECH-FAB37"/>
      <sheetName val="_16_07_10_N_SHIFT_MECH-TANK37"/>
      <sheetName val="_16_07_10_RS_&amp;_SECURITY37"/>
      <sheetName val="16_07_10_CIVIL_WET37"/>
      <sheetName val="_16_07_10_CIVIL37"/>
      <sheetName val="_16_07_10_MECH-FAB37"/>
      <sheetName val="_16_07_10_MECH-TANK37"/>
      <sheetName val="_15_07_10_N_SHIFT_MECH-FAB37"/>
      <sheetName val="_15_07_10_N_SHIFT_MECH-TANK37"/>
      <sheetName val="_15_07_10_RS_&amp;_SECURITY37"/>
      <sheetName val="15_07_10_CIVIL_WET37"/>
      <sheetName val="_15_07_10_CIVIL37"/>
      <sheetName val="_15_07_10_MECH-FAB37"/>
      <sheetName val="_15_07_10_MECH-TANK37"/>
      <sheetName val="_14_07_10_N_SHIFT_MECH-FAB37"/>
      <sheetName val="_14_07_10_N_SHIFT_MECH-TANK37"/>
      <sheetName val="_14_07_10_RS_&amp;_SECURITY37"/>
      <sheetName val="14_07_10_CIVIL_WET37"/>
      <sheetName val="_14_07_10_CIVIL37"/>
      <sheetName val="_14_07_10_MECH-FAB37"/>
      <sheetName val="_14_07_10_MECH-TANK37"/>
      <sheetName val="_13_07_10_N_SHIFT_MECH-FAB37"/>
      <sheetName val="_13_07_10_N_SHIFT_MECH-TANK37"/>
      <sheetName val="_13_07_10_RS_&amp;_SECURITY37"/>
      <sheetName val="13_07_10_CIVIL_WET37"/>
      <sheetName val="_13_07_10_CIVIL37"/>
      <sheetName val="_13_07_10_MECH-FAB37"/>
      <sheetName val="_13_07_10_MECH-TANK37"/>
      <sheetName val="_12_07_10_N_SHIFT_MECH-FAB37"/>
      <sheetName val="_12_07_10_N_SHIFT_MECH-TANK37"/>
      <sheetName val="_12_07_10_RS_&amp;_SECURITY37"/>
      <sheetName val="12_07_10_CIVIL_WET37"/>
      <sheetName val="_12_07_10_CIVIL37"/>
      <sheetName val="_12_07_10_MECH-FAB37"/>
      <sheetName val="_12_07_10_MECH-TANK37"/>
      <sheetName val="_11_07_10_N_SHIFT_MECH-FAB37"/>
      <sheetName val="_11_07_10_N_SHIFT_MECH-TANK37"/>
      <sheetName val="_11_07_10_RS_&amp;_SECURITY37"/>
      <sheetName val="11_07_10_CIVIL_WET37"/>
      <sheetName val="_11_07_10_CIVIL37"/>
      <sheetName val="_11_07_10_MECH-FAB37"/>
      <sheetName val="_11_07_10_MECH-TANK37"/>
      <sheetName val="_10_07_10_N_SHIFT_MECH-FAB37"/>
      <sheetName val="_10_07_10_N_SHIFT_MECH-TANK37"/>
      <sheetName val="_10_07_10_RS_&amp;_SECURITY37"/>
      <sheetName val="10_07_10_CIVIL_WET37"/>
      <sheetName val="_10_07_10_CIVIL37"/>
      <sheetName val="_10_07_10_MECH-FAB37"/>
      <sheetName val="_10_07_10_MECH-TANK37"/>
      <sheetName val="_09_07_10_N_SHIFT_MECH-FAB37"/>
      <sheetName val="_09_07_10_N_SHIFT_MECH-TANK37"/>
      <sheetName val="_09_07_10_RS_&amp;_SECURITY37"/>
      <sheetName val="09_07_10_CIVIL_WET37"/>
      <sheetName val="_09_07_10_CIVIL37"/>
      <sheetName val="_09_07_10_MECH-FAB37"/>
      <sheetName val="_09_07_10_MECH-TANK37"/>
      <sheetName val="_08_07_10_N_SHIFT_MECH-FAB37"/>
      <sheetName val="_08_07_10_N_SHIFT_MECH-TANK37"/>
      <sheetName val="_08_07_10_RS_&amp;_SECURITY37"/>
      <sheetName val="08_07_10_CIVIL_WET37"/>
      <sheetName val="_08_07_10_CIVIL37"/>
      <sheetName val="_08_07_10_MECH-FAB37"/>
      <sheetName val="_08_07_10_MECH-TANK37"/>
      <sheetName val="_07_07_10_N_SHIFT_MECH-FAB37"/>
      <sheetName val="_07_07_10_N_SHIFT_MECH-TANK37"/>
      <sheetName val="_07_07_10_RS_&amp;_SECURITY37"/>
      <sheetName val="07_07_10_CIVIL_WET37"/>
      <sheetName val="_07_07_10_CIVIL37"/>
      <sheetName val="_07_07_10_MECH-FAB37"/>
      <sheetName val="_07_07_10_MECH-TANK37"/>
      <sheetName val="_06_07_10_N_SHIFT_MECH-FAB37"/>
      <sheetName val="_06_07_10_N_SHIFT_MECH-TANK37"/>
      <sheetName val="_06_07_10_RS_&amp;_SECURITY37"/>
      <sheetName val="06_07_10_CIVIL_WET37"/>
      <sheetName val="_06_07_10_CIVIL37"/>
      <sheetName val="_06_07_10_MECH-FAB37"/>
      <sheetName val="_06_07_10_MECH-TANK37"/>
      <sheetName val="_05_07_10_N_SHIFT_MECH-FAB37"/>
      <sheetName val="_05_07_10_N_SHIFT_MECH-TANK37"/>
      <sheetName val="_05_07_10_RS_&amp;_SECURITY37"/>
      <sheetName val="05_07_10_CIVIL_WET37"/>
      <sheetName val="_05_07_10_CIVIL37"/>
      <sheetName val="_05_07_10_MECH-FAB37"/>
      <sheetName val="_05_07_10_MECH-TANK37"/>
      <sheetName val="_04_07_10_N_SHIFT_MECH-FAB37"/>
      <sheetName val="_04_07_10_N_SHIFT_MECH-TANK37"/>
      <sheetName val="_04_07_10_RS_&amp;_SECURITY37"/>
      <sheetName val="04_07_10_CIVIL_WET37"/>
      <sheetName val="_04_07_10_CIVIL37"/>
      <sheetName val="_04_07_10_MECH-FAB37"/>
      <sheetName val="_04_07_10_MECH-TANK37"/>
      <sheetName val="_03_07_10_N_SHIFT_MECH-FAB37"/>
      <sheetName val="_03_07_10_N_SHIFT_MECH-TANK37"/>
      <sheetName val="_03_07_10_RS_&amp;_SECURITY_37"/>
      <sheetName val="03_07_10_CIVIL_WET_37"/>
      <sheetName val="_03_07_10_CIVIL_37"/>
      <sheetName val="_03_07_10_MECH-FAB_37"/>
      <sheetName val="_03_07_10_MECH-TANK_37"/>
      <sheetName val="_02_07_10_N_SHIFT_MECH-FAB_37"/>
      <sheetName val="_02_07_10_N_SHIFT_MECH-TANK_37"/>
      <sheetName val="_02_07_10_RS_&amp;_SECURITY37"/>
      <sheetName val="02_07_10_CIVIL_WET37"/>
      <sheetName val="_02_07_10_CIVIL37"/>
      <sheetName val="_02_07_10_MECH-FAB37"/>
      <sheetName val="_02_07_10_MECH-TANK37"/>
      <sheetName val="_01_07_10_N_SHIFT_MECH-FAB37"/>
      <sheetName val="_01_07_10_N_SHIFT_MECH-TANK37"/>
      <sheetName val="_01_07_10_RS_&amp;_SECURITY37"/>
      <sheetName val="01_07_10_CIVIL_WET37"/>
      <sheetName val="_01_07_10_CIVIL37"/>
      <sheetName val="_01_07_10_MECH-FAB37"/>
      <sheetName val="_01_07_10_MECH-TANK37"/>
      <sheetName val="_30_06_10_N_SHIFT_MECH-FAB37"/>
      <sheetName val="_30_06_10_N_SHIFT_MECH-TANK37"/>
      <sheetName val="scurve_calc_(2)37"/>
      <sheetName val="Direct_cost_shed_A-2_37"/>
      <sheetName val="Meas_-Hotel_Part38"/>
      <sheetName val="BOQ_Direct_selling_cost37"/>
      <sheetName val="Civil_Boq37"/>
      <sheetName val="BOQ_(2)38"/>
      <sheetName val="St_co_91_5lvl37"/>
      <sheetName val="22_12_201138"/>
      <sheetName val="Contract_Night_Staff37"/>
      <sheetName val="Contract_Day_Staff37"/>
      <sheetName val="Day_Shift37"/>
      <sheetName val="Night_Shift37"/>
      <sheetName val="Fee_Rate_Summary37"/>
      <sheetName val="_09_07_10_M顅ᎆ뤀ᨇ԰?缀?37"/>
      <sheetName val="TBAL9697__group_wise__sdpl37"/>
      <sheetName val="final_abstract37"/>
      <sheetName val="Ave_wtd_rates37"/>
      <sheetName val="Material_37"/>
      <sheetName val="Labour_&amp;_Plant37"/>
      <sheetName val="Cashflow_projection37"/>
      <sheetName val="PA-_Consutant_37"/>
      <sheetName val="Item-_Compact37"/>
      <sheetName val="Civil_Works37"/>
      <sheetName val="IO_List37"/>
      <sheetName val="Fill_this_out_first___37"/>
      <sheetName val="INPUT_SHEET37"/>
      <sheetName val="Meas__Hotel_Part37"/>
      <sheetName val="Labour_productivity37"/>
      <sheetName val="DI_Rate_Analysis38"/>
      <sheetName val="Economic_RisingMain__Ph-I38"/>
      <sheetName val="SP_Break_Up37"/>
      <sheetName val="Sales_&amp;_Prod37"/>
      <sheetName val="Cost_Index37"/>
      <sheetName val="cash_in_flow_Summary_JV_37"/>
      <sheetName val="water_prop_37"/>
      <sheetName val="GR_slab-reinft37"/>
      <sheetName val="Staff_Acco_37"/>
      <sheetName val="Project_Details__37"/>
      <sheetName val="Driveway_Beams37"/>
      <sheetName val="INDIGINEOUS_ITEMS_37"/>
      <sheetName val="MN_T_B_37"/>
      <sheetName val="F20_Risk_Analysis37"/>
      <sheetName val="Change_Order_Log37"/>
      <sheetName val="2000_MOR37"/>
      <sheetName val="3cd_Annexure37"/>
      <sheetName val="Fin__Assumpt__-_Sensitivities37"/>
      <sheetName val="Bill_137"/>
      <sheetName val="Bill_237"/>
      <sheetName val="Bill_337"/>
      <sheetName val="Bill_437"/>
      <sheetName val="Bill_537"/>
      <sheetName val="Bill_637"/>
      <sheetName val="Bill_737"/>
      <sheetName val="Rate_analysis-_BOQ_1_37"/>
      <sheetName val="1_Civil-RA37"/>
      <sheetName val="_09_07_10_M顅ᎆ뤀ᨇ԰37"/>
      <sheetName val="_09_07_10_M顅ᎆ뤀ᨇ԰_缀_37"/>
      <sheetName val="Structure_Bills_Qty37"/>
      <sheetName val="Rate_Analysis37"/>
      <sheetName val="Pacakges_split37"/>
      <sheetName val="Assumption_Inputs37"/>
      <sheetName val="Phase_137"/>
      <sheetName val="Eqpmnt_Plng37"/>
      <sheetName val="Debits_as_on_12_04_0836"/>
      <sheetName val="T-P1,_FINISHES_WORKING_37"/>
      <sheetName val="Assumption_&amp;_Exclusion37"/>
      <sheetName val="LABOUR_RATE37"/>
      <sheetName val="Material_Rate37"/>
      <sheetName val="Switch_V1637"/>
      <sheetName val="Theo_Cons-June'1036"/>
      <sheetName val="DEINKING(ANNEX_1)37"/>
      <sheetName val="AutoOpen_Stub_Data37"/>
      <sheetName val="Data_Sheet36"/>
      <sheetName val="External_Doors37"/>
      <sheetName val="STAFFSCHED_36"/>
      <sheetName val="Cat_A_Change_Control37"/>
      <sheetName val="Grade_Slab_-137"/>
      <sheetName val="Grade_Slab_-237"/>
      <sheetName val="Grade_slab-337"/>
      <sheetName val="Grade_slab_-437"/>
      <sheetName val="Grade_slab_-537"/>
      <sheetName val="Grade_slab_-637"/>
      <sheetName val="Factor_Sheet37"/>
      <sheetName val="India_F&amp;S_Template36"/>
      <sheetName val="_bus_bay36"/>
      <sheetName val="doq_436"/>
      <sheetName val="doq_236"/>
      <sheetName val="11B_36"/>
      <sheetName val="ACAD_Finishes36"/>
      <sheetName val="Site_Details36"/>
      <sheetName val="Site_Area_Statement36"/>
      <sheetName val="BOQ_LT36"/>
      <sheetName val="Summary_WG36"/>
      <sheetName val="AFAS_36"/>
      <sheetName val="RDS_&amp;_WLD36"/>
      <sheetName val="PA_System36"/>
      <sheetName val="Server_&amp;_PAC_Room36"/>
      <sheetName val="HVAC_BOQ36"/>
      <sheetName val="Deduction_of_assets35"/>
      <sheetName val="14_07_10_CIVIL_W [36"/>
      <sheetName val="Income_Statement36"/>
      <sheetName val="Invoice_Tracker36"/>
      <sheetName val="d-safe_specs35"/>
      <sheetName val="Quote_Sheet35"/>
      <sheetName val="Top_Sheet36"/>
      <sheetName val="Col_NUM36"/>
      <sheetName val="COLUMN_RC_36"/>
      <sheetName val="STILT_Floor_Slab_NUM36"/>
      <sheetName val="First_Floor_Slab_RC36"/>
      <sheetName val="FIRST_FLOOR_SLAB_WT_SUMMARY36"/>
      <sheetName val="Stilt_Floor_Beam_NUM36"/>
      <sheetName val="STILT_BEAM_NUM36"/>
      <sheetName val="STILT_BEAM_RC36"/>
      <sheetName val="Stilt_wall_Num36"/>
      <sheetName val="STILT_WALL_RC36"/>
      <sheetName val="Z-DETAILS_ABOVE_RAFT_UPTO_+0_37"/>
      <sheetName val="Z-DETAILS_ABOVE_RAFT_UPTO_+_(45"/>
      <sheetName val="TOTAL_CHECK36"/>
      <sheetName val="TYP___wall_Num36"/>
      <sheetName val="Z-DETAILS_TYP__+2_85_TO_+8_8536"/>
      <sheetName val="Blr_hire35"/>
      <sheetName val="PRECAST_lig(tconc_II35"/>
      <sheetName val="Misc__Data35"/>
      <sheetName val="Load_Details(B2)36"/>
      <sheetName val="Works_-_Quote_Sheet36"/>
      <sheetName val="Cost_Basis35"/>
      <sheetName val="MASTER_RATE_ANALYSIS35"/>
      <sheetName val="RMG_-ABS35"/>
      <sheetName val="T_P_-ABS35"/>
      <sheetName val="T_P_-MB35"/>
      <sheetName val="E_P_R-ABS35"/>
      <sheetName val="E__R-MB35"/>
      <sheetName val="Bldg_6-ABS35"/>
      <sheetName val="Bldg_6-MB35"/>
      <sheetName val="Kz_Grid_Press_foundation_ABS35"/>
      <sheetName val="Kz_Grid_Press_foundation_meas35"/>
      <sheetName val="600-1200T__ABS35"/>
      <sheetName val="600-1200T_Meas35"/>
      <sheetName val="BSR-II_ABS35"/>
      <sheetName val="BSR-II_meas35"/>
      <sheetName val="Misc_ABS35"/>
      <sheetName val="Misc_MB35"/>
      <sheetName val="This_Bill35"/>
      <sheetName val="Upto_Previous35"/>
      <sheetName val="Up_to_date35"/>
      <sheetName val="Grand_Abstract35"/>
      <sheetName val="Blank_MB35"/>
      <sheetName val="cement_summary35"/>
      <sheetName val="Reinforcement_Steel35"/>
      <sheetName val="P-I_CEMENT_RECONCILIATION_35"/>
      <sheetName val="Ra-38_area_wise_summary35"/>
      <sheetName val="P-II_Cement_Reconciliation35"/>
      <sheetName val="Ra-16_P-II35"/>
      <sheetName val="RA_16-_GH35"/>
      <sheetName val="Intro_35"/>
      <sheetName val="Gate_235"/>
      <sheetName val="Name_List35"/>
      <sheetName val="VF_Full_Recon35"/>
      <sheetName val="PITP3_COPY35"/>
      <sheetName val="Meas_35"/>
      <sheetName val="BLOCK-A_(MEA_SHEET)36"/>
      <sheetName val="Expenses_Actual_Vs__Budgeted35"/>
      <sheetName val="Col_up_to_plinth35"/>
      <sheetName val="Project_Ignite35"/>
      <sheetName val="RCC,Ret__Wall35"/>
      <sheetName val="Schedules_PL12"/>
      <sheetName val="Schedules_BS12"/>
      <sheetName val="PRECAST_lightconc-II42"/>
      <sheetName val="Cleaning_&amp;_Grubbing42"/>
      <sheetName val="PRECAST_lightconc_II42"/>
      <sheetName val="College_Details42"/>
      <sheetName val="Personal_42"/>
      <sheetName val="jidal_dam42"/>
      <sheetName val="fran_temp42"/>
      <sheetName val="kona_swit42"/>
      <sheetName val="template_(8)42"/>
      <sheetName val="template_(9)42"/>
      <sheetName val="OVER_HEADS42"/>
      <sheetName val="Cover_Sheet42"/>
      <sheetName val="BOQ_REV_A42"/>
      <sheetName val="PTB_(IO)42"/>
      <sheetName val="BMS_42"/>
      <sheetName val="SPT_vs_PHI42"/>
      <sheetName val="TBAL9697_-group_wise__sdpl42"/>
      <sheetName val="TAX_BILLS40"/>
      <sheetName val="CASH_BILLS40"/>
      <sheetName val="LABOUR_BILLS40"/>
      <sheetName val="puch_order40"/>
      <sheetName val="Sheet1_(2)40"/>
      <sheetName val="Quantity_Schedule41"/>
      <sheetName val="Revenue__Schedule_41"/>
      <sheetName val="Balance_works_-_Direct_Cost41"/>
      <sheetName val="Balance_works_-_Indirect_Cost41"/>
      <sheetName val="Fund_Plan41"/>
      <sheetName val="Bill_of_Resources41"/>
      <sheetName val="SITE_OVERHEADS40"/>
      <sheetName val="labour_coeff40"/>
      <sheetName val="Site_Dev_BOQ40"/>
      <sheetName val="Expenditure_plan40"/>
      <sheetName val="ORDER_BOOKING40"/>
      <sheetName val="Costing_Upto_Mar'11_(2)40"/>
      <sheetName val="Tender_Summary40"/>
      <sheetName val="beam-reinft-IIInd_floor40"/>
      <sheetName val="Prelims_Breakup40"/>
      <sheetName val="Boq_Block_A40"/>
      <sheetName val="M-Book_for_Conc40"/>
      <sheetName val="M-Book_for_FW40"/>
      <sheetName val="_24_07_10_RS_&amp;_SECURITY40"/>
      <sheetName val="24_07_10_CIVIL_WET40"/>
      <sheetName val="_24_07_10_CIVIL40"/>
      <sheetName val="_24_07_10_MECH-FAB40"/>
      <sheetName val="_24_07_10_MECH-TANK40"/>
      <sheetName val="_23_07_10_N_SHIFT_MECH-FAB40"/>
      <sheetName val="_23_07_10_N_SHIFT_MECH-TANK40"/>
      <sheetName val="_23_07_10_RS_&amp;_SECURITY40"/>
      <sheetName val="23_07_10_CIVIL_WET40"/>
      <sheetName val="_23_07_10_CIVIL40"/>
      <sheetName val="_23_07_10_MECH-FAB40"/>
      <sheetName val="_23_07_10_MECH-TANK40"/>
      <sheetName val="_22_07_10_N_SHIFT_MECH-FAB40"/>
      <sheetName val="_22_07_10_N_SHIFT_MECH-TANK40"/>
      <sheetName val="_22_07_10_RS_&amp;_SECURITY40"/>
      <sheetName val="22_07_10_CIVIL_WET40"/>
      <sheetName val="_22_07_10_CIVIL40"/>
      <sheetName val="_22_07_10_MECH-FAB40"/>
      <sheetName val="_22_07_10_MECH-TANK40"/>
      <sheetName val="_21_07_10_N_SHIFT_MECH-FAB40"/>
      <sheetName val="_21_07_10_N_SHIFT_MECH-TANK40"/>
      <sheetName val="_21_07_10_RS_&amp;_SECURITY40"/>
      <sheetName val="21_07_10_CIVIL_WET40"/>
      <sheetName val="_21_07_10_CIVIL40"/>
      <sheetName val="_21_07_10_MECH-FAB40"/>
      <sheetName val="_21_07_10_MECH-TANK40"/>
      <sheetName val="_20_07_10_N_SHIFT_MECH-FAB40"/>
      <sheetName val="_20_07_10_N_SHIFT_MECH-TANK40"/>
      <sheetName val="_20_07_10_RS_&amp;_SECURITY40"/>
      <sheetName val="20_07_10_CIVIL_WET40"/>
      <sheetName val="_20_07_10_CIVIL40"/>
      <sheetName val="_20_07_10_MECH-FAB40"/>
      <sheetName val="_20_07_10_MECH-TANK40"/>
      <sheetName val="_19_07_10_N_SHIFT_MECH-FAB40"/>
      <sheetName val="_19_07_10_N_SHIFT_MECH-TANK40"/>
      <sheetName val="_19_07_10_RS_&amp;_SECURITY40"/>
      <sheetName val="19_07_10_CIVIL_WET40"/>
      <sheetName val="_19_07_10_CIVIL40"/>
      <sheetName val="_19_07_10_MECH-FAB40"/>
      <sheetName val="_19_07_10_MECH-TANK40"/>
      <sheetName val="_18_07_10_N_SHIFT_MECH-FAB40"/>
      <sheetName val="_18_07_10_N_SHIFT_MECH-TANK40"/>
      <sheetName val="_18_07_10_RS_&amp;_SECURITY40"/>
      <sheetName val="18_07_10_CIVIL_WET40"/>
      <sheetName val="_18_07_10_CIVIL40"/>
      <sheetName val="_18_07_10_MECH-FAB40"/>
      <sheetName val="_18_07_10_MECH-TANK40"/>
      <sheetName val="_17_07_10_N_SHIFT_MECH-FAB40"/>
      <sheetName val="_17_07_10_N_SHIFT_MECH-TANK40"/>
      <sheetName val="_17_07_10_RS_&amp;_SECURITY40"/>
      <sheetName val="17_07_10_CIVIL_WET40"/>
      <sheetName val="_17_07_10_CIVIL40"/>
      <sheetName val="_17_07_10_MECH-FAB40"/>
      <sheetName val="_17_07_10_MECH-TANK40"/>
      <sheetName val="_16_07_10_N_SHIFT_MECH-FAB39"/>
      <sheetName val="_16_07_10_N_SHIFT_MECH-TANK39"/>
      <sheetName val="_16_07_10_RS_&amp;_SECURITY39"/>
      <sheetName val="16_07_10_CIVIL_WET39"/>
      <sheetName val="_16_07_10_CIVIL39"/>
      <sheetName val="_16_07_10_MECH-FAB39"/>
      <sheetName val="_16_07_10_MECH-TANK39"/>
      <sheetName val="_15_07_10_N_SHIFT_MECH-FAB39"/>
      <sheetName val="_15_07_10_N_SHIFT_MECH-TANK39"/>
      <sheetName val="_15_07_10_RS_&amp;_SECURITY39"/>
      <sheetName val="15_07_10_CIVIL_WET39"/>
      <sheetName val="_15_07_10_CIVIL39"/>
      <sheetName val="_15_07_10_MECH-FAB39"/>
      <sheetName val="_15_07_10_MECH-TANK39"/>
      <sheetName val="_14_07_10_N_SHIFT_MECH-FAB39"/>
      <sheetName val="_14_07_10_N_SHIFT_MECH-TANK39"/>
      <sheetName val="_14_07_10_RS_&amp;_SECURITY39"/>
      <sheetName val="14_07_10_CIVIL_WET39"/>
      <sheetName val="_14_07_10_CIVIL39"/>
      <sheetName val="_14_07_10_MECH-FAB39"/>
      <sheetName val="_14_07_10_MECH-TANK39"/>
      <sheetName val="_13_07_10_N_SHIFT_MECH-FAB39"/>
      <sheetName val="_13_07_10_N_SHIFT_MECH-TANK39"/>
      <sheetName val="_13_07_10_RS_&amp;_SECURITY39"/>
      <sheetName val="13_07_10_CIVIL_WET39"/>
      <sheetName val="_13_07_10_CIVIL39"/>
      <sheetName val="_13_07_10_MECH-FAB39"/>
      <sheetName val="_13_07_10_MECH-TANK39"/>
      <sheetName val="_12_07_10_N_SHIFT_MECH-FAB39"/>
      <sheetName val="_12_07_10_N_SHIFT_MECH-TANK39"/>
      <sheetName val="_12_07_10_RS_&amp;_SECURITY39"/>
      <sheetName val="12_07_10_CIVIL_WET39"/>
      <sheetName val="_12_07_10_CIVIL39"/>
      <sheetName val="_12_07_10_MECH-FAB39"/>
      <sheetName val="_12_07_10_MECH-TANK39"/>
      <sheetName val="_11_07_10_N_SHIFT_MECH-FAB39"/>
      <sheetName val="_11_07_10_N_SHIFT_MECH-TANK39"/>
      <sheetName val="_11_07_10_RS_&amp;_SECURITY39"/>
      <sheetName val="11_07_10_CIVIL_WET39"/>
      <sheetName val="_11_07_10_CIVIL39"/>
      <sheetName val="_11_07_10_MECH-FAB39"/>
      <sheetName val="_11_07_10_MECH-TANK39"/>
      <sheetName val="_10_07_10_N_SHIFT_MECH-FAB39"/>
      <sheetName val="_10_07_10_N_SHIFT_MECH-TANK39"/>
      <sheetName val="_10_07_10_RS_&amp;_SECURITY39"/>
      <sheetName val="10_07_10_CIVIL_WET39"/>
      <sheetName val="_10_07_10_CIVIL39"/>
      <sheetName val="_10_07_10_MECH-FAB39"/>
      <sheetName val="_10_07_10_MECH-TANK39"/>
      <sheetName val="_09_07_10_N_SHIFT_MECH-FAB39"/>
      <sheetName val="_09_07_10_N_SHIFT_MECH-TANK39"/>
      <sheetName val="_09_07_10_RS_&amp;_SECURITY39"/>
      <sheetName val="09_07_10_CIVIL_WET39"/>
      <sheetName val="_09_07_10_CIVIL39"/>
      <sheetName val="_09_07_10_MECH-FAB39"/>
      <sheetName val="_09_07_10_MECH-TANK39"/>
      <sheetName val="_08_07_10_N_SHIFT_MECH-FAB39"/>
      <sheetName val="_08_07_10_N_SHIFT_MECH-TANK39"/>
      <sheetName val="_08_07_10_RS_&amp;_SECURITY39"/>
      <sheetName val="08_07_10_CIVIL_WET39"/>
      <sheetName val="_08_07_10_CIVIL39"/>
      <sheetName val="_08_07_10_MECH-FAB39"/>
      <sheetName val="_08_07_10_MECH-TANK39"/>
      <sheetName val="_07_07_10_N_SHIFT_MECH-FAB39"/>
      <sheetName val="_07_07_10_N_SHIFT_MECH-TANK39"/>
      <sheetName val="_07_07_10_RS_&amp;_SECURITY39"/>
      <sheetName val="07_07_10_CIVIL_WET39"/>
      <sheetName val="_07_07_10_CIVIL39"/>
      <sheetName val="_07_07_10_MECH-FAB39"/>
      <sheetName val="_07_07_10_MECH-TANK39"/>
      <sheetName val="_06_07_10_N_SHIFT_MECH-FAB39"/>
      <sheetName val="_06_07_10_N_SHIFT_MECH-TANK39"/>
      <sheetName val="_06_07_10_RS_&amp;_SECURITY39"/>
      <sheetName val="06_07_10_CIVIL_WET39"/>
      <sheetName val="_06_07_10_CIVIL39"/>
      <sheetName val="_06_07_10_MECH-FAB39"/>
      <sheetName val="_06_07_10_MECH-TANK39"/>
      <sheetName val="_05_07_10_N_SHIFT_MECH-FAB39"/>
      <sheetName val="_05_07_10_N_SHIFT_MECH-TANK39"/>
      <sheetName val="_05_07_10_RS_&amp;_SECURITY39"/>
      <sheetName val="05_07_10_CIVIL_WET39"/>
      <sheetName val="_05_07_10_CIVIL39"/>
      <sheetName val="_05_07_10_MECH-FAB39"/>
      <sheetName val="_05_07_10_MECH-TANK39"/>
      <sheetName val="_04_07_10_N_SHIFT_MECH-FAB39"/>
      <sheetName val="_04_07_10_N_SHIFT_MECH-TANK39"/>
      <sheetName val="_04_07_10_RS_&amp;_SECURITY39"/>
      <sheetName val="04_07_10_CIVIL_WET39"/>
      <sheetName val="_04_07_10_CIVIL39"/>
      <sheetName val="_04_07_10_MECH-FAB39"/>
      <sheetName val="_04_07_10_MECH-TANK39"/>
      <sheetName val="_03_07_10_N_SHIFT_MECH-FAB39"/>
      <sheetName val="_03_07_10_N_SHIFT_MECH-TANK39"/>
      <sheetName val="_03_07_10_RS_&amp;_SECURITY_39"/>
      <sheetName val="03_07_10_CIVIL_WET_39"/>
      <sheetName val="_03_07_10_CIVIL_39"/>
      <sheetName val="_03_07_10_MECH-FAB_39"/>
      <sheetName val="_03_07_10_MECH-TANK_39"/>
      <sheetName val="_02_07_10_N_SHIFT_MECH-FAB_39"/>
      <sheetName val="_02_07_10_N_SHIFT_MECH-TANK_39"/>
      <sheetName val="_02_07_10_RS_&amp;_SECURITY39"/>
      <sheetName val="02_07_10_CIVIL_WET39"/>
      <sheetName val="_02_07_10_CIVIL39"/>
      <sheetName val="_02_07_10_MECH-FAB39"/>
      <sheetName val="_02_07_10_MECH-TANK39"/>
      <sheetName val="_01_07_10_N_SHIFT_MECH-FAB39"/>
      <sheetName val="_01_07_10_N_SHIFT_MECH-TANK39"/>
      <sheetName val="_01_07_10_RS_&amp;_SECURITY39"/>
      <sheetName val="01_07_10_CIVIL_WET39"/>
      <sheetName val="_01_07_10_CIVIL39"/>
      <sheetName val="_01_07_10_MECH-FAB39"/>
      <sheetName val="_01_07_10_MECH-TANK39"/>
      <sheetName val="_30_06_10_N_SHIFT_MECH-FAB39"/>
      <sheetName val="_30_06_10_N_SHIFT_MECH-TANK39"/>
      <sheetName val="scurve_calc_(2)39"/>
      <sheetName val="Direct_cost_shed_A-2_39"/>
      <sheetName val="Meas_-Hotel_Part40"/>
      <sheetName val="BOQ_Direct_selling_cost39"/>
      <sheetName val="Civil_Boq39"/>
      <sheetName val="BOQ_(2)40"/>
      <sheetName val="St_co_91_5lvl39"/>
      <sheetName val="22_12_201140"/>
      <sheetName val="Contract_Night_Staff39"/>
      <sheetName val="Contract_Day_Staff39"/>
      <sheetName val="Day_Shift39"/>
      <sheetName val="Night_Shift39"/>
      <sheetName val="Fee_Rate_Summary39"/>
      <sheetName val="_09_07_10_M顅ᎆ뤀ᨇ԰?缀?39"/>
      <sheetName val="TBAL9697__group_wise__sdpl39"/>
      <sheetName val="final_abstract39"/>
      <sheetName val="Ave_wtd_rates39"/>
      <sheetName val="Material_39"/>
      <sheetName val="Labour_&amp;_Plant39"/>
      <sheetName val="Cashflow_projection39"/>
      <sheetName val="PA-_Consutant_39"/>
      <sheetName val="Item-_Compact39"/>
      <sheetName val="Civil_Works39"/>
      <sheetName val="IO_List39"/>
      <sheetName val="Fill_this_out_first___39"/>
      <sheetName val="INPUT_SHEET39"/>
      <sheetName val="Meas__Hotel_Part39"/>
      <sheetName val="Labour_productivity39"/>
      <sheetName val="DI_Rate_Analysis40"/>
      <sheetName val="Economic_RisingMain__Ph-I40"/>
      <sheetName val="SP_Break_Up39"/>
      <sheetName val="Sales_&amp;_Prod39"/>
      <sheetName val="Cost_Index39"/>
      <sheetName val="cash_in_flow_Summary_JV_39"/>
      <sheetName val="water_prop_39"/>
      <sheetName val="GR_slab-reinft39"/>
      <sheetName val="Staff_Acco_39"/>
      <sheetName val="Project_Details__39"/>
      <sheetName val="Driveway_Beams39"/>
      <sheetName val="INDIGINEOUS_ITEMS_39"/>
      <sheetName val="MN_T_B_39"/>
      <sheetName val="F20_Risk_Analysis39"/>
      <sheetName val="Change_Order_Log39"/>
      <sheetName val="2000_MOR39"/>
      <sheetName val="3cd_Annexure39"/>
      <sheetName val="Fin__Assumpt__-_Sensitivities39"/>
      <sheetName val="Bill_139"/>
      <sheetName val="Bill_239"/>
      <sheetName val="Bill_339"/>
      <sheetName val="Bill_439"/>
      <sheetName val="Bill_539"/>
      <sheetName val="Bill_639"/>
      <sheetName val="Bill_739"/>
      <sheetName val="Rate_analysis-_BOQ_1_39"/>
      <sheetName val="1_Civil-RA39"/>
      <sheetName val="_09_07_10_M顅ᎆ뤀ᨇ԰39"/>
      <sheetName val="_09_07_10_M顅ᎆ뤀ᨇ԰_缀_39"/>
      <sheetName val="Structure_Bills_Qty39"/>
      <sheetName val="Rate_Analysis39"/>
      <sheetName val="Pacakges_split39"/>
      <sheetName val="Assumption_Inputs39"/>
      <sheetName val="Phase_139"/>
      <sheetName val="Eqpmnt_Plng39"/>
      <sheetName val="Debits_as_on_12_04_0838"/>
      <sheetName val="T-P1,_FINISHES_WORKING_39"/>
      <sheetName val="Assumption_&amp;_Exclusion39"/>
      <sheetName val="LABOUR_RATE39"/>
      <sheetName val="Material_Rate39"/>
      <sheetName val="Switch_V1639"/>
      <sheetName val="Theo_Cons-June'1038"/>
      <sheetName val="DEINKING(ANNEX_1)39"/>
      <sheetName val="AutoOpen_Stub_Data39"/>
      <sheetName val="Data_Sheet38"/>
      <sheetName val="External_Doors39"/>
      <sheetName val="STAFFSCHED_38"/>
      <sheetName val="Cat_A_Change_Control39"/>
      <sheetName val="Grade_Slab_-139"/>
      <sheetName val="Grade_Slab_-239"/>
      <sheetName val="Grade_slab-339"/>
      <sheetName val="Grade_slab_-439"/>
      <sheetName val="Grade_slab_-539"/>
      <sheetName val="Grade_slab_-639"/>
      <sheetName val="Factor_Sheet39"/>
      <sheetName val="India_F&amp;S_Template38"/>
      <sheetName val="_bus_bay38"/>
      <sheetName val="doq_438"/>
      <sheetName val="doq_238"/>
      <sheetName val="11B_38"/>
      <sheetName val="ACAD_Finishes38"/>
      <sheetName val="Site_Details38"/>
      <sheetName val="Site_Area_Statement38"/>
      <sheetName val="BOQ_LT38"/>
      <sheetName val="Summary_WG38"/>
      <sheetName val="AFAS_38"/>
      <sheetName val="RDS_&amp;_WLD38"/>
      <sheetName val="PA_System38"/>
      <sheetName val="Server_&amp;_PAC_Room38"/>
      <sheetName val="HVAC_BOQ38"/>
      <sheetName val="Deduction_of_assets37"/>
      <sheetName val="14_07_10_CIVIL_W [38"/>
      <sheetName val="Income_Statement38"/>
      <sheetName val="Invoice_Tracker38"/>
      <sheetName val="d-safe_specs37"/>
      <sheetName val="Quote_Sheet37"/>
      <sheetName val="Top_Sheet38"/>
      <sheetName val="Col_NUM38"/>
      <sheetName val="COLUMN_RC_38"/>
      <sheetName val="STILT_Floor_Slab_NUM38"/>
      <sheetName val="First_Floor_Slab_RC38"/>
      <sheetName val="FIRST_FLOOR_SLAB_WT_SUMMARY38"/>
      <sheetName val="Stilt_Floor_Beam_NUM38"/>
      <sheetName val="STILT_BEAM_NUM38"/>
      <sheetName val="STILT_BEAM_RC38"/>
      <sheetName val="Stilt_wall_Num38"/>
      <sheetName val="STILT_WALL_RC38"/>
      <sheetName val="Z-DETAILS_ABOVE_RAFT_UPTO_+0_39"/>
      <sheetName val="Z-DETAILS_ABOVE_RAFT_UPTO_+_(47"/>
      <sheetName val="TOTAL_CHECK38"/>
      <sheetName val="TYP___wall_Num38"/>
      <sheetName val="Z-DETAILS_TYP__+2_85_TO_+8_8538"/>
      <sheetName val="Blr_hire37"/>
      <sheetName val="PRECAST_lig(tconc_II37"/>
      <sheetName val="Misc__Data37"/>
      <sheetName val="Load_Details(B2)38"/>
      <sheetName val="Works_-_Quote_Sheet38"/>
      <sheetName val="Cost_Basis37"/>
      <sheetName val="MASTER_RATE_ANALYSIS37"/>
      <sheetName val="RMG_-ABS37"/>
      <sheetName val="T_P_-ABS37"/>
      <sheetName val="T_P_-MB37"/>
      <sheetName val="E_P_R-ABS37"/>
      <sheetName val="E__R-MB37"/>
      <sheetName val="Bldg_6-ABS37"/>
      <sheetName val="Bldg_6-MB37"/>
      <sheetName val="Kz_Grid_Press_foundation_ABS37"/>
      <sheetName val="Kz_Grid_Press_foundation_meas37"/>
      <sheetName val="600-1200T__ABS37"/>
      <sheetName val="600-1200T_Meas37"/>
      <sheetName val="BSR-II_ABS37"/>
      <sheetName val="BSR-II_meas37"/>
      <sheetName val="Misc_ABS37"/>
      <sheetName val="Misc_MB37"/>
      <sheetName val="This_Bill37"/>
      <sheetName val="Upto_Previous37"/>
      <sheetName val="Up_to_date37"/>
      <sheetName val="Grand_Abstract37"/>
      <sheetName val="Blank_MB37"/>
      <sheetName val="cement_summary37"/>
      <sheetName val="Reinforcement_Steel37"/>
      <sheetName val="P-I_CEMENT_RECONCILIATION_37"/>
      <sheetName val="Ra-38_area_wise_summary37"/>
      <sheetName val="P-II_Cement_Reconciliation37"/>
      <sheetName val="Ra-16_P-II37"/>
      <sheetName val="RA_16-_GH37"/>
      <sheetName val="Intro_37"/>
      <sheetName val="Gate_237"/>
      <sheetName val="Name_List37"/>
      <sheetName val="VF_Full_Recon37"/>
      <sheetName val="PITP3_COPY37"/>
      <sheetName val="Meas_37"/>
      <sheetName val="BLOCK-A_(MEA_SHEET)38"/>
      <sheetName val="Expenses_Actual_Vs__Budgeted37"/>
      <sheetName val="Col_up_to_plinth37"/>
      <sheetName val="Project_Ignite37"/>
      <sheetName val="RCC,Ret__Wall37"/>
      <sheetName val="Schedules_PL14"/>
      <sheetName val="Schedules_BS14"/>
      <sheetName val="PRECAST_lightconc-II43"/>
      <sheetName val="Cleaning_&amp;_Grubbing43"/>
      <sheetName val="PRECAST_lightconc_II43"/>
      <sheetName val="College_Details43"/>
      <sheetName val="Personal_43"/>
      <sheetName val="jidal_dam43"/>
      <sheetName val="fran_temp43"/>
      <sheetName val="kona_swit43"/>
      <sheetName val="template_(8)43"/>
      <sheetName val="template_(9)43"/>
      <sheetName val="OVER_HEADS43"/>
      <sheetName val="Cover_Sheet43"/>
      <sheetName val="BOQ_REV_A43"/>
      <sheetName val="PTB_(IO)43"/>
      <sheetName val="BMS_43"/>
      <sheetName val="SPT_vs_PHI43"/>
      <sheetName val="TBAL9697_-group_wise__sdpl43"/>
      <sheetName val="TAX_BILLS41"/>
      <sheetName val="CASH_BILLS41"/>
      <sheetName val="LABOUR_BILLS41"/>
      <sheetName val="puch_order41"/>
      <sheetName val="Sheet1_(2)41"/>
      <sheetName val="Quantity_Schedule42"/>
      <sheetName val="Revenue__Schedule_42"/>
      <sheetName val="Balance_works_-_Direct_Cost42"/>
      <sheetName val="Balance_works_-_Indirect_Cost42"/>
      <sheetName val="Fund_Plan42"/>
      <sheetName val="Bill_of_Resources42"/>
      <sheetName val="SITE_OVERHEADS41"/>
      <sheetName val="labour_coeff41"/>
      <sheetName val="Site_Dev_BOQ41"/>
      <sheetName val="Expenditure_plan41"/>
      <sheetName val="ORDER_BOOKING41"/>
      <sheetName val="Costing_Upto_Mar'11_(2)41"/>
      <sheetName val="Tender_Summary41"/>
      <sheetName val="beam-reinft-IIInd_floor41"/>
      <sheetName val="Prelims_Breakup41"/>
      <sheetName val="Boq_Block_A41"/>
      <sheetName val="M-Book_for_Conc41"/>
      <sheetName val="M-Book_for_FW41"/>
      <sheetName val="_24_07_10_RS_&amp;_SECURITY41"/>
      <sheetName val="24_07_10_CIVIL_WET41"/>
      <sheetName val="_24_07_10_CIVIL41"/>
      <sheetName val="_24_07_10_MECH-FAB41"/>
      <sheetName val="_24_07_10_MECH-TANK41"/>
      <sheetName val="_23_07_10_N_SHIFT_MECH-FAB41"/>
      <sheetName val="_23_07_10_N_SHIFT_MECH-TANK41"/>
      <sheetName val="_23_07_10_RS_&amp;_SECURITY41"/>
      <sheetName val="23_07_10_CIVIL_WET41"/>
      <sheetName val="_23_07_10_CIVIL41"/>
      <sheetName val="_23_07_10_MECH-FAB41"/>
      <sheetName val="_23_07_10_MECH-TANK41"/>
      <sheetName val="_22_07_10_N_SHIFT_MECH-FAB41"/>
      <sheetName val="_22_07_10_N_SHIFT_MECH-TANK41"/>
      <sheetName val="_22_07_10_RS_&amp;_SECURITY41"/>
      <sheetName val="22_07_10_CIVIL_WET41"/>
      <sheetName val="_22_07_10_CIVIL41"/>
      <sheetName val="_22_07_10_MECH-FAB41"/>
      <sheetName val="_22_07_10_MECH-TANK41"/>
      <sheetName val="_21_07_10_N_SHIFT_MECH-FAB41"/>
      <sheetName val="_21_07_10_N_SHIFT_MECH-TANK41"/>
      <sheetName val="_21_07_10_RS_&amp;_SECURITY41"/>
      <sheetName val="21_07_10_CIVIL_WET41"/>
      <sheetName val="_21_07_10_CIVIL41"/>
      <sheetName val="_21_07_10_MECH-FAB41"/>
      <sheetName val="_21_07_10_MECH-TANK41"/>
      <sheetName val="_20_07_10_N_SHIFT_MECH-FAB41"/>
      <sheetName val="_20_07_10_N_SHIFT_MECH-TANK41"/>
      <sheetName val="_20_07_10_RS_&amp;_SECURITY41"/>
      <sheetName val="20_07_10_CIVIL_WET41"/>
      <sheetName val="_20_07_10_CIVIL41"/>
      <sheetName val="_20_07_10_MECH-FAB41"/>
      <sheetName val="_20_07_10_MECH-TANK41"/>
      <sheetName val="_19_07_10_N_SHIFT_MECH-FAB41"/>
      <sheetName val="_19_07_10_N_SHIFT_MECH-TANK41"/>
      <sheetName val="_19_07_10_RS_&amp;_SECURITY41"/>
      <sheetName val="19_07_10_CIVIL_WET41"/>
      <sheetName val="_19_07_10_CIVIL41"/>
      <sheetName val="_19_07_10_MECH-FAB41"/>
      <sheetName val="_19_07_10_MECH-TANK41"/>
      <sheetName val="_18_07_10_N_SHIFT_MECH-FAB41"/>
      <sheetName val="_18_07_10_N_SHIFT_MECH-TANK41"/>
      <sheetName val="_18_07_10_RS_&amp;_SECURITY41"/>
      <sheetName val="18_07_10_CIVIL_WET41"/>
      <sheetName val="_18_07_10_CIVIL41"/>
      <sheetName val="_18_07_10_MECH-FAB41"/>
      <sheetName val="_18_07_10_MECH-TANK41"/>
      <sheetName val="_17_07_10_N_SHIFT_MECH-FAB41"/>
      <sheetName val="_17_07_10_N_SHIFT_MECH-TANK41"/>
      <sheetName val="_17_07_10_RS_&amp;_SECURITY41"/>
      <sheetName val="17_07_10_CIVIL_WET41"/>
      <sheetName val="_17_07_10_CIVIL41"/>
      <sheetName val="_17_07_10_MECH-FAB41"/>
      <sheetName val="_17_07_10_MECH-TANK41"/>
      <sheetName val="_16_07_10_N_SHIFT_MECH-FAB40"/>
      <sheetName val="_16_07_10_N_SHIFT_MECH-TANK40"/>
      <sheetName val="_16_07_10_RS_&amp;_SECURITY40"/>
      <sheetName val="16_07_10_CIVIL_WET40"/>
      <sheetName val="_16_07_10_CIVIL40"/>
      <sheetName val="_16_07_10_MECH-FAB40"/>
      <sheetName val="_16_07_10_MECH-TANK40"/>
      <sheetName val="_15_07_10_N_SHIFT_MECH-FAB40"/>
      <sheetName val="_15_07_10_N_SHIFT_MECH-TANK40"/>
      <sheetName val="_15_07_10_RS_&amp;_SECURITY40"/>
      <sheetName val="15_07_10_CIVIL_WET40"/>
      <sheetName val="_15_07_10_CIVIL40"/>
      <sheetName val="_15_07_10_MECH-FAB40"/>
      <sheetName val="_15_07_10_MECH-TANK40"/>
      <sheetName val="_14_07_10_N_SHIFT_MECH-FAB40"/>
      <sheetName val="_14_07_10_N_SHIFT_MECH-TANK40"/>
      <sheetName val="_14_07_10_RS_&amp;_SECURITY40"/>
      <sheetName val="14_07_10_CIVIL_WET40"/>
      <sheetName val="_14_07_10_CIVIL40"/>
      <sheetName val="_14_07_10_MECH-FAB40"/>
      <sheetName val="_14_07_10_MECH-TANK40"/>
      <sheetName val="_13_07_10_N_SHIFT_MECH-FAB40"/>
      <sheetName val="_13_07_10_N_SHIFT_MECH-TANK40"/>
      <sheetName val="_13_07_10_RS_&amp;_SECURITY40"/>
      <sheetName val="13_07_10_CIVIL_WET40"/>
      <sheetName val="_13_07_10_CIVIL40"/>
      <sheetName val="_13_07_10_MECH-FAB40"/>
      <sheetName val="_13_07_10_MECH-TANK40"/>
      <sheetName val="_12_07_10_N_SHIFT_MECH-FAB40"/>
      <sheetName val="_12_07_10_N_SHIFT_MECH-TANK40"/>
      <sheetName val="_12_07_10_RS_&amp;_SECURITY40"/>
      <sheetName val="12_07_10_CIVIL_WET40"/>
      <sheetName val="_12_07_10_CIVIL40"/>
      <sheetName val="_12_07_10_MECH-FAB40"/>
      <sheetName val="_12_07_10_MECH-TANK40"/>
      <sheetName val="_11_07_10_N_SHIFT_MECH-FAB40"/>
      <sheetName val="_11_07_10_N_SHIFT_MECH-TANK40"/>
      <sheetName val="_11_07_10_RS_&amp;_SECURITY40"/>
      <sheetName val="11_07_10_CIVIL_WET40"/>
      <sheetName val="_11_07_10_CIVIL40"/>
      <sheetName val="_11_07_10_MECH-FAB40"/>
      <sheetName val="_11_07_10_MECH-TANK40"/>
      <sheetName val="_10_07_10_N_SHIFT_MECH-FAB40"/>
      <sheetName val="_10_07_10_N_SHIFT_MECH-TANK40"/>
      <sheetName val="_10_07_10_RS_&amp;_SECURITY40"/>
      <sheetName val="10_07_10_CIVIL_WET40"/>
      <sheetName val="_10_07_10_CIVIL40"/>
      <sheetName val="_10_07_10_MECH-FAB40"/>
      <sheetName val="_10_07_10_MECH-TANK40"/>
      <sheetName val="_09_07_10_N_SHIFT_MECH-FAB40"/>
      <sheetName val="_09_07_10_N_SHIFT_MECH-TANK40"/>
      <sheetName val="_09_07_10_RS_&amp;_SECURITY40"/>
      <sheetName val="09_07_10_CIVIL_WET40"/>
      <sheetName val="_09_07_10_CIVIL40"/>
      <sheetName val="_09_07_10_MECH-FAB40"/>
      <sheetName val="_09_07_10_MECH-TANK40"/>
      <sheetName val="_08_07_10_N_SHIFT_MECH-FAB40"/>
      <sheetName val="_08_07_10_N_SHIFT_MECH-TANK40"/>
      <sheetName val="_08_07_10_RS_&amp;_SECURITY40"/>
      <sheetName val="08_07_10_CIVIL_WET40"/>
      <sheetName val="_08_07_10_CIVIL40"/>
      <sheetName val="_08_07_10_MECH-FAB40"/>
      <sheetName val="_08_07_10_MECH-TANK40"/>
      <sheetName val="_07_07_10_N_SHIFT_MECH-FAB40"/>
      <sheetName val="_07_07_10_N_SHIFT_MECH-TANK40"/>
      <sheetName val="_07_07_10_RS_&amp;_SECURITY40"/>
      <sheetName val="07_07_10_CIVIL_WET40"/>
      <sheetName val="_07_07_10_CIVIL40"/>
      <sheetName val="_07_07_10_MECH-FAB40"/>
      <sheetName val="_07_07_10_MECH-TANK40"/>
      <sheetName val="_06_07_10_N_SHIFT_MECH-FAB40"/>
      <sheetName val="_06_07_10_N_SHIFT_MECH-TANK40"/>
      <sheetName val="_06_07_10_RS_&amp;_SECURITY40"/>
      <sheetName val="06_07_10_CIVIL_WET40"/>
      <sheetName val="_06_07_10_CIVIL40"/>
      <sheetName val="_06_07_10_MECH-FAB40"/>
      <sheetName val="_06_07_10_MECH-TANK40"/>
      <sheetName val="_05_07_10_N_SHIFT_MECH-FAB40"/>
      <sheetName val="_05_07_10_N_SHIFT_MECH-TANK40"/>
      <sheetName val="_05_07_10_RS_&amp;_SECURITY40"/>
      <sheetName val="05_07_10_CIVIL_WET40"/>
      <sheetName val="_05_07_10_CIVIL40"/>
      <sheetName val="_05_07_10_MECH-FAB40"/>
      <sheetName val="_05_07_10_MECH-TANK40"/>
      <sheetName val="_04_07_10_N_SHIFT_MECH-FAB40"/>
      <sheetName val="_04_07_10_N_SHIFT_MECH-TANK40"/>
      <sheetName val="_04_07_10_RS_&amp;_SECURITY40"/>
      <sheetName val="04_07_10_CIVIL_WET40"/>
      <sheetName val="_04_07_10_CIVIL40"/>
      <sheetName val="_04_07_10_MECH-FAB40"/>
      <sheetName val="_04_07_10_MECH-TANK40"/>
      <sheetName val="_03_07_10_N_SHIFT_MECH-FAB40"/>
      <sheetName val="_03_07_10_N_SHIFT_MECH-TANK40"/>
      <sheetName val="_03_07_10_RS_&amp;_SECURITY_40"/>
      <sheetName val="03_07_10_CIVIL_WET_40"/>
      <sheetName val="_03_07_10_CIVIL_40"/>
      <sheetName val="_03_07_10_MECH-FAB_40"/>
      <sheetName val="_03_07_10_MECH-TANK_40"/>
      <sheetName val="_02_07_10_N_SHIFT_MECH-FAB_40"/>
      <sheetName val="_02_07_10_N_SHIFT_MECH-TANK_40"/>
      <sheetName val="_02_07_10_RS_&amp;_SECURITY40"/>
      <sheetName val="02_07_10_CIVIL_WET40"/>
      <sheetName val="_02_07_10_CIVIL40"/>
      <sheetName val="_02_07_10_MECH-FAB40"/>
      <sheetName val="_02_07_10_MECH-TANK40"/>
      <sheetName val="_01_07_10_N_SHIFT_MECH-FAB40"/>
      <sheetName val="_01_07_10_N_SHIFT_MECH-TANK40"/>
      <sheetName val="_01_07_10_RS_&amp;_SECURITY40"/>
      <sheetName val="01_07_10_CIVIL_WET40"/>
      <sheetName val="_01_07_10_CIVIL40"/>
      <sheetName val="_01_07_10_MECH-FAB40"/>
      <sheetName val="_01_07_10_MECH-TANK40"/>
      <sheetName val="_30_06_10_N_SHIFT_MECH-FAB40"/>
      <sheetName val="_30_06_10_N_SHIFT_MECH-TANK40"/>
      <sheetName val="scurve_calc_(2)40"/>
      <sheetName val="Direct_cost_shed_A-2_40"/>
      <sheetName val="Meas_-Hotel_Part41"/>
      <sheetName val="BOQ_Direct_selling_cost40"/>
      <sheetName val="Civil_Boq40"/>
      <sheetName val="BOQ_(2)41"/>
      <sheetName val="St_co_91_5lvl40"/>
      <sheetName val="22_12_201141"/>
      <sheetName val="Contract_Night_Staff40"/>
      <sheetName val="Contract_Day_Staff40"/>
      <sheetName val="Day_Shift40"/>
      <sheetName val="Night_Shift40"/>
      <sheetName val="Fee_Rate_Summary40"/>
      <sheetName val="_09_07_10_M顅ᎆ뤀ᨇ԰?缀?40"/>
      <sheetName val="TBAL9697__group_wise__sdpl40"/>
      <sheetName val="final_abstract40"/>
      <sheetName val="Ave_wtd_rates40"/>
      <sheetName val="Material_40"/>
      <sheetName val="Labour_&amp;_Plant40"/>
      <sheetName val="Cashflow_projection40"/>
      <sheetName val="PA-_Consutant_40"/>
      <sheetName val="Item-_Compact40"/>
      <sheetName val="Civil_Works40"/>
      <sheetName val="IO_List40"/>
      <sheetName val="Fill_this_out_first___40"/>
      <sheetName val="INPUT_SHEET40"/>
      <sheetName val="Meas__Hotel_Part40"/>
      <sheetName val="Labour_productivity40"/>
      <sheetName val="DI_Rate_Analysis41"/>
      <sheetName val="Economic_RisingMain__Ph-I41"/>
      <sheetName val="SP_Break_Up40"/>
      <sheetName val="Sales_&amp;_Prod40"/>
      <sheetName val="Cost_Index40"/>
      <sheetName val="cash_in_flow_Summary_JV_40"/>
      <sheetName val="water_prop_40"/>
      <sheetName val="GR_slab-reinft40"/>
      <sheetName val="Staff_Acco_40"/>
      <sheetName val="Project_Details__40"/>
      <sheetName val="Driveway_Beams40"/>
      <sheetName val="INDIGINEOUS_ITEMS_40"/>
      <sheetName val="MN_T_B_40"/>
      <sheetName val="F20_Risk_Analysis40"/>
      <sheetName val="Change_Order_Log40"/>
      <sheetName val="2000_MOR40"/>
      <sheetName val="3cd_Annexure40"/>
      <sheetName val="Fin__Assumpt__-_Sensitivities40"/>
      <sheetName val="Bill_140"/>
      <sheetName val="Bill_240"/>
      <sheetName val="Bill_340"/>
      <sheetName val="Bill_440"/>
      <sheetName val="Bill_540"/>
      <sheetName val="Bill_640"/>
      <sheetName val="Bill_740"/>
      <sheetName val="Rate_analysis-_BOQ_1_40"/>
      <sheetName val="1_Civil-RA40"/>
      <sheetName val="_09_07_10_M顅ᎆ뤀ᨇ԰40"/>
      <sheetName val="_09_07_10_M顅ᎆ뤀ᨇ԰_缀_40"/>
      <sheetName val="Structure_Bills_Qty40"/>
      <sheetName val="Rate_Analysis40"/>
      <sheetName val="Pacakges_split40"/>
      <sheetName val="Assumption_Inputs40"/>
      <sheetName val="Phase_140"/>
      <sheetName val="Eqpmnt_Plng40"/>
      <sheetName val="Debits_as_on_12_04_0839"/>
      <sheetName val="T-P1,_FINISHES_WORKING_40"/>
      <sheetName val="Assumption_&amp;_Exclusion40"/>
      <sheetName val="LABOUR_RATE40"/>
      <sheetName val="Material_Rate40"/>
      <sheetName val="Switch_V1640"/>
      <sheetName val="Theo_Cons-June'1039"/>
      <sheetName val="DEINKING(ANNEX_1)40"/>
      <sheetName val="AutoOpen_Stub_Data40"/>
      <sheetName val="Data_Sheet39"/>
      <sheetName val="External_Doors40"/>
      <sheetName val="STAFFSCHED_39"/>
      <sheetName val="Cat_A_Change_Control40"/>
      <sheetName val="Grade_Slab_-140"/>
      <sheetName val="Grade_Slab_-240"/>
      <sheetName val="Grade_slab-340"/>
      <sheetName val="Grade_slab_-440"/>
      <sheetName val="Grade_slab_-540"/>
      <sheetName val="Grade_slab_-640"/>
      <sheetName val="Factor_Sheet40"/>
      <sheetName val="India_F&amp;S_Template39"/>
      <sheetName val="_bus_bay39"/>
      <sheetName val="doq_439"/>
      <sheetName val="doq_239"/>
      <sheetName val="11B_39"/>
      <sheetName val="ACAD_Finishes39"/>
      <sheetName val="Site_Details39"/>
      <sheetName val="Site_Area_Statement39"/>
      <sheetName val="BOQ_LT39"/>
      <sheetName val="Summary_WG39"/>
      <sheetName val="AFAS_39"/>
      <sheetName val="RDS_&amp;_WLD39"/>
      <sheetName val="PA_System39"/>
      <sheetName val="Server_&amp;_PAC_Room39"/>
      <sheetName val="HVAC_BOQ39"/>
      <sheetName val="Deduction_of_assets38"/>
      <sheetName val="14_07_10_CIVIL_W [39"/>
      <sheetName val="Income_Statement39"/>
      <sheetName val="Invoice_Tracker39"/>
      <sheetName val="d-safe_specs38"/>
      <sheetName val="Quote_Sheet38"/>
      <sheetName val="Top_Sheet39"/>
      <sheetName val="Col_NUM39"/>
      <sheetName val="COLUMN_RC_39"/>
      <sheetName val="STILT_Floor_Slab_NUM39"/>
      <sheetName val="First_Floor_Slab_RC39"/>
      <sheetName val="FIRST_FLOOR_SLAB_WT_SUMMARY39"/>
      <sheetName val="Stilt_Floor_Beam_NUM39"/>
      <sheetName val="STILT_BEAM_NUM39"/>
      <sheetName val="STILT_BEAM_RC39"/>
      <sheetName val="Stilt_wall_Num39"/>
      <sheetName val="STILT_WALL_RC39"/>
      <sheetName val="Z-DETAILS_ABOVE_RAFT_UPTO_+0_40"/>
      <sheetName val="Z-DETAILS_ABOVE_RAFT_UPTO_+_(48"/>
      <sheetName val="TOTAL_CHECK39"/>
      <sheetName val="TYP___wall_Num39"/>
      <sheetName val="Z-DETAILS_TYP__+2_85_TO_+8_8539"/>
      <sheetName val="Blr_hire38"/>
      <sheetName val="PRECAST_lig(tconc_II38"/>
      <sheetName val="Misc__Data38"/>
      <sheetName val="Load_Details(B2)39"/>
      <sheetName val="Works_-_Quote_Sheet39"/>
      <sheetName val="Cost_Basis38"/>
      <sheetName val="MASTER_RATE_ANALYSIS38"/>
      <sheetName val="RMG_-ABS38"/>
      <sheetName val="T_P_-ABS38"/>
      <sheetName val="T_P_-MB38"/>
      <sheetName val="E_P_R-ABS38"/>
      <sheetName val="E__R-MB38"/>
      <sheetName val="Bldg_6-ABS38"/>
      <sheetName val="Bldg_6-MB38"/>
      <sheetName val="Kz_Grid_Press_foundation_ABS38"/>
      <sheetName val="Kz_Grid_Press_foundation_meas38"/>
      <sheetName val="600-1200T__ABS38"/>
      <sheetName val="600-1200T_Meas38"/>
      <sheetName val="BSR-II_ABS38"/>
      <sheetName val="BSR-II_meas38"/>
      <sheetName val="Misc_ABS38"/>
      <sheetName val="Misc_MB38"/>
      <sheetName val="This_Bill38"/>
      <sheetName val="Upto_Previous38"/>
      <sheetName val="Up_to_date38"/>
      <sheetName val="Grand_Abstract38"/>
      <sheetName val="Blank_MB38"/>
      <sheetName val="cement_summary38"/>
      <sheetName val="Reinforcement_Steel38"/>
      <sheetName val="P-I_CEMENT_RECONCILIATION_38"/>
      <sheetName val="Ra-38_area_wise_summary38"/>
      <sheetName val="P-II_Cement_Reconciliation38"/>
      <sheetName val="Ra-16_P-II38"/>
      <sheetName val="RA_16-_GH38"/>
      <sheetName val="Intro_38"/>
      <sheetName val="Gate_238"/>
      <sheetName val="Name_List38"/>
      <sheetName val="VF_Full_Recon38"/>
      <sheetName val="PITP3_COPY38"/>
      <sheetName val="Meas_38"/>
      <sheetName val="BLOCK-A_(MEA_SHEET)39"/>
      <sheetName val="Expenses_Actual_Vs__Budgeted38"/>
      <sheetName val="Col_up_to_plinth38"/>
      <sheetName val="Project_Ignite38"/>
      <sheetName val="RCC,Ret__Wall38"/>
      <sheetName val="Schedules_PL15"/>
      <sheetName val="Schedules_BS15"/>
      <sheetName val="PRECAST_lightconc-II44"/>
      <sheetName val="Cleaning_&amp;_Grubbing44"/>
      <sheetName val="PRECAST_lightconc_II44"/>
      <sheetName val="College_Details44"/>
      <sheetName val="Personal_44"/>
      <sheetName val="jidal_dam44"/>
      <sheetName val="fran_temp44"/>
      <sheetName val="kona_swit44"/>
      <sheetName val="template_(8)44"/>
      <sheetName val="template_(9)44"/>
      <sheetName val="OVER_HEADS44"/>
      <sheetName val="Cover_Sheet44"/>
      <sheetName val="BOQ_REV_A44"/>
      <sheetName val="PTB_(IO)44"/>
      <sheetName val="BMS_44"/>
      <sheetName val="SPT_vs_PHI44"/>
      <sheetName val="TBAL9697_-group_wise__sdpl44"/>
      <sheetName val="TAX_BILLS42"/>
      <sheetName val="CASH_BILLS42"/>
      <sheetName val="LABOUR_BILLS42"/>
      <sheetName val="puch_order42"/>
      <sheetName val="Sheet1_(2)42"/>
      <sheetName val="Quantity_Schedule43"/>
      <sheetName val="Revenue__Schedule_43"/>
      <sheetName val="Balance_works_-_Direct_Cost43"/>
      <sheetName val="Balance_works_-_Indirect_Cost43"/>
      <sheetName val="Fund_Plan43"/>
      <sheetName val="Bill_of_Resources43"/>
      <sheetName val="SITE_OVERHEADS42"/>
      <sheetName val="labour_coeff42"/>
      <sheetName val="Site_Dev_BOQ42"/>
      <sheetName val="Expenditure_plan42"/>
      <sheetName val="ORDER_BOOKING42"/>
      <sheetName val="Costing_Upto_Mar'11_(2)42"/>
      <sheetName val="Tender_Summary42"/>
      <sheetName val="beam-reinft-IIInd_floor42"/>
      <sheetName val="Prelims_Breakup42"/>
      <sheetName val="Boq_Block_A42"/>
      <sheetName val="M-Book_for_Conc42"/>
      <sheetName val="M-Book_for_FW42"/>
      <sheetName val="_24_07_10_RS_&amp;_SECURITY42"/>
      <sheetName val="24_07_10_CIVIL_WET42"/>
      <sheetName val="_24_07_10_CIVIL42"/>
      <sheetName val="_24_07_10_MECH-FAB42"/>
      <sheetName val="_24_07_10_MECH-TANK42"/>
      <sheetName val="_23_07_10_N_SHIFT_MECH-FAB42"/>
      <sheetName val="_23_07_10_N_SHIFT_MECH-TANK42"/>
      <sheetName val="_23_07_10_RS_&amp;_SECURITY42"/>
      <sheetName val="23_07_10_CIVIL_WET42"/>
      <sheetName val="_23_07_10_CIVIL42"/>
      <sheetName val="_23_07_10_MECH-FAB42"/>
      <sheetName val="_23_07_10_MECH-TANK42"/>
      <sheetName val="_22_07_10_N_SHIFT_MECH-FAB42"/>
      <sheetName val="_22_07_10_N_SHIFT_MECH-TANK42"/>
      <sheetName val="_22_07_10_RS_&amp;_SECURITY42"/>
      <sheetName val="22_07_10_CIVIL_WET42"/>
      <sheetName val="_22_07_10_CIVIL42"/>
      <sheetName val="_22_07_10_MECH-FAB42"/>
      <sheetName val="_22_07_10_MECH-TANK42"/>
      <sheetName val="_21_07_10_N_SHIFT_MECH-FAB42"/>
      <sheetName val="_21_07_10_N_SHIFT_MECH-TANK42"/>
      <sheetName val="_21_07_10_RS_&amp;_SECURITY42"/>
      <sheetName val="21_07_10_CIVIL_WET42"/>
      <sheetName val="_21_07_10_CIVIL42"/>
      <sheetName val="_21_07_10_MECH-FAB42"/>
      <sheetName val="_21_07_10_MECH-TANK42"/>
      <sheetName val="_20_07_10_N_SHIFT_MECH-FAB42"/>
      <sheetName val="_20_07_10_N_SHIFT_MECH-TANK42"/>
      <sheetName val="_20_07_10_RS_&amp;_SECURITY42"/>
      <sheetName val="20_07_10_CIVIL_WET42"/>
      <sheetName val="_20_07_10_CIVIL42"/>
      <sheetName val="_20_07_10_MECH-FAB42"/>
      <sheetName val="_20_07_10_MECH-TANK42"/>
      <sheetName val="_19_07_10_N_SHIFT_MECH-FAB42"/>
      <sheetName val="_19_07_10_N_SHIFT_MECH-TANK42"/>
      <sheetName val="_19_07_10_RS_&amp;_SECURITY42"/>
      <sheetName val="19_07_10_CIVIL_WET42"/>
      <sheetName val="_19_07_10_CIVIL42"/>
      <sheetName val="_19_07_10_MECH-FAB42"/>
      <sheetName val="_19_07_10_MECH-TANK42"/>
      <sheetName val="_18_07_10_N_SHIFT_MECH-FAB42"/>
      <sheetName val="_18_07_10_N_SHIFT_MECH-TANK42"/>
      <sheetName val="_18_07_10_RS_&amp;_SECURITY42"/>
      <sheetName val="18_07_10_CIVIL_WET42"/>
      <sheetName val="_18_07_10_CIVIL42"/>
      <sheetName val="_18_07_10_MECH-FAB42"/>
      <sheetName val="_18_07_10_MECH-TANK42"/>
      <sheetName val="_17_07_10_N_SHIFT_MECH-FAB42"/>
      <sheetName val="_17_07_10_N_SHIFT_MECH-TANK42"/>
      <sheetName val="_17_07_10_RS_&amp;_SECURITY42"/>
      <sheetName val="17_07_10_CIVIL_WET42"/>
      <sheetName val="_17_07_10_CIVIL42"/>
      <sheetName val="_17_07_10_MECH-FAB42"/>
      <sheetName val="_17_07_10_MECH-TANK42"/>
      <sheetName val="_16_07_10_N_SHIFT_MECH-FAB41"/>
      <sheetName val="_16_07_10_N_SHIFT_MECH-TANK41"/>
      <sheetName val="_16_07_10_RS_&amp;_SECURITY41"/>
      <sheetName val="16_07_10_CIVIL_WET41"/>
      <sheetName val="_16_07_10_CIVIL41"/>
      <sheetName val="_16_07_10_MECH-FAB41"/>
      <sheetName val="_16_07_10_MECH-TANK41"/>
      <sheetName val="_15_07_10_N_SHIFT_MECH-FAB41"/>
      <sheetName val="_15_07_10_N_SHIFT_MECH-TANK41"/>
      <sheetName val="_15_07_10_RS_&amp;_SECURITY41"/>
      <sheetName val="15_07_10_CIVIL_WET41"/>
      <sheetName val="_15_07_10_CIVIL41"/>
      <sheetName val="_15_07_10_MECH-FAB41"/>
      <sheetName val="_15_07_10_MECH-TANK41"/>
      <sheetName val="_14_07_10_N_SHIFT_MECH-FAB41"/>
      <sheetName val="_14_07_10_N_SHIFT_MECH-TANK41"/>
      <sheetName val="_14_07_10_RS_&amp;_SECURITY41"/>
      <sheetName val="14_07_10_CIVIL_WET41"/>
      <sheetName val="_14_07_10_CIVIL41"/>
      <sheetName val="_14_07_10_MECH-FAB41"/>
      <sheetName val="_14_07_10_MECH-TANK41"/>
      <sheetName val="_13_07_10_N_SHIFT_MECH-FAB41"/>
      <sheetName val="_13_07_10_N_SHIFT_MECH-TANK41"/>
      <sheetName val="_13_07_10_RS_&amp;_SECURITY41"/>
      <sheetName val="13_07_10_CIVIL_WET41"/>
      <sheetName val="_13_07_10_CIVIL41"/>
      <sheetName val="_13_07_10_MECH-FAB41"/>
      <sheetName val="_13_07_10_MECH-TANK41"/>
      <sheetName val="_12_07_10_N_SHIFT_MECH-FAB41"/>
      <sheetName val="_12_07_10_N_SHIFT_MECH-TANK41"/>
      <sheetName val="_12_07_10_RS_&amp;_SECURITY41"/>
      <sheetName val="12_07_10_CIVIL_WET41"/>
      <sheetName val="_12_07_10_CIVIL41"/>
      <sheetName val="_12_07_10_MECH-FAB41"/>
      <sheetName val="_12_07_10_MECH-TANK41"/>
      <sheetName val="_11_07_10_N_SHIFT_MECH-FAB41"/>
      <sheetName val="_11_07_10_N_SHIFT_MECH-TANK41"/>
      <sheetName val="_11_07_10_RS_&amp;_SECURITY41"/>
      <sheetName val="11_07_10_CIVIL_WET41"/>
      <sheetName val="_11_07_10_CIVIL41"/>
      <sheetName val="_11_07_10_MECH-FAB41"/>
      <sheetName val="_11_07_10_MECH-TANK41"/>
      <sheetName val="_10_07_10_N_SHIFT_MECH-FAB41"/>
      <sheetName val="_10_07_10_N_SHIFT_MECH-TANK41"/>
      <sheetName val="_10_07_10_RS_&amp;_SECURITY41"/>
      <sheetName val="10_07_10_CIVIL_WET41"/>
      <sheetName val="_10_07_10_CIVIL41"/>
      <sheetName val="_10_07_10_MECH-FAB41"/>
      <sheetName val="_10_07_10_MECH-TANK41"/>
      <sheetName val="_09_07_10_N_SHIFT_MECH-FAB41"/>
      <sheetName val="_09_07_10_N_SHIFT_MECH-TANK41"/>
      <sheetName val="_09_07_10_RS_&amp;_SECURITY41"/>
      <sheetName val="09_07_10_CIVIL_WET41"/>
      <sheetName val="_09_07_10_CIVIL41"/>
      <sheetName val="_09_07_10_MECH-FAB41"/>
      <sheetName val="_09_07_10_MECH-TANK41"/>
      <sheetName val="_08_07_10_N_SHIFT_MECH-FAB41"/>
      <sheetName val="_08_07_10_N_SHIFT_MECH-TANK41"/>
      <sheetName val="_08_07_10_RS_&amp;_SECURITY41"/>
      <sheetName val="08_07_10_CIVIL_WET41"/>
      <sheetName val="_08_07_10_CIVIL41"/>
      <sheetName val="_08_07_10_MECH-FAB41"/>
      <sheetName val="_08_07_10_MECH-TANK41"/>
      <sheetName val="_07_07_10_N_SHIFT_MECH-FAB41"/>
      <sheetName val="_07_07_10_N_SHIFT_MECH-TANK41"/>
      <sheetName val="_07_07_10_RS_&amp;_SECURITY41"/>
      <sheetName val="07_07_10_CIVIL_WET41"/>
      <sheetName val="_07_07_10_CIVIL41"/>
      <sheetName val="_07_07_10_MECH-FAB41"/>
      <sheetName val="_07_07_10_MECH-TANK41"/>
      <sheetName val="_06_07_10_N_SHIFT_MECH-FAB41"/>
      <sheetName val="_06_07_10_N_SHIFT_MECH-TANK41"/>
      <sheetName val="_06_07_10_RS_&amp;_SECURITY41"/>
      <sheetName val="06_07_10_CIVIL_WET41"/>
      <sheetName val="_06_07_10_CIVIL41"/>
      <sheetName val="_06_07_10_MECH-FAB41"/>
      <sheetName val="_06_07_10_MECH-TANK41"/>
      <sheetName val="_05_07_10_N_SHIFT_MECH-FAB41"/>
      <sheetName val="_05_07_10_N_SHIFT_MECH-TANK41"/>
      <sheetName val="_05_07_10_RS_&amp;_SECURITY41"/>
      <sheetName val="05_07_10_CIVIL_WET41"/>
      <sheetName val="_05_07_10_CIVIL41"/>
      <sheetName val="_05_07_10_MECH-FAB41"/>
      <sheetName val="_05_07_10_MECH-TANK41"/>
      <sheetName val="_04_07_10_N_SHIFT_MECH-FAB41"/>
      <sheetName val="_04_07_10_N_SHIFT_MECH-TANK41"/>
      <sheetName val="_04_07_10_RS_&amp;_SECURITY41"/>
      <sheetName val="04_07_10_CIVIL_WET41"/>
      <sheetName val="_04_07_10_CIVIL41"/>
      <sheetName val="_04_07_10_MECH-FAB41"/>
      <sheetName val="_04_07_10_MECH-TANK41"/>
      <sheetName val="_03_07_10_N_SHIFT_MECH-FAB41"/>
      <sheetName val="_03_07_10_N_SHIFT_MECH-TANK41"/>
      <sheetName val="_03_07_10_RS_&amp;_SECURITY_41"/>
      <sheetName val="03_07_10_CIVIL_WET_41"/>
      <sheetName val="_03_07_10_CIVIL_41"/>
      <sheetName val="_03_07_10_MECH-FAB_41"/>
      <sheetName val="_03_07_10_MECH-TANK_41"/>
      <sheetName val="_02_07_10_N_SHIFT_MECH-FAB_41"/>
      <sheetName val="_02_07_10_N_SHIFT_MECH-TANK_41"/>
      <sheetName val="_02_07_10_RS_&amp;_SECURITY41"/>
      <sheetName val="02_07_10_CIVIL_WET41"/>
      <sheetName val="_02_07_10_CIVIL41"/>
      <sheetName val="_02_07_10_MECH-FAB41"/>
      <sheetName val="_02_07_10_MECH-TANK41"/>
      <sheetName val="_01_07_10_N_SHIFT_MECH-FAB41"/>
      <sheetName val="_01_07_10_N_SHIFT_MECH-TANK41"/>
      <sheetName val="_01_07_10_RS_&amp;_SECURITY41"/>
      <sheetName val="01_07_10_CIVIL_WET41"/>
      <sheetName val="_01_07_10_CIVIL41"/>
      <sheetName val="_01_07_10_MECH-FAB41"/>
      <sheetName val="_01_07_10_MECH-TANK41"/>
      <sheetName val="_30_06_10_N_SHIFT_MECH-FAB41"/>
      <sheetName val="_30_06_10_N_SHIFT_MECH-TANK41"/>
      <sheetName val="scurve_calc_(2)41"/>
      <sheetName val="Direct_cost_shed_A-2_41"/>
      <sheetName val="Meas_-Hotel_Part42"/>
      <sheetName val="BOQ_Direct_selling_cost41"/>
      <sheetName val="Civil_Boq41"/>
      <sheetName val="BOQ_(2)42"/>
      <sheetName val="St_co_91_5lvl41"/>
      <sheetName val="22_12_201142"/>
      <sheetName val="Contract_Night_Staff41"/>
      <sheetName val="Contract_Day_Staff41"/>
      <sheetName val="Day_Shift41"/>
      <sheetName val="Night_Shift41"/>
      <sheetName val="Fee_Rate_Summary41"/>
      <sheetName val="_09_07_10_M顅ᎆ뤀ᨇ԰?缀?41"/>
      <sheetName val="TBAL9697__group_wise__sdpl41"/>
      <sheetName val="final_abstract41"/>
      <sheetName val="Ave_wtd_rates41"/>
      <sheetName val="Material_41"/>
      <sheetName val="Labour_&amp;_Plant41"/>
      <sheetName val="Cashflow_projection41"/>
      <sheetName val="PA-_Consutant_41"/>
      <sheetName val="Item-_Compact41"/>
      <sheetName val="Civil_Works41"/>
      <sheetName val="IO_List41"/>
      <sheetName val="Fill_this_out_first___41"/>
      <sheetName val="INPUT_SHEET41"/>
      <sheetName val="Meas__Hotel_Part41"/>
      <sheetName val="Labour_productivity41"/>
      <sheetName val="DI_Rate_Analysis42"/>
      <sheetName val="Economic_RisingMain__Ph-I42"/>
      <sheetName val="SP_Break_Up41"/>
      <sheetName val="Sales_&amp;_Prod41"/>
      <sheetName val="Cost_Index41"/>
      <sheetName val="cash_in_flow_Summary_JV_41"/>
      <sheetName val="water_prop_41"/>
      <sheetName val="GR_slab-reinft41"/>
      <sheetName val="Staff_Acco_41"/>
      <sheetName val="Project_Details__41"/>
      <sheetName val="Driveway_Beams41"/>
      <sheetName val="INDIGINEOUS_ITEMS_41"/>
      <sheetName val="MN_T_B_41"/>
      <sheetName val="F20_Risk_Analysis41"/>
      <sheetName val="Change_Order_Log41"/>
      <sheetName val="2000_MOR41"/>
      <sheetName val="3cd_Annexure41"/>
      <sheetName val="Fin__Assumpt__-_Sensitivities41"/>
      <sheetName val="Bill_141"/>
      <sheetName val="Bill_241"/>
      <sheetName val="Bill_341"/>
      <sheetName val="Bill_441"/>
      <sheetName val="Bill_541"/>
      <sheetName val="Bill_641"/>
      <sheetName val="Bill_741"/>
      <sheetName val="Rate_analysis-_BOQ_1_41"/>
      <sheetName val="1_Civil-RA41"/>
      <sheetName val="_09_07_10_M顅ᎆ뤀ᨇ԰41"/>
      <sheetName val="_09_07_10_M顅ᎆ뤀ᨇ԰_缀_41"/>
      <sheetName val="Structure_Bills_Qty41"/>
      <sheetName val="Rate_Analysis41"/>
      <sheetName val="Pacakges_split41"/>
      <sheetName val="Assumption_Inputs41"/>
      <sheetName val="Phase_141"/>
      <sheetName val="Eqpmnt_Plng41"/>
      <sheetName val="Debits_as_on_12_04_0840"/>
      <sheetName val="T-P1,_FINISHES_WORKING_41"/>
      <sheetName val="Assumption_&amp;_Exclusion41"/>
      <sheetName val="LABOUR_RATE41"/>
      <sheetName val="Material_Rate41"/>
      <sheetName val="Switch_V1641"/>
      <sheetName val="Theo_Cons-June'1040"/>
      <sheetName val="DEINKING(ANNEX_1)41"/>
      <sheetName val="AutoOpen_Stub_Data41"/>
      <sheetName val="Data_Sheet40"/>
      <sheetName val="External_Doors41"/>
      <sheetName val="STAFFSCHED_40"/>
      <sheetName val="Cat_A_Change_Control41"/>
      <sheetName val="Grade_Slab_-141"/>
      <sheetName val="Grade_Slab_-241"/>
      <sheetName val="Grade_slab-341"/>
      <sheetName val="Grade_slab_-441"/>
      <sheetName val="Grade_slab_-541"/>
      <sheetName val="Grade_slab_-641"/>
      <sheetName val="Factor_Sheet41"/>
      <sheetName val="India_F&amp;S_Template40"/>
      <sheetName val="_bus_bay40"/>
      <sheetName val="doq_440"/>
      <sheetName val="doq_240"/>
      <sheetName val="11B_40"/>
      <sheetName val="ACAD_Finishes40"/>
      <sheetName val="Site_Details40"/>
      <sheetName val="Site_Area_Statement40"/>
      <sheetName val="BOQ_LT40"/>
      <sheetName val="Summary_WG40"/>
      <sheetName val="AFAS_40"/>
      <sheetName val="RDS_&amp;_WLD40"/>
      <sheetName val="PA_System40"/>
      <sheetName val="Server_&amp;_PAC_Room40"/>
      <sheetName val="HVAC_BOQ40"/>
      <sheetName val="Deduction_of_assets39"/>
      <sheetName val="14_07_10_CIVIL_W [40"/>
      <sheetName val="Income_Statement40"/>
      <sheetName val="Invoice_Tracker40"/>
      <sheetName val="d-safe_specs39"/>
      <sheetName val="Quote_Sheet39"/>
      <sheetName val="Top_Sheet40"/>
      <sheetName val="Col_NUM40"/>
      <sheetName val="COLUMN_RC_40"/>
      <sheetName val="STILT_Floor_Slab_NUM40"/>
      <sheetName val="First_Floor_Slab_RC40"/>
      <sheetName val="FIRST_FLOOR_SLAB_WT_SUMMARY40"/>
      <sheetName val="Stilt_Floor_Beam_NUM40"/>
      <sheetName val="STILT_BEAM_NUM40"/>
      <sheetName val="STILT_BEAM_RC40"/>
      <sheetName val="Stilt_wall_Num40"/>
      <sheetName val="STILT_WALL_RC40"/>
      <sheetName val="Z-DETAILS_ABOVE_RAFT_UPTO_+0_41"/>
      <sheetName val="Z-DETAILS_ABOVE_RAFT_UPTO_+_(49"/>
      <sheetName val="TOTAL_CHECK40"/>
      <sheetName val="TYP___wall_Num40"/>
      <sheetName val="Z-DETAILS_TYP__+2_85_TO_+8_8540"/>
      <sheetName val="Blr_hire39"/>
      <sheetName val="PRECAST_lig(tconc_II39"/>
      <sheetName val="Misc__Data39"/>
      <sheetName val="Load_Details(B2)40"/>
      <sheetName val="Works_-_Quote_Sheet40"/>
      <sheetName val="Cost_Basis39"/>
      <sheetName val="MASTER_RATE_ANALYSIS39"/>
      <sheetName val="RMG_-ABS39"/>
      <sheetName val="T_P_-ABS39"/>
      <sheetName val="T_P_-MB39"/>
      <sheetName val="E_P_R-ABS39"/>
      <sheetName val="E__R-MB39"/>
      <sheetName val="Bldg_6-ABS39"/>
      <sheetName val="Bldg_6-MB39"/>
      <sheetName val="Kz_Grid_Press_foundation_ABS39"/>
      <sheetName val="Kz_Grid_Press_foundation_meas39"/>
      <sheetName val="600-1200T__ABS39"/>
      <sheetName val="600-1200T_Meas39"/>
      <sheetName val="BSR-II_ABS39"/>
      <sheetName val="BSR-II_meas39"/>
      <sheetName val="Misc_ABS39"/>
      <sheetName val="Misc_MB39"/>
      <sheetName val="This_Bill39"/>
      <sheetName val="Upto_Previous39"/>
      <sheetName val="Up_to_date39"/>
      <sheetName val="Grand_Abstract39"/>
      <sheetName val="Blank_MB39"/>
      <sheetName val="cement_summary39"/>
      <sheetName val="Reinforcement_Steel39"/>
      <sheetName val="P-I_CEMENT_RECONCILIATION_39"/>
      <sheetName val="Ra-38_area_wise_summary39"/>
      <sheetName val="P-II_Cement_Reconciliation39"/>
      <sheetName val="Ra-16_P-II39"/>
      <sheetName val="RA_16-_GH39"/>
      <sheetName val="Intro_39"/>
      <sheetName val="Gate_239"/>
      <sheetName val="Name_List39"/>
      <sheetName val="VF_Full_Recon39"/>
      <sheetName val="PITP3_COPY39"/>
      <sheetName val="Meas_39"/>
      <sheetName val="BLOCK-A_(MEA_SHEET)40"/>
      <sheetName val="Expenses_Actual_Vs__Budgeted39"/>
      <sheetName val="Col_up_to_plinth39"/>
      <sheetName val="Project_Ignite39"/>
      <sheetName val="RCC,Ret__Wall39"/>
      <sheetName val="Schedules_PL16"/>
      <sheetName val="Schedules_BS16"/>
      <sheetName val="PRECAST_lightconc-II45"/>
      <sheetName val="Cleaning_&amp;_Grubbing45"/>
      <sheetName val="PRECAST_lightconc_II45"/>
      <sheetName val="College_Details45"/>
      <sheetName val="Personal_45"/>
      <sheetName val="jidal_dam45"/>
      <sheetName val="fran_temp45"/>
      <sheetName val="kona_swit45"/>
      <sheetName val="template_(8)45"/>
      <sheetName val="template_(9)45"/>
      <sheetName val="OVER_HEADS45"/>
      <sheetName val="Cover_Sheet45"/>
      <sheetName val="BOQ_REV_A45"/>
      <sheetName val="PTB_(IO)45"/>
      <sheetName val="BMS_45"/>
      <sheetName val="SPT_vs_PHI45"/>
      <sheetName val="TBAL9697_-group_wise__sdpl45"/>
      <sheetName val="TAX_BILLS43"/>
      <sheetName val="CASH_BILLS43"/>
      <sheetName val="LABOUR_BILLS43"/>
      <sheetName val="puch_order43"/>
      <sheetName val="Sheet1_(2)43"/>
      <sheetName val="Quantity_Schedule44"/>
      <sheetName val="Revenue__Schedule_44"/>
      <sheetName val="Balance_works_-_Direct_Cost44"/>
      <sheetName val="Balance_works_-_Indirect_Cost44"/>
      <sheetName val="Fund_Plan44"/>
      <sheetName val="Bill_of_Resources44"/>
      <sheetName val="SITE_OVERHEADS43"/>
      <sheetName val="labour_coeff43"/>
      <sheetName val="Site_Dev_BOQ43"/>
      <sheetName val="Expenditure_plan43"/>
      <sheetName val="ORDER_BOOKING43"/>
      <sheetName val="Costing_Upto_Mar'11_(2)43"/>
      <sheetName val="Tender_Summary43"/>
      <sheetName val="beam-reinft-IIInd_floor43"/>
      <sheetName val="Prelims_Breakup43"/>
      <sheetName val="Boq_Block_A43"/>
      <sheetName val="M-Book_for_Conc43"/>
      <sheetName val="M-Book_for_FW43"/>
      <sheetName val="_24_07_10_RS_&amp;_SECURITY43"/>
      <sheetName val="24_07_10_CIVIL_WET43"/>
      <sheetName val="_24_07_10_CIVIL43"/>
      <sheetName val="_24_07_10_MECH-FAB43"/>
      <sheetName val="_24_07_10_MECH-TANK43"/>
      <sheetName val="_23_07_10_N_SHIFT_MECH-FAB43"/>
      <sheetName val="_23_07_10_N_SHIFT_MECH-TANK43"/>
      <sheetName val="_23_07_10_RS_&amp;_SECURITY43"/>
      <sheetName val="23_07_10_CIVIL_WET43"/>
      <sheetName val="_23_07_10_CIVIL43"/>
      <sheetName val="_23_07_10_MECH-FAB43"/>
      <sheetName val="_23_07_10_MECH-TANK43"/>
      <sheetName val="_22_07_10_N_SHIFT_MECH-FAB43"/>
      <sheetName val="_22_07_10_N_SHIFT_MECH-TANK43"/>
      <sheetName val="_22_07_10_RS_&amp;_SECURITY43"/>
      <sheetName val="22_07_10_CIVIL_WET43"/>
      <sheetName val="_22_07_10_CIVIL43"/>
      <sheetName val="_22_07_10_MECH-FAB43"/>
      <sheetName val="_22_07_10_MECH-TANK43"/>
      <sheetName val="_21_07_10_N_SHIFT_MECH-FAB43"/>
      <sheetName val="_21_07_10_N_SHIFT_MECH-TANK43"/>
      <sheetName val="_21_07_10_RS_&amp;_SECURITY43"/>
      <sheetName val="21_07_10_CIVIL_WET43"/>
      <sheetName val="_21_07_10_CIVIL43"/>
      <sheetName val="_21_07_10_MECH-FAB43"/>
      <sheetName val="_21_07_10_MECH-TANK43"/>
      <sheetName val="_20_07_10_N_SHIFT_MECH-FAB43"/>
      <sheetName val="_20_07_10_N_SHIFT_MECH-TANK43"/>
      <sheetName val="_20_07_10_RS_&amp;_SECURITY43"/>
      <sheetName val="20_07_10_CIVIL_WET43"/>
      <sheetName val="_20_07_10_CIVIL43"/>
      <sheetName val="_20_07_10_MECH-FAB43"/>
      <sheetName val="_20_07_10_MECH-TANK43"/>
      <sheetName val="_19_07_10_N_SHIFT_MECH-FAB43"/>
      <sheetName val="_19_07_10_N_SHIFT_MECH-TANK43"/>
      <sheetName val="_19_07_10_RS_&amp;_SECURITY43"/>
      <sheetName val="19_07_10_CIVIL_WET43"/>
      <sheetName val="_19_07_10_CIVIL43"/>
      <sheetName val="_19_07_10_MECH-FAB43"/>
      <sheetName val="_19_07_10_MECH-TANK43"/>
      <sheetName val="_18_07_10_N_SHIFT_MECH-FAB43"/>
      <sheetName val="_18_07_10_N_SHIFT_MECH-TANK43"/>
      <sheetName val="_18_07_10_RS_&amp;_SECURITY43"/>
      <sheetName val="18_07_10_CIVIL_WET43"/>
      <sheetName val="_18_07_10_CIVIL43"/>
      <sheetName val="_18_07_10_MECH-FAB43"/>
      <sheetName val="_18_07_10_MECH-TANK43"/>
      <sheetName val="_17_07_10_N_SHIFT_MECH-FAB43"/>
      <sheetName val="_17_07_10_N_SHIFT_MECH-TANK43"/>
      <sheetName val="_17_07_10_RS_&amp;_SECURITY43"/>
      <sheetName val="17_07_10_CIVIL_WET43"/>
      <sheetName val="_17_07_10_CIVIL43"/>
      <sheetName val="_17_07_10_MECH-FAB43"/>
      <sheetName val="_17_07_10_MECH-TANK43"/>
      <sheetName val="_16_07_10_N_SHIFT_MECH-FAB42"/>
      <sheetName val="_16_07_10_N_SHIFT_MECH-TANK42"/>
      <sheetName val="_16_07_10_RS_&amp;_SECURITY42"/>
      <sheetName val="16_07_10_CIVIL_WET42"/>
      <sheetName val="_16_07_10_CIVIL42"/>
      <sheetName val="_16_07_10_MECH-FAB42"/>
      <sheetName val="_16_07_10_MECH-TANK42"/>
      <sheetName val="_15_07_10_N_SHIFT_MECH-FAB42"/>
      <sheetName val="_15_07_10_N_SHIFT_MECH-TANK42"/>
      <sheetName val="_15_07_10_RS_&amp;_SECURITY42"/>
      <sheetName val="15_07_10_CIVIL_WET42"/>
      <sheetName val="_15_07_10_CIVIL42"/>
      <sheetName val="_15_07_10_MECH-FAB42"/>
      <sheetName val="_15_07_10_MECH-TANK42"/>
      <sheetName val="_14_07_10_N_SHIFT_MECH-FAB42"/>
      <sheetName val="_14_07_10_N_SHIFT_MECH-TANK42"/>
      <sheetName val="_14_07_10_RS_&amp;_SECURITY42"/>
      <sheetName val="14_07_10_CIVIL_WET42"/>
      <sheetName val="_14_07_10_CIVIL42"/>
      <sheetName val="_14_07_10_MECH-FAB42"/>
      <sheetName val="_14_07_10_MECH-TANK42"/>
      <sheetName val="_13_07_10_N_SHIFT_MECH-FAB42"/>
      <sheetName val="_13_07_10_N_SHIFT_MECH-TANK42"/>
      <sheetName val="_13_07_10_RS_&amp;_SECURITY42"/>
      <sheetName val="13_07_10_CIVIL_WET42"/>
      <sheetName val="_13_07_10_CIVIL42"/>
      <sheetName val="_13_07_10_MECH-FAB42"/>
      <sheetName val="_13_07_10_MECH-TANK42"/>
      <sheetName val="_12_07_10_N_SHIFT_MECH-FAB42"/>
      <sheetName val="_12_07_10_N_SHIFT_MECH-TANK42"/>
      <sheetName val="_12_07_10_RS_&amp;_SECURITY42"/>
      <sheetName val="12_07_10_CIVIL_WET42"/>
      <sheetName val="_12_07_10_CIVIL42"/>
      <sheetName val="_12_07_10_MECH-FAB42"/>
      <sheetName val="_12_07_10_MECH-TANK42"/>
      <sheetName val="_11_07_10_N_SHIFT_MECH-FAB42"/>
      <sheetName val="_11_07_10_N_SHIFT_MECH-TANK42"/>
      <sheetName val="_11_07_10_RS_&amp;_SECURITY42"/>
      <sheetName val="11_07_10_CIVIL_WET42"/>
      <sheetName val="_11_07_10_CIVIL42"/>
      <sheetName val="_11_07_10_MECH-FAB42"/>
      <sheetName val="_11_07_10_MECH-TANK42"/>
      <sheetName val="_10_07_10_N_SHIFT_MECH-FAB42"/>
      <sheetName val="_10_07_10_N_SHIFT_MECH-TANK42"/>
      <sheetName val="_10_07_10_RS_&amp;_SECURITY42"/>
      <sheetName val="10_07_10_CIVIL_WET42"/>
      <sheetName val="_10_07_10_CIVIL42"/>
      <sheetName val="_10_07_10_MECH-FAB42"/>
      <sheetName val="_10_07_10_MECH-TANK42"/>
      <sheetName val="_09_07_10_N_SHIFT_MECH-FAB42"/>
      <sheetName val="_09_07_10_N_SHIFT_MECH-TANK42"/>
      <sheetName val="_09_07_10_RS_&amp;_SECURITY42"/>
      <sheetName val="09_07_10_CIVIL_WET42"/>
      <sheetName val="_09_07_10_CIVIL42"/>
      <sheetName val="_09_07_10_MECH-FAB42"/>
      <sheetName val="_09_07_10_MECH-TANK42"/>
      <sheetName val="_08_07_10_N_SHIFT_MECH-FAB42"/>
      <sheetName val="_08_07_10_N_SHIFT_MECH-TANK42"/>
      <sheetName val="_08_07_10_RS_&amp;_SECURITY42"/>
      <sheetName val="08_07_10_CIVIL_WET42"/>
      <sheetName val="_08_07_10_CIVIL42"/>
      <sheetName val="_08_07_10_MECH-FAB42"/>
      <sheetName val="_08_07_10_MECH-TANK42"/>
      <sheetName val="_07_07_10_N_SHIFT_MECH-FAB42"/>
      <sheetName val="_07_07_10_N_SHIFT_MECH-TANK42"/>
      <sheetName val="_07_07_10_RS_&amp;_SECURITY42"/>
      <sheetName val="07_07_10_CIVIL_WET42"/>
      <sheetName val="_07_07_10_CIVIL42"/>
      <sheetName val="_07_07_10_MECH-FAB42"/>
      <sheetName val="_07_07_10_MECH-TANK42"/>
      <sheetName val="_06_07_10_N_SHIFT_MECH-FAB42"/>
      <sheetName val="_06_07_10_N_SHIFT_MECH-TANK42"/>
      <sheetName val="_06_07_10_RS_&amp;_SECURITY42"/>
      <sheetName val="06_07_10_CIVIL_WET42"/>
      <sheetName val="_06_07_10_CIVIL42"/>
      <sheetName val="_06_07_10_MECH-FAB42"/>
      <sheetName val="_06_07_10_MECH-TANK42"/>
      <sheetName val="_05_07_10_N_SHIFT_MECH-FAB42"/>
      <sheetName val="_05_07_10_N_SHIFT_MECH-TANK42"/>
      <sheetName val="_05_07_10_RS_&amp;_SECURITY42"/>
      <sheetName val="05_07_10_CIVIL_WET42"/>
      <sheetName val="_05_07_10_CIVIL42"/>
      <sheetName val="_05_07_10_MECH-FAB42"/>
      <sheetName val="_05_07_10_MECH-TANK42"/>
      <sheetName val="_04_07_10_N_SHIFT_MECH-FAB42"/>
      <sheetName val="_04_07_10_N_SHIFT_MECH-TANK42"/>
      <sheetName val="_04_07_10_RS_&amp;_SECURITY42"/>
      <sheetName val="04_07_10_CIVIL_WET42"/>
      <sheetName val="_04_07_10_CIVIL42"/>
      <sheetName val="_04_07_10_MECH-FAB42"/>
      <sheetName val="_04_07_10_MECH-TANK42"/>
      <sheetName val="_03_07_10_N_SHIFT_MECH-FAB42"/>
      <sheetName val="_03_07_10_N_SHIFT_MECH-TANK42"/>
      <sheetName val="_03_07_10_RS_&amp;_SECURITY_42"/>
      <sheetName val="03_07_10_CIVIL_WET_42"/>
      <sheetName val="_03_07_10_CIVIL_42"/>
      <sheetName val="_03_07_10_MECH-FAB_42"/>
      <sheetName val="_03_07_10_MECH-TANK_42"/>
      <sheetName val="_02_07_10_N_SHIFT_MECH-FAB_42"/>
      <sheetName val="_02_07_10_N_SHIFT_MECH-TANK_42"/>
      <sheetName val="_02_07_10_RS_&amp;_SECURITY42"/>
      <sheetName val="02_07_10_CIVIL_WET42"/>
      <sheetName val="_02_07_10_CIVIL42"/>
      <sheetName val="_02_07_10_MECH-FAB42"/>
      <sheetName val="_02_07_10_MECH-TANK42"/>
      <sheetName val="_01_07_10_N_SHIFT_MECH-FAB42"/>
      <sheetName val="_01_07_10_N_SHIFT_MECH-TANK42"/>
      <sheetName val="_01_07_10_RS_&amp;_SECURITY42"/>
      <sheetName val="01_07_10_CIVIL_WET42"/>
      <sheetName val="_01_07_10_CIVIL42"/>
      <sheetName val="_01_07_10_MECH-FAB42"/>
      <sheetName val="_01_07_10_MECH-TANK42"/>
      <sheetName val="_30_06_10_N_SHIFT_MECH-FAB42"/>
      <sheetName val="_30_06_10_N_SHIFT_MECH-TANK42"/>
      <sheetName val="scurve_calc_(2)42"/>
      <sheetName val="Direct_cost_shed_A-2_42"/>
      <sheetName val="Meas_-Hotel_Part43"/>
      <sheetName val="BOQ_Direct_selling_cost42"/>
      <sheetName val="Civil_Boq42"/>
      <sheetName val="BOQ_(2)43"/>
      <sheetName val="St_co_91_5lvl42"/>
      <sheetName val="22_12_201143"/>
      <sheetName val="Contract_Night_Staff42"/>
      <sheetName val="Contract_Day_Staff42"/>
      <sheetName val="Day_Shift42"/>
      <sheetName val="Night_Shift42"/>
      <sheetName val="Fee_Rate_Summary42"/>
      <sheetName val="_09_07_10_M顅ᎆ뤀ᨇ԰?缀?42"/>
      <sheetName val="TBAL9697__group_wise__sdpl42"/>
      <sheetName val="final_abstract42"/>
      <sheetName val="Ave_wtd_rates42"/>
      <sheetName val="Material_42"/>
      <sheetName val="Labour_&amp;_Plant42"/>
      <sheetName val="Cashflow_projection42"/>
      <sheetName val="PA-_Consutant_42"/>
      <sheetName val="Item-_Compact42"/>
      <sheetName val="Civil_Works42"/>
      <sheetName val="IO_List42"/>
      <sheetName val="Fill_this_out_first___42"/>
      <sheetName val="INPUT_SHEET42"/>
      <sheetName val="Meas__Hotel_Part42"/>
      <sheetName val="Labour_productivity42"/>
      <sheetName val="DI_Rate_Analysis43"/>
      <sheetName val="Economic_RisingMain__Ph-I43"/>
      <sheetName val="SP_Break_Up42"/>
      <sheetName val="Sales_&amp;_Prod42"/>
      <sheetName val="Cost_Index42"/>
      <sheetName val="cash_in_flow_Summary_JV_42"/>
      <sheetName val="water_prop_42"/>
      <sheetName val="GR_slab-reinft42"/>
      <sheetName val="Staff_Acco_42"/>
      <sheetName val="Project_Details__42"/>
      <sheetName val="Driveway_Beams42"/>
      <sheetName val="INDIGINEOUS_ITEMS_42"/>
      <sheetName val="MN_T_B_42"/>
      <sheetName val="F20_Risk_Analysis42"/>
      <sheetName val="Change_Order_Log42"/>
      <sheetName val="2000_MOR42"/>
      <sheetName val="3cd_Annexure42"/>
      <sheetName val="Fin__Assumpt__-_Sensitivities42"/>
      <sheetName val="Bill_142"/>
      <sheetName val="Bill_242"/>
      <sheetName val="Bill_342"/>
      <sheetName val="Bill_442"/>
      <sheetName val="Bill_542"/>
      <sheetName val="Bill_642"/>
      <sheetName val="Bill_742"/>
      <sheetName val="Rate_analysis-_BOQ_1_42"/>
      <sheetName val="1_Civil-RA42"/>
      <sheetName val="_09_07_10_M顅ᎆ뤀ᨇ԰42"/>
      <sheetName val="_09_07_10_M顅ᎆ뤀ᨇ԰_缀_42"/>
      <sheetName val="Structure_Bills_Qty42"/>
      <sheetName val="Rate_Analysis42"/>
      <sheetName val="Pacakges_split42"/>
      <sheetName val="Assumption_Inputs42"/>
      <sheetName val="Phase_142"/>
      <sheetName val="Eqpmnt_Plng42"/>
      <sheetName val="Debits_as_on_12_04_0841"/>
      <sheetName val="T-P1,_FINISHES_WORKING_42"/>
      <sheetName val="Assumption_&amp;_Exclusion42"/>
      <sheetName val="LABOUR_RATE42"/>
      <sheetName val="Material_Rate42"/>
      <sheetName val="Switch_V1642"/>
      <sheetName val="Theo_Cons-June'1041"/>
      <sheetName val="DEINKING(ANNEX_1)42"/>
      <sheetName val="AutoOpen_Stub_Data42"/>
      <sheetName val="Data_Sheet41"/>
      <sheetName val="External_Doors42"/>
      <sheetName val="STAFFSCHED_41"/>
      <sheetName val="Cat_A_Change_Control42"/>
      <sheetName val="Grade_Slab_-142"/>
      <sheetName val="Grade_Slab_-242"/>
      <sheetName val="Grade_slab-342"/>
      <sheetName val="Grade_slab_-442"/>
      <sheetName val="Grade_slab_-542"/>
      <sheetName val="Grade_slab_-642"/>
      <sheetName val="Factor_Sheet42"/>
      <sheetName val="India_F&amp;S_Template41"/>
      <sheetName val="_bus_bay41"/>
      <sheetName val="doq_441"/>
      <sheetName val="doq_241"/>
      <sheetName val="11B_41"/>
      <sheetName val="ACAD_Finishes41"/>
      <sheetName val="Site_Details41"/>
      <sheetName val="Site_Area_Statement41"/>
      <sheetName val="BOQ_LT41"/>
      <sheetName val="Summary_WG41"/>
      <sheetName val="AFAS_41"/>
      <sheetName val="RDS_&amp;_WLD41"/>
      <sheetName val="PA_System41"/>
      <sheetName val="Server_&amp;_PAC_Room41"/>
      <sheetName val="HVAC_BOQ41"/>
      <sheetName val="Deduction_of_assets40"/>
      <sheetName val="14_07_10_CIVIL_W [41"/>
      <sheetName val="Income_Statement41"/>
      <sheetName val="Invoice_Tracker41"/>
      <sheetName val="d-safe_specs40"/>
      <sheetName val="Quote_Sheet40"/>
      <sheetName val="Top_Sheet41"/>
      <sheetName val="Col_NUM41"/>
      <sheetName val="COLUMN_RC_41"/>
      <sheetName val="STILT_Floor_Slab_NUM41"/>
      <sheetName val="First_Floor_Slab_RC41"/>
      <sheetName val="FIRST_FLOOR_SLAB_WT_SUMMARY41"/>
      <sheetName val="Stilt_Floor_Beam_NUM41"/>
      <sheetName val="STILT_BEAM_NUM41"/>
      <sheetName val="STILT_BEAM_RC41"/>
      <sheetName val="Stilt_wall_Num41"/>
      <sheetName val="STILT_WALL_RC41"/>
      <sheetName val="Z-DETAILS_ABOVE_RAFT_UPTO_+0_42"/>
      <sheetName val="Z-DETAILS_ABOVE_RAFT_UPTO_+_(50"/>
      <sheetName val="TOTAL_CHECK41"/>
      <sheetName val="TYP___wall_Num41"/>
      <sheetName val="Z-DETAILS_TYP__+2_85_TO_+8_8541"/>
      <sheetName val="Blr_hire40"/>
      <sheetName val="PRECAST_lig(tconc_II40"/>
      <sheetName val="Misc__Data40"/>
      <sheetName val="Load_Details(B2)41"/>
      <sheetName val="Works_-_Quote_Sheet41"/>
      <sheetName val="Cost_Basis40"/>
      <sheetName val="MASTER_RATE_ANALYSIS40"/>
      <sheetName val="RMG_-ABS40"/>
      <sheetName val="T_P_-ABS40"/>
      <sheetName val="T_P_-MB40"/>
      <sheetName val="E_P_R-ABS40"/>
      <sheetName val="E__R-MB40"/>
      <sheetName val="Bldg_6-ABS40"/>
      <sheetName val="Bldg_6-MB40"/>
      <sheetName val="Kz_Grid_Press_foundation_ABS40"/>
      <sheetName val="Kz_Grid_Press_foundation_meas40"/>
      <sheetName val="600-1200T__ABS40"/>
      <sheetName val="600-1200T_Meas40"/>
      <sheetName val="BSR-II_ABS40"/>
      <sheetName val="BSR-II_meas40"/>
      <sheetName val="Misc_ABS40"/>
      <sheetName val="Misc_MB40"/>
      <sheetName val="This_Bill40"/>
      <sheetName val="Upto_Previous40"/>
      <sheetName val="Up_to_date40"/>
      <sheetName val="Grand_Abstract40"/>
      <sheetName val="Blank_MB40"/>
      <sheetName val="cement_summary40"/>
      <sheetName val="Reinforcement_Steel40"/>
      <sheetName val="P-I_CEMENT_RECONCILIATION_40"/>
      <sheetName val="Ra-38_area_wise_summary40"/>
      <sheetName val="P-II_Cement_Reconciliation40"/>
      <sheetName val="Ra-16_P-II40"/>
      <sheetName val="RA_16-_GH40"/>
      <sheetName val="Intro_40"/>
      <sheetName val="Gate_240"/>
      <sheetName val="Name_List40"/>
      <sheetName val="VF_Full_Recon40"/>
      <sheetName val="PITP3_COPY40"/>
      <sheetName val="Meas_40"/>
      <sheetName val="BLOCK-A_(MEA_SHEET)41"/>
      <sheetName val="Expenses_Actual_Vs__Budgeted40"/>
      <sheetName val="Col_up_to_plinth40"/>
      <sheetName val="Project_Ignite40"/>
      <sheetName val="RCC,Ret__Wall40"/>
      <sheetName val="Schedules_PL17"/>
      <sheetName val="Schedules_BS17"/>
      <sheetName val="PRECAST_lightconc-II46"/>
      <sheetName val="Cleaning_&amp;_Grubbing46"/>
      <sheetName val="PRECAST_lightconc_II46"/>
      <sheetName val="College_Details46"/>
      <sheetName val="Personal_46"/>
      <sheetName val="jidal_dam46"/>
      <sheetName val="fran_temp46"/>
      <sheetName val="kona_swit46"/>
      <sheetName val="template_(8)46"/>
      <sheetName val="template_(9)46"/>
      <sheetName val="OVER_HEADS46"/>
      <sheetName val="Cover_Sheet46"/>
      <sheetName val="BOQ_REV_A46"/>
      <sheetName val="PTB_(IO)46"/>
      <sheetName val="BMS_46"/>
      <sheetName val="SPT_vs_PHI46"/>
      <sheetName val="TBAL9697_-group_wise__sdpl46"/>
      <sheetName val="TAX_BILLS44"/>
      <sheetName val="CASH_BILLS44"/>
      <sheetName val="LABOUR_BILLS44"/>
      <sheetName val="puch_order44"/>
      <sheetName val="Sheet1_(2)44"/>
      <sheetName val="Quantity_Schedule45"/>
      <sheetName val="Revenue__Schedule_45"/>
      <sheetName val="Balance_works_-_Direct_Cost45"/>
      <sheetName val="Balance_works_-_Indirect_Cost45"/>
      <sheetName val="Fund_Plan45"/>
      <sheetName val="Bill_of_Resources45"/>
      <sheetName val="SITE_OVERHEADS44"/>
      <sheetName val="labour_coeff44"/>
      <sheetName val="Site_Dev_BOQ44"/>
      <sheetName val="Expenditure_plan44"/>
      <sheetName val="ORDER_BOOKING44"/>
      <sheetName val="Costing_Upto_Mar'11_(2)44"/>
      <sheetName val="Tender_Summary44"/>
      <sheetName val="beam-reinft-IIInd_floor44"/>
      <sheetName val="Prelims_Breakup44"/>
      <sheetName val="Boq_Block_A44"/>
      <sheetName val="M-Book_for_Conc44"/>
      <sheetName val="M-Book_for_FW44"/>
      <sheetName val="_24_07_10_RS_&amp;_SECURITY44"/>
      <sheetName val="24_07_10_CIVIL_WET44"/>
      <sheetName val="_24_07_10_CIVIL44"/>
      <sheetName val="_24_07_10_MECH-FAB44"/>
      <sheetName val="_24_07_10_MECH-TANK44"/>
      <sheetName val="_23_07_10_N_SHIFT_MECH-FAB44"/>
      <sheetName val="_23_07_10_N_SHIFT_MECH-TANK44"/>
      <sheetName val="_23_07_10_RS_&amp;_SECURITY44"/>
      <sheetName val="23_07_10_CIVIL_WET44"/>
      <sheetName val="_23_07_10_CIVIL44"/>
      <sheetName val="_23_07_10_MECH-FAB44"/>
      <sheetName val="_23_07_10_MECH-TANK44"/>
      <sheetName val="_22_07_10_N_SHIFT_MECH-FAB44"/>
      <sheetName val="_22_07_10_N_SHIFT_MECH-TANK44"/>
      <sheetName val="_22_07_10_RS_&amp;_SECURITY44"/>
      <sheetName val="22_07_10_CIVIL_WET44"/>
      <sheetName val="_22_07_10_CIVIL44"/>
      <sheetName val="_22_07_10_MECH-FAB44"/>
      <sheetName val="_22_07_10_MECH-TANK44"/>
      <sheetName val="_21_07_10_N_SHIFT_MECH-FAB44"/>
      <sheetName val="_21_07_10_N_SHIFT_MECH-TANK44"/>
      <sheetName val="_21_07_10_RS_&amp;_SECURITY44"/>
      <sheetName val="21_07_10_CIVIL_WET44"/>
      <sheetName val="_21_07_10_CIVIL44"/>
      <sheetName val="_21_07_10_MECH-FAB44"/>
      <sheetName val="_21_07_10_MECH-TANK44"/>
      <sheetName val="_20_07_10_N_SHIFT_MECH-FAB44"/>
      <sheetName val="_20_07_10_N_SHIFT_MECH-TANK44"/>
      <sheetName val="_20_07_10_RS_&amp;_SECURITY44"/>
      <sheetName val="20_07_10_CIVIL_WET44"/>
      <sheetName val="_20_07_10_CIVIL44"/>
      <sheetName val="_20_07_10_MECH-FAB44"/>
      <sheetName val="_20_07_10_MECH-TANK44"/>
      <sheetName val="_19_07_10_N_SHIFT_MECH-FAB44"/>
      <sheetName val="_19_07_10_N_SHIFT_MECH-TANK44"/>
      <sheetName val="_19_07_10_RS_&amp;_SECURITY44"/>
      <sheetName val="19_07_10_CIVIL_WET44"/>
      <sheetName val="_19_07_10_CIVIL44"/>
      <sheetName val="_19_07_10_MECH-FAB44"/>
      <sheetName val="_19_07_10_MECH-TANK44"/>
      <sheetName val="_18_07_10_N_SHIFT_MECH-FAB44"/>
      <sheetName val="_18_07_10_N_SHIFT_MECH-TANK44"/>
      <sheetName val="_18_07_10_RS_&amp;_SECURITY44"/>
      <sheetName val="18_07_10_CIVIL_WET44"/>
      <sheetName val="_18_07_10_CIVIL44"/>
      <sheetName val="_18_07_10_MECH-FAB44"/>
      <sheetName val="_18_07_10_MECH-TANK44"/>
      <sheetName val="_17_07_10_N_SHIFT_MECH-FAB44"/>
      <sheetName val="_17_07_10_N_SHIFT_MECH-TANK44"/>
      <sheetName val="_17_07_10_RS_&amp;_SECURITY44"/>
      <sheetName val="17_07_10_CIVIL_WET44"/>
      <sheetName val="_17_07_10_CIVIL44"/>
      <sheetName val="_17_07_10_MECH-FAB44"/>
      <sheetName val="_17_07_10_MECH-TANK44"/>
      <sheetName val="_16_07_10_N_SHIFT_MECH-FAB43"/>
      <sheetName val="_16_07_10_N_SHIFT_MECH-TANK43"/>
      <sheetName val="_16_07_10_RS_&amp;_SECURITY43"/>
      <sheetName val="16_07_10_CIVIL_WET43"/>
      <sheetName val="_16_07_10_CIVIL43"/>
      <sheetName val="_16_07_10_MECH-FAB43"/>
      <sheetName val="_16_07_10_MECH-TANK43"/>
      <sheetName val="_15_07_10_N_SHIFT_MECH-FAB43"/>
      <sheetName val="_15_07_10_N_SHIFT_MECH-TANK43"/>
      <sheetName val="_15_07_10_RS_&amp;_SECURITY43"/>
      <sheetName val="15_07_10_CIVIL_WET43"/>
      <sheetName val="_15_07_10_CIVIL43"/>
      <sheetName val="_15_07_10_MECH-FAB43"/>
      <sheetName val="_15_07_10_MECH-TANK43"/>
      <sheetName val="_14_07_10_N_SHIFT_MECH-FAB43"/>
      <sheetName val="_14_07_10_N_SHIFT_MECH-TANK43"/>
      <sheetName val="_14_07_10_RS_&amp;_SECURITY43"/>
      <sheetName val="14_07_10_CIVIL_WET43"/>
      <sheetName val="_14_07_10_CIVIL43"/>
      <sheetName val="_14_07_10_MECH-FAB43"/>
      <sheetName val="_14_07_10_MECH-TANK43"/>
      <sheetName val="_13_07_10_N_SHIFT_MECH-FAB43"/>
      <sheetName val="_13_07_10_N_SHIFT_MECH-TANK43"/>
      <sheetName val="_13_07_10_RS_&amp;_SECURITY43"/>
      <sheetName val="13_07_10_CIVIL_WET43"/>
      <sheetName val="_13_07_10_CIVIL43"/>
      <sheetName val="_13_07_10_MECH-FAB43"/>
      <sheetName val="_13_07_10_MECH-TANK43"/>
      <sheetName val="_12_07_10_N_SHIFT_MECH-FAB43"/>
      <sheetName val="_12_07_10_N_SHIFT_MECH-TANK43"/>
      <sheetName val="_12_07_10_RS_&amp;_SECURITY43"/>
      <sheetName val="12_07_10_CIVIL_WET43"/>
      <sheetName val="_12_07_10_CIVIL43"/>
      <sheetName val="_12_07_10_MECH-FAB43"/>
      <sheetName val="_12_07_10_MECH-TANK43"/>
      <sheetName val="_11_07_10_N_SHIFT_MECH-FAB43"/>
      <sheetName val="_11_07_10_N_SHIFT_MECH-TANK43"/>
      <sheetName val="_11_07_10_RS_&amp;_SECURITY43"/>
      <sheetName val="11_07_10_CIVIL_WET43"/>
      <sheetName val="_11_07_10_CIVIL43"/>
      <sheetName val="_11_07_10_MECH-FAB43"/>
      <sheetName val="_11_07_10_MECH-TANK43"/>
      <sheetName val="_10_07_10_N_SHIFT_MECH-FAB43"/>
      <sheetName val="_10_07_10_N_SHIFT_MECH-TANK43"/>
      <sheetName val="_10_07_10_RS_&amp;_SECURITY43"/>
      <sheetName val="10_07_10_CIVIL_WET43"/>
      <sheetName val="_10_07_10_CIVIL43"/>
      <sheetName val="_10_07_10_MECH-FAB43"/>
      <sheetName val="_10_07_10_MECH-TANK43"/>
      <sheetName val="_09_07_10_N_SHIFT_MECH-FAB43"/>
      <sheetName val="_09_07_10_N_SHIFT_MECH-TANK43"/>
      <sheetName val="_09_07_10_RS_&amp;_SECURITY43"/>
      <sheetName val="09_07_10_CIVIL_WET43"/>
      <sheetName val="_09_07_10_CIVIL43"/>
      <sheetName val="_09_07_10_MECH-FAB43"/>
      <sheetName val="_09_07_10_MECH-TANK43"/>
      <sheetName val="_08_07_10_N_SHIFT_MECH-FAB43"/>
      <sheetName val="_08_07_10_N_SHIFT_MECH-TANK43"/>
      <sheetName val="_08_07_10_RS_&amp;_SECURITY43"/>
      <sheetName val="08_07_10_CIVIL_WET43"/>
      <sheetName val="_08_07_10_CIVIL43"/>
      <sheetName val="_08_07_10_MECH-FAB43"/>
      <sheetName val="_08_07_10_MECH-TANK43"/>
      <sheetName val="_07_07_10_N_SHIFT_MECH-FAB43"/>
      <sheetName val="_07_07_10_N_SHIFT_MECH-TANK43"/>
      <sheetName val="_07_07_10_RS_&amp;_SECURITY43"/>
      <sheetName val="07_07_10_CIVIL_WET43"/>
      <sheetName val="_07_07_10_CIVIL43"/>
      <sheetName val="_07_07_10_MECH-FAB43"/>
      <sheetName val="_07_07_10_MECH-TANK43"/>
      <sheetName val="_06_07_10_N_SHIFT_MECH-FAB43"/>
      <sheetName val="_06_07_10_N_SHIFT_MECH-TANK43"/>
      <sheetName val="_06_07_10_RS_&amp;_SECURITY43"/>
      <sheetName val="06_07_10_CIVIL_WET43"/>
      <sheetName val="_06_07_10_CIVIL43"/>
      <sheetName val="_06_07_10_MECH-FAB43"/>
      <sheetName val="_06_07_10_MECH-TANK43"/>
      <sheetName val="_05_07_10_N_SHIFT_MECH-FAB43"/>
      <sheetName val="_05_07_10_N_SHIFT_MECH-TANK43"/>
      <sheetName val="_05_07_10_RS_&amp;_SECURITY43"/>
      <sheetName val="05_07_10_CIVIL_WET43"/>
      <sheetName val="_05_07_10_CIVIL43"/>
      <sheetName val="_05_07_10_MECH-FAB43"/>
      <sheetName val="_05_07_10_MECH-TANK43"/>
      <sheetName val="_04_07_10_N_SHIFT_MECH-FAB43"/>
      <sheetName val="_04_07_10_N_SHIFT_MECH-TANK43"/>
      <sheetName val="_04_07_10_RS_&amp;_SECURITY43"/>
      <sheetName val="04_07_10_CIVIL_WET43"/>
      <sheetName val="_04_07_10_CIVIL43"/>
      <sheetName val="_04_07_10_MECH-FAB43"/>
      <sheetName val="_04_07_10_MECH-TANK43"/>
      <sheetName val="_03_07_10_N_SHIFT_MECH-FAB43"/>
      <sheetName val="_03_07_10_N_SHIFT_MECH-TANK43"/>
      <sheetName val="_03_07_10_RS_&amp;_SECURITY_43"/>
      <sheetName val="03_07_10_CIVIL_WET_43"/>
      <sheetName val="_03_07_10_CIVIL_43"/>
      <sheetName val="_03_07_10_MECH-FAB_43"/>
      <sheetName val="_03_07_10_MECH-TANK_43"/>
      <sheetName val="_02_07_10_N_SHIFT_MECH-FAB_43"/>
      <sheetName val="_02_07_10_N_SHIFT_MECH-TANK_43"/>
      <sheetName val="_02_07_10_RS_&amp;_SECURITY43"/>
      <sheetName val="02_07_10_CIVIL_WET43"/>
      <sheetName val="_02_07_10_CIVIL43"/>
      <sheetName val="_02_07_10_MECH-FAB43"/>
      <sheetName val="_02_07_10_MECH-TANK43"/>
      <sheetName val="_01_07_10_N_SHIFT_MECH-FAB43"/>
      <sheetName val="_01_07_10_N_SHIFT_MECH-TANK43"/>
      <sheetName val="_01_07_10_RS_&amp;_SECURITY43"/>
      <sheetName val="01_07_10_CIVIL_WET43"/>
      <sheetName val="_01_07_10_CIVIL43"/>
      <sheetName val="_01_07_10_MECH-FAB43"/>
      <sheetName val="_01_07_10_MECH-TANK43"/>
      <sheetName val="_30_06_10_N_SHIFT_MECH-FAB43"/>
      <sheetName val="_30_06_10_N_SHIFT_MECH-TANK43"/>
      <sheetName val="scurve_calc_(2)43"/>
      <sheetName val="Direct_cost_shed_A-2_43"/>
      <sheetName val="Meas_-Hotel_Part44"/>
      <sheetName val="BOQ_Direct_selling_cost43"/>
      <sheetName val="Civil_Boq43"/>
      <sheetName val="BOQ_(2)44"/>
      <sheetName val="St_co_91_5lvl43"/>
      <sheetName val="22_12_201144"/>
      <sheetName val="Contract_Night_Staff43"/>
      <sheetName val="Contract_Day_Staff43"/>
      <sheetName val="Day_Shift43"/>
      <sheetName val="Night_Shift43"/>
      <sheetName val="Fee_Rate_Summary43"/>
      <sheetName val="_09_07_10_M顅ᎆ뤀ᨇ԰?缀?43"/>
      <sheetName val="TBAL9697__group_wise__sdpl43"/>
      <sheetName val="final_abstract43"/>
      <sheetName val="Ave_wtd_rates43"/>
      <sheetName val="Material_43"/>
      <sheetName val="Labour_&amp;_Plant43"/>
      <sheetName val="Cashflow_projection43"/>
      <sheetName val="PA-_Consutant_43"/>
      <sheetName val="Item-_Compact43"/>
      <sheetName val="Civil_Works43"/>
      <sheetName val="IO_List43"/>
      <sheetName val="Fill_this_out_first___43"/>
      <sheetName val="INPUT_SHEET43"/>
      <sheetName val="Meas__Hotel_Part43"/>
      <sheetName val="Labour_productivity43"/>
      <sheetName val="DI_Rate_Analysis44"/>
      <sheetName val="Economic_RisingMain__Ph-I44"/>
      <sheetName val="SP_Break_Up43"/>
      <sheetName val="Sales_&amp;_Prod43"/>
      <sheetName val="Cost_Index43"/>
      <sheetName val="cash_in_flow_Summary_JV_43"/>
      <sheetName val="water_prop_43"/>
      <sheetName val="GR_slab-reinft43"/>
      <sheetName val="Staff_Acco_43"/>
      <sheetName val="Project_Details__43"/>
      <sheetName val="Driveway_Beams43"/>
      <sheetName val="INDIGINEOUS_ITEMS_43"/>
      <sheetName val="MN_T_B_43"/>
      <sheetName val="F20_Risk_Analysis43"/>
      <sheetName val="Change_Order_Log43"/>
      <sheetName val="2000_MOR43"/>
      <sheetName val="3cd_Annexure43"/>
      <sheetName val="Fin__Assumpt__-_Sensitivities43"/>
      <sheetName val="Bill_143"/>
      <sheetName val="Bill_243"/>
      <sheetName val="Bill_343"/>
      <sheetName val="Bill_443"/>
      <sheetName val="Bill_543"/>
      <sheetName val="Bill_643"/>
      <sheetName val="Bill_743"/>
      <sheetName val="Rate_analysis-_BOQ_1_43"/>
      <sheetName val="1_Civil-RA43"/>
      <sheetName val="_09_07_10_M顅ᎆ뤀ᨇ԰43"/>
      <sheetName val="_09_07_10_M顅ᎆ뤀ᨇ԰_缀_43"/>
      <sheetName val="Structure_Bills_Qty43"/>
      <sheetName val="Rate_Analysis43"/>
      <sheetName val="Pacakges_split43"/>
      <sheetName val="Assumption_Inputs43"/>
      <sheetName val="Phase_143"/>
      <sheetName val="Eqpmnt_Plng43"/>
      <sheetName val="Debits_as_on_12_04_0842"/>
      <sheetName val="T-P1,_FINISHES_WORKING_43"/>
      <sheetName val="Assumption_&amp;_Exclusion43"/>
      <sheetName val="LABOUR_RATE43"/>
      <sheetName val="Material_Rate43"/>
      <sheetName val="Switch_V1643"/>
      <sheetName val="Theo_Cons-June'1042"/>
      <sheetName val="DEINKING(ANNEX_1)43"/>
      <sheetName val="AutoOpen_Stub_Data43"/>
      <sheetName val="Data_Sheet42"/>
      <sheetName val="External_Doors43"/>
      <sheetName val="STAFFSCHED_42"/>
      <sheetName val="Cat_A_Change_Control43"/>
      <sheetName val="Grade_Slab_-143"/>
      <sheetName val="Grade_Slab_-243"/>
      <sheetName val="Grade_slab-343"/>
      <sheetName val="Grade_slab_-443"/>
      <sheetName val="Grade_slab_-543"/>
      <sheetName val="Grade_slab_-643"/>
      <sheetName val="Factor_Sheet43"/>
      <sheetName val="India_F&amp;S_Template42"/>
      <sheetName val="_bus_bay42"/>
      <sheetName val="doq_442"/>
      <sheetName val="doq_242"/>
      <sheetName val="11B_42"/>
      <sheetName val="ACAD_Finishes42"/>
      <sheetName val="Site_Details42"/>
      <sheetName val="Site_Area_Statement42"/>
      <sheetName val="BOQ_LT42"/>
      <sheetName val="Summary_WG42"/>
      <sheetName val="AFAS_42"/>
      <sheetName val="RDS_&amp;_WLD42"/>
      <sheetName val="PA_System42"/>
      <sheetName val="Server_&amp;_PAC_Room42"/>
      <sheetName val="HVAC_BOQ42"/>
      <sheetName val="Deduction_of_assets41"/>
      <sheetName val="14_07_10_CIVIL_W [42"/>
      <sheetName val="Income_Statement42"/>
      <sheetName val="Invoice_Tracker42"/>
      <sheetName val="d-safe_specs41"/>
      <sheetName val="Quote_Sheet41"/>
      <sheetName val="Top_Sheet42"/>
      <sheetName val="Col_NUM42"/>
      <sheetName val="COLUMN_RC_42"/>
      <sheetName val="STILT_Floor_Slab_NUM42"/>
      <sheetName val="First_Floor_Slab_RC42"/>
      <sheetName val="FIRST_FLOOR_SLAB_WT_SUMMARY42"/>
      <sheetName val="Stilt_Floor_Beam_NUM42"/>
      <sheetName val="STILT_BEAM_NUM42"/>
      <sheetName val="STILT_BEAM_RC42"/>
      <sheetName val="Stilt_wall_Num42"/>
      <sheetName val="STILT_WALL_RC42"/>
      <sheetName val="Z-DETAILS_ABOVE_RAFT_UPTO_+0_43"/>
      <sheetName val="Z-DETAILS_ABOVE_RAFT_UPTO_+_(51"/>
      <sheetName val="TOTAL_CHECK42"/>
      <sheetName val="TYP___wall_Num42"/>
      <sheetName val="Z-DETAILS_TYP__+2_85_TO_+8_8542"/>
      <sheetName val="Blr_hire41"/>
      <sheetName val="PRECAST_lig(tconc_II41"/>
      <sheetName val="Misc__Data41"/>
      <sheetName val="Load_Details(B2)42"/>
      <sheetName val="Works_-_Quote_Sheet42"/>
      <sheetName val="Cost_Basis41"/>
      <sheetName val="MASTER_RATE_ANALYSIS41"/>
      <sheetName val="RMG_-ABS41"/>
      <sheetName val="T_P_-ABS41"/>
      <sheetName val="T_P_-MB41"/>
      <sheetName val="E_P_R-ABS41"/>
      <sheetName val="E__R-MB41"/>
      <sheetName val="Bldg_6-ABS41"/>
      <sheetName val="Bldg_6-MB41"/>
      <sheetName val="Kz_Grid_Press_foundation_ABS41"/>
      <sheetName val="Kz_Grid_Press_foundation_meas41"/>
      <sheetName val="600-1200T__ABS41"/>
      <sheetName val="600-1200T_Meas41"/>
      <sheetName val="BSR-II_ABS41"/>
      <sheetName val="BSR-II_meas41"/>
      <sheetName val="Misc_ABS41"/>
      <sheetName val="Misc_MB41"/>
      <sheetName val="This_Bill41"/>
      <sheetName val="Upto_Previous41"/>
      <sheetName val="Up_to_date41"/>
      <sheetName val="Grand_Abstract41"/>
      <sheetName val="Blank_MB41"/>
      <sheetName val="cement_summary41"/>
      <sheetName val="Reinforcement_Steel41"/>
      <sheetName val="P-I_CEMENT_RECONCILIATION_41"/>
      <sheetName val="Ra-38_area_wise_summary41"/>
      <sheetName val="P-II_Cement_Reconciliation41"/>
      <sheetName val="Ra-16_P-II41"/>
      <sheetName val="RA_16-_GH41"/>
      <sheetName val="Intro_41"/>
      <sheetName val="Gate_241"/>
      <sheetName val="Name_List41"/>
      <sheetName val="VF_Full_Recon41"/>
      <sheetName val="PITP3_COPY41"/>
      <sheetName val="Meas_41"/>
      <sheetName val="BLOCK-A_(MEA_SHEET)42"/>
      <sheetName val="Expenses_Actual_Vs__Budgeted41"/>
      <sheetName val="Col_up_to_plinth41"/>
      <sheetName val="Project_Ignite41"/>
      <sheetName val="RCC,Ret__Wall41"/>
      <sheetName val="Schedules_PL18"/>
      <sheetName val="Schedules_BS18"/>
      <sheetName val="PRECAST_lightconc-II48"/>
      <sheetName val="Cleaning_&amp;_Grubbing48"/>
      <sheetName val="PRECAST_lightconc_II48"/>
      <sheetName val="College_Details48"/>
      <sheetName val="Personal_48"/>
      <sheetName val="jidal_dam48"/>
      <sheetName val="fran_temp48"/>
      <sheetName val="kona_swit48"/>
      <sheetName val="template_(8)48"/>
      <sheetName val="template_(9)48"/>
      <sheetName val="OVER_HEADS48"/>
      <sheetName val="Cover_Sheet48"/>
      <sheetName val="BOQ_REV_A48"/>
      <sheetName val="PTB_(IO)48"/>
      <sheetName val="BMS_48"/>
      <sheetName val="SPT_vs_PHI48"/>
      <sheetName val="TBAL9697_-group_wise__sdpl48"/>
      <sheetName val="TAX_BILLS46"/>
      <sheetName val="CASH_BILLS46"/>
      <sheetName val="LABOUR_BILLS46"/>
      <sheetName val="puch_order46"/>
      <sheetName val="Sheet1_(2)46"/>
      <sheetName val="Quantity_Schedule47"/>
      <sheetName val="Revenue__Schedule_47"/>
      <sheetName val="Balance_works_-_Direct_Cost47"/>
      <sheetName val="Balance_works_-_Indirect_Cost47"/>
      <sheetName val="Fund_Plan47"/>
      <sheetName val="Bill_of_Resources47"/>
      <sheetName val="SITE_OVERHEADS46"/>
      <sheetName val="labour_coeff46"/>
      <sheetName val="Site_Dev_BOQ46"/>
      <sheetName val="Expenditure_plan46"/>
      <sheetName val="ORDER_BOOKING46"/>
      <sheetName val="Costing_Upto_Mar'11_(2)46"/>
      <sheetName val="Tender_Summary46"/>
      <sheetName val="beam-reinft-IIInd_floor46"/>
      <sheetName val="Prelims_Breakup46"/>
      <sheetName val="Boq_Block_A46"/>
      <sheetName val="M-Book_for_Conc46"/>
      <sheetName val="M-Book_for_FW46"/>
      <sheetName val="_24_07_10_RS_&amp;_SECURITY46"/>
      <sheetName val="24_07_10_CIVIL_WET46"/>
      <sheetName val="_24_07_10_CIVIL46"/>
      <sheetName val="_24_07_10_MECH-FAB46"/>
      <sheetName val="_24_07_10_MECH-TANK46"/>
      <sheetName val="_23_07_10_N_SHIFT_MECH-FAB46"/>
      <sheetName val="_23_07_10_N_SHIFT_MECH-TANK46"/>
      <sheetName val="_23_07_10_RS_&amp;_SECURITY46"/>
      <sheetName val="23_07_10_CIVIL_WET46"/>
      <sheetName val="_23_07_10_CIVIL46"/>
      <sheetName val="_23_07_10_MECH-FAB46"/>
      <sheetName val="_23_07_10_MECH-TANK46"/>
      <sheetName val="_22_07_10_N_SHIFT_MECH-FAB46"/>
      <sheetName val="_22_07_10_N_SHIFT_MECH-TANK46"/>
      <sheetName val="_22_07_10_RS_&amp;_SECURITY46"/>
      <sheetName val="22_07_10_CIVIL_WET46"/>
      <sheetName val="_22_07_10_CIVIL46"/>
      <sheetName val="_22_07_10_MECH-FAB46"/>
      <sheetName val="_22_07_10_MECH-TANK46"/>
      <sheetName val="_21_07_10_N_SHIFT_MECH-FAB46"/>
      <sheetName val="_21_07_10_N_SHIFT_MECH-TANK46"/>
      <sheetName val="_21_07_10_RS_&amp;_SECURITY46"/>
      <sheetName val="21_07_10_CIVIL_WET46"/>
      <sheetName val="_21_07_10_CIVIL46"/>
      <sheetName val="_21_07_10_MECH-FAB46"/>
      <sheetName val="_21_07_10_MECH-TANK46"/>
      <sheetName val="_20_07_10_N_SHIFT_MECH-FAB46"/>
      <sheetName val="_20_07_10_N_SHIFT_MECH-TANK46"/>
      <sheetName val="_20_07_10_RS_&amp;_SECURITY46"/>
      <sheetName val="20_07_10_CIVIL_WET46"/>
      <sheetName val="_20_07_10_CIVIL46"/>
      <sheetName val="_20_07_10_MECH-FAB46"/>
      <sheetName val="_20_07_10_MECH-TANK46"/>
      <sheetName val="_19_07_10_N_SHIFT_MECH-FAB46"/>
      <sheetName val="_19_07_10_N_SHIFT_MECH-TANK46"/>
      <sheetName val="_19_07_10_RS_&amp;_SECURITY46"/>
      <sheetName val="19_07_10_CIVIL_WET46"/>
      <sheetName val="_19_07_10_CIVIL46"/>
      <sheetName val="_19_07_10_MECH-FAB46"/>
      <sheetName val="_19_07_10_MECH-TANK46"/>
      <sheetName val="_18_07_10_N_SHIFT_MECH-FAB46"/>
      <sheetName val="_18_07_10_N_SHIFT_MECH-TANK46"/>
      <sheetName val="_18_07_10_RS_&amp;_SECURITY46"/>
      <sheetName val="18_07_10_CIVIL_WET46"/>
      <sheetName val="_18_07_10_CIVIL46"/>
      <sheetName val="_18_07_10_MECH-FAB46"/>
      <sheetName val="_18_07_10_MECH-TANK46"/>
      <sheetName val="_17_07_10_N_SHIFT_MECH-FAB46"/>
      <sheetName val="_17_07_10_N_SHIFT_MECH-TANK46"/>
      <sheetName val="_17_07_10_RS_&amp;_SECURITY46"/>
      <sheetName val="17_07_10_CIVIL_WET46"/>
      <sheetName val="_17_07_10_CIVIL46"/>
      <sheetName val="_17_07_10_MECH-FAB46"/>
      <sheetName val="_17_07_10_MECH-TANK46"/>
      <sheetName val="_16_07_10_N_SHIFT_MECH-FAB45"/>
      <sheetName val="_16_07_10_N_SHIFT_MECH-TANK45"/>
      <sheetName val="_16_07_10_RS_&amp;_SECURITY45"/>
      <sheetName val="16_07_10_CIVIL_WET45"/>
      <sheetName val="_16_07_10_CIVIL45"/>
      <sheetName val="_16_07_10_MECH-FAB45"/>
      <sheetName val="_16_07_10_MECH-TANK45"/>
      <sheetName val="_15_07_10_N_SHIFT_MECH-FAB45"/>
      <sheetName val="_15_07_10_N_SHIFT_MECH-TANK45"/>
      <sheetName val="_15_07_10_RS_&amp;_SECURITY45"/>
      <sheetName val="15_07_10_CIVIL_WET45"/>
      <sheetName val="_15_07_10_CIVIL45"/>
      <sheetName val="_15_07_10_MECH-FAB45"/>
      <sheetName val="_15_07_10_MECH-TANK45"/>
      <sheetName val="_14_07_10_N_SHIFT_MECH-FAB45"/>
      <sheetName val="_14_07_10_N_SHIFT_MECH-TANK45"/>
      <sheetName val="_14_07_10_RS_&amp;_SECURITY45"/>
      <sheetName val="14_07_10_CIVIL_WET45"/>
      <sheetName val="_14_07_10_CIVIL45"/>
      <sheetName val="_14_07_10_MECH-FAB45"/>
      <sheetName val="_14_07_10_MECH-TANK45"/>
      <sheetName val="_13_07_10_N_SHIFT_MECH-FAB45"/>
      <sheetName val="_13_07_10_N_SHIFT_MECH-TANK45"/>
      <sheetName val="_13_07_10_RS_&amp;_SECURITY45"/>
      <sheetName val="13_07_10_CIVIL_WET45"/>
      <sheetName val="_13_07_10_CIVIL45"/>
      <sheetName val="_13_07_10_MECH-FAB45"/>
      <sheetName val="_13_07_10_MECH-TANK45"/>
      <sheetName val="_12_07_10_N_SHIFT_MECH-FAB45"/>
      <sheetName val="_12_07_10_N_SHIFT_MECH-TANK45"/>
      <sheetName val="_12_07_10_RS_&amp;_SECURITY45"/>
      <sheetName val="12_07_10_CIVIL_WET45"/>
      <sheetName val="_12_07_10_CIVIL45"/>
      <sheetName val="_12_07_10_MECH-FAB45"/>
      <sheetName val="_12_07_10_MECH-TANK45"/>
      <sheetName val="_11_07_10_N_SHIFT_MECH-FAB45"/>
      <sheetName val="_11_07_10_N_SHIFT_MECH-TANK45"/>
      <sheetName val="_11_07_10_RS_&amp;_SECURITY45"/>
      <sheetName val="11_07_10_CIVIL_WET45"/>
      <sheetName val="_11_07_10_CIVIL45"/>
      <sheetName val="_11_07_10_MECH-FAB45"/>
      <sheetName val="_11_07_10_MECH-TANK45"/>
      <sheetName val="_10_07_10_N_SHIFT_MECH-FAB45"/>
      <sheetName val="_10_07_10_N_SHIFT_MECH-TANK45"/>
      <sheetName val="_10_07_10_RS_&amp;_SECURITY45"/>
      <sheetName val="10_07_10_CIVIL_WET45"/>
      <sheetName val="_10_07_10_CIVIL45"/>
      <sheetName val="_10_07_10_MECH-FAB45"/>
      <sheetName val="_10_07_10_MECH-TANK45"/>
      <sheetName val="_09_07_10_N_SHIFT_MECH-FAB45"/>
      <sheetName val="_09_07_10_N_SHIFT_MECH-TANK45"/>
      <sheetName val="_09_07_10_RS_&amp;_SECURITY45"/>
      <sheetName val="09_07_10_CIVIL_WET45"/>
      <sheetName val="_09_07_10_CIVIL45"/>
      <sheetName val="_09_07_10_MECH-FAB45"/>
      <sheetName val="_09_07_10_MECH-TANK45"/>
      <sheetName val="_08_07_10_N_SHIFT_MECH-FAB45"/>
      <sheetName val="_08_07_10_N_SHIFT_MECH-TANK45"/>
      <sheetName val="_08_07_10_RS_&amp;_SECURITY45"/>
      <sheetName val="08_07_10_CIVIL_WET45"/>
      <sheetName val="_08_07_10_CIVIL45"/>
      <sheetName val="_08_07_10_MECH-FAB45"/>
      <sheetName val="_08_07_10_MECH-TANK45"/>
      <sheetName val="_07_07_10_N_SHIFT_MECH-FAB45"/>
      <sheetName val="_07_07_10_N_SHIFT_MECH-TANK45"/>
      <sheetName val="_07_07_10_RS_&amp;_SECURITY45"/>
      <sheetName val="07_07_10_CIVIL_WET45"/>
      <sheetName val="_07_07_10_CIVIL45"/>
      <sheetName val="_07_07_10_MECH-FAB45"/>
      <sheetName val="_07_07_10_MECH-TANK45"/>
      <sheetName val="_06_07_10_N_SHIFT_MECH-FAB45"/>
      <sheetName val="_06_07_10_N_SHIFT_MECH-TANK45"/>
      <sheetName val="_06_07_10_RS_&amp;_SECURITY45"/>
      <sheetName val="06_07_10_CIVIL_WET45"/>
      <sheetName val="_06_07_10_CIVIL45"/>
      <sheetName val="_06_07_10_MECH-FAB45"/>
      <sheetName val="_06_07_10_MECH-TANK45"/>
      <sheetName val="_05_07_10_N_SHIFT_MECH-FAB45"/>
      <sheetName val="_05_07_10_N_SHIFT_MECH-TANK45"/>
      <sheetName val="_05_07_10_RS_&amp;_SECURITY45"/>
      <sheetName val="05_07_10_CIVIL_WET45"/>
      <sheetName val="_05_07_10_CIVIL45"/>
      <sheetName val="_05_07_10_MECH-FAB45"/>
      <sheetName val="_05_07_10_MECH-TANK45"/>
      <sheetName val="_04_07_10_N_SHIFT_MECH-FAB45"/>
      <sheetName val="_04_07_10_N_SHIFT_MECH-TANK45"/>
      <sheetName val="_04_07_10_RS_&amp;_SECURITY45"/>
      <sheetName val="04_07_10_CIVIL_WET45"/>
      <sheetName val="_04_07_10_CIVIL45"/>
      <sheetName val="_04_07_10_MECH-FAB45"/>
      <sheetName val="_04_07_10_MECH-TANK45"/>
      <sheetName val="_03_07_10_N_SHIFT_MECH-FAB45"/>
      <sheetName val="_03_07_10_N_SHIFT_MECH-TANK45"/>
      <sheetName val="_03_07_10_RS_&amp;_SECURITY_45"/>
      <sheetName val="03_07_10_CIVIL_WET_45"/>
      <sheetName val="_03_07_10_CIVIL_45"/>
      <sheetName val="_03_07_10_MECH-FAB_45"/>
      <sheetName val="_03_07_10_MECH-TANK_45"/>
      <sheetName val="_02_07_10_N_SHIFT_MECH-FAB_45"/>
      <sheetName val="_02_07_10_N_SHIFT_MECH-TANK_45"/>
      <sheetName val="_02_07_10_RS_&amp;_SECURITY45"/>
      <sheetName val="02_07_10_CIVIL_WET45"/>
      <sheetName val="_02_07_10_CIVIL45"/>
      <sheetName val="_02_07_10_MECH-FAB45"/>
      <sheetName val="_02_07_10_MECH-TANK45"/>
      <sheetName val="_01_07_10_N_SHIFT_MECH-FAB45"/>
      <sheetName val="_01_07_10_N_SHIFT_MECH-TANK45"/>
      <sheetName val="_01_07_10_RS_&amp;_SECURITY45"/>
      <sheetName val="01_07_10_CIVIL_WET45"/>
      <sheetName val="_01_07_10_CIVIL45"/>
      <sheetName val="_01_07_10_MECH-FAB45"/>
      <sheetName val="_01_07_10_MECH-TANK45"/>
      <sheetName val="_30_06_10_N_SHIFT_MECH-FAB45"/>
      <sheetName val="_30_06_10_N_SHIFT_MECH-TANK45"/>
      <sheetName val="scurve_calc_(2)45"/>
      <sheetName val="Direct_cost_shed_A-2_45"/>
      <sheetName val="Meas_-Hotel_Part46"/>
      <sheetName val="BOQ_Direct_selling_cost45"/>
      <sheetName val="Civil_Boq45"/>
      <sheetName val="BOQ_(2)46"/>
      <sheetName val="St_co_91_5lvl45"/>
      <sheetName val="22_12_201146"/>
      <sheetName val="Contract_Night_Staff45"/>
      <sheetName val="Contract_Day_Staff45"/>
      <sheetName val="Day_Shift45"/>
      <sheetName val="Night_Shift45"/>
      <sheetName val="Fee_Rate_Summary45"/>
      <sheetName val="_09_07_10_M顅ᎆ뤀ᨇ԰?缀?45"/>
      <sheetName val="TBAL9697__group_wise__sdpl45"/>
      <sheetName val="final_abstract45"/>
      <sheetName val="Ave_wtd_rates45"/>
      <sheetName val="Material_45"/>
      <sheetName val="Labour_&amp;_Plant45"/>
      <sheetName val="Cashflow_projection45"/>
      <sheetName val="PA-_Consutant_45"/>
      <sheetName val="Item-_Compact45"/>
      <sheetName val="Civil_Works45"/>
      <sheetName val="IO_List45"/>
      <sheetName val="Fill_this_out_first___45"/>
      <sheetName val="INPUT_SHEET45"/>
      <sheetName val="Meas__Hotel_Part45"/>
      <sheetName val="Labour_productivity45"/>
      <sheetName val="DI_Rate_Analysis46"/>
      <sheetName val="Economic_RisingMain__Ph-I46"/>
      <sheetName val="SP_Break_Up45"/>
      <sheetName val="Sales_&amp;_Prod45"/>
      <sheetName val="Cost_Index45"/>
      <sheetName val="cash_in_flow_Summary_JV_45"/>
      <sheetName val="water_prop_45"/>
      <sheetName val="GR_slab-reinft45"/>
      <sheetName val="Staff_Acco_45"/>
      <sheetName val="Project_Details__45"/>
      <sheetName val="Driveway_Beams45"/>
      <sheetName val="INDIGINEOUS_ITEMS_45"/>
      <sheetName val="MN_T_B_45"/>
      <sheetName val="F20_Risk_Analysis45"/>
      <sheetName val="Change_Order_Log45"/>
      <sheetName val="2000_MOR45"/>
      <sheetName val="3cd_Annexure45"/>
      <sheetName val="Fin__Assumpt__-_Sensitivities45"/>
      <sheetName val="Bill_145"/>
      <sheetName val="Bill_245"/>
      <sheetName val="Bill_345"/>
      <sheetName val="Bill_445"/>
      <sheetName val="Bill_545"/>
      <sheetName val="Bill_645"/>
      <sheetName val="Bill_745"/>
      <sheetName val="Rate_analysis-_BOQ_1_45"/>
      <sheetName val="1_Civil-RA45"/>
      <sheetName val="_09_07_10_M顅ᎆ뤀ᨇ԰45"/>
      <sheetName val="_09_07_10_M顅ᎆ뤀ᨇ԰_缀_45"/>
      <sheetName val="Structure_Bills_Qty45"/>
      <sheetName val="Rate_Analysis45"/>
      <sheetName val="Pacakges_split45"/>
      <sheetName val="Assumption_Inputs45"/>
      <sheetName val="Phase_145"/>
      <sheetName val="Eqpmnt_Plng45"/>
      <sheetName val="Debits_as_on_12_04_0844"/>
      <sheetName val="T-P1,_FINISHES_WORKING_45"/>
      <sheetName val="Assumption_&amp;_Exclusion45"/>
      <sheetName val="LABOUR_RATE45"/>
      <sheetName val="Material_Rate45"/>
      <sheetName val="Switch_V1645"/>
      <sheetName val="Theo_Cons-June'1044"/>
      <sheetName val="DEINKING(ANNEX_1)45"/>
      <sheetName val="AutoOpen_Stub_Data45"/>
      <sheetName val="Data_Sheet44"/>
      <sheetName val="External_Doors45"/>
      <sheetName val="STAFFSCHED_44"/>
      <sheetName val="Cat_A_Change_Control45"/>
      <sheetName val="Grade_Slab_-145"/>
      <sheetName val="Grade_Slab_-245"/>
      <sheetName val="Grade_slab-345"/>
      <sheetName val="Grade_slab_-445"/>
      <sheetName val="Grade_slab_-545"/>
      <sheetName val="Grade_slab_-645"/>
      <sheetName val="Factor_Sheet45"/>
      <sheetName val="India_F&amp;S_Template44"/>
      <sheetName val="_bus_bay44"/>
      <sheetName val="doq_444"/>
      <sheetName val="doq_244"/>
      <sheetName val="11B_44"/>
      <sheetName val="ACAD_Finishes44"/>
      <sheetName val="Site_Details44"/>
      <sheetName val="Site_Area_Statement44"/>
      <sheetName val="BOQ_LT44"/>
      <sheetName val="Summary_WG44"/>
      <sheetName val="AFAS_44"/>
      <sheetName val="RDS_&amp;_WLD44"/>
      <sheetName val="PA_System44"/>
      <sheetName val="Server_&amp;_PAC_Room44"/>
      <sheetName val="HVAC_BOQ44"/>
      <sheetName val="Deduction_of_assets43"/>
      <sheetName val="14_07_10_CIVIL_W [44"/>
      <sheetName val="Income_Statement44"/>
      <sheetName val="Invoice_Tracker44"/>
      <sheetName val="d-safe_specs43"/>
      <sheetName val="Quote_Sheet43"/>
      <sheetName val="Top_Sheet44"/>
      <sheetName val="Col_NUM44"/>
      <sheetName val="COLUMN_RC_44"/>
      <sheetName val="STILT_Floor_Slab_NUM44"/>
      <sheetName val="First_Floor_Slab_RC44"/>
      <sheetName val="FIRST_FLOOR_SLAB_WT_SUMMARY44"/>
      <sheetName val="Stilt_Floor_Beam_NUM44"/>
      <sheetName val="STILT_BEAM_NUM44"/>
      <sheetName val="STILT_BEAM_RC44"/>
      <sheetName val="Stilt_wall_Num44"/>
      <sheetName val="STILT_WALL_RC44"/>
      <sheetName val="Z-DETAILS_ABOVE_RAFT_UPTO_+0_45"/>
      <sheetName val="Z-DETAILS_ABOVE_RAFT_UPTO_+_(53"/>
      <sheetName val="TOTAL_CHECK44"/>
      <sheetName val="TYP___wall_Num44"/>
      <sheetName val="Z-DETAILS_TYP__+2_85_TO_+8_8544"/>
      <sheetName val="Blr_hire43"/>
      <sheetName val="PRECAST_lig(tconc_II43"/>
      <sheetName val="Misc__Data43"/>
      <sheetName val="Load_Details(B2)44"/>
      <sheetName val="Works_-_Quote_Sheet44"/>
      <sheetName val="Cost_Basis43"/>
      <sheetName val="MASTER_RATE_ANALYSIS43"/>
      <sheetName val="RMG_-ABS43"/>
      <sheetName val="T_P_-ABS43"/>
      <sheetName val="T_P_-MB43"/>
      <sheetName val="E_P_R-ABS43"/>
      <sheetName val="E__R-MB43"/>
      <sheetName val="Bldg_6-ABS43"/>
      <sheetName val="Bldg_6-MB43"/>
      <sheetName val="Kz_Grid_Press_foundation_ABS43"/>
      <sheetName val="Kz_Grid_Press_foundation_meas43"/>
      <sheetName val="600-1200T__ABS43"/>
      <sheetName val="600-1200T_Meas43"/>
      <sheetName val="BSR-II_ABS43"/>
      <sheetName val="BSR-II_meas43"/>
      <sheetName val="Misc_ABS43"/>
      <sheetName val="Misc_MB43"/>
      <sheetName val="This_Bill43"/>
      <sheetName val="Upto_Previous43"/>
      <sheetName val="Up_to_date43"/>
      <sheetName val="Grand_Abstract43"/>
      <sheetName val="Blank_MB43"/>
      <sheetName val="cement_summary43"/>
      <sheetName val="Reinforcement_Steel43"/>
      <sheetName val="P-I_CEMENT_RECONCILIATION_43"/>
      <sheetName val="Ra-38_area_wise_summary43"/>
      <sheetName val="P-II_Cement_Reconciliation43"/>
      <sheetName val="Ra-16_P-II43"/>
      <sheetName val="RA_16-_GH43"/>
      <sheetName val="Intro_43"/>
      <sheetName val="Gate_243"/>
      <sheetName val="Name_List43"/>
      <sheetName val="VF_Full_Recon43"/>
      <sheetName val="PITP3_COPY43"/>
      <sheetName val="Meas_43"/>
      <sheetName val="BLOCK-A_(MEA_SHEET)44"/>
      <sheetName val="Expenses_Actual_Vs__Budgeted43"/>
      <sheetName val="Col_up_to_plinth43"/>
      <sheetName val="Project_Ignite43"/>
      <sheetName val="RCC,Ret__Wall43"/>
      <sheetName val="Schedules_PL20"/>
      <sheetName val="Schedules_BS20"/>
      <sheetName val="PRECAST_lightconc-II47"/>
      <sheetName val="Cleaning_&amp;_Grubbing47"/>
      <sheetName val="PRECAST_lightconc_II47"/>
      <sheetName val="College_Details47"/>
      <sheetName val="Personal_47"/>
      <sheetName val="jidal_dam47"/>
      <sheetName val="fran_temp47"/>
      <sheetName val="kona_swit47"/>
      <sheetName val="template_(8)47"/>
      <sheetName val="template_(9)47"/>
      <sheetName val="OVER_HEADS47"/>
      <sheetName val="Cover_Sheet47"/>
      <sheetName val="BOQ_REV_A47"/>
      <sheetName val="PTB_(IO)47"/>
      <sheetName val="BMS_47"/>
      <sheetName val="SPT_vs_PHI47"/>
      <sheetName val="TBAL9697_-group_wise__sdpl47"/>
      <sheetName val="TAX_BILLS45"/>
      <sheetName val="CASH_BILLS45"/>
      <sheetName val="LABOUR_BILLS45"/>
      <sheetName val="puch_order45"/>
      <sheetName val="Sheet1_(2)45"/>
      <sheetName val="Quantity_Schedule46"/>
      <sheetName val="Revenue__Schedule_46"/>
      <sheetName val="Balance_works_-_Direct_Cost46"/>
      <sheetName val="Balance_works_-_Indirect_Cost46"/>
      <sheetName val="Fund_Plan46"/>
      <sheetName val="Bill_of_Resources46"/>
      <sheetName val="SITE_OVERHEADS45"/>
      <sheetName val="labour_coeff45"/>
      <sheetName val="Site_Dev_BOQ45"/>
      <sheetName val="Expenditure_plan45"/>
      <sheetName val="ORDER_BOOKING45"/>
      <sheetName val="Costing_Upto_Mar'11_(2)45"/>
      <sheetName val="Tender_Summary45"/>
      <sheetName val="beam-reinft-IIInd_floor45"/>
      <sheetName val="Prelims_Breakup45"/>
      <sheetName val="Boq_Block_A45"/>
      <sheetName val="M-Book_for_Conc45"/>
      <sheetName val="M-Book_for_FW45"/>
      <sheetName val="_24_07_10_RS_&amp;_SECURITY45"/>
      <sheetName val="24_07_10_CIVIL_WET45"/>
      <sheetName val="_24_07_10_CIVIL45"/>
      <sheetName val="_24_07_10_MECH-FAB45"/>
      <sheetName val="_24_07_10_MECH-TANK45"/>
      <sheetName val="_23_07_10_N_SHIFT_MECH-FAB45"/>
      <sheetName val="_23_07_10_N_SHIFT_MECH-TANK45"/>
      <sheetName val="_23_07_10_RS_&amp;_SECURITY45"/>
      <sheetName val="23_07_10_CIVIL_WET45"/>
      <sheetName val="_23_07_10_CIVIL45"/>
      <sheetName val="_23_07_10_MECH-FAB45"/>
      <sheetName val="_23_07_10_MECH-TANK45"/>
      <sheetName val="_22_07_10_N_SHIFT_MECH-FAB45"/>
      <sheetName val="_22_07_10_N_SHIFT_MECH-TANK45"/>
      <sheetName val="_22_07_10_RS_&amp;_SECURITY45"/>
      <sheetName val="22_07_10_CIVIL_WET45"/>
      <sheetName val="_22_07_10_CIVIL45"/>
      <sheetName val="_22_07_10_MECH-FAB45"/>
      <sheetName val="_22_07_10_MECH-TANK45"/>
      <sheetName val="_21_07_10_N_SHIFT_MECH-FAB45"/>
      <sheetName val="_21_07_10_N_SHIFT_MECH-TANK45"/>
      <sheetName val="_21_07_10_RS_&amp;_SECURITY45"/>
      <sheetName val="21_07_10_CIVIL_WET45"/>
      <sheetName val="_21_07_10_CIVIL45"/>
      <sheetName val="_21_07_10_MECH-FAB45"/>
      <sheetName val="_21_07_10_MECH-TANK45"/>
      <sheetName val="_20_07_10_N_SHIFT_MECH-FAB45"/>
      <sheetName val="_20_07_10_N_SHIFT_MECH-TANK45"/>
      <sheetName val="_20_07_10_RS_&amp;_SECURITY45"/>
      <sheetName val="20_07_10_CIVIL_WET45"/>
      <sheetName val="_20_07_10_CIVIL45"/>
      <sheetName val="_20_07_10_MECH-FAB45"/>
      <sheetName val="_20_07_10_MECH-TANK45"/>
      <sheetName val="_19_07_10_N_SHIFT_MECH-FAB45"/>
      <sheetName val="_19_07_10_N_SHIFT_MECH-TANK45"/>
      <sheetName val="_19_07_10_RS_&amp;_SECURITY45"/>
      <sheetName val="19_07_10_CIVIL_WET45"/>
      <sheetName val="_19_07_10_CIVIL45"/>
      <sheetName val="_19_07_10_MECH-FAB45"/>
      <sheetName val="_19_07_10_MECH-TANK45"/>
      <sheetName val="_18_07_10_N_SHIFT_MECH-FAB45"/>
      <sheetName val="_18_07_10_N_SHIFT_MECH-TANK45"/>
      <sheetName val="_18_07_10_RS_&amp;_SECURITY45"/>
      <sheetName val="18_07_10_CIVIL_WET45"/>
      <sheetName val="_18_07_10_CIVIL45"/>
      <sheetName val="_18_07_10_MECH-FAB45"/>
      <sheetName val="_18_07_10_MECH-TANK45"/>
      <sheetName val="_17_07_10_N_SHIFT_MECH-FAB45"/>
      <sheetName val="_17_07_10_N_SHIFT_MECH-TANK45"/>
      <sheetName val="_17_07_10_RS_&amp;_SECURITY45"/>
      <sheetName val="17_07_10_CIVIL_WET45"/>
      <sheetName val="_17_07_10_CIVIL45"/>
      <sheetName val="_17_07_10_MECH-FAB45"/>
      <sheetName val="_17_07_10_MECH-TANK45"/>
      <sheetName val="_16_07_10_N_SHIFT_MECH-FAB44"/>
      <sheetName val="_16_07_10_N_SHIFT_MECH-TANK44"/>
      <sheetName val="_16_07_10_RS_&amp;_SECURITY44"/>
      <sheetName val="16_07_10_CIVIL_WET44"/>
      <sheetName val="_16_07_10_CIVIL44"/>
      <sheetName val="_16_07_10_MECH-FAB44"/>
      <sheetName val="_16_07_10_MECH-TANK44"/>
      <sheetName val="_15_07_10_N_SHIFT_MECH-FAB44"/>
      <sheetName val="_15_07_10_N_SHIFT_MECH-TANK44"/>
      <sheetName val="_15_07_10_RS_&amp;_SECURITY44"/>
      <sheetName val="15_07_10_CIVIL_WET44"/>
      <sheetName val="_15_07_10_CIVIL44"/>
      <sheetName val="_15_07_10_MECH-FAB44"/>
      <sheetName val="_15_07_10_MECH-TANK44"/>
      <sheetName val="_14_07_10_N_SHIFT_MECH-FAB44"/>
      <sheetName val="_14_07_10_N_SHIFT_MECH-TANK44"/>
      <sheetName val="_14_07_10_RS_&amp;_SECURITY44"/>
      <sheetName val="14_07_10_CIVIL_WET44"/>
      <sheetName val="_14_07_10_CIVIL44"/>
      <sheetName val="_14_07_10_MECH-FAB44"/>
      <sheetName val="_14_07_10_MECH-TANK44"/>
      <sheetName val="_13_07_10_N_SHIFT_MECH-FAB44"/>
      <sheetName val="_13_07_10_N_SHIFT_MECH-TANK44"/>
      <sheetName val="_13_07_10_RS_&amp;_SECURITY44"/>
      <sheetName val="13_07_10_CIVIL_WET44"/>
      <sheetName val="_13_07_10_CIVIL44"/>
      <sheetName val="_13_07_10_MECH-FAB44"/>
      <sheetName val="_13_07_10_MECH-TANK44"/>
      <sheetName val="_12_07_10_N_SHIFT_MECH-FAB44"/>
      <sheetName val="_12_07_10_N_SHIFT_MECH-TANK44"/>
      <sheetName val="_12_07_10_RS_&amp;_SECURITY44"/>
      <sheetName val="12_07_10_CIVIL_WET44"/>
      <sheetName val="_12_07_10_CIVIL44"/>
      <sheetName val="_12_07_10_MECH-FAB44"/>
      <sheetName val="_12_07_10_MECH-TANK44"/>
      <sheetName val="_11_07_10_N_SHIFT_MECH-FAB44"/>
      <sheetName val="_11_07_10_N_SHIFT_MECH-TANK44"/>
      <sheetName val="_11_07_10_RS_&amp;_SECURITY44"/>
      <sheetName val="11_07_10_CIVIL_WET44"/>
      <sheetName val="_11_07_10_CIVIL44"/>
      <sheetName val="_11_07_10_MECH-FAB44"/>
      <sheetName val="_11_07_10_MECH-TANK44"/>
      <sheetName val="_10_07_10_N_SHIFT_MECH-FAB44"/>
      <sheetName val="_10_07_10_N_SHIFT_MECH-TANK44"/>
      <sheetName val="_10_07_10_RS_&amp;_SECURITY44"/>
      <sheetName val="10_07_10_CIVIL_WET44"/>
      <sheetName val="_10_07_10_CIVIL44"/>
      <sheetName val="_10_07_10_MECH-FAB44"/>
      <sheetName val="_10_07_10_MECH-TANK44"/>
      <sheetName val="_09_07_10_N_SHIFT_MECH-FAB44"/>
      <sheetName val="_09_07_10_N_SHIFT_MECH-TANK44"/>
      <sheetName val="_09_07_10_RS_&amp;_SECURITY44"/>
      <sheetName val="09_07_10_CIVIL_WET44"/>
      <sheetName val="_09_07_10_CIVIL44"/>
      <sheetName val="_09_07_10_MECH-FAB44"/>
      <sheetName val="_09_07_10_MECH-TANK44"/>
      <sheetName val="_08_07_10_N_SHIFT_MECH-FAB44"/>
      <sheetName val="_08_07_10_N_SHIFT_MECH-TANK44"/>
      <sheetName val="_08_07_10_RS_&amp;_SECURITY44"/>
      <sheetName val="08_07_10_CIVIL_WET44"/>
      <sheetName val="_08_07_10_CIVIL44"/>
      <sheetName val="_08_07_10_MECH-FAB44"/>
      <sheetName val="_08_07_10_MECH-TANK44"/>
      <sheetName val="_07_07_10_N_SHIFT_MECH-FAB44"/>
      <sheetName val="_07_07_10_N_SHIFT_MECH-TANK44"/>
      <sheetName val="_07_07_10_RS_&amp;_SECURITY44"/>
      <sheetName val="07_07_10_CIVIL_WET44"/>
      <sheetName val="_07_07_10_CIVIL44"/>
      <sheetName val="_07_07_10_MECH-FAB44"/>
      <sheetName val="_07_07_10_MECH-TANK44"/>
      <sheetName val="_06_07_10_N_SHIFT_MECH-FAB44"/>
      <sheetName val="_06_07_10_N_SHIFT_MECH-TANK44"/>
      <sheetName val="_06_07_10_RS_&amp;_SECURITY44"/>
      <sheetName val="06_07_10_CIVIL_WET44"/>
      <sheetName val="_06_07_10_CIVIL44"/>
      <sheetName val="_06_07_10_MECH-FAB44"/>
      <sheetName val="_06_07_10_MECH-TANK44"/>
      <sheetName val="_05_07_10_N_SHIFT_MECH-FAB44"/>
      <sheetName val="_05_07_10_N_SHIFT_MECH-TANK44"/>
      <sheetName val="_05_07_10_RS_&amp;_SECURITY44"/>
      <sheetName val="05_07_10_CIVIL_WET44"/>
      <sheetName val="_05_07_10_CIVIL44"/>
      <sheetName val="_05_07_10_MECH-FAB44"/>
      <sheetName val="_05_07_10_MECH-TANK44"/>
      <sheetName val="_04_07_10_N_SHIFT_MECH-FAB44"/>
      <sheetName val="_04_07_10_N_SHIFT_MECH-TANK44"/>
      <sheetName val="_04_07_10_RS_&amp;_SECURITY44"/>
      <sheetName val="04_07_10_CIVIL_WET44"/>
      <sheetName val="_04_07_10_CIVIL44"/>
      <sheetName val="_04_07_10_MECH-FAB44"/>
      <sheetName val="_04_07_10_MECH-TANK44"/>
      <sheetName val="_03_07_10_N_SHIFT_MECH-FAB44"/>
      <sheetName val="_03_07_10_N_SHIFT_MECH-TANK44"/>
      <sheetName val="_03_07_10_RS_&amp;_SECURITY_44"/>
      <sheetName val="03_07_10_CIVIL_WET_44"/>
      <sheetName val="_03_07_10_CIVIL_44"/>
      <sheetName val="_03_07_10_MECH-FAB_44"/>
      <sheetName val="_03_07_10_MECH-TANK_44"/>
      <sheetName val="_02_07_10_N_SHIFT_MECH-FAB_44"/>
      <sheetName val="_02_07_10_N_SHIFT_MECH-TANK_44"/>
      <sheetName val="_02_07_10_RS_&amp;_SECURITY44"/>
      <sheetName val="02_07_10_CIVIL_WET44"/>
      <sheetName val="_02_07_10_CIVIL44"/>
      <sheetName val="_02_07_10_MECH-FAB44"/>
      <sheetName val="_02_07_10_MECH-TANK44"/>
      <sheetName val="_01_07_10_N_SHIFT_MECH-FAB44"/>
      <sheetName val="_01_07_10_N_SHIFT_MECH-TANK44"/>
      <sheetName val="_01_07_10_RS_&amp;_SECURITY44"/>
      <sheetName val="01_07_10_CIVIL_WET44"/>
      <sheetName val="_01_07_10_CIVIL44"/>
      <sheetName val="_01_07_10_MECH-FAB44"/>
      <sheetName val="_01_07_10_MECH-TANK44"/>
      <sheetName val="_30_06_10_N_SHIFT_MECH-FAB44"/>
      <sheetName val="_30_06_10_N_SHIFT_MECH-TANK44"/>
      <sheetName val="scurve_calc_(2)44"/>
      <sheetName val="Direct_cost_shed_A-2_44"/>
      <sheetName val="Meas_-Hotel_Part45"/>
      <sheetName val="BOQ_Direct_selling_cost44"/>
      <sheetName val="Civil_Boq44"/>
      <sheetName val="BOQ_(2)45"/>
      <sheetName val="St_co_91_5lvl44"/>
      <sheetName val="22_12_201145"/>
      <sheetName val="Contract_Night_Staff44"/>
      <sheetName val="Contract_Day_Staff44"/>
      <sheetName val="Day_Shift44"/>
      <sheetName val="Night_Shift44"/>
      <sheetName val="Fee_Rate_Summary44"/>
      <sheetName val="_09_07_10_M顅ᎆ뤀ᨇ԰?缀?44"/>
      <sheetName val="TBAL9697__group_wise__sdpl44"/>
      <sheetName val="final_abstract44"/>
      <sheetName val="Ave_wtd_rates44"/>
      <sheetName val="Material_44"/>
      <sheetName val="Labour_&amp;_Plant44"/>
      <sheetName val="Cashflow_projection44"/>
      <sheetName val="PA-_Consutant_44"/>
      <sheetName val="Item-_Compact44"/>
      <sheetName val="Civil_Works44"/>
      <sheetName val="IO_List44"/>
      <sheetName val="Fill_this_out_first___44"/>
      <sheetName val="INPUT_SHEET44"/>
      <sheetName val="Meas__Hotel_Part44"/>
      <sheetName val="Labour_productivity44"/>
      <sheetName val="DI_Rate_Analysis45"/>
      <sheetName val="Economic_RisingMain__Ph-I45"/>
      <sheetName val="SP_Break_Up44"/>
      <sheetName val="Sales_&amp;_Prod44"/>
      <sheetName val="Cost_Index44"/>
      <sheetName val="cash_in_flow_Summary_JV_44"/>
      <sheetName val="water_prop_44"/>
      <sheetName val="GR_slab-reinft44"/>
      <sheetName val="Staff_Acco_44"/>
      <sheetName val="Project_Details__44"/>
      <sheetName val="Driveway_Beams44"/>
      <sheetName val="INDIGINEOUS_ITEMS_44"/>
      <sheetName val="MN_T_B_44"/>
      <sheetName val="F20_Risk_Analysis44"/>
      <sheetName val="Change_Order_Log44"/>
      <sheetName val="2000_MOR44"/>
      <sheetName val="3cd_Annexure44"/>
      <sheetName val="Fin__Assumpt__-_Sensitivities44"/>
      <sheetName val="Bill_144"/>
      <sheetName val="Bill_244"/>
      <sheetName val="Bill_344"/>
      <sheetName val="Bill_444"/>
      <sheetName val="Bill_544"/>
      <sheetName val="Bill_644"/>
      <sheetName val="Bill_744"/>
      <sheetName val="Rate_analysis-_BOQ_1_44"/>
      <sheetName val="1_Civil-RA44"/>
      <sheetName val="_09_07_10_M顅ᎆ뤀ᨇ԰44"/>
      <sheetName val="_09_07_10_M顅ᎆ뤀ᨇ԰_缀_44"/>
      <sheetName val="Structure_Bills_Qty44"/>
      <sheetName val="Rate_Analysis44"/>
      <sheetName val="Pacakges_split44"/>
      <sheetName val="Assumption_Inputs44"/>
      <sheetName val="Phase_144"/>
      <sheetName val="Eqpmnt_Plng44"/>
      <sheetName val="Debits_as_on_12_04_0843"/>
      <sheetName val="T-P1,_FINISHES_WORKING_44"/>
      <sheetName val="Assumption_&amp;_Exclusion44"/>
      <sheetName val="LABOUR_RATE44"/>
      <sheetName val="Material_Rate44"/>
      <sheetName val="Switch_V1644"/>
      <sheetName val="Theo_Cons-June'1043"/>
      <sheetName val="DEINKING(ANNEX_1)44"/>
      <sheetName val="AutoOpen_Stub_Data44"/>
      <sheetName val="Data_Sheet43"/>
      <sheetName val="External_Doors44"/>
      <sheetName val="STAFFSCHED_43"/>
      <sheetName val="Cat_A_Change_Control44"/>
      <sheetName val="Grade_Slab_-144"/>
      <sheetName val="Grade_Slab_-244"/>
      <sheetName val="Grade_slab-344"/>
      <sheetName val="Grade_slab_-444"/>
      <sheetName val="Grade_slab_-544"/>
      <sheetName val="Grade_slab_-644"/>
      <sheetName val="Factor_Sheet44"/>
      <sheetName val="India_F&amp;S_Template43"/>
      <sheetName val="_bus_bay43"/>
      <sheetName val="doq_443"/>
      <sheetName val="doq_243"/>
      <sheetName val="11B_43"/>
      <sheetName val="ACAD_Finishes43"/>
      <sheetName val="Site_Details43"/>
      <sheetName val="Site_Area_Statement43"/>
      <sheetName val="BOQ_LT43"/>
      <sheetName val="Summary_WG43"/>
      <sheetName val="AFAS_43"/>
      <sheetName val="RDS_&amp;_WLD43"/>
      <sheetName val="PA_System43"/>
      <sheetName val="Server_&amp;_PAC_Room43"/>
      <sheetName val="HVAC_BOQ43"/>
      <sheetName val="Deduction_of_assets42"/>
      <sheetName val="14_07_10_CIVIL_W [43"/>
      <sheetName val="Income_Statement43"/>
      <sheetName val="Invoice_Tracker43"/>
      <sheetName val="d-safe_specs42"/>
      <sheetName val="Quote_Sheet42"/>
      <sheetName val="Top_Sheet43"/>
      <sheetName val="Col_NUM43"/>
      <sheetName val="COLUMN_RC_43"/>
      <sheetName val="STILT_Floor_Slab_NUM43"/>
      <sheetName val="First_Floor_Slab_RC43"/>
      <sheetName val="FIRST_FLOOR_SLAB_WT_SUMMARY43"/>
      <sheetName val="Stilt_Floor_Beam_NUM43"/>
      <sheetName val="STILT_BEAM_NUM43"/>
      <sheetName val="STILT_BEAM_RC43"/>
      <sheetName val="Stilt_wall_Num43"/>
      <sheetName val="STILT_WALL_RC43"/>
      <sheetName val="Z-DETAILS_ABOVE_RAFT_UPTO_+0_44"/>
      <sheetName val="Z-DETAILS_ABOVE_RAFT_UPTO_+_(52"/>
      <sheetName val="TOTAL_CHECK43"/>
      <sheetName val="TYP___wall_Num43"/>
      <sheetName val="Z-DETAILS_TYP__+2_85_TO_+8_8543"/>
      <sheetName val="Blr_hire42"/>
      <sheetName val="PRECAST_lig(tconc_II42"/>
      <sheetName val="Misc__Data42"/>
      <sheetName val="Load_Details(B2)43"/>
      <sheetName val="Works_-_Quote_Sheet43"/>
      <sheetName val="Cost_Basis42"/>
      <sheetName val="MASTER_RATE_ANALYSIS42"/>
      <sheetName val="RMG_-ABS42"/>
      <sheetName val="T_P_-ABS42"/>
      <sheetName val="T_P_-MB42"/>
      <sheetName val="E_P_R-ABS42"/>
      <sheetName val="E__R-MB42"/>
      <sheetName val="Bldg_6-ABS42"/>
      <sheetName val="Bldg_6-MB42"/>
      <sheetName val="Kz_Grid_Press_foundation_ABS42"/>
      <sheetName val="Kz_Grid_Press_foundation_meas42"/>
      <sheetName val="600-1200T__ABS42"/>
      <sheetName val="600-1200T_Meas42"/>
      <sheetName val="BSR-II_ABS42"/>
      <sheetName val="BSR-II_meas42"/>
      <sheetName val="Misc_ABS42"/>
      <sheetName val="Misc_MB42"/>
      <sheetName val="This_Bill42"/>
      <sheetName val="Upto_Previous42"/>
      <sheetName val="Up_to_date42"/>
      <sheetName val="Grand_Abstract42"/>
      <sheetName val="Blank_MB42"/>
      <sheetName val="cement_summary42"/>
      <sheetName val="Reinforcement_Steel42"/>
      <sheetName val="P-I_CEMENT_RECONCILIATION_42"/>
      <sheetName val="Ra-38_area_wise_summary42"/>
      <sheetName val="P-II_Cement_Reconciliation42"/>
      <sheetName val="Ra-16_P-II42"/>
      <sheetName val="RA_16-_GH42"/>
      <sheetName val="Intro_42"/>
      <sheetName val="Gate_242"/>
      <sheetName val="Name_List42"/>
      <sheetName val="VF_Full_Recon42"/>
      <sheetName val="PITP3_COPY42"/>
      <sheetName val="Meas_42"/>
      <sheetName val="BLOCK-A_(MEA_SHEET)43"/>
      <sheetName val="Expenses_Actual_Vs__Budgeted42"/>
      <sheetName val="Col_up_to_plinth42"/>
      <sheetName val="Project_Ignite42"/>
      <sheetName val="RCC,Ret__Wall42"/>
      <sheetName val="Schedules_PL19"/>
      <sheetName val="Schedules_BS19"/>
      <sheetName val="Schedules PL"/>
      <sheetName val="Schedules BS"/>
      <sheetName val="PRECAST_lightconc-II50"/>
      <sheetName val="Cleaning_&amp;_Grubbing50"/>
      <sheetName val="PRECAST_lightconc_II50"/>
      <sheetName val="College_Details50"/>
      <sheetName val="Personal_50"/>
      <sheetName val="jidal_dam50"/>
      <sheetName val="fran_temp50"/>
      <sheetName val="kona_swit50"/>
      <sheetName val="template_(8)50"/>
      <sheetName val="template_(9)50"/>
      <sheetName val="OVER_HEADS50"/>
      <sheetName val="Cover_Sheet50"/>
      <sheetName val="BOQ_REV_A50"/>
      <sheetName val="PTB_(IO)50"/>
      <sheetName val="BMS_50"/>
      <sheetName val="SPT_vs_PHI50"/>
      <sheetName val="TBAL9697_-group_wise__sdpl50"/>
      <sheetName val="TAX_BILLS48"/>
      <sheetName val="CASH_BILLS48"/>
      <sheetName val="LABOUR_BILLS48"/>
      <sheetName val="puch_order48"/>
      <sheetName val="Sheet1_(2)48"/>
      <sheetName val="Quantity_Schedule49"/>
      <sheetName val="Revenue__Schedule_49"/>
      <sheetName val="Balance_works_-_Direct_Cost49"/>
      <sheetName val="Balance_works_-_Indirect_Cost49"/>
      <sheetName val="Fund_Plan49"/>
      <sheetName val="Bill_of_Resources49"/>
      <sheetName val="SITE_OVERHEADS48"/>
      <sheetName val="labour_coeff48"/>
      <sheetName val="Site_Dev_BOQ48"/>
      <sheetName val="Expenditure_plan48"/>
      <sheetName val="ORDER_BOOKING48"/>
      <sheetName val="Costing_Upto_Mar'11_(2)48"/>
      <sheetName val="Tender_Summary48"/>
      <sheetName val="beam-reinft-IIInd_floor48"/>
      <sheetName val="Prelims_Breakup48"/>
      <sheetName val="Boq_Block_A48"/>
      <sheetName val="M-Book_for_Conc48"/>
      <sheetName val="M-Book_for_FW48"/>
      <sheetName val="_24_07_10_RS_&amp;_SECURITY48"/>
      <sheetName val="24_07_10_CIVIL_WET48"/>
      <sheetName val="_24_07_10_CIVIL48"/>
      <sheetName val="_24_07_10_MECH-FAB48"/>
      <sheetName val="_24_07_10_MECH-TANK48"/>
      <sheetName val="_23_07_10_N_SHIFT_MECH-FAB48"/>
      <sheetName val="_23_07_10_N_SHIFT_MECH-TANK48"/>
      <sheetName val="_23_07_10_RS_&amp;_SECURITY48"/>
      <sheetName val="23_07_10_CIVIL_WET48"/>
      <sheetName val="_23_07_10_CIVIL48"/>
      <sheetName val="_23_07_10_MECH-FAB48"/>
      <sheetName val="_23_07_10_MECH-TANK48"/>
      <sheetName val="_22_07_10_N_SHIFT_MECH-FAB48"/>
      <sheetName val="_22_07_10_N_SHIFT_MECH-TANK48"/>
      <sheetName val="_22_07_10_RS_&amp;_SECURITY48"/>
      <sheetName val="22_07_10_CIVIL_WET48"/>
      <sheetName val="_22_07_10_CIVIL48"/>
      <sheetName val="_22_07_10_MECH-FAB48"/>
      <sheetName val="_22_07_10_MECH-TANK48"/>
      <sheetName val="_21_07_10_N_SHIFT_MECH-FAB48"/>
      <sheetName val="_21_07_10_N_SHIFT_MECH-TANK48"/>
      <sheetName val="_21_07_10_RS_&amp;_SECURITY48"/>
      <sheetName val="21_07_10_CIVIL_WET48"/>
      <sheetName val="_21_07_10_CIVIL48"/>
      <sheetName val="_21_07_10_MECH-FAB48"/>
      <sheetName val="_21_07_10_MECH-TANK48"/>
      <sheetName val="_20_07_10_N_SHIFT_MECH-FAB48"/>
      <sheetName val="_20_07_10_N_SHIFT_MECH-TANK48"/>
      <sheetName val="_20_07_10_RS_&amp;_SECURITY48"/>
      <sheetName val="20_07_10_CIVIL_WET48"/>
      <sheetName val="_20_07_10_CIVIL48"/>
      <sheetName val="_20_07_10_MECH-FAB48"/>
      <sheetName val="_20_07_10_MECH-TANK48"/>
      <sheetName val="_19_07_10_N_SHIFT_MECH-FAB48"/>
      <sheetName val="_19_07_10_N_SHIFT_MECH-TANK48"/>
      <sheetName val="_19_07_10_RS_&amp;_SECURITY48"/>
      <sheetName val="19_07_10_CIVIL_WET48"/>
      <sheetName val="_19_07_10_CIVIL48"/>
      <sheetName val="_19_07_10_MECH-FAB48"/>
      <sheetName val="_19_07_10_MECH-TANK48"/>
      <sheetName val="_18_07_10_N_SHIFT_MECH-FAB48"/>
      <sheetName val="_18_07_10_N_SHIFT_MECH-TANK48"/>
      <sheetName val="_18_07_10_RS_&amp;_SECURITY48"/>
      <sheetName val="18_07_10_CIVIL_WET48"/>
      <sheetName val="_18_07_10_CIVIL48"/>
      <sheetName val="_18_07_10_MECH-FAB48"/>
      <sheetName val="_18_07_10_MECH-TANK48"/>
      <sheetName val="_17_07_10_N_SHIFT_MECH-FAB48"/>
      <sheetName val="_17_07_10_N_SHIFT_MECH-TANK48"/>
      <sheetName val="_17_07_10_RS_&amp;_SECURITY48"/>
      <sheetName val="17_07_10_CIVIL_WET48"/>
      <sheetName val="_17_07_10_CIVIL48"/>
      <sheetName val="_17_07_10_MECH-FAB48"/>
      <sheetName val="_17_07_10_MECH-TANK48"/>
      <sheetName val="_16_07_10_N_SHIFT_MECH-FAB47"/>
      <sheetName val="_16_07_10_N_SHIFT_MECH-TANK47"/>
      <sheetName val="_16_07_10_RS_&amp;_SECURITY47"/>
      <sheetName val="16_07_10_CIVIL_WET47"/>
      <sheetName val="_16_07_10_CIVIL47"/>
      <sheetName val="_16_07_10_MECH-FAB47"/>
      <sheetName val="_16_07_10_MECH-TANK47"/>
      <sheetName val="_15_07_10_N_SHIFT_MECH-FAB47"/>
      <sheetName val="_15_07_10_N_SHIFT_MECH-TANK47"/>
      <sheetName val="_15_07_10_RS_&amp;_SECURITY47"/>
      <sheetName val="15_07_10_CIVIL_WET47"/>
      <sheetName val="_15_07_10_CIVIL47"/>
      <sheetName val="_15_07_10_MECH-FAB47"/>
      <sheetName val="_15_07_10_MECH-TANK47"/>
      <sheetName val="_14_07_10_N_SHIFT_MECH-FAB47"/>
      <sheetName val="_14_07_10_N_SHIFT_MECH-TANK47"/>
      <sheetName val="_14_07_10_RS_&amp;_SECURITY47"/>
      <sheetName val="14_07_10_CIVIL_WET47"/>
      <sheetName val="_14_07_10_CIVIL47"/>
      <sheetName val="_14_07_10_MECH-FAB47"/>
      <sheetName val="_14_07_10_MECH-TANK47"/>
      <sheetName val="_13_07_10_N_SHIFT_MECH-FAB47"/>
      <sheetName val="_13_07_10_N_SHIFT_MECH-TANK47"/>
      <sheetName val="_13_07_10_RS_&amp;_SECURITY47"/>
      <sheetName val="13_07_10_CIVIL_WET47"/>
      <sheetName val="_13_07_10_CIVIL47"/>
      <sheetName val="_13_07_10_MECH-FAB47"/>
      <sheetName val="_13_07_10_MECH-TANK47"/>
      <sheetName val="_12_07_10_N_SHIFT_MECH-FAB47"/>
      <sheetName val="_12_07_10_N_SHIFT_MECH-TANK47"/>
      <sheetName val="_12_07_10_RS_&amp;_SECURITY47"/>
      <sheetName val="12_07_10_CIVIL_WET47"/>
      <sheetName val="_12_07_10_CIVIL47"/>
      <sheetName val="_12_07_10_MECH-FAB47"/>
      <sheetName val="_12_07_10_MECH-TANK47"/>
      <sheetName val="_11_07_10_N_SHIFT_MECH-FAB47"/>
      <sheetName val="_11_07_10_N_SHIFT_MECH-TANK47"/>
      <sheetName val="_11_07_10_RS_&amp;_SECURITY47"/>
      <sheetName val="11_07_10_CIVIL_WET47"/>
      <sheetName val="_11_07_10_CIVIL47"/>
      <sheetName val="_11_07_10_MECH-FAB47"/>
      <sheetName val="_11_07_10_MECH-TANK47"/>
      <sheetName val="_10_07_10_N_SHIFT_MECH-FAB47"/>
      <sheetName val="_10_07_10_N_SHIFT_MECH-TANK47"/>
      <sheetName val="_10_07_10_RS_&amp;_SECURITY47"/>
      <sheetName val="10_07_10_CIVIL_WET47"/>
      <sheetName val="_10_07_10_CIVIL47"/>
      <sheetName val="_10_07_10_MECH-FAB47"/>
      <sheetName val="_10_07_10_MECH-TANK47"/>
      <sheetName val="_09_07_10_N_SHIFT_MECH-FAB47"/>
      <sheetName val="_09_07_10_N_SHIFT_MECH-TANK47"/>
      <sheetName val="_09_07_10_RS_&amp;_SECURITY47"/>
      <sheetName val="09_07_10_CIVIL_WET47"/>
      <sheetName val="_09_07_10_CIVIL47"/>
      <sheetName val="_09_07_10_MECH-FAB47"/>
      <sheetName val="_09_07_10_MECH-TANK47"/>
      <sheetName val="_08_07_10_N_SHIFT_MECH-FAB47"/>
      <sheetName val="_08_07_10_N_SHIFT_MECH-TANK47"/>
      <sheetName val="_08_07_10_RS_&amp;_SECURITY47"/>
      <sheetName val="08_07_10_CIVIL_WET47"/>
      <sheetName val="_08_07_10_CIVIL47"/>
      <sheetName val="_08_07_10_MECH-FAB47"/>
      <sheetName val="_08_07_10_MECH-TANK47"/>
      <sheetName val="_07_07_10_N_SHIFT_MECH-FAB47"/>
      <sheetName val="_07_07_10_N_SHIFT_MECH-TANK47"/>
      <sheetName val="_07_07_10_RS_&amp;_SECURITY47"/>
      <sheetName val="07_07_10_CIVIL_WET47"/>
      <sheetName val="_07_07_10_CIVIL47"/>
      <sheetName val="_07_07_10_MECH-FAB47"/>
      <sheetName val="_07_07_10_MECH-TANK47"/>
      <sheetName val="_06_07_10_N_SHIFT_MECH-FAB47"/>
      <sheetName val="_06_07_10_N_SHIFT_MECH-TANK47"/>
      <sheetName val="_06_07_10_RS_&amp;_SECURITY47"/>
      <sheetName val="06_07_10_CIVIL_WET47"/>
      <sheetName val="_06_07_10_CIVIL47"/>
      <sheetName val="_06_07_10_MECH-FAB47"/>
      <sheetName val="_06_07_10_MECH-TANK47"/>
      <sheetName val="_05_07_10_N_SHIFT_MECH-FAB47"/>
      <sheetName val="_05_07_10_N_SHIFT_MECH-TANK47"/>
      <sheetName val="_05_07_10_RS_&amp;_SECURITY47"/>
      <sheetName val="05_07_10_CIVIL_WET47"/>
      <sheetName val="_05_07_10_CIVIL47"/>
      <sheetName val="_05_07_10_MECH-FAB47"/>
      <sheetName val="_05_07_10_MECH-TANK47"/>
      <sheetName val="_04_07_10_N_SHIFT_MECH-FAB47"/>
      <sheetName val="_04_07_10_N_SHIFT_MECH-TANK47"/>
      <sheetName val="_04_07_10_RS_&amp;_SECURITY47"/>
      <sheetName val="04_07_10_CIVIL_WET47"/>
      <sheetName val="_04_07_10_CIVIL47"/>
      <sheetName val="_04_07_10_MECH-FAB47"/>
      <sheetName val="_04_07_10_MECH-TANK47"/>
      <sheetName val="_03_07_10_N_SHIFT_MECH-FAB47"/>
      <sheetName val="_03_07_10_N_SHIFT_MECH-TANK47"/>
      <sheetName val="_03_07_10_RS_&amp;_SECURITY_47"/>
      <sheetName val="03_07_10_CIVIL_WET_47"/>
      <sheetName val="_03_07_10_CIVIL_47"/>
      <sheetName val="_03_07_10_MECH-FAB_47"/>
      <sheetName val="_03_07_10_MECH-TANK_47"/>
      <sheetName val="_02_07_10_N_SHIFT_MECH-FAB_47"/>
      <sheetName val="_02_07_10_N_SHIFT_MECH-TANK_47"/>
      <sheetName val="_02_07_10_RS_&amp;_SECURITY47"/>
      <sheetName val="02_07_10_CIVIL_WET47"/>
      <sheetName val="_02_07_10_CIVIL47"/>
      <sheetName val="_02_07_10_MECH-FAB47"/>
      <sheetName val="_02_07_10_MECH-TANK47"/>
      <sheetName val="_01_07_10_N_SHIFT_MECH-FAB47"/>
      <sheetName val="_01_07_10_N_SHIFT_MECH-TANK47"/>
      <sheetName val="_01_07_10_RS_&amp;_SECURITY47"/>
      <sheetName val="01_07_10_CIVIL_WET47"/>
      <sheetName val="_01_07_10_CIVIL47"/>
      <sheetName val="_01_07_10_MECH-FAB47"/>
      <sheetName val="_01_07_10_MECH-TANK47"/>
      <sheetName val="_30_06_10_N_SHIFT_MECH-FAB47"/>
      <sheetName val="_30_06_10_N_SHIFT_MECH-TANK47"/>
      <sheetName val="scurve_calc_(2)47"/>
      <sheetName val="Direct_cost_shed_A-2_47"/>
      <sheetName val="Meas_-Hotel_Part48"/>
      <sheetName val="BOQ_Direct_selling_cost47"/>
      <sheetName val="Civil_Boq47"/>
      <sheetName val="BOQ_(2)48"/>
      <sheetName val="St_co_91_5lvl47"/>
      <sheetName val="22_12_201148"/>
      <sheetName val="Contract_Night_Staff47"/>
      <sheetName val="Contract_Day_Staff47"/>
      <sheetName val="Day_Shift47"/>
      <sheetName val="Night_Shift47"/>
      <sheetName val="Fee_Rate_Summary47"/>
      <sheetName val="_09_07_10_M顅ᎆ뤀ᨇ԰?缀?47"/>
      <sheetName val="TBAL9697__group_wise__sdpl47"/>
      <sheetName val="final_abstract47"/>
      <sheetName val="Ave_wtd_rates47"/>
      <sheetName val="Material_47"/>
      <sheetName val="Labour_&amp;_Plant47"/>
      <sheetName val="Cashflow_projection47"/>
      <sheetName val="PA-_Consutant_47"/>
      <sheetName val="Item-_Compact47"/>
      <sheetName val="Civil_Works47"/>
      <sheetName val="IO_List47"/>
      <sheetName val="Fill_this_out_first___47"/>
      <sheetName val="INPUT_SHEET47"/>
      <sheetName val="Meas__Hotel_Part47"/>
      <sheetName val="Labour_productivity47"/>
      <sheetName val="DI_Rate_Analysis48"/>
      <sheetName val="Economic_RisingMain__Ph-I48"/>
      <sheetName val="SP_Break_Up47"/>
      <sheetName val="Sales_&amp;_Prod47"/>
      <sheetName val="Cost_Index47"/>
      <sheetName val="cash_in_flow_Summary_JV_47"/>
      <sheetName val="water_prop_47"/>
      <sheetName val="GR_slab-reinft47"/>
      <sheetName val="Staff_Acco_47"/>
      <sheetName val="Project_Details__47"/>
      <sheetName val="Driveway_Beams47"/>
      <sheetName val="INDIGINEOUS_ITEMS_47"/>
      <sheetName val="MN_T_B_47"/>
      <sheetName val="F20_Risk_Analysis47"/>
      <sheetName val="Change_Order_Log47"/>
      <sheetName val="2000_MOR47"/>
      <sheetName val="3cd_Annexure47"/>
      <sheetName val="Fin__Assumpt__-_Sensitivities47"/>
      <sheetName val="Bill_147"/>
      <sheetName val="Bill_247"/>
      <sheetName val="Bill_347"/>
      <sheetName val="Bill_447"/>
      <sheetName val="Bill_547"/>
      <sheetName val="Bill_647"/>
      <sheetName val="Bill_747"/>
      <sheetName val="Rate_analysis-_BOQ_1_47"/>
      <sheetName val="1_Civil-RA47"/>
      <sheetName val="_09_07_10_M顅ᎆ뤀ᨇ԰47"/>
      <sheetName val="_09_07_10_M顅ᎆ뤀ᨇ԰_缀_47"/>
      <sheetName val="Structure_Bills_Qty47"/>
      <sheetName val="Rate_Analysis47"/>
      <sheetName val="Pacakges_split47"/>
      <sheetName val="Assumption_Inputs47"/>
      <sheetName val="Phase_147"/>
      <sheetName val="Eqpmnt_Plng47"/>
      <sheetName val="Debits_as_on_12_04_0846"/>
      <sheetName val="T-P1,_FINISHES_WORKING_47"/>
      <sheetName val="Assumption_&amp;_Exclusion47"/>
      <sheetName val="LABOUR_RATE47"/>
      <sheetName val="Material_Rate47"/>
      <sheetName val="Switch_V1647"/>
      <sheetName val="Theo_Cons-June'1046"/>
      <sheetName val="DEINKING(ANNEX_1)47"/>
      <sheetName val="AutoOpen_Stub_Data47"/>
      <sheetName val="Data_Sheet46"/>
      <sheetName val="External_Doors47"/>
      <sheetName val="STAFFSCHED_46"/>
      <sheetName val="Cat_A_Change_Control47"/>
      <sheetName val="Grade_Slab_-147"/>
      <sheetName val="Grade_Slab_-247"/>
      <sheetName val="Grade_slab-347"/>
      <sheetName val="Grade_slab_-447"/>
      <sheetName val="Grade_slab_-547"/>
      <sheetName val="Grade_slab_-647"/>
      <sheetName val="Factor_Sheet47"/>
      <sheetName val="India_F&amp;S_Template46"/>
      <sheetName val="_bus_bay46"/>
      <sheetName val="doq_446"/>
      <sheetName val="doq_246"/>
      <sheetName val="11B_46"/>
      <sheetName val="ACAD_Finishes46"/>
      <sheetName val="Site_Details46"/>
      <sheetName val="Site_Area_Statement46"/>
      <sheetName val="BOQ_LT46"/>
      <sheetName val="Summary_WG46"/>
      <sheetName val="AFAS_46"/>
      <sheetName val="RDS_&amp;_WLD46"/>
      <sheetName val="PA_System46"/>
      <sheetName val="Server_&amp;_PAC_Room46"/>
      <sheetName val="HVAC_BOQ46"/>
      <sheetName val="Deduction_of_assets45"/>
      <sheetName val="14_07_10_CIVIL_W [46"/>
      <sheetName val="Income_Statement46"/>
      <sheetName val="Invoice_Tracker46"/>
      <sheetName val="d-safe_specs45"/>
      <sheetName val="Quote_Sheet45"/>
      <sheetName val="Top_Sheet46"/>
      <sheetName val="Col_NUM46"/>
      <sheetName val="COLUMN_RC_46"/>
      <sheetName val="STILT_Floor_Slab_NUM46"/>
      <sheetName val="First_Floor_Slab_RC46"/>
      <sheetName val="FIRST_FLOOR_SLAB_WT_SUMMARY46"/>
      <sheetName val="Stilt_Floor_Beam_NUM46"/>
      <sheetName val="STILT_BEAM_NUM46"/>
      <sheetName val="STILT_BEAM_RC46"/>
      <sheetName val="Stilt_wall_Num46"/>
      <sheetName val="STILT_WALL_RC46"/>
      <sheetName val="Z-DETAILS_ABOVE_RAFT_UPTO_+0_47"/>
      <sheetName val="Z-DETAILS_ABOVE_RAFT_UPTO_+_(55"/>
      <sheetName val="TOTAL_CHECK46"/>
      <sheetName val="TYP___wall_Num46"/>
      <sheetName val="Z-DETAILS_TYP__+2_85_TO_+8_8546"/>
      <sheetName val="Blr_hire45"/>
      <sheetName val="PRECAST_lig(tconc_II45"/>
      <sheetName val="Misc__Data45"/>
      <sheetName val="Load_Details(B2)46"/>
      <sheetName val="Works_-_Quote_Sheet46"/>
      <sheetName val="Cost_Basis45"/>
      <sheetName val="MASTER_RATE_ANALYSIS45"/>
      <sheetName val="RMG_-ABS45"/>
      <sheetName val="T_P_-ABS45"/>
      <sheetName val="T_P_-MB45"/>
      <sheetName val="E_P_R-ABS45"/>
      <sheetName val="E__R-MB45"/>
      <sheetName val="Bldg_6-ABS45"/>
      <sheetName val="Bldg_6-MB45"/>
      <sheetName val="Kz_Grid_Press_foundation_ABS45"/>
      <sheetName val="Kz_Grid_Press_foundation_meas45"/>
      <sheetName val="600-1200T__ABS45"/>
      <sheetName val="600-1200T_Meas45"/>
      <sheetName val="BSR-II_ABS45"/>
      <sheetName val="BSR-II_meas45"/>
      <sheetName val="Misc_ABS45"/>
      <sheetName val="Misc_MB45"/>
      <sheetName val="This_Bill45"/>
      <sheetName val="Upto_Previous45"/>
      <sheetName val="Up_to_date45"/>
      <sheetName val="Grand_Abstract45"/>
      <sheetName val="Blank_MB45"/>
      <sheetName val="cement_summary45"/>
      <sheetName val="Reinforcement_Steel45"/>
      <sheetName val="P-I_CEMENT_RECONCILIATION_45"/>
      <sheetName val="Ra-38_area_wise_summary45"/>
      <sheetName val="P-II_Cement_Reconciliation45"/>
      <sheetName val="Ra-16_P-II45"/>
      <sheetName val="RA_16-_GH45"/>
      <sheetName val="Intro_45"/>
      <sheetName val="Gate_245"/>
      <sheetName val="Name_List45"/>
      <sheetName val="VF_Full_Recon45"/>
      <sheetName val="PITP3_COPY45"/>
      <sheetName val="Meas_45"/>
      <sheetName val="BLOCK-A_(MEA_SHEET)46"/>
      <sheetName val="Expenses_Actual_Vs__Budgeted45"/>
      <sheetName val="Col_up_to_plinth45"/>
      <sheetName val="Project_Ignite45"/>
      <sheetName val="RCC,Ret__Wall45"/>
      <sheetName val="Schedules_PL22"/>
      <sheetName val="Schedules_BS22"/>
      <sheetName val="PRECAST_lightconc-II51"/>
      <sheetName val="Cleaning_&amp;_Grubbing51"/>
      <sheetName val="PRECAST_lightconc_II51"/>
      <sheetName val="College_Details51"/>
      <sheetName val="Personal_51"/>
      <sheetName val="jidal_dam51"/>
      <sheetName val="fran_temp51"/>
      <sheetName val="kona_swit51"/>
      <sheetName val="template_(8)51"/>
      <sheetName val="template_(9)51"/>
      <sheetName val="OVER_HEADS51"/>
      <sheetName val="Cover_Sheet51"/>
      <sheetName val="BOQ_REV_A51"/>
      <sheetName val="PTB_(IO)51"/>
      <sheetName val="BMS_51"/>
      <sheetName val="SPT_vs_PHI51"/>
      <sheetName val="TBAL9697_-group_wise__sdpl51"/>
      <sheetName val="TAX_BILLS49"/>
      <sheetName val="CASH_BILLS49"/>
      <sheetName val="LABOUR_BILLS49"/>
      <sheetName val="puch_order49"/>
      <sheetName val="Sheet1_(2)49"/>
      <sheetName val="Quantity_Schedule50"/>
      <sheetName val="Revenue__Schedule_50"/>
      <sheetName val="Balance_works_-_Direct_Cost50"/>
      <sheetName val="Balance_works_-_Indirect_Cost50"/>
      <sheetName val="Fund_Plan50"/>
      <sheetName val="Bill_of_Resources50"/>
      <sheetName val="SITE_OVERHEADS49"/>
      <sheetName val="labour_coeff49"/>
      <sheetName val="Site_Dev_BOQ49"/>
      <sheetName val="Expenditure_plan49"/>
      <sheetName val="ORDER_BOOKING49"/>
      <sheetName val="Costing_Upto_Mar'11_(2)49"/>
      <sheetName val="Tender_Summary49"/>
      <sheetName val="beam-reinft-IIInd_floor49"/>
      <sheetName val="Prelims_Breakup49"/>
      <sheetName val="Boq_Block_A49"/>
      <sheetName val="M-Book_for_Conc49"/>
      <sheetName val="M-Book_for_FW49"/>
      <sheetName val="_24_07_10_RS_&amp;_SECURITY49"/>
      <sheetName val="24_07_10_CIVIL_WET49"/>
      <sheetName val="_24_07_10_CIVIL49"/>
      <sheetName val="_24_07_10_MECH-FAB49"/>
      <sheetName val="_24_07_10_MECH-TANK49"/>
      <sheetName val="_23_07_10_N_SHIFT_MECH-FAB49"/>
      <sheetName val="_23_07_10_N_SHIFT_MECH-TANK49"/>
      <sheetName val="_23_07_10_RS_&amp;_SECURITY49"/>
      <sheetName val="23_07_10_CIVIL_WET49"/>
      <sheetName val="_23_07_10_CIVIL49"/>
      <sheetName val="_23_07_10_MECH-FAB49"/>
      <sheetName val="_23_07_10_MECH-TANK49"/>
      <sheetName val="_22_07_10_N_SHIFT_MECH-FAB49"/>
      <sheetName val="_22_07_10_N_SHIFT_MECH-TANK49"/>
      <sheetName val="_22_07_10_RS_&amp;_SECURITY49"/>
      <sheetName val="22_07_10_CIVIL_WET49"/>
      <sheetName val="_22_07_10_CIVIL49"/>
      <sheetName val="_22_07_10_MECH-FAB49"/>
      <sheetName val="_22_07_10_MECH-TANK49"/>
      <sheetName val="_21_07_10_N_SHIFT_MECH-FAB49"/>
      <sheetName val="_21_07_10_N_SHIFT_MECH-TANK49"/>
      <sheetName val="_21_07_10_RS_&amp;_SECURITY49"/>
      <sheetName val="21_07_10_CIVIL_WET49"/>
      <sheetName val="_21_07_10_CIVIL49"/>
      <sheetName val="_21_07_10_MECH-FAB49"/>
      <sheetName val="_21_07_10_MECH-TANK49"/>
      <sheetName val="_20_07_10_N_SHIFT_MECH-FAB49"/>
      <sheetName val="_20_07_10_N_SHIFT_MECH-TANK49"/>
      <sheetName val="_20_07_10_RS_&amp;_SECURITY49"/>
      <sheetName val="20_07_10_CIVIL_WET49"/>
      <sheetName val="_20_07_10_CIVIL49"/>
      <sheetName val="_20_07_10_MECH-FAB49"/>
      <sheetName val="_20_07_10_MECH-TANK49"/>
      <sheetName val="_19_07_10_N_SHIFT_MECH-FAB49"/>
      <sheetName val="_19_07_10_N_SHIFT_MECH-TANK49"/>
      <sheetName val="_19_07_10_RS_&amp;_SECURITY49"/>
      <sheetName val="19_07_10_CIVIL_WET49"/>
      <sheetName val="_19_07_10_CIVIL49"/>
      <sheetName val="_19_07_10_MECH-FAB49"/>
      <sheetName val="_19_07_10_MECH-TANK49"/>
      <sheetName val="_18_07_10_N_SHIFT_MECH-FAB49"/>
      <sheetName val="_18_07_10_N_SHIFT_MECH-TANK49"/>
      <sheetName val="_18_07_10_RS_&amp;_SECURITY49"/>
      <sheetName val="18_07_10_CIVIL_WET49"/>
      <sheetName val="_18_07_10_CIVIL49"/>
      <sheetName val="_18_07_10_MECH-FAB49"/>
      <sheetName val="_18_07_10_MECH-TANK49"/>
      <sheetName val="_17_07_10_N_SHIFT_MECH-FAB49"/>
      <sheetName val="_17_07_10_N_SHIFT_MECH-TANK49"/>
      <sheetName val="_17_07_10_RS_&amp;_SECURITY49"/>
      <sheetName val="17_07_10_CIVIL_WET49"/>
      <sheetName val="_17_07_10_CIVIL49"/>
      <sheetName val="_17_07_10_MECH-FAB49"/>
      <sheetName val="_17_07_10_MECH-TANK49"/>
      <sheetName val="_16_07_10_N_SHIFT_MECH-FAB48"/>
      <sheetName val="_16_07_10_N_SHIFT_MECH-TANK48"/>
      <sheetName val="_16_07_10_RS_&amp;_SECURITY48"/>
      <sheetName val="16_07_10_CIVIL_WET48"/>
      <sheetName val="_16_07_10_CIVIL48"/>
      <sheetName val="_16_07_10_MECH-FAB48"/>
      <sheetName val="_16_07_10_MECH-TANK48"/>
      <sheetName val="_15_07_10_N_SHIFT_MECH-FAB48"/>
      <sheetName val="_15_07_10_N_SHIFT_MECH-TANK48"/>
      <sheetName val="_15_07_10_RS_&amp;_SECURITY48"/>
      <sheetName val="15_07_10_CIVIL_WET48"/>
      <sheetName val="_15_07_10_CIVIL48"/>
      <sheetName val="_15_07_10_MECH-FAB48"/>
      <sheetName val="_15_07_10_MECH-TANK48"/>
      <sheetName val="_14_07_10_N_SHIFT_MECH-FAB48"/>
      <sheetName val="_14_07_10_N_SHIFT_MECH-TANK48"/>
      <sheetName val="_14_07_10_RS_&amp;_SECURITY48"/>
      <sheetName val="14_07_10_CIVIL_WET48"/>
      <sheetName val="_14_07_10_CIVIL48"/>
      <sheetName val="_14_07_10_MECH-FAB48"/>
      <sheetName val="_14_07_10_MECH-TANK48"/>
      <sheetName val="_13_07_10_N_SHIFT_MECH-FAB48"/>
      <sheetName val="_13_07_10_N_SHIFT_MECH-TANK48"/>
      <sheetName val="_13_07_10_RS_&amp;_SECURITY48"/>
      <sheetName val="13_07_10_CIVIL_WET48"/>
      <sheetName val="_13_07_10_CIVIL48"/>
      <sheetName val="_13_07_10_MECH-FAB48"/>
      <sheetName val="_13_07_10_MECH-TANK48"/>
      <sheetName val="_12_07_10_N_SHIFT_MECH-FAB48"/>
      <sheetName val="_12_07_10_N_SHIFT_MECH-TANK48"/>
      <sheetName val="_12_07_10_RS_&amp;_SECURITY48"/>
      <sheetName val="12_07_10_CIVIL_WET48"/>
      <sheetName val="_12_07_10_CIVIL48"/>
      <sheetName val="_12_07_10_MECH-FAB48"/>
      <sheetName val="_12_07_10_MECH-TANK48"/>
      <sheetName val="_11_07_10_N_SHIFT_MECH-FAB48"/>
      <sheetName val="_11_07_10_N_SHIFT_MECH-TANK48"/>
      <sheetName val="_11_07_10_RS_&amp;_SECURITY48"/>
      <sheetName val="11_07_10_CIVIL_WET48"/>
      <sheetName val="_11_07_10_CIVIL48"/>
      <sheetName val="_11_07_10_MECH-FAB48"/>
      <sheetName val="_11_07_10_MECH-TANK48"/>
      <sheetName val="_10_07_10_N_SHIFT_MECH-FAB48"/>
      <sheetName val="_10_07_10_N_SHIFT_MECH-TANK48"/>
      <sheetName val="_10_07_10_RS_&amp;_SECURITY48"/>
      <sheetName val="10_07_10_CIVIL_WET48"/>
      <sheetName val="_10_07_10_CIVIL48"/>
      <sheetName val="_10_07_10_MECH-FAB48"/>
      <sheetName val="_10_07_10_MECH-TANK48"/>
      <sheetName val="_09_07_10_N_SHIFT_MECH-FAB48"/>
      <sheetName val="_09_07_10_N_SHIFT_MECH-TANK48"/>
      <sheetName val="_09_07_10_RS_&amp;_SECURITY48"/>
      <sheetName val="09_07_10_CIVIL_WET48"/>
      <sheetName val="_09_07_10_CIVIL48"/>
      <sheetName val="_09_07_10_MECH-FAB48"/>
      <sheetName val="_09_07_10_MECH-TANK48"/>
      <sheetName val="_08_07_10_N_SHIFT_MECH-FAB48"/>
      <sheetName val="_08_07_10_N_SHIFT_MECH-TANK48"/>
      <sheetName val="_08_07_10_RS_&amp;_SECURITY48"/>
      <sheetName val="08_07_10_CIVIL_WET48"/>
      <sheetName val="_08_07_10_CIVIL48"/>
      <sheetName val="_08_07_10_MECH-FAB48"/>
      <sheetName val="_08_07_10_MECH-TANK48"/>
      <sheetName val="_07_07_10_N_SHIFT_MECH-FAB48"/>
      <sheetName val="_07_07_10_N_SHIFT_MECH-TANK48"/>
      <sheetName val="_07_07_10_RS_&amp;_SECURITY48"/>
      <sheetName val="07_07_10_CIVIL_WET48"/>
      <sheetName val="_07_07_10_CIVIL48"/>
      <sheetName val="_07_07_10_MECH-FAB48"/>
      <sheetName val="_07_07_10_MECH-TANK48"/>
      <sheetName val="_06_07_10_N_SHIFT_MECH-FAB48"/>
      <sheetName val="_06_07_10_N_SHIFT_MECH-TANK48"/>
      <sheetName val="_06_07_10_RS_&amp;_SECURITY48"/>
      <sheetName val="06_07_10_CIVIL_WET48"/>
      <sheetName val="_06_07_10_CIVIL48"/>
      <sheetName val="_06_07_10_MECH-FAB48"/>
      <sheetName val="_06_07_10_MECH-TANK48"/>
      <sheetName val="_05_07_10_N_SHIFT_MECH-FAB48"/>
      <sheetName val="_05_07_10_N_SHIFT_MECH-TANK48"/>
      <sheetName val="_05_07_10_RS_&amp;_SECURITY48"/>
      <sheetName val="05_07_10_CIVIL_WET48"/>
      <sheetName val="_05_07_10_CIVIL48"/>
      <sheetName val="_05_07_10_MECH-FAB48"/>
      <sheetName val="_05_07_10_MECH-TANK48"/>
      <sheetName val="_04_07_10_N_SHIFT_MECH-FAB48"/>
      <sheetName val="_04_07_10_N_SHIFT_MECH-TANK48"/>
      <sheetName val="_04_07_10_RS_&amp;_SECURITY48"/>
      <sheetName val="04_07_10_CIVIL_WET48"/>
      <sheetName val="_04_07_10_CIVIL48"/>
      <sheetName val="_04_07_10_MECH-FAB48"/>
      <sheetName val="_04_07_10_MECH-TANK48"/>
      <sheetName val="_03_07_10_N_SHIFT_MECH-FAB48"/>
      <sheetName val="_03_07_10_N_SHIFT_MECH-TANK48"/>
      <sheetName val="_03_07_10_RS_&amp;_SECURITY_48"/>
      <sheetName val="03_07_10_CIVIL_WET_48"/>
      <sheetName val="_03_07_10_CIVIL_48"/>
      <sheetName val="_03_07_10_MECH-FAB_48"/>
      <sheetName val="_03_07_10_MECH-TANK_48"/>
      <sheetName val="_02_07_10_N_SHIFT_MECH-FAB_48"/>
      <sheetName val="_02_07_10_N_SHIFT_MECH-TANK_48"/>
      <sheetName val="_02_07_10_RS_&amp;_SECURITY48"/>
      <sheetName val="02_07_10_CIVIL_WET48"/>
      <sheetName val="_02_07_10_CIVIL48"/>
      <sheetName val="_02_07_10_MECH-FAB48"/>
      <sheetName val="_02_07_10_MECH-TANK48"/>
      <sheetName val="_01_07_10_N_SHIFT_MECH-FAB48"/>
      <sheetName val="_01_07_10_N_SHIFT_MECH-TANK48"/>
      <sheetName val="_01_07_10_RS_&amp;_SECURITY48"/>
      <sheetName val="01_07_10_CIVIL_WET48"/>
      <sheetName val="_01_07_10_CIVIL48"/>
      <sheetName val="_01_07_10_MECH-FAB48"/>
      <sheetName val="_01_07_10_MECH-TANK48"/>
      <sheetName val="_30_06_10_N_SHIFT_MECH-FAB48"/>
      <sheetName val="_30_06_10_N_SHIFT_MECH-TANK48"/>
      <sheetName val="scurve_calc_(2)48"/>
      <sheetName val="Direct_cost_shed_A-2_48"/>
      <sheetName val="Meas_-Hotel_Part49"/>
      <sheetName val="BOQ_Direct_selling_cost48"/>
      <sheetName val="Civil_Boq48"/>
      <sheetName val="BOQ_(2)49"/>
      <sheetName val="St_co_91_5lvl48"/>
      <sheetName val="22_12_201149"/>
      <sheetName val="Contract_Night_Staff48"/>
      <sheetName val="Contract_Day_Staff48"/>
      <sheetName val="Day_Shift48"/>
      <sheetName val="Night_Shift48"/>
      <sheetName val="Fee_Rate_Summary48"/>
      <sheetName val="_09_07_10_M顅ᎆ뤀ᨇ԰?缀?48"/>
      <sheetName val="TBAL9697__group_wise__sdpl48"/>
      <sheetName val="final_abstract48"/>
      <sheetName val="Ave_wtd_rates48"/>
      <sheetName val="Material_48"/>
      <sheetName val="Labour_&amp;_Plant48"/>
      <sheetName val="Cashflow_projection48"/>
      <sheetName val="PA-_Consutant_48"/>
      <sheetName val="Item-_Compact48"/>
      <sheetName val="Civil_Works48"/>
      <sheetName val="IO_List48"/>
      <sheetName val="Fill_this_out_first___48"/>
      <sheetName val="INPUT_SHEET48"/>
      <sheetName val="Meas__Hotel_Part48"/>
      <sheetName val="Labour_productivity48"/>
      <sheetName val="DI_Rate_Analysis49"/>
      <sheetName val="Economic_RisingMain__Ph-I49"/>
      <sheetName val="SP_Break_Up48"/>
      <sheetName val="Sales_&amp;_Prod48"/>
      <sheetName val="Cost_Index48"/>
      <sheetName val="cash_in_flow_Summary_JV_48"/>
      <sheetName val="water_prop_48"/>
      <sheetName val="GR_slab-reinft48"/>
      <sheetName val="Staff_Acco_48"/>
      <sheetName val="Project_Details__48"/>
      <sheetName val="Driveway_Beams48"/>
      <sheetName val="INDIGINEOUS_ITEMS_48"/>
      <sheetName val="MN_T_B_48"/>
      <sheetName val="F20_Risk_Analysis48"/>
      <sheetName val="Change_Order_Log48"/>
      <sheetName val="2000_MOR48"/>
      <sheetName val="3cd_Annexure48"/>
      <sheetName val="Fin__Assumpt__-_Sensitivities48"/>
      <sheetName val="Bill_148"/>
      <sheetName val="Bill_248"/>
      <sheetName val="Bill_348"/>
      <sheetName val="Bill_448"/>
      <sheetName val="Bill_548"/>
      <sheetName val="Bill_648"/>
      <sheetName val="Bill_748"/>
      <sheetName val="Rate_analysis-_BOQ_1_48"/>
      <sheetName val="1_Civil-RA48"/>
      <sheetName val="_09_07_10_M顅ᎆ뤀ᨇ԰48"/>
      <sheetName val="_09_07_10_M顅ᎆ뤀ᨇ԰_缀_48"/>
      <sheetName val="Structure_Bills_Qty48"/>
      <sheetName val="Rate_Analysis48"/>
      <sheetName val="Pacakges_split48"/>
      <sheetName val="Assumption_Inputs48"/>
      <sheetName val="Phase_148"/>
      <sheetName val="Eqpmnt_Plng48"/>
      <sheetName val="Debits_as_on_12_04_0847"/>
      <sheetName val="T-P1,_FINISHES_WORKING_48"/>
      <sheetName val="Assumption_&amp;_Exclusion48"/>
      <sheetName val="LABOUR_RATE48"/>
      <sheetName val="Material_Rate48"/>
      <sheetName val="Switch_V1648"/>
      <sheetName val="Theo_Cons-June'1047"/>
      <sheetName val="DEINKING(ANNEX_1)48"/>
      <sheetName val="AutoOpen_Stub_Data48"/>
      <sheetName val="Data_Sheet47"/>
      <sheetName val="External_Doors48"/>
      <sheetName val="STAFFSCHED_47"/>
      <sheetName val="Cat_A_Change_Control48"/>
      <sheetName val="Grade_Slab_-148"/>
      <sheetName val="Grade_Slab_-248"/>
      <sheetName val="Grade_slab-348"/>
      <sheetName val="Grade_slab_-448"/>
      <sheetName val="Grade_slab_-548"/>
      <sheetName val="Grade_slab_-648"/>
      <sheetName val="Factor_Sheet48"/>
      <sheetName val="India_F&amp;S_Template47"/>
      <sheetName val="_bus_bay47"/>
      <sheetName val="doq_447"/>
      <sheetName val="doq_247"/>
      <sheetName val="11B_47"/>
      <sheetName val="ACAD_Finishes47"/>
      <sheetName val="Site_Details47"/>
      <sheetName val="Site_Area_Statement47"/>
      <sheetName val="BOQ_LT47"/>
      <sheetName val="Summary_WG47"/>
      <sheetName val="AFAS_47"/>
      <sheetName val="RDS_&amp;_WLD47"/>
      <sheetName val="PA_System47"/>
      <sheetName val="Server_&amp;_PAC_Room47"/>
      <sheetName val="HVAC_BOQ47"/>
      <sheetName val="Deduction_of_assets46"/>
      <sheetName val="14_07_10_CIVIL_W [47"/>
      <sheetName val="Income_Statement47"/>
      <sheetName val="Invoice_Tracker47"/>
      <sheetName val="d-safe_specs46"/>
      <sheetName val="Quote_Sheet46"/>
      <sheetName val="Top_Sheet47"/>
      <sheetName val="Col_NUM47"/>
      <sheetName val="COLUMN_RC_47"/>
      <sheetName val="STILT_Floor_Slab_NUM47"/>
      <sheetName val="First_Floor_Slab_RC47"/>
      <sheetName val="FIRST_FLOOR_SLAB_WT_SUMMARY47"/>
      <sheetName val="Stilt_Floor_Beam_NUM47"/>
      <sheetName val="STILT_BEAM_NUM47"/>
      <sheetName val="STILT_BEAM_RC47"/>
      <sheetName val="Stilt_wall_Num47"/>
      <sheetName val="STILT_WALL_RC47"/>
      <sheetName val="Z-DETAILS_ABOVE_RAFT_UPTO_+0_48"/>
      <sheetName val="Z-DETAILS_ABOVE_RAFT_UPTO_+_(56"/>
      <sheetName val="TOTAL_CHECK47"/>
      <sheetName val="TYP___wall_Num47"/>
      <sheetName val="Z-DETAILS_TYP__+2_85_TO_+8_8547"/>
      <sheetName val="Blr_hire46"/>
      <sheetName val="PRECAST_lig(tconc_II46"/>
      <sheetName val="Misc__Data46"/>
      <sheetName val="Load_Details(B2)47"/>
      <sheetName val="Works_-_Quote_Sheet47"/>
      <sheetName val="Cost_Basis46"/>
      <sheetName val="MASTER_RATE_ANALYSIS46"/>
      <sheetName val="RMG_-ABS46"/>
      <sheetName val="T_P_-ABS46"/>
      <sheetName val="T_P_-MB46"/>
      <sheetName val="E_P_R-ABS46"/>
      <sheetName val="E__R-MB46"/>
      <sheetName val="Bldg_6-ABS46"/>
      <sheetName val="Bldg_6-MB46"/>
      <sheetName val="Kz_Grid_Press_foundation_ABS46"/>
      <sheetName val="Kz_Grid_Press_foundation_meas46"/>
      <sheetName val="600-1200T__ABS46"/>
      <sheetName val="600-1200T_Meas46"/>
      <sheetName val="BSR-II_ABS46"/>
      <sheetName val="BSR-II_meas46"/>
      <sheetName val="Misc_ABS46"/>
      <sheetName val="Misc_MB46"/>
      <sheetName val="This_Bill46"/>
      <sheetName val="Upto_Previous46"/>
      <sheetName val="Up_to_date46"/>
      <sheetName val="Grand_Abstract46"/>
      <sheetName val="Blank_MB46"/>
      <sheetName val="cement_summary46"/>
      <sheetName val="Reinforcement_Steel46"/>
      <sheetName val="P-I_CEMENT_RECONCILIATION_46"/>
      <sheetName val="Ra-38_area_wise_summary46"/>
      <sheetName val="P-II_Cement_Reconciliation46"/>
      <sheetName val="Ra-16_P-II46"/>
      <sheetName val="RA_16-_GH46"/>
      <sheetName val="Intro_46"/>
      <sheetName val="Gate_246"/>
      <sheetName val="Name_List46"/>
      <sheetName val="VF_Full_Recon46"/>
      <sheetName val="PITP3_COPY46"/>
      <sheetName val="Meas_46"/>
      <sheetName val="BLOCK-A_(MEA_SHEET)47"/>
      <sheetName val="Expenses_Actual_Vs__Budgeted46"/>
      <sheetName val="Col_up_to_plinth46"/>
      <sheetName val="Project_Ignite46"/>
      <sheetName val="RCC,Ret__Wall46"/>
      <sheetName val="Schedules_PL23"/>
      <sheetName val="Schedules_BS23"/>
      <sheetName val="PRECAST_lightconc-II52"/>
      <sheetName val="Cleaning_&amp;_Grubbing52"/>
      <sheetName val="PRECAST_lightconc_II52"/>
      <sheetName val="College_Details52"/>
      <sheetName val="Personal_52"/>
      <sheetName val="jidal_dam52"/>
      <sheetName val="fran_temp52"/>
      <sheetName val="kona_swit52"/>
      <sheetName val="template_(8)52"/>
      <sheetName val="template_(9)52"/>
      <sheetName val="OVER_HEADS52"/>
      <sheetName val="Cover_Sheet52"/>
      <sheetName val="BOQ_REV_A52"/>
      <sheetName val="PTB_(IO)52"/>
      <sheetName val="BMS_52"/>
      <sheetName val="SPT_vs_PHI52"/>
      <sheetName val="TBAL9697_-group_wise__sdpl52"/>
      <sheetName val="TAX_BILLS50"/>
      <sheetName val="CASH_BILLS50"/>
      <sheetName val="LABOUR_BILLS50"/>
      <sheetName val="puch_order50"/>
      <sheetName val="Sheet1_(2)50"/>
      <sheetName val="Quantity_Schedule51"/>
      <sheetName val="Revenue__Schedule_51"/>
      <sheetName val="Balance_works_-_Direct_Cost51"/>
      <sheetName val="Balance_works_-_Indirect_Cost51"/>
      <sheetName val="Fund_Plan51"/>
      <sheetName val="Bill_of_Resources51"/>
      <sheetName val="SITE_OVERHEADS50"/>
      <sheetName val="labour_coeff50"/>
      <sheetName val="Site_Dev_BOQ50"/>
      <sheetName val="Expenditure_plan50"/>
      <sheetName val="ORDER_BOOKING50"/>
      <sheetName val="Costing_Upto_Mar'11_(2)50"/>
      <sheetName val="Tender_Summary50"/>
      <sheetName val="beam-reinft-IIInd_floor50"/>
      <sheetName val="Prelims_Breakup50"/>
      <sheetName val="Boq_Block_A50"/>
      <sheetName val="M-Book_for_Conc50"/>
      <sheetName val="M-Book_for_FW50"/>
      <sheetName val="_24_07_10_RS_&amp;_SECURITY50"/>
      <sheetName val="24_07_10_CIVIL_WET50"/>
      <sheetName val="_24_07_10_CIVIL50"/>
      <sheetName val="_24_07_10_MECH-FAB50"/>
      <sheetName val="_24_07_10_MECH-TANK50"/>
      <sheetName val="_23_07_10_N_SHIFT_MECH-FAB50"/>
      <sheetName val="_23_07_10_N_SHIFT_MECH-TANK50"/>
      <sheetName val="_23_07_10_RS_&amp;_SECURITY50"/>
      <sheetName val="23_07_10_CIVIL_WET50"/>
      <sheetName val="_23_07_10_CIVIL50"/>
      <sheetName val="_23_07_10_MECH-FAB50"/>
      <sheetName val="_23_07_10_MECH-TANK50"/>
      <sheetName val="_22_07_10_N_SHIFT_MECH-FAB50"/>
      <sheetName val="_22_07_10_N_SHIFT_MECH-TANK50"/>
      <sheetName val="_22_07_10_RS_&amp;_SECURITY50"/>
      <sheetName val="22_07_10_CIVIL_WET50"/>
      <sheetName val="_22_07_10_CIVIL50"/>
      <sheetName val="_22_07_10_MECH-FAB50"/>
      <sheetName val="_22_07_10_MECH-TANK50"/>
      <sheetName val="_21_07_10_N_SHIFT_MECH-FAB50"/>
      <sheetName val="_21_07_10_N_SHIFT_MECH-TANK50"/>
      <sheetName val="_21_07_10_RS_&amp;_SECURITY50"/>
      <sheetName val="21_07_10_CIVIL_WET50"/>
      <sheetName val="_21_07_10_CIVIL50"/>
      <sheetName val="_21_07_10_MECH-FAB50"/>
      <sheetName val="_21_07_10_MECH-TANK50"/>
      <sheetName val="_20_07_10_N_SHIFT_MECH-FAB50"/>
      <sheetName val="_20_07_10_N_SHIFT_MECH-TANK50"/>
      <sheetName val="_20_07_10_RS_&amp;_SECURITY50"/>
      <sheetName val="20_07_10_CIVIL_WET50"/>
      <sheetName val="_20_07_10_CIVIL50"/>
      <sheetName val="_20_07_10_MECH-FAB50"/>
      <sheetName val="_20_07_10_MECH-TANK50"/>
      <sheetName val="_19_07_10_N_SHIFT_MECH-FAB50"/>
      <sheetName val="_19_07_10_N_SHIFT_MECH-TANK50"/>
      <sheetName val="_19_07_10_RS_&amp;_SECURITY50"/>
      <sheetName val="19_07_10_CIVIL_WET50"/>
      <sheetName val="_19_07_10_CIVIL50"/>
      <sheetName val="_19_07_10_MECH-FAB50"/>
      <sheetName val="_19_07_10_MECH-TANK50"/>
      <sheetName val="_18_07_10_N_SHIFT_MECH-FAB50"/>
      <sheetName val="_18_07_10_N_SHIFT_MECH-TANK50"/>
      <sheetName val="_18_07_10_RS_&amp;_SECURITY50"/>
      <sheetName val="18_07_10_CIVIL_WET50"/>
      <sheetName val="_18_07_10_CIVIL50"/>
      <sheetName val="_18_07_10_MECH-FAB50"/>
      <sheetName val="_18_07_10_MECH-TANK50"/>
      <sheetName val="_17_07_10_N_SHIFT_MECH-FAB50"/>
      <sheetName val="_17_07_10_N_SHIFT_MECH-TANK50"/>
      <sheetName val="_17_07_10_RS_&amp;_SECURITY50"/>
      <sheetName val="17_07_10_CIVIL_WET50"/>
      <sheetName val="_17_07_10_CIVIL50"/>
      <sheetName val="_17_07_10_MECH-FAB50"/>
      <sheetName val="_17_07_10_MECH-TANK50"/>
      <sheetName val="_16_07_10_N_SHIFT_MECH-FAB49"/>
      <sheetName val="_16_07_10_N_SHIFT_MECH-TANK49"/>
      <sheetName val="_16_07_10_RS_&amp;_SECURITY49"/>
      <sheetName val="16_07_10_CIVIL_WET49"/>
      <sheetName val="_16_07_10_CIVIL49"/>
      <sheetName val="_16_07_10_MECH-FAB49"/>
      <sheetName val="_16_07_10_MECH-TANK49"/>
      <sheetName val="_15_07_10_N_SHIFT_MECH-FAB49"/>
      <sheetName val="_15_07_10_N_SHIFT_MECH-TANK49"/>
      <sheetName val="_15_07_10_RS_&amp;_SECURITY49"/>
      <sheetName val="15_07_10_CIVIL_WET49"/>
      <sheetName val="_15_07_10_CIVIL49"/>
      <sheetName val="_15_07_10_MECH-FAB49"/>
      <sheetName val="_15_07_10_MECH-TANK49"/>
      <sheetName val="_14_07_10_N_SHIFT_MECH-FAB49"/>
      <sheetName val="_14_07_10_N_SHIFT_MECH-TANK49"/>
      <sheetName val="_14_07_10_RS_&amp;_SECURITY49"/>
      <sheetName val="14_07_10_CIVIL_WET49"/>
      <sheetName val="_14_07_10_CIVIL49"/>
      <sheetName val="_14_07_10_MECH-FAB49"/>
      <sheetName val="_14_07_10_MECH-TANK49"/>
      <sheetName val="_13_07_10_N_SHIFT_MECH-FAB49"/>
      <sheetName val="_13_07_10_N_SHIFT_MECH-TANK49"/>
      <sheetName val="_13_07_10_RS_&amp;_SECURITY49"/>
      <sheetName val="13_07_10_CIVIL_WET49"/>
      <sheetName val="_13_07_10_CIVIL49"/>
      <sheetName val="_13_07_10_MECH-FAB49"/>
      <sheetName val="_13_07_10_MECH-TANK49"/>
      <sheetName val="_12_07_10_N_SHIFT_MECH-FAB49"/>
      <sheetName val="_12_07_10_N_SHIFT_MECH-TANK49"/>
      <sheetName val="_12_07_10_RS_&amp;_SECURITY49"/>
      <sheetName val="12_07_10_CIVIL_WET49"/>
      <sheetName val="_12_07_10_CIVIL49"/>
      <sheetName val="_12_07_10_MECH-FAB49"/>
      <sheetName val="_12_07_10_MECH-TANK49"/>
      <sheetName val="_11_07_10_N_SHIFT_MECH-FAB49"/>
      <sheetName val="_11_07_10_N_SHIFT_MECH-TANK49"/>
      <sheetName val="_11_07_10_RS_&amp;_SECURITY49"/>
      <sheetName val="11_07_10_CIVIL_WET49"/>
      <sheetName val="_11_07_10_CIVIL49"/>
      <sheetName val="_11_07_10_MECH-FAB49"/>
      <sheetName val="_11_07_10_MECH-TANK49"/>
      <sheetName val="_10_07_10_N_SHIFT_MECH-FAB49"/>
      <sheetName val="_10_07_10_N_SHIFT_MECH-TANK49"/>
      <sheetName val="_10_07_10_RS_&amp;_SECURITY49"/>
      <sheetName val="10_07_10_CIVIL_WET49"/>
      <sheetName val="_10_07_10_CIVIL49"/>
      <sheetName val="_10_07_10_MECH-FAB49"/>
      <sheetName val="_10_07_10_MECH-TANK49"/>
      <sheetName val="_09_07_10_N_SHIFT_MECH-FAB49"/>
      <sheetName val="_09_07_10_N_SHIFT_MECH-TANK49"/>
      <sheetName val="_09_07_10_RS_&amp;_SECURITY49"/>
      <sheetName val="09_07_10_CIVIL_WET49"/>
      <sheetName val="_09_07_10_CIVIL49"/>
      <sheetName val="_09_07_10_MECH-FAB49"/>
      <sheetName val="_09_07_10_MECH-TANK49"/>
      <sheetName val="_08_07_10_N_SHIFT_MECH-FAB49"/>
      <sheetName val="_08_07_10_N_SHIFT_MECH-TANK49"/>
      <sheetName val="_08_07_10_RS_&amp;_SECURITY49"/>
      <sheetName val="08_07_10_CIVIL_WET49"/>
      <sheetName val="_08_07_10_CIVIL49"/>
      <sheetName val="_08_07_10_MECH-FAB49"/>
      <sheetName val="_08_07_10_MECH-TANK49"/>
      <sheetName val="_07_07_10_N_SHIFT_MECH-FAB49"/>
      <sheetName val="_07_07_10_N_SHIFT_MECH-TANK49"/>
      <sheetName val="_07_07_10_RS_&amp;_SECURITY49"/>
      <sheetName val="07_07_10_CIVIL_WET49"/>
      <sheetName val="_07_07_10_CIVIL49"/>
      <sheetName val="_07_07_10_MECH-FAB49"/>
      <sheetName val="_07_07_10_MECH-TANK49"/>
      <sheetName val="_06_07_10_N_SHIFT_MECH-FAB49"/>
      <sheetName val="_06_07_10_N_SHIFT_MECH-TANK49"/>
      <sheetName val="_06_07_10_RS_&amp;_SECURITY49"/>
      <sheetName val="06_07_10_CIVIL_WET49"/>
      <sheetName val="_06_07_10_CIVIL49"/>
      <sheetName val="_06_07_10_MECH-FAB49"/>
      <sheetName val="_06_07_10_MECH-TANK49"/>
      <sheetName val="_05_07_10_N_SHIFT_MECH-FAB49"/>
      <sheetName val="_05_07_10_N_SHIFT_MECH-TANK49"/>
      <sheetName val="_05_07_10_RS_&amp;_SECURITY49"/>
      <sheetName val="05_07_10_CIVIL_WET49"/>
      <sheetName val="_05_07_10_CIVIL49"/>
      <sheetName val="_05_07_10_MECH-FAB49"/>
      <sheetName val="_05_07_10_MECH-TANK49"/>
      <sheetName val="_04_07_10_N_SHIFT_MECH-FAB49"/>
      <sheetName val="_04_07_10_N_SHIFT_MECH-TANK49"/>
      <sheetName val="_04_07_10_RS_&amp;_SECURITY49"/>
      <sheetName val="04_07_10_CIVIL_WET49"/>
      <sheetName val="_04_07_10_CIVIL49"/>
      <sheetName val="_04_07_10_MECH-FAB49"/>
      <sheetName val="_04_07_10_MECH-TANK49"/>
      <sheetName val="_03_07_10_N_SHIFT_MECH-FAB49"/>
      <sheetName val="_03_07_10_N_SHIFT_MECH-TANK49"/>
      <sheetName val="_03_07_10_RS_&amp;_SECURITY_49"/>
      <sheetName val="03_07_10_CIVIL_WET_49"/>
      <sheetName val="_03_07_10_CIVIL_49"/>
      <sheetName val="_03_07_10_MECH-FAB_49"/>
      <sheetName val="_03_07_10_MECH-TANK_49"/>
      <sheetName val="_02_07_10_N_SHIFT_MECH-FAB_49"/>
      <sheetName val="_02_07_10_N_SHIFT_MECH-TANK_49"/>
      <sheetName val="_02_07_10_RS_&amp;_SECURITY49"/>
      <sheetName val="02_07_10_CIVIL_WET49"/>
      <sheetName val="_02_07_10_CIVIL49"/>
      <sheetName val="_02_07_10_MECH-FAB49"/>
      <sheetName val="_02_07_10_MECH-TANK49"/>
      <sheetName val="_01_07_10_N_SHIFT_MECH-FAB49"/>
      <sheetName val="_01_07_10_N_SHIFT_MECH-TANK49"/>
      <sheetName val="_01_07_10_RS_&amp;_SECURITY49"/>
      <sheetName val="01_07_10_CIVIL_WET49"/>
      <sheetName val="_01_07_10_CIVIL49"/>
      <sheetName val="_01_07_10_MECH-FAB49"/>
      <sheetName val="_01_07_10_MECH-TANK49"/>
      <sheetName val="_30_06_10_N_SHIFT_MECH-FAB49"/>
      <sheetName val="_30_06_10_N_SHIFT_MECH-TANK49"/>
      <sheetName val="scurve_calc_(2)49"/>
      <sheetName val="Direct_cost_shed_A-2_49"/>
      <sheetName val="Meas_-Hotel_Part50"/>
      <sheetName val="BOQ_Direct_selling_cost49"/>
      <sheetName val="Civil_Boq49"/>
      <sheetName val="BOQ_(2)50"/>
      <sheetName val="St_co_91_5lvl49"/>
      <sheetName val="22_12_201150"/>
      <sheetName val="Contract_Night_Staff49"/>
      <sheetName val="Contract_Day_Staff49"/>
      <sheetName val="Day_Shift49"/>
      <sheetName val="Night_Shift49"/>
      <sheetName val="Fee_Rate_Summary49"/>
      <sheetName val="_09_07_10_M顅ᎆ뤀ᨇ԰?缀?49"/>
      <sheetName val="TBAL9697__group_wise__sdpl49"/>
      <sheetName val="final_abstract49"/>
      <sheetName val="Ave_wtd_rates49"/>
      <sheetName val="Material_49"/>
      <sheetName val="Labour_&amp;_Plant49"/>
      <sheetName val="Cashflow_projection49"/>
      <sheetName val="PA-_Consutant_49"/>
      <sheetName val="Item-_Compact49"/>
      <sheetName val="Civil_Works49"/>
      <sheetName val="IO_List49"/>
      <sheetName val="Fill_this_out_first___49"/>
      <sheetName val="INPUT_SHEET49"/>
      <sheetName val="Meas__Hotel_Part49"/>
      <sheetName val="Labour_productivity49"/>
      <sheetName val="DI_Rate_Analysis50"/>
      <sheetName val="Economic_RisingMain__Ph-I50"/>
      <sheetName val="SP_Break_Up49"/>
      <sheetName val="Sales_&amp;_Prod49"/>
      <sheetName val="Cost_Index49"/>
      <sheetName val="cash_in_flow_Summary_JV_49"/>
      <sheetName val="water_prop_49"/>
      <sheetName val="GR_slab-reinft49"/>
      <sheetName val="Staff_Acco_49"/>
      <sheetName val="Project_Details__49"/>
      <sheetName val="Driveway_Beams49"/>
      <sheetName val="INDIGINEOUS_ITEMS_49"/>
      <sheetName val="MN_T_B_49"/>
      <sheetName val="F20_Risk_Analysis49"/>
      <sheetName val="Change_Order_Log49"/>
      <sheetName val="2000_MOR49"/>
      <sheetName val="3cd_Annexure49"/>
      <sheetName val="Fin__Assumpt__-_Sensitivities49"/>
      <sheetName val="Bill_149"/>
      <sheetName val="Bill_249"/>
      <sheetName val="Bill_349"/>
      <sheetName val="Bill_449"/>
      <sheetName val="Bill_549"/>
      <sheetName val="Bill_649"/>
      <sheetName val="Bill_749"/>
      <sheetName val="Rate_analysis-_BOQ_1_49"/>
      <sheetName val="1_Civil-RA49"/>
      <sheetName val="_09_07_10_M顅ᎆ뤀ᨇ԰49"/>
      <sheetName val="_09_07_10_M顅ᎆ뤀ᨇ԰_缀_49"/>
      <sheetName val="Structure_Bills_Qty49"/>
      <sheetName val="Rate_Analysis49"/>
      <sheetName val="Pacakges_split49"/>
      <sheetName val="Assumption_Inputs49"/>
      <sheetName val="Phase_149"/>
      <sheetName val="Eqpmnt_Plng49"/>
      <sheetName val="Debits_as_on_12_04_0848"/>
      <sheetName val="T-P1,_FINISHES_WORKING_49"/>
      <sheetName val="Assumption_&amp;_Exclusion49"/>
      <sheetName val="LABOUR_RATE49"/>
      <sheetName val="Material_Rate49"/>
      <sheetName val="Switch_V1649"/>
      <sheetName val="Theo_Cons-June'1048"/>
      <sheetName val="DEINKING(ANNEX_1)49"/>
      <sheetName val="AutoOpen_Stub_Data49"/>
      <sheetName val="Data_Sheet48"/>
      <sheetName val="External_Doors49"/>
      <sheetName val="STAFFSCHED_48"/>
      <sheetName val="Cat_A_Change_Control49"/>
      <sheetName val="Grade_Slab_-149"/>
      <sheetName val="Grade_Slab_-249"/>
      <sheetName val="Grade_slab-349"/>
      <sheetName val="Grade_slab_-449"/>
      <sheetName val="Grade_slab_-549"/>
      <sheetName val="Grade_slab_-649"/>
      <sheetName val="Factor_Sheet49"/>
      <sheetName val="India_F&amp;S_Template48"/>
      <sheetName val="_bus_bay48"/>
      <sheetName val="doq_448"/>
      <sheetName val="doq_248"/>
      <sheetName val="11B_48"/>
      <sheetName val="ACAD_Finishes48"/>
      <sheetName val="Site_Details48"/>
      <sheetName val="Site_Area_Statement48"/>
      <sheetName val="BOQ_LT48"/>
      <sheetName val="Summary_WG48"/>
      <sheetName val="AFAS_48"/>
      <sheetName val="RDS_&amp;_WLD48"/>
      <sheetName val="PA_System48"/>
      <sheetName val="Server_&amp;_PAC_Room48"/>
      <sheetName val="HVAC_BOQ48"/>
      <sheetName val="Deduction_of_assets47"/>
      <sheetName val="14_07_10_CIVIL_W [48"/>
      <sheetName val="Income_Statement48"/>
      <sheetName val="Invoice_Tracker48"/>
      <sheetName val="d-safe_specs47"/>
      <sheetName val="Quote_Sheet47"/>
      <sheetName val="Top_Sheet48"/>
      <sheetName val="Col_NUM48"/>
      <sheetName val="COLUMN_RC_48"/>
      <sheetName val="STILT_Floor_Slab_NUM48"/>
      <sheetName val="First_Floor_Slab_RC48"/>
      <sheetName val="FIRST_FLOOR_SLAB_WT_SUMMARY48"/>
      <sheetName val="Stilt_Floor_Beam_NUM48"/>
      <sheetName val="STILT_BEAM_NUM48"/>
      <sheetName val="STILT_BEAM_RC48"/>
      <sheetName val="Stilt_wall_Num48"/>
      <sheetName val="STILT_WALL_RC48"/>
      <sheetName val="Z-DETAILS_ABOVE_RAFT_UPTO_+0_49"/>
      <sheetName val="Z-DETAILS_ABOVE_RAFT_UPTO_+_(57"/>
      <sheetName val="TOTAL_CHECK48"/>
      <sheetName val="TYP___wall_Num48"/>
      <sheetName val="Z-DETAILS_TYP__+2_85_TO_+8_8548"/>
      <sheetName val="Blr_hire47"/>
      <sheetName val="PRECAST_lig(tconc_II47"/>
      <sheetName val="Misc__Data47"/>
      <sheetName val="Load_Details(B2)48"/>
      <sheetName val="Works_-_Quote_Sheet48"/>
      <sheetName val="Cost_Basis47"/>
      <sheetName val="MASTER_RATE_ANALYSIS47"/>
      <sheetName val="RMG_-ABS47"/>
      <sheetName val="T_P_-ABS47"/>
      <sheetName val="T_P_-MB47"/>
      <sheetName val="E_P_R-ABS47"/>
      <sheetName val="E__R-MB47"/>
      <sheetName val="Bldg_6-ABS47"/>
      <sheetName val="Bldg_6-MB47"/>
      <sheetName val="Kz_Grid_Press_foundation_ABS47"/>
      <sheetName val="Kz_Grid_Press_foundation_meas47"/>
      <sheetName val="600-1200T__ABS47"/>
      <sheetName val="600-1200T_Meas47"/>
      <sheetName val="BSR-II_ABS47"/>
      <sheetName val="BSR-II_meas47"/>
      <sheetName val="Misc_ABS47"/>
      <sheetName val="Misc_MB47"/>
      <sheetName val="This_Bill47"/>
      <sheetName val="Upto_Previous47"/>
      <sheetName val="Up_to_date47"/>
      <sheetName val="Grand_Abstract47"/>
      <sheetName val="Blank_MB47"/>
      <sheetName val="cement_summary47"/>
      <sheetName val="Reinforcement_Steel47"/>
      <sheetName val="P-I_CEMENT_RECONCILIATION_47"/>
      <sheetName val="Ra-38_area_wise_summary47"/>
      <sheetName val="P-II_Cement_Reconciliation47"/>
      <sheetName val="Ra-16_P-II47"/>
      <sheetName val="RA_16-_GH47"/>
      <sheetName val="Intro_47"/>
      <sheetName val="Gate_247"/>
      <sheetName val="Name_List47"/>
      <sheetName val="VF_Full_Recon47"/>
      <sheetName val="PITP3_COPY47"/>
      <sheetName val="Meas_47"/>
      <sheetName val="BLOCK-A_(MEA_SHEET)48"/>
      <sheetName val="Expenses_Actual_Vs__Budgeted47"/>
      <sheetName val="Col_up_to_plinth47"/>
      <sheetName val="Project_Ignite47"/>
      <sheetName val="RCC,Ret__Wall47"/>
      <sheetName val="Schedules_PL24"/>
      <sheetName val="Schedules_BS24"/>
      <sheetName val="Sheet 2"/>
      <sheetName val="PW "/>
      <sheetName val="Quantity"/>
      <sheetName val="Trial Bal"/>
      <sheetName val="Desc "/>
      <sheetName val="매크로"/>
      <sheetName val="FORM-16"/>
      <sheetName val="A1a-2"/>
      <sheetName val="MP"/>
      <sheetName val="Villkor"/>
      <sheetName val="Abstract Sheet"/>
      <sheetName val="Defn"/>
      <sheetName val="[temp.xls]________8___b_______2"/>
      <sheetName val="[temp.xls]____________b_______2"/>
      <sheetName val="[temp.xls]________5___b___8___2"/>
      <sheetName val=" 09.07.10 M顅ᎆ뤀ᨇ԰_x0000_缀_x0000_"/>
      <sheetName val="08.07.10헾】_x0005__x0000__x0000__x0000__x0000_ꎋ"/>
      <sheetName val=" _x000a_¢_x0002_&amp;_x0000__x0000__x0000_ú5#_x0000__x0000__x0000__x0000__x0000__x0000__x0000_"/>
      <sheetName val="  ¢_x0002_&amp;_x0000__x0000__x0000_ú5#_x0000__x0000__x0000__x0000__x0000__x0000__x0000_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08.07.10헾】_x0005_??_x0005__x0000__x0000_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 09.07.10 M顅ᎆ뤀ᨇ԰_x0000_v喐"/>
      <sheetName val=" 09.07.10 M顅ᎆ뤀ᨇ԰_x0000_È盰"/>
      <sheetName val="08.07.10헾】_x0005__x0000__x0000"/>
      <sheetName val="08.07.10헾】_x0005_ꎋ"/>
      <sheetName val="14.07.10@_x0003_&amp;Ò:"/>
      <sheetName val="08.07.10헾】_x0005_??_x0005_"/>
      <sheetName val="14.07.10@^\_x0001_&amp;_x0012_8"/>
      <sheetName val=" 09.07.10 M顅ᎆ뤀ᨇ԰v喐"/>
      <sheetName val="08.07.10헾】_x0005__x0000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>
        <row r="19">
          <cell r="J19">
            <v>1.0499999999999999E-3</v>
          </cell>
        </row>
      </sheetData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 refreshError="1"/>
      <sheetData sheetId="438"/>
      <sheetData sheetId="439"/>
      <sheetData sheetId="440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>
        <row r="19">
          <cell r="J19">
            <v>1.0499999999999999E-3</v>
          </cell>
        </row>
      </sheetData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19">
          <cell r="J19">
            <v>1.0499999999999999E-3</v>
          </cell>
        </row>
      </sheetData>
      <sheetData sheetId="511">
        <row r="19">
          <cell r="J19">
            <v>1.0499999999999999E-3</v>
          </cell>
        </row>
      </sheetData>
      <sheetData sheetId="512">
        <row r="19">
          <cell r="J19">
            <v>1.0499999999999999E-3</v>
          </cell>
        </row>
      </sheetData>
      <sheetData sheetId="513">
        <row r="19">
          <cell r="J19">
            <v>1.0499999999999999E-3</v>
          </cell>
        </row>
      </sheetData>
      <sheetData sheetId="514">
        <row r="19">
          <cell r="J19">
            <v>1.0499999999999999E-3</v>
          </cell>
        </row>
      </sheetData>
      <sheetData sheetId="515"/>
      <sheetData sheetId="516">
        <row r="19">
          <cell r="J19">
            <v>1.0499999999999999E-3</v>
          </cell>
        </row>
      </sheetData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>
        <row r="19">
          <cell r="J19">
            <v>1.0499999999999999E-3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/>
      <sheetData sheetId="768" refreshError="1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>
        <row r="19">
          <cell r="J19">
            <v>1.0499999999999999E-3</v>
          </cell>
        </row>
      </sheetData>
      <sheetData sheetId="834">
        <row r="19">
          <cell r="J19">
            <v>1.0499999999999999E-3</v>
          </cell>
        </row>
      </sheetData>
      <sheetData sheetId="835">
        <row r="19">
          <cell r="J19">
            <v>1.0499999999999999E-3</v>
          </cell>
        </row>
      </sheetData>
      <sheetData sheetId="836">
        <row r="19">
          <cell r="J19">
            <v>1.0499999999999999E-3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>
        <row r="19">
          <cell r="J19">
            <v>1.0499999999999999E-3</v>
          </cell>
        </row>
      </sheetData>
      <sheetData sheetId="845">
        <row r="19">
          <cell r="J19">
            <v>1.0499999999999999E-3</v>
          </cell>
        </row>
      </sheetData>
      <sheetData sheetId="846">
        <row r="19">
          <cell r="J19">
            <v>1.0499999999999999E-3</v>
          </cell>
        </row>
      </sheetData>
      <sheetData sheetId="847"/>
      <sheetData sheetId="848"/>
      <sheetData sheetId="849"/>
      <sheetData sheetId="850"/>
      <sheetData sheetId="851"/>
      <sheetData sheetId="852"/>
      <sheetData sheetId="853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/>
      <sheetData sheetId="923" refreshError="1"/>
      <sheetData sheetId="924"/>
      <sheetData sheetId="925" refreshError="1"/>
      <sheetData sheetId="926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/>
      <sheetData sheetId="1377"/>
      <sheetData sheetId="1378" refreshError="1"/>
      <sheetData sheetId="1379" refreshError="1"/>
      <sheetData sheetId="1380" refreshError="1"/>
      <sheetData sheetId="1381"/>
      <sheetData sheetId="1382" refreshError="1"/>
      <sheetData sheetId="1383" refreshError="1"/>
      <sheetData sheetId="1384" refreshError="1"/>
      <sheetData sheetId="1385" refreshError="1"/>
      <sheetData sheetId="1386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/>
      <sheetData sheetId="1790"/>
      <sheetData sheetId="179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/>
      <sheetData sheetId="1823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/>
      <sheetData sheetId="1853" refreshError="1"/>
      <sheetData sheetId="1854" refreshError="1"/>
      <sheetData sheetId="1855" refreshError="1"/>
      <sheetData sheetId="1856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 refreshError="1"/>
      <sheetData sheetId="7836" refreshError="1"/>
      <sheetData sheetId="7837"/>
      <sheetData sheetId="7838"/>
      <sheetData sheetId="7839" refreshError="1"/>
      <sheetData sheetId="7840" refreshError="1"/>
      <sheetData sheetId="7841"/>
      <sheetData sheetId="7842"/>
      <sheetData sheetId="7843" refreshError="1"/>
      <sheetData sheetId="7844" refreshError="1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/>
      <sheetData sheetId="9769" refreshError="1"/>
      <sheetData sheetId="9770"/>
      <sheetData sheetId="9771"/>
      <sheetData sheetId="9772"/>
      <sheetData sheetId="9773"/>
      <sheetData sheetId="9774"/>
      <sheetData sheetId="9775"/>
      <sheetData sheetId="9776"/>
      <sheetData sheetId="9777" refreshError="1"/>
      <sheetData sheetId="9778" refreshError="1"/>
      <sheetData sheetId="9779" refreshError="1"/>
      <sheetData sheetId="9780"/>
      <sheetData sheetId="9781"/>
      <sheetData sheetId="9782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/>
      <sheetData sheetId="10237"/>
      <sheetData sheetId="10238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/>
      <sheetData sheetId="10251"/>
      <sheetData sheetId="10252" refreshError="1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 refreshError="1"/>
      <sheetData sheetId="10551" refreshError="1"/>
      <sheetData sheetId="10552" refreshError="1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/>
      <sheetData sheetId="10945"/>
      <sheetData sheetId="10946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/>
      <sheetData sheetId="11025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/>
      <sheetData sheetId="11197" refreshError="1"/>
      <sheetData sheetId="11198"/>
      <sheetData sheetId="11199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 refreshError="1"/>
      <sheetData sheetId="11889" refreshError="1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/>
      <sheetData sheetId="1243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/>
      <sheetData sheetId="12623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 refreshError="1"/>
      <sheetData sheetId="13033" refreshError="1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 refreshError="1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/>
      <sheetData sheetId="13137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/>
      <sheetData sheetId="13151" refreshError="1"/>
      <sheetData sheetId="13152" refreshError="1"/>
      <sheetData sheetId="13153" refreshError="1"/>
      <sheetData sheetId="13154" refreshError="1"/>
      <sheetData sheetId="13155" refreshError="1"/>
      <sheetData sheetId="13156" refreshError="1"/>
      <sheetData sheetId="13157" refreshError="1"/>
      <sheetData sheetId="13158" refreshError="1"/>
      <sheetData sheetId="13159" refreshError="1"/>
      <sheetData sheetId="13160" refreshError="1"/>
      <sheetData sheetId="13161" refreshError="1"/>
      <sheetData sheetId="13162" refreshError="1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/>
      <sheetData sheetId="14413" refreshError="1"/>
      <sheetData sheetId="14414" refreshError="1"/>
      <sheetData sheetId="14415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 refreshError="1"/>
      <sheetData sheetId="14892" refreshError="1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 refreshError="1"/>
      <sheetData sheetId="14931" refreshError="1"/>
      <sheetData sheetId="14932" refreshError="1"/>
      <sheetData sheetId="14933" refreshError="1"/>
      <sheetData sheetId="14934" refreshError="1"/>
      <sheetData sheetId="14935" refreshError="1"/>
      <sheetData sheetId="14936" refreshError="1"/>
      <sheetData sheetId="14937" refreshError="1"/>
      <sheetData sheetId="14938" refreshError="1"/>
      <sheetData sheetId="14939" refreshError="1"/>
      <sheetData sheetId="14940" refreshError="1"/>
      <sheetData sheetId="14941" refreshError="1"/>
      <sheetData sheetId="14942" refreshError="1"/>
      <sheetData sheetId="14943" refreshError="1"/>
      <sheetData sheetId="14944" refreshError="1"/>
      <sheetData sheetId="14945" refreshError="1"/>
      <sheetData sheetId="14946" refreshError="1"/>
      <sheetData sheetId="14947" refreshError="1"/>
      <sheetData sheetId="14948" refreshError="1"/>
      <sheetData sheetId="14949" refreshError="1"/>
      <sheetData sheetId="14950" refreshError="1"/>
      <sheetData sheetId="14951" refreshError="1"/>
      <sheetData sheetId="14952" refreshError="1"/>
      <sheetData sheetId="14953" refreshError="1"/>
      <sheetData sheetId="14954" refreshError="1"/>
      <sheetData sheetId="14955" refreshError="1"/>
      <sheetData sheetId="14956" refreshError="1"/>
      <sheetData sheetId="14957" refreshError="1"/>
      <sheetData sheetId="14958" refreshError="1"/>
      <sheetData sheetId="14959" refreshError="1"/>
      <sheetData sheetId="14960" refreshError="1"/>
      <sheetData sheetId="14961" refreshError="1"/>
      <sheetData sheetId="14962" refreshError="1"/>
      <sheetData sheetId="14963" refreshError="1"/>
      <sheetData sheetId="14964" refreshError="1"/>
      <sheetData sheetId="14965" refreshError="1"/>
      <sheetData sheetId="14966" refreshError="1"/>
      <sheetData sheetId="14967" refreshError="1"/>
      <sheetData sheetId="14968" refreshError="1"/>
      <sheetData sheetId="14969" refreshError="1"/>
      <sheetData sheetId="14970" refreshError="1"/>
      <sheetData sheetId="14971" refreshError="1"/>
      <sheetData sheetId="14972" refreshError="1"/>
      <sheetData sheetId="14973" refreshError="1"/>
      <sheetData sheetId="14974" refreshError="1"/>
      <sheetData sheetId="14975" refreshError="1"/>
      <sheetData sheetId="14976" refreshError="1"/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 refreshError="1"/>
      <sheetData sheetId="14991" refreshError="1"/>
      <sheetData sheetId="14992" refreshError="1"/>
      <sheetData sheetId="14993" refreshError="1"/>
      <sheetData sheetId="14994" refreshError="1"/>
      <sheetData sheetId="14995" refreshError="1"/>
      <sheetData sheetId="14996" refreshError="1"/>
      <sheetData sheetId="14997" refreshError="1"/>
      <sheetData sheetId="14998" refreshError="1"/>
      <sheetData sheetId="14999" refreshError="1"/>
      <sheetData sheetId="15000" refreshError="1"/>
      <sheetData sheetId="15001" refreshError="1"/>
      <sheetData sheetId="15002" refreshError="1"/>
      <sheetData sheetId="15003" refreshError="1"/>
      <sheetData sheetId="15004" refreshError="1"/>
      <sheetData sheetId="15005" refreshError="1"/>
      <sheetData sheetId="15006" refreshError="1"/>
      <sheetData sheetId="15007" refreshError="1"/>
      <sheetData sheetId="15008" refreshError="1"/>
      <sheetData sheetId="15009" refreshError="1"/>
      <sheetData sheetId="15010" refreshError="1"/>
      <sheetData sheetId="15011" refreshError="1"/>
      <sheetData sheetId="15012" refreshError="1"/>
      <sheetData sheetId="15013" refreshError="1"/>
      <sheetData sheetId="15014" refreshError="1"/>
      <sheetData sheetId="15015" refreshError="1"/>
      <sheetData sheetId="15016" refreshError="1"/>
      <sheetData sheetId="15017" refreshError="1"/>
      <sheetData sheetId="15018" refreshError="1"/>
      <sheetData sheetId="15019" refreshError="1"/>
      <sheetData sheetId="15020" refreshError="1"/>
      <sheetData sheetId="15021" refreshError="1"/>
      <sheetData sheetId="15022" refreshError="1"/>
      <sheetData sheetId="15023" refreshError="1"/>
      <sheetData sheetId="15024" refreshError="1"/>
      <sheetData sheetId="15025" refreshError="1"/>
      <sheetData sheetId="15026" refreshError="1"/>
      <sheetData sheetId="15027" refreshError="1"/>
      <sheetData sheetId="15028" refreshError="1"/>
      <sheetData sheetId="15029" refreshError="1"/>
      <sheetData sheetId="15030" refreshError="1"/>
      <sheetData sheetId="15031" refreshError="1"/>
      <sheetData sheetId="15032" refreshError="1"/>
      <sheetData sheetId="15033" refreshError="1"/>
      <sheetData sheetId="15034" refreshError="1"/>
      <sheetData sheetId="15035" refreshError="1"/>
      <sheetData sheetId="15036" refreshError="1"/>
      <sheetData sheetId="15037" refreshError="1"/>
      <sheetData sheetId="15038" refreshError="1"/>
      <sheetData sheetId="15039" refreshError="1"/>
      <sheetData sheetId="15040" refreshError="1"/>
      <sheetData sheetId="15041" refreshError="1"/>
      <sheetData sheetId="15042" refreshError="1"/>
      <sheetData sheetId="15043" refreshError="1"/>
      <sheetData sheetId="15044" refreshError="1"/>
      <sheetData sheetId="15045" refreshError="1"/>
      <sheetData sheetId="15046" refreshError="1"/>
      <sheetData sheetId="15047" refreshError="1"/>
      <sheetData sheetId="15048" refreshError="1"/>
      <sheetData sheetId="15049" refreshError="1"/>
      <sheetData sheetId="15050" refreshError="1"/>
      <sheetData sheetId="15051" refreshError="1"/>
      <sheetData sheetId="15052" refreshError="1"/>
      <sheetData sheetId="15053" refreshError="1"/>
      <sheetData sheetId="15054" refreshError="1"/>
      <sheetData sheetId="15055" refreshError="1"/>
      <sheetData sheetId="15056" refreshError="1"/>
      <sheetData sheetId="15057" refreshError="1"/>
      <sheetData sheetId="15058" refreshError="1"/>
      <sheetData sheetId="15059" refreshError="1"/>
      <sheetData sheetId="15060" refreshError="1"/>
      <sheetData sheetId="15061" refreshError="1"/>
      <sheetData sheetId="15062" refreshError="1"/>
      <sheetData sheetId="15063" refreshError="1"/>
      <sheetData sheetId="15064" refreshError="1"/>
      <sheetData sheetId="15065" refreshError="1"/>
      <sheetData sheetId="15066" refreshError="1"/>
      <sheetData sheetId="15067" refreshError="1"/>
      <sheetData sheetId="15068" refreshError="1"/>
      <sheetData sheetId="15069" refreshError="1"/>
      <sheetData sheetId="15070" refreshError="1"/>
      <sheetData sheetId="15071" refreshError="1"/>
      <sheetData sheetId="15072" refreshError="1"/>
      <sheetData sheetId="15073" refreshError="1"/>
      <sheetData sheetId="15074" refreshError="1"/>
      <sheetData sheetId="15075" refreshError="1"/>
      <sheetData sheetId="15076" refreshError="1"/>
      <sheetData sheetId="15077" refreshError="1"/>
      <sheetData sheetId="15078" refreshError="1"/>
      <sheetData sheetId="15079" refreshError="1"/>
      <sheetData sheetId="15080" refreshError="1"/>
      <sheetData sheetId="15081" refreshError="1"/>
      <sheetData sheetId="15082" refreshError="1"/>
      <sheetData sheetId="15083" refreshError="1"/>
      <sheetData sheetId="15084" refreshError="1"/>
      <sheetData sheetId="15085" refreshError="1"/>
      <sheetData sheetId="15086" refreshError="1"/>
      <sheetData sheetId="15087" refreshError="1"/>
      <sheetData sheetId="15088" refreshError="1"/>
      <sheetData sheetId="15089" refreshError="1"/>
      <sheetData sheetId="15090" refreshError="1"/>
      <sheetData sheetId="15091" refreshError="1"/>
      <sheetData sheetId="15092" refreshError="1"/>
      <sheetData sheetId="15093" refreshError="1"/>
      <sheetData sheetId="15094" refreshError="1"/>
      <sheetData sheetId="15095" refreshError="1"/>
      <sheetData sheetId="15096" refreshError="1"/>
      <sheetData sheetId="15097" refreshError="1"/>
      <sheetData sheetId="15098" refreshError="1"/>
      <sheetData sheetId="15099" refreshError="1"/>
      <sheetData sheetId="15100" refreshError="1"/>
      <sheetData sheetId="15101" refreshError="1"/>
      <sheetData sheetId="15102" refreshError="1"/>
      <sheetData sheetId="15103" refreshError="1"/>
      <sheetData sheetId="15104" refreshError="1"/>
      <sheetData sheetId="15105" refreshError="1"/>
      <sheetData sheetId="15106" refreshError="1"/>
      <sheetData sheetId="15107" refreshError="1"/>
      <sheetData sheetId="15108" refreshError="1"/>
      <sheetData sheetId="15109" refreshError="1"/>
      <sheetData sheetId="15110" refreshError="1"/>
      <sheetData sheetId="15111" refreshError="1"/>
      <sheetData sheetId="15112" refreshError="1"/>
      <sheetData sheetId="15113" refreshError="1"/>
      <sheetData sheetId="15114" refreshError="1"/>
      <sheetData sheetId="15115" refreshError="1"/>
      <sheetData sheetId="15116" refreshError="1"/>
      <sheetData sheetId="15117" refreshError="1"/>
      <sheetData sheetId="15118" refreshError="1"/>
      <sheetData sheetId="15119" refreshError="1"/>
      <sheetData sheetId="15120" refreshError="1"/>
      <sheetData sheetId="15121" refreshError="1"/>
      <sheetData sheetId="15122" refreshError="1"/>
      <sheetData sheetId="15123" refreshError="1"/>
      <sheetData sheetId="15124" refreshError="1"/>
      <sheetData sheetId="15125" refreshError="1"/>
      <sheetData sheetId="15126" refreshError="1"/>
      <sheetData sheetId="15127" refreshError="1"/>
      <sheetData sheetId="15128" refreshError="1"/>
      <sheetData sheetId="15129" refreshError="1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 refreshError="1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 refreshError="1"/>
      <sheetData sheetId="15167" refreshError="1"/>
      <sheetData sheetId="15168" refreshError="1"/>
      <sheetData sheetId="15169" refreshError="1"/>
      <sheetData sheetId="15170" refreshError="1"/>
      <sheetData sheetId="15171" refreshError="1"/>
      <sheetData sheetId="15172" refreshError="1"/>
      <sheetData sheetId="15173" refreshError="1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 refreshError="1"/>
      <sheetData sheetId="15194" refreshError="1"/>
      <sheetData sheetId="15195" refreshError="1"/>
      <sheetData sheetId="15196" refreshError="1"/>
      <sheetData sheetId="15197" refreshError="1"/>
      <sheetData sheetId="15198" refreshError="1"/>
      <sheetData sheetId="15199" refreshError="1"/>
      <sheetData sheetId="15200" refreshError="1"/>
      <sheetData sheetId="15201" refreshError="1"/>
      <sheetData sheetId="15202" refreshError="1"/>
      <sheetData sheetId="15203" refreshError="1"/>
      <sheetData sheetId="15204" refreshError="1"/>
      <sheetData sheetId="15205" refreshError="1"/>
      <sheetData sheetId="15206" refreshError="1"/>
      <sheetData sheetId="15207" refreshError="1"/>
      <sheetData sheetId="15208" refreshError="1"/>
      <sheetData sheetId="15209" refreshError="1"/>
      <sheetData sheetId="15210" refreshError="1"/>
      <sheetData sheetId="15211" refreshError="1"/>
      <sheetData sheetId="15212" refreshError="1"/>
      <sheetData sheetId="15213" refreshError="1"/>
      <sheetData sheetId="15214" refreshError="1"/>
      <sheetData sheetId="15215" refreshError="1"/>
      <sheetData sheetId="15216" refreshError="1"/>
      <sheetData sheetId="15217" refreshError="1"/>
      <sheetData sheetId="15218" refreshError="1"/>
      <sheetData sheetId="15219" refreshError="1"/>
      <sheetData sheetId="15220" refreshError="1"/>
      <sheetData sheetId="15221" refreshError="1"/>
      <sheetData sheetId="15222" refreshError="1"/>
      <sheetData sheetId="15223" refreshError="1"/>
      <sheetData sheetId="15224" refreshError="1"/>
      <sheetData sheetId="15225" refreshError="1"/>
      <sheetData sheetId="15226" refreshError="1"/>
      <sheetData sheetId="15227" refreshError="1"/>
      <sheetData sheetId="15228" refreshError="1"/>
      <sheetData sheetId="15229" refreshError="1"/>
      <sheetData sheetId="15230" refreshError="1"/>
      <sheetData sheetId="15231" refreshError="1"/>
      <sheetData sheetId="15232" refreshError="1"/>
      <sheetData sheetId="15233" refreshError="1"/>
      <sheetData sheetId="15234" refreshError="1"/>
      <sheetData sheetId="15235" refreshError="1"/>
      <sheetData sheetId="15236" refreshError="1"/>
      <sheetData sheetId="15237" refreshError="1"/>
      <sheetData sheetId="15238" refreshError="1"/>
      <sheetData sheetId="15239" refreshError="1"/>
      <sheetData sheetId="15240" refreshError="1"/>
      <sheetData sheetId="15241" refreshError="1"/>
      <sheetData sheetId="15242" refreshError="1"/>
      <sheetData sheetId="15243" refreshError="1"/>
      <sheetData sheetId="15244" refreshError="1"/>
      <sheetData sheetId="15245" refreshError="1"/>
      <sheetData sheetId="15246" refreshError="1"/>
      <sheetData sheetId="15247" refreshError="1"/>
      <sheetData sheetId="15248" refreshError="1"/>
      <sheetData sheetId="15249" refreshError="1"/>
      <sheetData sheetId="15250" refreshError="1"/>
      <sheetData sheetId="15251" refreshError="1"/>
      <sheetData sheetId="15252" refreshError="1"/>
      <sheetData sheetId="15253" refreshError="1"/>
      <sheetData sheetId="15254" refreshError="1"/>
      <sheetData sheetId="15255" refreshError="1"/>
      <sheetData sheetId="15256" refreshError="1"/>
      <sheetData sheetId="15257" refreshError="1"/>
      <sheetData sheetId="15258" refreshError="1"/>
      <sheetData sheetId="15259" refreshError="1"/>
      <sheetData sheetId="15260" refreshError="1"/>
      <sheetData sheetId="15261" refreshError="1"/>
      <sheetData sheetId="15262" refreshError="1"/>
      <sheetData sheetId="15263" refreshError="1"/>
      <sheetData sheetId="15264" refreshError="1"/>
      <sheetData sheetId="15265" refreshError="1"/>
      <sheetData sheetId="15266" refreshError="1"/>
      <sheetData sheetId="15267" refreshError="1"/>
      <sheetData sheetId="15268" refreshError="1"/>
      <sheetData sheetId="15269" refreshError="1"/>
      <sheetData sheetId="15270" refreshError="1"/>
      <sheetData sheetId="15271" refreshError="1"/>
      <sheetData sheetId="15272" refreshError="1"/>
      <sheetData sheetId="15273" refreshError="1"/>
      <sheetData sheetId="15274" refreshError="1"/>
      <sheetData sheetId="15275" refreshError="1"/>
      <sheetData sheetId="15276" refreshError="1"/>
      <sheetData sheetId="15277" refreshError="1"/>
      <sheetData sheetId="15278" refreshError="1"/>
      <sheetData sheetId="15279" refreshError="1"/>
      <sheetData sheetId="15280" refreshError="1"/>
      <sheetData sheetId="15281" refreshError="1"/>
      <sheetData sheetId="15282" refreshError="1"/>
      <sheetData sheetId="15283" refreshError="1"/>
      <sheetData sheetId="15284" refreshError="1"/>
      <sheetData sheetId="15285" refreshError="1"/>
      <sheetData sheetId="15286" refreshError="1"/>
      <sheetData sheetId="15287" refreshError="1"/>
      <sheetData sheetId="15288" refreshError="1"/>
      <sheetData sheetId="15289" refreshError="1"/>
      <sheetData sheetId="15290" refreshError="1"/>
      <sheetData sheetId="15291" refreshError="1"/>
      <sheetData sheetId="15292" refreshError="1"/>
      <sheetData sheetId="15293" refreshError="1"/>
      <sheetData sheetId="15294" refreshError="1"/>
      <sheetData sheetId="15295" refreshError="1"/>
      <sheetData sheetId="15296" refreshError="1"/>
      <sheetData sheetId="15297" refreshError="1"/>
      <sheetData sheetId="15298" refreshError="1"/>
      <sheetData sheetId="15299" refreshError="1"/>
      <sheetData sheetId="15300" refreshError="1"/>
      <sheetData sheetId="15301" refreshError="1"/>
      <sheetData sheetId="15302" refreshError="1"/>
      <sheetData sheetId="15303" refreshError="1"/>
      <sheetData sheetId="15304" refreshError="1"/>
      <sheetData sheetId="15305" refreshError="1"/>
      <sheetData sheetId="15306" refreshError="1"/>
      <sheetData sheetId="15307" refreshError="1"/>
      <sheetData sheetId="15308" refreshError="1"/>
      <sheetData sheetId="15309" refreshError="1"/>
      <sheetData sheetId="15310" refreshError="1"/>
      <sheetData sheetId="15311" refreshError="1"/>
      <sheetData sheetId="15312" refreshError="1"/>
      <sheetData sheetId="15313" refreshError="1"/>
      <sheetData sheetId="15314" refreshError="1"/>
      <sheetData sheetId="15315" refreshError="1"/>
      <sheetData sheetId="15316" refreshError="1"/>
      <sheetData sheetId="15317" refreshError="1"/>
      <sheetData sheetId="15318" refreshError="1"/>
      <sheetData sheetId="15319" refreshError="1"/>
      <sheetData sheetId="15320" refreshError="1"/>
      <sheetData sheetId="15321" refreshError="1"/>
      <sheetData sheetId="15322" refreshError="1"/>
      <sheetData sheetId="15323" refreshError="1"/>
      <sheetData sheetId="15324" refreshError="1"/>
      <sheetData sheetId="15325" refreshError="1"/>
      <sheetData sheetId="15326" refreshError="1"/>
      <sheetData sheetId="15327" refreshError="1"/>
      <sheetData sheetId="15328" refreshError="1"/>
      <sheetData sheetId="15329" refreshError="1"/>
      <sheetData sheetId="15330" refreshError="1"/>
      <sheetData sheetId="15331" refreshError="1"/>
      <sheetData sheetId="15332" refreshError="1"/>
      <sheetData sheetId="15333" refreshError="1"/>
      <sheetData sheetId="15334" refreshError="1"/>
      <sheetData sheetId="15335" refreshError="1"/>
      <sheetData sheetId="15336" refreshError="1"/>
      <sheetData sheetId="15337" refreshError="1"/>
      <sheetData sheetId="15338" refreshError="1"/>
      <sheetData sheetId="15339" refreshError="1"/>
      <sheetData sheetId="15340" refreshError="1"/>
      <sheetData sheetId="15341" refreshError="1"/>
      <sheetData sheetId="15342" refreshError="1"/>
      <sheetData sheetId="15343" refreshError="1"/>
      <sheetData sheetId="15344" refreshError="1"/>
      <sheetData sheetId="15345" refreshError="1"/>
      <sheetData sheetId="15346" refreshError="1"/>
      <sheetData sheetId="15347" refreshError="1"/>
      <sheetData sheetId="15348" refreshError="1"/>
      <sheetData sheetId="15349" refreshError="1"/>
      <sheetData sheetId="15350" refreshError="1"/>
      <sheetData sheetId="15351" refreshError="1"/>
      <sheetData sheetId="15352" refreshError="1"/>
      <sheetData sheetId="15353" refreshError="1"/>
      <sheetData sheetId="15354" refreshError="1"/>
      <sheetData sheetId="15355" refreshError="1"/>
      <sheetData sheetId="15356" refreshError="1"/>
      <sheetData sheetId="15357" refreshError="1"/>
      <sheetData sheetId="15358" refreshError="1"/>
      <sheetData sheetId="15359" refreshError="1"/>
      <sheetData sheetId="15360" refreshError="1"/>
      <sheetData sheetId="15361" refreshError="1"/>
      <sheetData sheetId="15362" refreshError="1"/>
      <sheetData sheetId="15363" refreshError="1"/>
      <sheetData sheetId="15364" refreshError="1"/>
      <sheetData sheetId="15365" refreshError="1"/>
      <sheetData sheetId="15366" refreshError="1"/>
      <sheetData sheetId="15367" refreshError="1"/>
      <sheetData sheetId="15368" refreshError="1"/>
      <sheetData sheetId="15369" refreshError="1"/>
      <sheetData sheetId="15370" refreshError="1"/>
      <sheetData sheetId="15371" refreshError="1"/>
      <sheetData sheetId="15372" refreshError="1"/>
      <sheetData sheetId="15373" refreshError="1"/>
      <sheetData sheetId="15374" refreshError="1"/>
      <sheetData sheetId="15375" refreshError="1"/>
      <sheetData sheetId="15376" refreshError="1"/>
      <sheetData sheetId="15377" refreshError="1"/>
      <sheetData sheetId="15378" refreshError="1"/>
      <sheetData sheetId="15379" refreshError="1"/>
      <sheetData sheetId="15380" refreshError="1"/>
      <sheetData sheetId="15381" refreshError="1"/>
      <sheetData sheetId="15382" refreshError="1"/>
      <sheetData sheetId="15383" refreshError="1"/>
      <sheetData sheetId="15384" refreshError="1"/>
      <sheetData sheetId="15385" refreshError="1"/>
      <sheetData sheetId="15386" refreshError="1"/>
      <sheetData sheetId="15387" refreshError="1"/>
      <sheetData sheetId="15388" refreshError="1"/>
      <sheetData sheetId="15389" refreshError="1"/>
      <sheetData sheetId="15390" refreshError="1"/>
      <sheetData sheetId="15391" refreshError="1"/>
      <sheetData sheetId="15392" refreshError="1"/>
      <sheetData sheetId="15393" refreshError="1"/>
      <sheetData sheetId="15394" refreshError="1"/>
      <sheetData sheetId="15395" refreshError="1"/>
      <sheetData sheetId="15396" refreshError="1"/>
      <sheetData sheetId="15397" refreshError="1"/>
      <sheetData sheetId="15398" refreshError="1"/>
      <sheetData sheetId="15399" refreshError="1"/>
      <sheetData sheetId="15400" refreshError="1"/>
      <sheetData sheetId="15401" refreshError="1"/>
      <sheetData sheetId="15402" refreshError="1"/>
      <sheetData sheetId="15403" refreshError="1"/>
      <sheetData sheetId="15404" refreshError="1"/>
      <sheetData sheetId="15405" refreshError="1"/>
      <sheetData sheetId="15406" refreshError="1"/>
      <sheetData sheetId="15407" refreshError="1"/>
      <sheetData sheetId="15408" refreshError="1"/>
      <sheetData sheetId="15409" refreshError="1"/>
      <sheetData sheetId="15410" refreshError="1"/>
      <sheetData sheetId="15411" refreshError="1"/>
      <sheetData sheetId="15412" refreshError="1"/>
      <sheetData sheetId="15413" refreshError="1"/>
      <sheetData sheetId="15414" refreshError="1"/>
      <sheetData sheetId="15415" refreshError="1"/>
      <sheetData sheetId="15416" refreshError="1"/>
      <sheetData sheetId="15417" refreshError="1"/>
      <sheetData sheetId="15418" refreshError="1"/>
      <sheetData sheetId="15419" refreshError="1"/>
      <sheetData sheetId="15420" refreshError="1"/>
      <sheetData sheetId="15421" refreshError="1"/>
      <sheetData sheetId="15422" refreshError="1"/>
      <sheetData sheetId="15423" refreshError="1"/>
      <sheetData sheetId="15424" refreshError="1"/>
      <sheetData sheetId="15425" refreshError="1"/>
      <sheetData sheetId="15426" refreshError="1"/>
      <sheetData sheetId="15427" refreshError="1"/>
      <sheetData sheetId="15428" refreshError="1"/>
      <sheetData sheetId="15429" refreshError="1"/>
      <sheetData sheetId="15430" refreshError="1"/>
      <sheetData sheetId="15431" refreshError="1"/>
      <sheetData sheetId="15432" refreshError="1"/>
      <sheetData sheetId="15433" refreshError="1"/>
      <sheetData sheetId="15434" refreshError="1"/>
      <sheetData sheetId="15435" refreshError="1"/>
      <sheetData sheetId="15436" refreshError="1"/>
      <sheetData sheetId="15437" refreshError="1"/>
      <sheetData sheetId="15438" refreshError="1"/>
      <sheetData sheetId="15439" refreshError="1"/>
      <sheetData sheetId="15440" refreshError="1"/>
      <sheetData sheetId="15441" refreshError="1"/>
      <sheetData sheetId="15442" refreshError="1"/>
      <sheetData sheetId="15443" refreshError="1"/>
      <sheetData sheetId="15444" refreshError="1"/>
      <sheetData sheetId="15445" refreshError="1"/>
      <sheetData sheetId="15446" refreshError="1"/>
      <sheetData sheetId="15447" refreshError="1"/>
      <sheetData sheetId="15448" refreshError="1"/>
      <sheetData sheetId="15449" refreshError="1"/>
      <sheetData sheetId="15450" refreshError="1"/>
      <sheetData sheetId="15451" refreshError="1"/>
      <sheetData sheetId="15452" refreshError="1"/>
      <sheetData sheetId="15453" refreshError="1"/>
      <sheetData sheetId="15454" refreshError="1"/>
      <sheetData sheetId="15455" refreshError="1"/>
      <sheetData sheetId="15456" refreshError="1"/>
      <sheetData sheetId="15457" refreshError="1"/>
      <sheetData sheetId="15458" refreshError="1"/>
      <sheetData sheetId="15459" refreshError="1"/>
      <sheetData sheetId="15460" refreshError="1"/>
      <sheetData sheetId="15461" refreshError="1"/>
      <sheetData sheetId="15462" refreshError="1"/>
      <sheetData sheetId="15463" refreshError="1"/>
      <sheetData sheetId="15464" refreshError="1"/>
      <sheetData sheetId="15465" refreshError="1"/>
      <sheetData sheetId="15466" refreshError="1"/>
      <sheetData sheetId="15467" refreshError="1"/>
      <sheetData sheetId="15468" refreshError="1"/>
      <sheetData sheetId="15469" refreshError="1"/>
      <sheetData sheetId="15470" refreshError="1"/>
      <sheetData sheetId="15471" refreshError="1"/>
      <sheetData sheetId="15472" refreshError="1"/>
      <sheetData sheetId="15473" refreshError="1"/>
      <sheetData sheetId="15474" refreshError="1"/>
      <sheetData sheetId="15475" refreshError="1"/>
      <sheetData sheetId="15476" refreshError="1"/>
      <sheetData sheetId="15477" refreshError="1"/>
      <sheetData sheetId="15478" refreshError="1"/>
      <sheetData sheetId="15479" refreshError="1"/>
      <sheetData sheetId="15480" refreshError="1"/>
      <sheetData sheetId="15481" refreshError="1"/>
      <sheetData sheetId="15482" refreshError="1"/>
      <sheetData sheetId="15483" refreshError="1"/>
      <sheetData sheetId="15484" refreshError="1"/>
      <sheetData sheetId="15485" refreshError="1"/>
      <sheetData sheetId="15486" refreshError="1"/>
      <sheetData sheetId="15487" refreshError="1"/>
      <sheetData sheetId="15488" refreshError="1"/>
      <sheetData sheetId="15489" refreshError="1"/>
      <sheetData sheetId="15490" refreshError="1"/>
      <sheetData sheetId="15491" refreshError="1"/>
      <sheetData sheetId="15492" refreshError="1"/>
      <sheetData sheetId="15493" refreshError="1"/>
      <sheetData sheetId="15494" refreshError="1"/>
      <sheetData sheetId="15495" refreshError="1"/>
      <sheetData sheetId="15496" refreshError="1"/>
      <sheetData sheetId="15497" refreshError="1"/>
      <sheetData sheetId="15498" refreshError="1"/>
      <sheetData sheetId="15499" refreshError="1"/>
      <sheetData sheetId="15500" refreshError="1"/>
      <sheetData sheetId="15501" refreshError="1"/>
      <sheetData sheetId="15502" refreshError="1"/>
      <sheetData sheetId="15503" refreshError="1"/>
      <sheetData sheetId="15504" refreshError="1"/>
      <sheetData sheetId="15505" refreshError="1"/>
      <sheetData sheetId="15506" refreshError="1"/>
      <sheetData sheetId="15507" refreshError="1"/>
      <sheetData sheetId="15508" refreshError="1"/>
      <sheetData sheetId="15509" refreshError="1"/>
      <sheetData sheetId="15510" refreshError="1"/>
      <sheetData sheetId="15511" refreshError="1"/>
      <sheetData sheetId="15512" refreshError="1"/>
      <sheetData sheetId="15513" refreshError="1"/>
      <sheetData sheetId="15514" refreshError="1"/>
      <sheetData sheetId="15515" refreshError="1"/>
      <sheetData sheetId="15516" refreshError="1"/>
      <sheetData sheetId="15517" refreshError="1"/>
      <sheetData sheetId="15518" refreshError="1"/>
      <sheetData sheetId="15519" refreshError="1"/>
      <sheetData sheetId="15520" refreshError="1"/>
      <sheetData sheetId="15521" refreshError="1"/>
      <sheetData sheetId="15522" refreshError="1"/>
      <sheetData sheetId="15523" refreshError="1"/>
      <sheetData sheetId="15524" refreshError="1"/>
      <sheetData sheetId="15525" refreshError="1"/>
      <sheetData sheetId="15526" refreshError="1"/>
      <sheetData sheetId="15527" refreshError="1"/>
      <sheetData sheetId="15528" refreshError="1"/>
      <sheetData sheetId="15529" refreshError="1"/>
      <sheetData sheetId="15530" refreshError="1"/>
      <sheetData sheetId="15531" refreshError="1"/>
      <sheetData sheetId="15532" refreshError="1"/>
      <sheetData sheetId="15533" refreshError="1"/>
      <sheetData sheetId="15534" refreshError="1"/>
      <sheetData sheetId="15535" refreshError="1"/>
      <sheetData sheetId="15536" refreshError="1"/>
      <sheetData sheetId="15537" refreshError="1"/>
      <sheetData sheetId="15538" refreshError="1"/>
      <sheetData sheetId="15539" refreshError="1"/>
      <sheetData sheetId="15540" refreshError="1"/>
      <sheetData sheetId="15541" refreshError="1"/>
      <sheetData sheetId="15542" refreshError="1"/>
      <sheetData sheetId="15543" refreshError="1"/>
      <sheetData sheetId="15544" refreshError="1"/>
      <sheetData sheetId="15545" refreshError="1"/>
      <sheetData sheetId="15546" refreshError="1"/>
      <sheetData sheetId="15547" refreshError="1"/>
      <sheetData sheetId="15548" refreshError="1"/>
      <sheetData sheetId="15549" refreshError="1"/>
      <sheetData sheetId="15550" refreshError="1"/>
      <sheetData sheetId="15551" refreshError="1"/>
      <sheetData sheetId="15552" refreshError="1"/>
      <sheetData sheetId="15553" refreshError="1"/>
      <sheetData sheetId="15554" refreshError="1"/>
      <sheetData sheetId="15555" refreshError="1"/>
      <sheetData sheetId="15556" refreshError="1"/>
      <sheetData sheetId="15557" refreshError="1"/>
      <sheetData sheetId="15558" refreshError="1"/>
      <sheetData sheetId="15559" refreshError="1"/>
      <sheetData sheetId="15560" refreshError="1"/>
      <sheetData sheetId="15561" refreshError="1"/>
      <sheetData sheetId="15562" refreshError="1"/>
      <sheetData sheetId="15563" refreshError="1"/>
      <sheetData sheetId="15564" refreshError="1"/>
      <sheetData sheetId="15565" refreshError="1"/>
      <sheetData sheetId="15566" refreshError="1"/>
      <sheetData sheetId="15567" refreshError="1"/>
      <sheetData sheetId="15568" refreshError="1"/>
      <sheetData sheetId="15569" refreshError="1"/>
      <sheetData sheetId="15570" refreshError="1"/>
      <sheetData sheetId="15571" refreshError="1"/>
      <sheetData sheetId="15572" refreshError="1"/>
      <sheetData sheetId="15573" refreshError="1"/>
      <sheetData sheetId="15574" refreshError="1"/>
      <sheetData sheetId="15575" refreshError="1"/>
      <sheetData sheetId="15576" refreshError="1"/>
      <sheetData sheetId="15577" refreshError="1"/>
      <sheetData sheetId="15578" refreshError="1"/>
      <sheetData sheetId="15579" refreshError="1"/>
      <sheetData sheetId="15580" refreshError="1"/>
      <sheetData sheetId="15581" refreshError="1"/>
      <sheetData sheetId="15582" refreshError="1"/>
      <sheetData sheetId="15583" refreshError="1"/>
      <sheetData sheetId="15584" refreshError="1"/>
      <sheetData sheetId="15585" refreshError="1"/>
      <sheetData sheetId="15586" refreshError="1"/>
      <sheetData sheetId="15587" refreshError="1"/>
      <sheetData sheetId="15588" refreshError="1"/>
      <sheetData sheetId="15589" refreshError="1"/>
      <sheetData sheetId="15590" refreshError="1"/>
      <sheetData sheetId="15591" refreshError="1"/>
      <sheetData sheetId="15592" refreshError="1"/>
      <sheetData sheetId="15593" refreshError="1"/>
      <sheetData sheetId="15594" refreshError="1"/>
      <sheetData sheetId="15595" refreshError="1"/>
      <sheetData sheetId="15596" refreshError="1"/>
      <sheetData sheetId="15597" refreshError="1"/>
      <sheetData sheetId="15598" refreshError="1"/>
      <sheetData sheetId="15599" refreshError="1"/>
      <sheetData sheetId="15600" refreshError="1"/>
      <sheetData sheetId="15601" refreshError="1"/>
      <sheetData sheetId="15602" refreshError="1"/>
      <sheetData sheetId="15603" refreshError="1"/>
      <sheetData sheetId="15604" refreshError="1"/>
      <sheetData sheetId="15605" refreshError="1"/>
      <sheetData sheetId="15606" refreshError="1"/>
      <sheetData sheetId="15607" refreshError="1"/>
      <sheetData sheetId="15608" refreshError="1"/>
      <sheetData sheetId="15609" refreshError="1"/>
      <sheetData sheetId="15610" refreshError="1"/>
      <sheetData sheetId="15611" refreshError="1"/>
      <sheetData sheetId="15612" refreshError="1"/>
      <sheetData sheetId="15613" refreshError="1"/>
      <sheetData sheetId="15614" refreshError="1"/>
      <sheetData sheetId="15615" refreshError="1"/>
      <sheetData sheetId="15616" refreshError="1"/>
      <sheetData sheetId="15617" refreshError="1"/>
      <sheetData sheetId="15618" refreshError="1"/>
      <sheetData sheetId="15619" refreshError="1"/>
      <sheetData sheetId="15620" refreshError="1"/>
      <sheetData sheetId="15621" refreshError="1"/>
      <sheetData sheetId="15622" refreshError="1"/>
      <sheetData sheetId="15623" refreshError="1"/>
      <sheetData sheetId="15624" refreshError="1"/>
      <sheetData sheetId="15625" refreshError="1"/>
      <sheetData sheetId="15626" refreshError="1"/>
      <sheetData sheetId="15627" refreshError="1"/>
      <sheetData sheetId="15628" refreshError="1"/>
      <sheetData sheetId="15629" refreshError="1"/>
      <sheetData sheetId="15630" refreshError="1"/>
      <sheetData sheetId="15631" refreshError="1"/>
      <sheetData sheetId="15632" refreshError="1"/>
      <sheetData sheetId="15633" refreshError="1"/>
      <sheetData sheetId="15634" refreshError="1"/>
      <sheetData sheetId="15635" refreshError="1"/>
      <sheetData sheetId="15636" refreshError="1"/>
      <sheetData sheetId="15637" refreshError="1"/>
      <sheetData sheetId="15638" refreshError="1"/>
      <sheetData sheetId="15639" refreshError="1"/>
      <sheetData sheetId="15640" refreshError="1"/>
      <sheetData sheetId="15641" refreshError="1"/>
      <sheetData sheetId="15642" refreshError="1"/>
      <sheetData sheetId="15643" refreshError="1"/>
      <sheetData sheetId="15644" refreshError="1"/>
      <sheetData sheetId="15645" refreshError="1"/>
      <sheetData sheetId="15646" refreshError="1"/>
      <sheetData sheetId="15647" refreshError="1"/>
      <sheetData sheetId="15648" refreshError="1"/>
      <sheetData sheetId="15649" refreshError="1"/>
      <sheetData sheetId="15650" refreshError="1"/>
      <sheetData sheetId="15651" refreshError="1"/>
      <sheetData sheetId="15652" refreshError="1"/>
      <sheetData sheetId="15653" refreshError="1"/>
      <sheetData sheetId="15654" refreshError="1"/>
      <sheetData sheetId="15655" refreshError="1"/>
      <sheetData sheetId="15656" refreshError="1"/>
      <sheetData sheetId="15657" refreshError="1"/>
      <sheetData sheetId="15658" refreshError="1"/>
      <sheetData sheetId="15659" refreshError="1"/>
      <sheetData sheetId="15660" refreshError="1"/>
      <sheetData sheetId="15661" refreshError="1"/>
      <sheetData sheetId="15662" refreshError="1"/>
      <sheetData sheetId="15663" refreshError="1"/>
      <sheetData sheetId="15664" refreshError="1"/>
      <sheetData sheetId="15665" refreshError="1"/>
      <sheetData sheetId="15666" refreshError="1"/>
      <sheetData sheetId="15667" refreshError="1"/>
      <sheetData sheetId="15668" refreshError="1"/>
      <sheetData sheetId="15669" refreshError="1"/>
      <sheetData sheetId="15670" refreshError="1"/>
      <sheetData sheetId="15671" refreshError="1"/>
      <sheetData sheetId="15672" refreshError="1"/>
      <sheetData sheetId="15673" refreshError="1"/>
      <sheetData sheetId="15674" refreshError="1"/>
      <sheetData sheetId="15675" refreshError="1"/>
      <sheetData sheetId="15676" refreshError="1"/>
      <sheetData sheetId="15677" refreshError="1"/>
      <sheetData sheetId="15678" refreshError="1"/>
      <sheetData sheetId="15679" refreshError="1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/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/>
      <sheetData sheetId="16372"/>
      <sheetData sheetId="16373"/>
      <sheetData sheetId="16374"/>
      <sheetData sheetId="16375"/>
      <sheetData sheetId="16376"/>
      <sheetData sheetId="16377"/>
      <sheetData sheetId="16378"/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/>
      <sheetData sheetId="16388"/>
      <sheetData sheetId="16389"/>
      <sheetData sheetId="16390"/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/>
      <sheetData sheetId="16480"/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/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/>
      <sheetData sheetId="16728"/>
      <sheetData sheetId="16729"/>
      <sheetData sheetId="16730"/>
      <sheetData sheetId="16731"/>
      <sheetData sheetId="16732"/>
      <sheetData sheetId="16733"/>
      <sheetData sheetId="16734"/>
      <sheetData sheetId="16735"/>
      <sheetData sheetId="16736"/>
      <sheetData sheetId="16737"/>
      <sheetData sheetId="16738"/>
      <sheetData sheetId="16739"/>
      <sheetData sheetId="16740"/>
      <sheetData sheetId="16741"/>
      <sheetData sheetId="16742"/>
      <sheetData sheetId="16743"/>
      <sheetData sheetId="16744"/>
      <sheetData sheetId="16745"/>
      <sheetData sheetId="16746"/>
      <sheetData sheetId="16747"/>
      <sheetData sheetId="16748"/>
      <sheetData sheetId="16749"/>
      <sheetData sheetId="16750"/>
      <sheetData sheetId="16751"/>
      <sheetData sheetId="16752"/>
      <sheetData sheetId="16753"/>
      <sheetData sheetId="16754"/>
      <sheetData sheetId="16755"/>
      <sheetData sheetId="16756"/>
      <sheetData sheetId="16757"/>
      <sheetData sheetId="16758"/>
      <sheetData sheetId="16759"/>
      <sheetData sheetId="16760"/>
      <sheetData sheetId="16761"/>
      <sheetData sheetId="16762"/>
      <sheetData sheetId="16763"/>
      <sheetData sheetId="16764"/>
      <sheetData sheetId="16765"/>
      <sheetData sheetId="16766"/>
      <sheetData sheetId="16767"/>
      <sheetData sheetId="16768"/>
      <sheetData sheetId="16769"/>
      <sheetData sheetId="16770"/>
      <sheetData sheetId="16771"/>
      <sheetData sheetId="16772"/>
      <sheetData sheetId="16773"/>
      <sheetData sheetId="16774"/>
      <sheetData sheetId="16775"/>
      <sheetData sheetId="16776"/>
      <sheetData sheetId="16777"/>
      <sheetData sheetId="16778"/>
      <sheetData sheetId="16779"/>
      <sheetData sheetId="16780"/>
      <sheetData sheetId="16781"/>
      <sheetData sheetId="16782"/>
      <sheetData sheetId="16783"/>
      <sheetData sheetId="16784"/>
      <sheetData sheetId="16785"/>
      <sheetData sheetId="16786"/>
      <sheetData sheetId="16787"/>
      <sheetData sheetId="16788"/>
      <sheetData sheetId="16789"/>
      <sheetData sheetId="16790"/>
      <sheetData sheetId="16791"/>
      <sheetData sheetId="16792"/>
      <sheetData sheetId="16793"/>
      <sheetData sheetId="16794"/>
      <sheetData sheetId="16795"/>
      <sheetData sheetId="16796"/>
      <sheetData sheetId="16797"/>
      <sheetData sheetId="16798"/>
      <sheetData sheetId="16799"/>
      <sheetData sheetId="16800"/>
      <sheetData sheetId="16801"/>
      <sheetData sheetId="16802"/>
      <sheetData sheetId="16803"/>
      <sheetData sheetId="16804"/>
      <sheetData sheetId="16805"/>
      <sheetData sheetId="16806"/>
      <sheetData sheetId="16807"/>
      <sheetData sheetId="16808"/>
      <sheetData sheetId="16809"/>
      <sheetData sheetId="16810"/>
      <sheetData sheetId="16811"/>
      <sheetData sheetId="16812"/>
      <sheetData sheetId="16813"/>
      <sheetData sheetId="16814"/>
      <sheetData sheetId="16815"/>
      <sheetData sheetId="16816"/>
      <sheetData sheetId="16817"/>
      <sheetData sheetId="16818"/>
      <sheetData sheetId="16819"/>
      <sheetData sheetId="16820"/>
      <sheetData sheetId="16821"/>
      <sheetData sheetId="16822"/>
      <sheetData sheetId="16823"/>
      <sheetData sheetId="16824"/>
      <sheetData sheetId="16825"/>
      <sheetData sheetId="16826"/>
      <sheetData sheetId="16827"/>
      <sheetData sheetId="16828"/>
      <sheetData sheetId="16829"/>
      <sheetData sheetId="16830"/>
      <sheetData sheetId="16831"/>
      <sheetData sheetId="16832"/>
      <sheetData sheetId="16833"/>
      <sheetData sheetId="16834"/>
      <sheetData sheetId="16835"/>
      <sheetData sheetId="16836"/>
      <sheetData sheetId="16837"/>
      <sheetData sheetId="16838"/>
      <sheetData sheetId="16839"/>
      <sheetData sheetId="16840"/>
      <sheetData sheetId="16841"/>
      <sheetData sheetId="16842"/>
      <sheetData sheetId="16843"/>
      <sheetData sheetId="16844"/>
      <sheetData sheetId="16845"/>
      <sheetData sheetId="16846"/>
      <sheetData sheetId="16847"/>
      <sheetData sheetId="16848"/>
      <sheetData sheetId="16849"/>
      <sheetData sheetId="16850"/>
      <sheetData sheetId="16851"/>
      <sheetData sheetId="16852"/>
      <sheetData sheetId="16853"/>
      <sheetData sheetId="16854"/>
      <sheetData sheetId="16855"/>
      <sheetData sheetId="16856"/>
      <sheetData sheetId="16857"/>
      <sheetData sheetId="16858"/>
      <sheetData sheetId="16859"/>
      <sheetData sheetId="16860"/>
      <sheetData sheetId="16861"/>
      <sheetData sheetId="16862"/>
      <sheetData sheetId="16863"/>
      <sheetData sheetId="16864"/>
      <sheetData sheetId="16865"/>
      <sheetData sheetId="16866"/>
      <sheetData sheetId="16867"/>
      <sheetData sheetId="16868"/>
      <sheetData sheetId="16869"/>
      <sheetData sheetId="16870"/>
      <sheetData sheetId="16871"/>
      <sheetData sheetId="16872"/>
      <sheetData sheetId="16873"/>
      <sheetData sheetId="16874"/>
      <sheetData sheetId="16875"/>
      <sheetData sheetId="16876"/>
      <sheetData sheetId="16877"/>
      <sheetData sheetId="16878"/>
      <sheetData sheetId="16879"/>
      <sheetData sheetId="16880"/>
      <sheetData sheetId="16881"/>
      <sheetData sheetId="16882"/>
      <sheetData sheetId="16883"/>
      <sheetData sheetId="16884"/>
      <sheetData sheetId="16885"/>
      <sheetData sheetId="16886"/>
      <sheetData sheetId="16887"/>
      <sheetData sheetId="16888"/>
      <sheetData sheetId="16889"/>
      <sheetData sheetId="16890"/>
      <sheetData sheetId="16891"/>
      <sheetData sheetId="16892"/>
      <sheetData sheetId="16893"/>
      <sheetData sheetId="16894"/>
      <sheetData sheetId="16895"/>
      <sheetData sheetId="16896"/>
      <sheetData sheetId="16897"/>
      <sheetData sheetId="16898"/>
      <sheetData sheetId="16899"/>
      <sheetData sheetId="16900"/>
      <sheetData sheetId="16901"/>
      <sheetData sheetId="16902"/>
      <sheetData sheetId="16903"/>
      <sheetData sheetId="16904"/>
      <sheetData sheetId="16905"/>
      <sheetData sheetId="16906"/>
      <sheetData sheetId="16907"/>
      <sheetData sheetId="16908"/>
      <sheetData sheetId="16909"/>
      <sheetData sheetId="16910"/>
      <sheetData sheetId="16911"/>
      <sheetData sheetId="16912"/>
      <sheetData sheetId="16913"/>
      <sheetData sheetId="16914"/>
      <sheetData sheetId="16915"/>
      <sheetData sheetId="16916"/>
      <sheetData sheetId="16917"/>
      <sheetData sheetId="16918"/>
      <sheetData sheetId="16919"/>
      <sheetData sheetId="16920"/>
      <sheetData sheetId="16921"/>
      <sheetData sheetId="16922"/>
      <sheetData sheetId="16923"/>
      <sheetData sheetId="16924"/>
      <sheetData sheetId="16925"/>
      <sheetData sheetId="16926"/>
      <sheetData sheetId="16927"/>
      <sheetData sheetId="16928"/>
      <sheetData sheetId="16929"/>
      <sheetData sheetId="16930"/>
      <sheetData sheetId="16931"/>
      <sheetData sheetId="16932"/>
      <sheetData sheetId="16933"/>
      <sheetData sheetId="16934"/>
      <sheetData sheetId="16935"/>
      <sheetData sheetId="16936"/>
      <sheetData sheetId="16937"/>
      <sheetData sheetId="16938"/>
      <sheetData sheetId="16939"/>
      <sheetData sheetId="16940"/>
      <sheetData sheetId="16941"/>
      <sheetData sheetId="16942"/>
      <sheetData sheetId="16943"/>
      <sheetData sheetId="16944"/>
      <sheetData sheetId="16945"/>
      <sheetData sheetId="16946"/>
      <sheetData sheetId="16947"/>
      <sheetData sheetId="16948"/>
      <sheetData sheetId="16949"/>
      <sheetData sheetId="16950"/>
      <sheetData sheetId="16951"/>
      <sheetData sheetId="16952"/>
      <sheetData sheetId="16953"/>
      <sheetData sheetId="16954"/>
      <sheetData sheetId="16955"/>
      <sheetData sheetId="16956"/>
      <sheetData sheetId="16957"/>
      <sheetData sheetId="16958"/>
      <sheetData sheetId="16959"/>
      <sheetData sheetId="16960"/>
      <sheetData sheetId="16961"/>
      <sheetData sheetId="16962"/>
      <sheetData sheetId="16963"/>
      <sheetData sheetId="16964"/>
      <sheetData sheetId="16965"/>
      <sheetData sheetId="16966"/>
      <sheetData sheetId="16967"/>
      <sheetData sheetId="16968"/>
      <sheetData sheetId="16969"/>
      <sheetData sheetId="16970"/>
      <sheetData sheetId="16971"/>
      <sheetData sheetId="16972"/>
      <sheetData sheetId="16973"/>
      <sheetData sheetId="16974"/>
      <sheetData sheetId="16975"/>
      <sheetData sheetId="16976"/>
      <sheetData sheetId="16977"/>
      <sheetData sheetId="16978"/>
      <sheetData sheetId="16979"/>
      <sheetData sheetId="16980"/>
      <sheetData sheetId="16981"/>
      <sheetData sheetId="16982"/>
      <sheetData sheetId="16983"/>
      <sheetData sheetId="16984"/>
      <sheetData sheetId="16985"/>
      <sheetData sheetId="16986"/>
      <sheetData sheetId="16987"/>
      <sheetData sheetId="16988"/>
      <sheetData sheetId="16989"/>
      <sheetData sheetId="16990"/>
      <sheetData sheetId="16991"/>
      <sheetData sheetId="16992"/>
      <sheetData sheetId="16993"/>
      <sheetData sheetId="16994"/>
      <sheetData sheetId="16995"/>
      <sheetData sheetId="16996"/>
      <sheetData sheetId="16997"/>
      <sheetData sheetId="16998"/>
      <sheetData sheetId="16999"/>
      <sheetData sheetId="17000"/>
      <sheetData sheetId="17001"/>
      <sheetData sheetId="17002"/>
      <sheetData sheetId="17003"/>
      <sheetData sheetId="17004"/>
      <sheetData sheetId="17005"/>
      <sheetData sheetId="17006"/>
      <sheetData sheetId="17007"/>
      <sheetData sheetId="17008"/>
      <sheetData sheetId="17009"/>
      <sheetData sheetId="17010"/>
      <sheetData sheetId="17011"/>
      <sheetData sheetId="17012"/>
      <sheetData sheetId="17013"/>
      <sheetData sheetId="17014"/>
      <sheetData sheetId="17015"/>
      <sheetData sheetId="17016"/>
      <sheetData sheetId="17017"/>
      <sheetData sheetId="17018"/>
      <sheetData sheetId="17019"/>
      <sheetData sheetId="17020"/>
      <sheetData sheetId="17021"/>
      <sheetData sheetId="17022"/>
      <sheetData sheetId="17023"/>
      <sheetData sheetId="17024"/>
      <sheetData sheetId="17025"/>
      <sheetData sheetId="17026"/>
      <sheetData sheetId="17027"/>
      <sheetData sheetId="17028"/>
      <sheetData sheetId="17029"/>
      <sheetData sheetId="17030"/>
      <sheetData sheetId="17031"/>
      <sheetData sheetId="17032"/>
      <sheetData sheetId="17033"/>
      <sheetData sheetId="17034"/>
      <sheetData sheetId="17035"/>
      <sheetData sheetId="17036"/>
      <sheetData sheetId="17037"/>
      <sheetData sheetId="17038"/>
      <sheetData sheetId="17039"/>
      <sheetData sheetId="17040"/>
      <sheetData sheetId="17041"/>
      <sheetData sheetId="17042"/>
      <sheetData sheetId="17043"/>
      <sheetData sheetId="17044"/>
      <sheetData sheetId="17045"/>
      <sheetData sheetId="17046"/>
      <sheetData sheetId="17047"/>
      <sheetData sheetId="17048"/>
      <sheetData sheetId="17049"/>
      <sheetData sheetId="17050"/>
      <sheetData sheetId="17051"/>
      <sheetData sheetId="17052"/>
      <sheetData sheetId="17053"/>
      <sheetData sheetId="17054"/>
      <sheetData sheetId="17055"/>
      <sheetData sheetId="17056"/>
      <sheetData sheetId="17057"/>
      <sheetData sheetId="17058"/>
      <sheetData sheetId="17059"/>
      <sheetData sheetId="17060"/>
      <sheetData sheetId="17061"/>
      <sheetData sheetId="17062"/>
      <sheetData sheetId="17063"/>
      <sheetData sheetId="17064"/>
      <sheetData sheetId="17065"/>
      <sheetData sheetId="17066"/>
      <sheetData sheetId="17067"/>
      <sheetData sheetId="17068"/>
      <sheetData sheetId="17069"/>
      <sheetData sheetId="17070"/>
      <sheetData sheetId="17071"/>
      <sheetData sheetId="17072"/>
      <sheetData sheetId="17073"/>
      <sheetData sheetId="17074"/>
      <sheetData sheetId="17075"/>
      <sheetData sheetId="17076"/>
      <sheetData sheetId="17077"/>
      <sheetData sheetId="17078"/>
      <sheetData sheetId="17079"/>
      <sheetData sheetId="17080"/>
      <sheetData sheetId="17081"/>
      <sheetData sheetId="17082"/>
      <sheetData sheetId="17083"/>
      <sheetData sheetId="17084"/>
      <sheetData sheetId="17085"/>
      <sheetData sheetId="17086"/>
      <sheetData sheetId="17087"/>
      <sheetData sheetId="17088"/>
      <sheetData sheetId="17089"/>
      <sheetData sheetId="17090"/>
      <sheetData sheetId="17091"/>
      <sheetData sheetId="17092"/>
      <sheetData sheetId="17093"/>
      <sheetData sheetId="17094"/>
      <sheetData sheetId="17095"/>
      <sheetData sheetId="17096"/>
      <sheetData sheetId="17097"/>
      <sheetData sheetId="17098"/>
      <sheetData sheetId="17099"/>
      <sheetData sheetId="17100"/>
      <sheetData sheetId="17101"/>
      <sheetData sheetId="17102"/>
      <sheetData sheetId="17103"/>
      <sheetData sheetId="17104"/>
      <sheetData sheetId="17105"/>
      <sheetData sheetId="17106"/>
      <sheetData sheetId="17107"/>
      <sheetData sheetId="17108"/>
      <sheetData sheetId="17109"/>
      <sheetData sheetId="17110"/>
      <sheetData sheetId="17111"/>
      <sheetData sheetId="17112"/>
      <sheetData sheetId="17113"/>
      <sheetData sheetId="17114"/>
      <sheetData sheetId="17115"/>
      <sheetData sheetId="17116"/>
      <sheetData sheetId="17117"/>
      <sheetData sheetId="17118"/>
      <sheetData sheetId="17119"/>
      <sheetData sheetId="17120"/>
      <sheetData sheetId="17121"/>
      <sheetData sheetId="17122"/>
      <sheetData sheetId="17123"/>
      <sheetData sheetId="17124"/>
      <sheetData sheetId="17125"/>
      <sheetData sheetId="17126"/>
      <sheetData sheetId="17127"/>
      <sheetData sheetId="17128"/>
      <sheetData sheetId="17129"/>
      <sheetData sheetId="17130"/>
      <sheetData sheetId="17131"/>
      <sheetData sheetId="17132"/>
      <sheetData sheetId="17133"/>
      <sheetData sheetId="17134"/>
      <sheetData sheetId="17135"/>
      <sheetData sheetId="17136"/>
      <sheetData sheetId="17137"/>
      <sheetData sheetId="17138"/>
      <sheetData sheetId="17139"/>
      <sheetData sheetId="17140"/>
      <sheetData sheetId="17141"/>
      <sheetData sheetId="17142"/>
      <sheetData sheetId="17143"/>
      <sheetData sheetId="17144"/>
      <sheetData sheetId="17145"/>
      <sheetData sheetId="17146"/>
      <sheetData sheetId="17147"/>
      <sheetData sheetId="17148"/>
      <sheetData sheetId="17149"/>
      <sheetData sheetId="17150"/>
      <sheetData sheetId="17151"/>
      <sheetData sheetId="17152"/>
      <sheetData sheetId="17153"/>
      <sheetData sheetId="17154"/>
      <sheetData sheetId="17155"/>
      <sheetData sheetId="17156"/>
      <sheetData sheetId="17157"/>
      <sheetData sheetId="17158"/>
      <sheetData sheetId="17159"/>
      <sheetData sheetId="17160"/>
      <sheetData sheetId="17161"/>
      <sheetData sheetId="17162"/>
      <sheetData sheetId="17163"/>
      <sheetData sheetId="17164"/>
      <sheetData sheetId="17165"/>
      <sheetData sheetId="17166"/>
      <sheetData sheetId="17167"/>
      <sheetData sheetId="17168"/>
      <sheetData sheetId="17169"/>
      <sheetData sheetId="17170"/>
      <sheetData sheetId="17171"/>
      <sheetData sheetId="17172"/>
      <sheetData sheetId="17173"/>
      <sheetData sheetId="17174"/>
      <sheetData sheetId="17175"/>
      <sheetData sheetId="17176"/>
      <sheetData sheetId="17177"/>
      <sheetData sheetId="17178"/>
      <sheetData sheetId="17179"/>
      <sheetData sheetId="17180"/>
      <sheetData sheetId="17181"/>
      <sheetData sheetId="17182"/>
      <sheetData sheetId="17183"/>
      <sheetData sheetId="17184"/>
      <sheetData sheetId="17185"/>
      <sheetData sheetId="17186"/>
      <sheetData sheetId="17187"/>
      <sheetData sheetId="17188"/>
      <sheetData sheetId="17189"/>
      <sheetData sheetId="17190"/>
      <sheetData sheetId="17191"/>
      <sheetData sheetId="17192"/>
      <sheetData sheetId="17193"/>
      <sheetData sheetId="17194"/>
      <sheetData sheetId="17195"/>
      <sheetData sheetId="17196"/>
      <sheetData sheetId="17197"/>
      <sheetData sheetId="17198"/>
      <sheetData sheetId="17199"/>
      <sheetData sheetId="17200"/>
      <sheetData sheetId="17201"/>
      <sheetData sheetId="17202"/>
      <sheetData sheetId="17203"/>
      <sheetData sheetId="17204"/>
      <sheetData sheetId="17205"/>
      <sheetData sheetId="17206"/>
      <sheetData sheetId="17207"/>
      <sheetData sheetId="17208"/>
      <sheetData sheetId="17209"/>
      <sheetData sheetId="17210"/>
      <sheetData sheetId="17211"/>
      <sheetData sheetId="17212"/>
      <sheetData sheetId="17213"/>
      <sheetData sheetId="17214"/>
      <sheetData sheetId="17215"/>
      <sheetData sheetId="17216"/>
      <sheetData sheetId="17217"/>
      <sheetData sheetId="17218"/>
      <sheetData sheetId="17219"/>
      <sheetData sheetId="17220"/>
      <sheetData sheetId="17221"/>
      <sheetData sheetId="17222"/>
      <sheetData sheetId="17223"/>
      <sheetData sheetId="17224"/>
      <sheetData sheetId="17225"/>
      <sheetData sheetId="17226"/>
      <sheetData sheetId="17227"/>
      <sheetData sheetId="17228"/>
      <sheetData sheetId="17229"/>
      <sheetData sheetId="17230"/>
      <sheetData sheetId="17231"/>
      <sheetData sheetId="17232"/>
      <sheetData sheetId="17233"/>
      <sheetData sheetId="17234"/>
      <sheetData sheetId="17235"/>
      <sheetData sheetId="17236"/>
      <sheetData sheetId="17237"/>
      <sheetData sheetId="17238"/>
      <sheetData sheetId="17239"/>
      <sheetData sheetId="17240"/>
      <sheetData sheetId="17241"/>
      <sheetData sheetId="17242"/>
      <sheetData sheetId="17243"/>
      <sheetData sheetId="17244"/>
      <sheetData sheetId="17245"/>
      <sheetData sheetId="17246"/>
      <sheetData sheetId="17247"/>
      <sheetData sheetId="17248"/>
      <sheetData sheetId="17249"/>
      <sheetData sheetId="17250"/>
      <sheetData sheetId="17251"/>
      <sheetData sheetId="17252"/>
      <sheetData sheetId="17253"/>
      <sheetData sheetId="17254"/>
      <sheetData sheetId="17255"/>
      <sheetData sheetId="17256"/>
      <sheetData sheetId="17257"/>
      <sheetData sheetId="17258"/>
      <sheetData sheetId="17259"/>
      <sheetData sheetId="17260"/>
      <sheetData sheetId="17261"/>
      <sheetData sheetId="17262"/>
      <sheetData sheetId="17263"/>
      <sheetData sheetId="17264"/>
      <sheetData sheetId="17265"/>
      <sheetData sheetId="17266"/>
      <sheetData sheetId="17267"/>
      <sheetData sheetId="17268"/>
      <sheetData sheetId="17269"/>
      <sheetData sheetId="17270"/>
      <sheetData sheetId="17271"/>
      <sheetData sheetId="17272"/>
      <sheetData sheetId="17273"/>
      <sheetData sheetId="17274"/>
      <sheetData sheetId="17275"/>
      <sheetData sheetId="17276"/>
      <sheetData sheetId="17277"/>
      <sheetData sheetId="17278"/>
      <sheetData sheetId="17279"/>
      <sheetData sheetId="17280"/>
      <sheetData sheetId="17281"/>
      <sheetData sheetId="17282"/>
      <sheetData sheetId="17283"/>
      <sheetData sheetId="17284"/>
      <sheetData sheetId="17285"/>
      <sheetData sheetId="17286"/>
      <sheetData sheetId="17287"/>
      <sheetData sheetId="17288"/>
      <sheetData sheetId="17289"/>
      <sheetData sheetId="17290"/>
      <sheetData sheetId="17291"/>
      <sheetData sheetId="17292"/>
      <sheetData sheetId="17293"/>
      <sheetData sheetId="17294"/>
      <sheetData sheetId="17295"/>
      <sheetData sheetId="17296"/>
      <sheetData sheetId="17297"/>
      <sheetData sheetId="17298"/>
      <sheetData sheetId="17299"/>
      <sheetData sheetId="17300"/>
      <sheetData sheetId="17301"/>
      <sheetData sheetId="17302"/>
      <sheetData sheetId="17303"/>
      <sheetData sheetId="17304"/>
      <sheetData sheetId="17305"/>
      <sheetData sheetId="17306"/>
      <sheetData sheetId="17307"/>
      <sheetData sheetId="17308"/>
      <sheetData sheetId="17309"/>
      <sheetData sheetId="17310"/>
      <sheetData sheetId="17311"/>
      <sheetData sheetId="17312"/>
      <sheetData sheetId="17313"/>
      <sheetData sheetId="17314"/>
      <sheetData sheetId="17315"/>
      <sheetData sheetId="17316"/>
      <sheetData sheetId="17317"/>
      <sheetData sheetId="17318"/>
      <sheetData sheetId="17319"/>
      <sheetData sheetId="17320"/>
      <sheetData sheetId="17321"/>
      <sheetData sheetId="17322"/>
      <sheetData sheetId="17323"/>
      <sheetData sheetId="17324"/>
      <sheetData sheetId="17325"/>
      <sheetData sheetId="17326"/>
      <sheetData sheetId="17327"/>
      <sheetData sheetId="17328"/>
      <sheetData sheetId="17329"/>
      <sheetData sheetId="17330"/>
      <sheetData sheetId="17331"/>
      <sheetData sheetId="17332"/>
      <sheetData sheetId="17333"/>
      <sheetData sheetId="17334"/>
      <sheetData sheetId="17335"/>
      <sheetData sheetId="17336"/>
      <sheetData sheetId="17337"/>
      <sheetData sheetId="17338"/>
      <sheetData sheetId="17339"/>
      <sheetData sheetId="17340"/>
      <sheetData sheetId="17341"/>
      <sheetData sheetId="17342"/>
      <sheetData sheetId="17343"/>
      <sheetData sheetId="17344"/>
      <sheetData sheetId="17345"/>
      <sheetData sheetId="17346"/>
      <sheetData sheetId="17347"/>
      <sheetData sheetId="17348"/>
      <sheetData sheetId="17349"/>
      <sheetData sheetId="17350"/>
      <sheetData sheetId="17351"/>
      <sheetData sheetId="17352"/>
      <sheetData sheetId="17353"/>
      <sheetData sheetId="17354"/>
      <sheetData sheetId="17355"/>
      <sheetData sheetId="17356"/>
      <sheetData sheetId="17357"/>
      <sheetData sheetId="17358"/>
      <sheetData sheetId="17359"/>
      <sheetData sheetId="17360"/>
      <sheetData sheetId="17361"/>
      <sheetData sheetId="17362"/>
      <sheetData sheetId="17363"/>
      <sheetData sheetId="17364"/>
      <sheetData sheetId="17365"/>
      <sheetData sheetId="17366"/>
      <sheetData sheetId="17367"/>
      <sheetData sheetId="17368"/>
      <sheetData sheetId="17369"/>
      <sheetData sheetId="17370"/>
      <sheetData sheetId="17371"/>
      <sheetData sheetId="17372"/>
      <sheetData sheetId="17373"/>
      <sheetData sheetId="17374"/>
      <sheetData sheetId="17375"/>
      <sheetData sheetId="17376"/>
      <sheetData sheetId="17377"/>
      <sheetData sheetId="17378"/>
      <sheetData sheetId="17379"/>
      <sheetData sheetId="17380"/>
      <sheetData sheetId="17381"/>
      <sheetData sheetId="17382"/>
      <sheetData sheetId="17383"/>
      <sheetData sheetId="17384"/>
      <sheetData sheetId="17385"/>
      <sheetData sheetId="17386"/>
      <sheetData sheetId="17387"/>
      <sheetData sheetId="17388"/>
      <sheetData sheetId="17389"/>
      <sheetData sheetId="17390"/>
      <sheetData sheetId="17391"/>
      <sheetData sheetId="17392"/>
      <sheetData sheetId="17393"/>
      <sheetData sheetId="17394"/>
      <sheetData sheetId="17395"/>
      <sheetData sheetId="17396"/>
      <sheetData sheetId="17397"/>
      <sheetData sheetId="17398"/>
      <sheetData sheetId="17399"/>
      <sheetData sheetId="17400"/>
      <sheetData sheetId="17401"/>
      <sheetData sheetId="17402"/>
      <sheetData sheetId="17403"/>
      <sheetData sheetId="17404"/>
      <sheetData sheetId="17405"/>
      <sheetData sheetId="17406"/>
      <sheetData sheetId="17407"/>
      <sheetData sheetId="17408"/>
      <sheetData sheetId="17409"/>
      <sheetData sheetId="17410"/>
      <sheetData sheetId="17411"/>
      <sheetData sheetId="17412"/>
      <sheetData sheetId="17413"/>
      <sheetData sheetId="17414"/>
      <sheetData sheetId="17415"/>
      <sheetData sheetId="17416"/>
      <sheetData sheetId="17417"/>
      <sheetData sheetId="17418"/>
      <sheetData sheetId="17419"/>
      <sheetData sheetId="17420"/>
      <sheetData sheetId="17421"/>
      <sheetData sheetId="17422"/>
      <sheetData sheetId="17423"/>
      <sheetData sheetId="17424"/>
      <sheetData sheetId="17425"/>
      <sheetData sheetId="17426"/>
      <sheetData sheetId="17427"/>
      <sheetData sheetId="17428"/>
      <sheetData sheetId="17429"/>
      <sheetData sheetId="17430"/>
      <sheetData sheetId="17431"/>
      <sheetData sheetId="17432"/>
      <sheetData sheetId="17433"/>
      <sheetData sheetId="17434"/>
      <sheetData sheetId="17435"/>
      <sheetData sheetId="17436"/>
      <sheetData sheetId="17437"/>
      <sheetData sheetId="17438"/>
      <sheetData sheetId="17439"/>
      <sheetData sheetId="17440"/>
      <sheetData sheetId="17441"/>
      <sheetData sheetId="17442"/>
      <sheetData sheetId="17443"/>
      <sheetData sheetId="17444"/>
      <sheetData sheetId="17445"/>
      <sheetData sheetId="17446"/>
      <sheetData sheetId="17447"/>
      <sheetData sheetId="17448"/>
      <sheetData sheetId="17449"/>
      <sheetData sheetId="17450"/>
      <sheetData sheetId="17451"/>
      <sheetData sheetId="17452"/>
      <sheetData sheetId="17453"/>
      <sheetData sheetId="17454"/>
      <sheetData sheetId="17455"/>
      <sheetData sheetId="17456"/>
      <sheetData sheetId="17457"/>
      <sheetData sheetId="17458"/>
      <sheetData sheetId="17459"/>
      <sheetData sheetId="17460"/>
      <sheetData sheetId="17461"/>
      <sheetData sheetId="17462"/>
      <sheetData sheetId="17463"/>
      <sheetData sheetId="17464"/>
      <sheetData sheetId="17465"/>
      <sheetData sheetId="17466"/>
      <sheetData sheetId="17467"/>
      <sheetData sheetId="17468"/>
      <sheetData sheetId="17469"/>
      <sheetData sheetId="17470"/>
      <sheetData sheetId="17471"/>
      <sheetData sheetId="17472"/>
      <sheetData sheetId="17473"/>
      <sheetData sheetId="17474"/>
      <sheetData sheetId="17475"/>
      <sheetData sheetId="17476"/>
      <sheetData sheetId="17477"/>
      <sheetData sheetId="17478"/>
      <sheetData sheetId="17479"/>
      <sheetData sheetId="17480"/>
      <sheetData sheetId="17481"/>
      <sheetData sheetId="17482"/>
      <sheetData sheetId="17483"/>
      <sheetData sheetId="17484"/>
      <sheetData sheetId="17485"/>
      <sheetData sheetId="17486"/>
      <sheetData sheetId="17487"/>
      <sheetData sheetId="17488"/>
      <sheetData sheetId="17489"/>
      <sheetData sheetId="17490"/>
      <sheetData sheetId="17491"/>
      <sheetData sheetId="17492"/>
      <sheetData sheetId="17493"/>
      <sheetData sheetId="17494"/>
      <sheetData sheetId="17495"/>
      <sheetData sheetId="17496"/>
      <sheetData sheetId="17497"/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/>
      <sheetData sheetId="17518"/>
      <sheetData sheetId="17519"/>
      <sheetData sheetId="17520" refreshError="1"/>
      <sheetData sheetId="17521" refreshError="1"/>
      <sheetData sheetId="17522" refreshError="1"/>
      <sheetData sheetId="17523" refreshError="1"/>
      <sheetData sheetId="17524" refreshError="1"/>
      <sheetData sheetId="17525" refreshError="1"/>
      <sheetData sheetId="17526" refreshError="1"/>
      <sheetData sheetId="17527" refreshError="1"/>
      <sheetData sheetId="17528" refreshError="1"/>
      <sheetData sheetId="17529" refreshError="1"/>
      <sheetData sheetId="17530" refreshError="1"/>
      <sheetData sheetId="17531" refreshError="1"/>
      <sheetData sheetId="17532" refreshError="1"/>
      <sheetData sheetId="17533" refreshError="1"/>
      <sheetData sheetId="17534" refreshError="1"/>
      <sheetData sheetId="17535" refreshError="1"/>
      <sheetData sheetId="17536" refreshError="1"/>
      <sheetData sheetId="17537" refreshError="1"/>
      <sheetData sheetId="17538" refreshError="1"/>
      <sheetData sheetId="17539" refreshError="1"/>
      <sheetData sheetId="17540" refreshError="1"/>
      <sheetData sheetId="17541" refreshError="1"/>
      <sheetData sheetId="17542" refreshError="1"/>
      <sheetData sheetId="17543" refreshError="1"/>
      <sheetData sheetId="17544" refreshError="1"/>
      <sheetData sheetId="17545" refreshError="1"/>
      <sheetData sheetId="17546" refreshError="1"/>
      <sheetData sheetId="17547" refreshError="1"/>
      <sheetData sheetId="17548" refreshError="1"/>
      <sheetData sheetId="17549" refreshError="1"/>
      <sheetData sheetId="17550" refreshError="1"/>
      <sheetData sheetId="17551" refreshError="1"/>
      <sheetData sheetId="17552" refreshError="1"/>
      <sheetData sheetId="17553" refreshError="1"/>
      <sheetData sheetId="17554" refreshError="1"/>
      <sheetData sheetId="17555" refreshError="1"/>
      <sheetData sheetId="17556" refreshError="1"/>
      <sheetData sheetId="17557" refreshError="1"/>
      <sheetData sheetId="17558" refreshError="1"/>
      <sheetData sheetId="17559" refreshError="1"/>
      <sheetData sheetId="17560" refreshError="1"/>
      <sheetData sheetId="17561" refreshError="1"/>
      <sheetData sheetId="17562" refreshError="1"/>
      <sheetData sheetId="17563" refreshError="1"/>
      <sheetData sheetId="17564" refreshError="1"/>
      <sheetData sheetId="17565" refreshError="1"/>
      <sheetData sheetId="17566" refreshError="1"/>
      <sheetData sheetId="17567" refreshError="1"/>
      <sheetData sheetId="17568" refreshError="1"/>
      <sheetData sheetId="17569" refreshError="1"/>
      <sheetData sheetId="17570" refreshError="1"/>
      <sheetData sheetId="17571" refreshError="1"/>
      <sheetData sheetId="17572" refreshError="1"/>
      <sheetData sheetId="17573" refreshError="1"/>
      <sheetData sheetId="17574" refreshError="1"/>
      <sheetData sheetId="17575" refreshError="1"/>
      <sheetData sheetId="17576" refreshError="1"/>
      <sheetData sheetId="17577" refreshError="1"/>
      <sheetData sheetId="17578" refreshError="1"/>
      <sheetData sheetId="17579" refreshError="1"/>
      <sheetData sheetId="17580" refreshError="1"/>
      <sheetData sheetId="17581" refreshError="1"/>
      <sheetData sheetId="17582" refreshError="1"/>
      <sheetData sheetId="17583" refreshError="1"/>
      <sheetData sheetId="17584" refreshError="1"/>
      <sheetData sheetId="17585" refreshError="1"/>
      <sheetData sheetId="17586" refreshError="1"/>
      <sheetData sheetId="17587" refreshError="1"/>
      <sheetData sheetId="17588" refreshError="1"/>
      <sheetData sheetId="17589" refreshError="1"/>
      <sheetData sheetId="17590" refreshError="1"/>
      <sheetData sheetId="17591" refreshError="1"/>
      <sheetData sheetId="17592" refreshError="1"/>
      <sheetData sheetId="17593" refreshError="1"/>
      <sheetData sheetId="17594" refreshError="1"/>
      <sheetData sheetId="17595" refreshError="1"/>
      <sheetData sheetId="17596" refreshError="1"/>
      <sheetData sheetId="17597" refreshError="1"/>
      <sheetData sheetId="17598" refreshError="1"/>
      <sheetData sheetId="17599" refreshError="1"/>
      <sheetData sheetId="17600" refreshError="1"/>
      <sheetData sheetId="17601" refreshError="1"/>
      <sheetData sheetId="17602" refreshError="1"/>
      <sheetData sheetId="17603" refreshError="1"/>
      <sheetData sheetId="17604" refreshError="1"/>
      <sheetData sheetId="17605" refreshError="1"/>
      <sheetData sheetId="17606" refreshError="1"/>
      <sheetData sheetId="17607" refreshError="1"/>
      <sheetData sheetId="17608" refreshError="1"/>
      <sheetData sheetId="17609" refreshError="1"/>
      <sheetData sheetId="17610" refreshError="1"/>
      <sheetData sheetId="17611" refreshError="1"/>
      <sheetData sheetId="17612" refreshError="1"/>
      <sheetData sheetId="17613" refreshError="1"/>
      <sheetData sheetId="17614" refreshError="1"/>
      <sheetData sheetId="17615" refreshError="1"/>
      <sheetData sheetId="17616" refreshError="1"/>
      <sheetData sheetId="17617" refreshError="1"/>
      <sheetData sheetId="17618" refreshError="1"/>
      <sheetData sheetId="17619" refreshError="1"/>
      <sheetData sheetId="17620" refreshError="1"/>
      <sheetData sheetId="17621" refreshError="1"/>
      <sheetData sheetId="17622" refreshError="1"/>
      <sheetData sheetId="17623" refreshError="1"/>
      <sheetData sheetId="17624" refreshError="1"/>
      <sheetData sheetId="17625" refreshError="1"/>
      <sheetData sheetId="17626" refreshError="1"/>
      <sheetData sheetId="17627" refreshError="1"/>
      <sheetData sheetId="17628" refreshError="1"/>
      <sheetData sheetId="17629" refreshError="1"/>
      <sheetData sheetId="17630" refreshError="1"/>
      <sheetData sheetId="17631" refreshError="1"/>
      <sheetData sheetId="17632" refreshError="1"/>
      <sheetData sheetId="17633" refreshError="1"/>
      <sheetData sheetId="17634" refreshError="1"/>
      <sheetData sheetId="17635" refreshError="1"/>
      <sheetData sheetId="17636" refreshError="1"/>
      <sheetData sheetId="17637" refreshError="1"/>
      <sheetData sheetId="17638" refreshError="1"/>
      <sheetData sheetId="17639" refreshError="1"/>
      <sheetData sheetId="17640" refreshError="1"/>
      <sheetData sheetId="17641" refreshError="1"/>
      <sheetData sheetId="17642" refreshError="1"/>
      <sheetData sheetId="17643" refreshError="1"/>
      <sheetData sheetId="17644" refreshError="1"/>
      <sheetData sheetId="17645" refreshError="1"/>
      <sheetData sheetId="17646" refreshError="1"/>
      <sheetData sheetId="17647" refreshError="1"/>
      <sheetData sheetId="17648" refreshError="1"/>
      <sheetData sheetId="17649" refreshError="1"/>
      <sheetData sheetId="17650" refreshError="1"/>
      <sheetData sheetId="17651" refreshError="1"/>
      <sheetData sheetId="17652" refreshError="1"/>
      <sheetData sheetId="17653" refreshError="1"/>
      <sheetData sheetId="17654" refreshError="1"/>
      <sheetData sheetId="17655" refreshError="1"/>
      <sheetData sheetId="17656" refreshError="1"/>
      <sheetData sheetId="17657" refreshError="1"/>
      <sheetData sheetId="17658" refreshError="1"/>
      <sheetData sheetId="17659" refreshError="1"/>
      <sheetData sheetId="17660" refreshError="1"/>
      <sheetData sheetId="17661" refreshError="1"/>
      <sheetData sheetId="17662" refreshError="1"/>
      <sheetData sheetId="17663" refreshError="1"/>
      <sheetData sheetId="17664" refreshError="1"/>
      <sheetData sheetId="17665" refreshError="1"/>
      <sheetData sheetId="17666" refreshError="1"/>
      <sheetData sheetId="17667" refreshError="1"/>
      <sheetData sheetId="17668" refreshError="1"/>
      <sheetData sheetId="17669" refreshError="1"/>
      <sheetData sheetId="17670" refreshError="1"/>
      <sheetData sheetId="17671" refreshError="1"/>
      <sheetData sheetId="17672" refreshError="1"/>
      <sheetData sheetId="17673" refreshError="1"/>
      <sheetData sheetId="17674" refreshError="1"/>
      <sheetData sheetId="17675" refreshError="1"/>
      <sheetData sheetId="17676" refreshError="1"/>
      <sheetData sheetId="17677" refreshError="1"/>
      <sheetData sheetId="17678" refreshError="1"/>
      <sheetData sheetId="17679" refreshError="1"/>
      <sheetData sheetId="17680" refreshError="1"/>
      <sheetData sheetId="17681" refreshError="1"/>
      <sheetData sheetId="17682" refreshError="1"/>
      <sheetData sheetId="17683" refreshError="1"/>
      <sheetData sheetId="17684" refreshError="1"/>
      <sheetData sheetId="17685" refreshError="1"/>
      <sheetData sheetId="17686" refreshError="1"/>
      <sheetData sheetId="17687" refreshError="1"/>
      <sheetData sheetId="17688" refreshError="1"/>
      <sheetData sheetId="17689" refreshError="1"/>
      <sheetData sheetId="17690" refreshError="1"/>
      <sheetData sheetId="17691" refreshError="1"/>
      <sheetData sheetId="17692" refreshError="1"/>
      <sheetData sheetId="17693" refreshError="1"/>
      <sheetData sheetId="17694" refreshError="1"/>
      <sheetData sheetId="17695" refreshError="1"/>
      <sheetData sheetId="17696" refreshError="1"/>
      <sheetData sheetId="17697" refreshError="1"/>
      <sheetData sheetId="17698" refreshError="1"/>
      <sheetData sheetId="17699" refreshError="1"/>
      <sheetData sheetId="17700" refreshError="1"/>
      <sheetData sheetId="17701" refreshError="1"/>
      <sheetData sheetId="17702" refreshError="1"/>
      <sheetData sheetId="17703" refreshError="1"/>
      <sheetData sheetId="17704" refreshError="1"/>
      <sheetData sheetId="17705" refreshError="1"/>
      <sheetData sheetId="17706" refreshError="1"/>
      <sheetData sheetId="17707" refreshError="1"/>
      <sheetData sheetId="17708" refreshError="1"/>
      <sheetData sheetId="17709" refreshError="1"/>
      <sheetData sheetId="17710" refreshError="1"/>
      <sheetData sheetId="17711" refreshError="1"/>
      <sheetData sheetId="17712" refreshError="1"/>
      <sheetData sheetId="17713" refreshError="1"/>
      <sheetData sheetId="17714" refreshError="1"/>
      <sheetData sheetId="17715" refreshError="1"/>
      <sheetData sheetId="17716" refreshError="1"/>
      <sheetData sheetId="17717" refreshError="1"/>
      <sheetData sheetId="17718" refreshError="1"/>
      <sheetData sheetId="17719" refreshError="1"/>
      <sheetData sheetId="17720" refreshError="1"/>
      <sheetData sheetId="17721" refreshError="1"/>
      <sheetData sheetId="17722" refreshError="1"/>
      <sheetData sheetId="17723" refreshError="1"/>
      <sheetData sheetId="17724" refreshError="1"/>
      <sheetData sheetId="17725" refreshError="1"/>
      <sheetData sheetId="17726" refreshError="1"/>
      <sheetData sheetId="17727" refreshError="1"/>
      <sheetData sheetId="17728" refreshError="1"/>
      <sheetData sheetId="17729" refreshError="1"/>
      <sheetData sheetId="17730" refreshError="1"/>
      <sheetData sheetId="17731" refreshError="1"/>
      <sheetData sheetId="17732" refreshError="1"/>
      <sheetData sheetId="17733" refreshError="1"/>
      <sheetData sheetId="17734" refreshError="1"/>
      <sheetData sheetId="17735" refreshError="1"/>
      <sheetData sheetId="17736" refreshError="1"/>
      <sheetData sheetId="17737" refreshError="1"/>
      <sheetData sheetId="17738" refreshError="1"/>
      <sheetData sheetId="17739" refreshError="1"/>
      <sheetData sheetId="17740" refreshError="1"/>
      <sheetData sheetId="17741" refreshError="1"/>
      <sheetData sheetId="17742" refreshError="1"/>
      <sheetData sheetId="17743" refreshError="1"/>
      <sheetData sheetId="17744" refreshError="1"/>
      <sheetData sheetId="17745" refreshError="1"/>
      <sheetData sheetId="17746" refreshError="1"/>
      <sheetData sheetId="17747" refreshError="1"/>
      <sheetData sheetId="17748" refreshError="1"/>
      <sheetData sheetId="17749" refreshError="1"/>
      <sheetData sheetId="17750" refreshError="1"/>
      <sheetData sheetId="17751" refreshError="1"/>
      <sheetData sheetId="17752" refreshError="1"/>
      <sheetData sheetId="17753" refreshError="1"/>
      <sheetData sheetId="17754" refreshError="1"/>
      <sheetData sheetId="17755" refreshError="1"/>
      <sheetData sheetId="17756" refreshError="1"/>
      <sheetData sheetId="17757" refreshError="1"/>
      <sheetData sheetId="17758" refreshError="1"/>
      <sheetData sheetId="17759" refreshError="1"/>
      <sheetData sheetId="17760" refreshError="1"/>
      <sheetData sheetId="17761" refreshError="1"/>
      <sheetData sheetId="17762" refreshError="1"/>
      <sheetData sheetId="17763" refreshError="1"/>
      <sheetData sheetId="17764" refreshError="1"/>
      <sheetData sheetId="17765" refreshError="1"/>
      <sheetData sheetId="17766" refreshError="1"/>
      <sheetData sheetId="17767" refreshError="1"/>
      <sheetData sheetId="17768" refreshError="1"/>
      <sheetData sheetId="17769" refreshError="1"/>
      <sheetData sheetId="17770" refreshError="1"/>
      <sheetData sheetId="17771" refreshError="1"/>
      <sheetData sheetId="17772" refreshError="1"/>
      <sheetData sheetId="17773" refreshError="1"/>
      <sheetData sheetId="17774" refreshError="1"/>
      <sheetData sheetId="17775" refreshError="1"/>
      <sheetData sheetId="17776" refreshError="1"/>
      <sheetData sheetId="17777" refreshError="1"/>
      <sheetData sheetId="17778" refreshError="1"/>
      <sheetData sheetId="17779" refreshError="1"/>
      <sheetData sheetId="17780" refreshError="1"/>
      <sheetData sheetId="17781" refreshError="1"/>
      <sheetData sheetId="17782" refreshError="1"/>
      <sheetData sheetId="17783" refreshError="1"/>
      <sheetData sheetId="17784" refreshError="1"/>
      <sheetData sheetId="17785" refreshError="1"/>
      <sheetData sheetId="17786" refreshError="1"/>
      <sheetData sheetId="17787" refreshError="1"/>
      <sheetData sheetId="17788" refreshError="1"/>
      <sheetData sheetId="17789" refreshError="1"/>
      <sheetData sheetId="17790" refreshError="1"/>
      <sheetData sheetId="17791" refreshError="1"/>
      <sheetData sheetId="17792" refreshError="1"/>
      <sheetData sheetId="17793" refreshError="1"/>
      <sheetData sheetId="17794" refreshError="1"/>
      <sheetData sheetId="17795" refreshError="1"/>
      <sheetData sheetId="17796" refreshError="1"/>
      <sheetData sheetId="17797" refreshError="1"/>
      <sheetData sheetId="17798" refreshError="1"/>
      <sheetData sheetId="17799" refreshError="1"/>
      <sheetData sheetId="17800" refreshError="1"/>
      <sheetData sheetId="17801" refreshError="1"/>
      <sheetData sheetId="17802" refreshError="1"/>
      <sheetData sheetId="17803" refreshError="1"/>
      <sheetData sheetId="17804" refreshError="1"/>
      <sheetData sheetId="17805" refreshError="1"/>
      <sheetData sheetId="17806" refreshError="1"/>
      <sheetData sheetId="17807" refreshError="1"/>
      <sheetData sheetId="17808" refreshError="1"/>
      <sheetData sheetId="17809" refreshError="1"/>
      <sheetData sheetId="17810" refreshError="1"/>
      <sheetData sheetId="17811" refreshError="1"/>
      <sheetData sheetId="17812" refreshError="1"/>
      <sheetData sheetId="17813" refreshError="1"/>
      <sheetData sheetId="17814" refreshError="1"/>
      <sheetData sheetId="17815" refreshError="1"/>
      <sheetData sheetId="17816" refreshError="1"/>
      <sheetData sheetId="17817" refreshError="1"/>
      <sheetData sheetId="17818" refreshError="1"/>
      <sheetData sheetId="17819" refreshError="1"/>
      <sheetData sheetId="17820" refreshError="1"/>
      <sheetData sheetId="17821" refreshError="1"/>
      <sheetData sheetId="17822" refreshError="1"/>
      <sheetData sheetId="17823" refreshError="1"/>
      <sheetData sheetId="17824" refreshError="1"/>
      <sheetData sheetId="17825" refreshError="1"/>
      <sheetData sheetId="17826" refreshError="1"/>
      <sheetData sheetId="17827" refreshError="1"/>
      <sheetData sheetId="17828" refreshError="1"/>
      <sheetData sheetId="17829" refreshError="1"/>
      <sheetData sheetId="17830" refreshError="1"/>
      <sheetData sheetId="17831" refreshError="1"/>
      <sheetData sheetId="17832" refreshError="1"/>
      <sheetData sheetId="17833" refreshError="1"/>
      <sheetData sheetId="17834" refreshError="1"/>
      <sheetData sheetId="17835" refreshError="1"/>
      <sheetData sheetId="17836" refreshError="1"/>
      <sheetData sheetId="17837" refreshError="1"/>
      <sheetData sheetId="17838" refreshError="1"/>
      <sheetData sheetId="17839" refreshError="1"/>
      <sheetData sheetId="17840" refreshError="1"/>
      <sheetData sheetId="17841" refreshError="1"/>
      <sheetData sheetId="17842" refreshError="1"/>
      <sheetData sheetId="17843" refreshError="1"/>
      <sheetData sheetId="17844" refreshError="1"/>
      <sheetData sheetId="17845" refreshError="1"/>
      <sheetData sheetId="17846" refreshError="1"/>
      <sheetData sheetId="17847" refreshError="1"/>
      <sheetData sheetId="17848" refreshError="1"/>
      <sheetData sheetId="17849" refreshError="1"/>
      <sheetData sheetId="17850" refreshError="1"/>
      <sheetData sheetId="17851" refreshError="1"/>
      <sheetData sheetId="17852" refreshError="1"/>
      <sheetData sheetId="17853" refreshError="1"/>
      <sheetData sheetId="17854" refreshError="1"/>
      <sheetData sheetId="17855" refreshError="1"/>
      <sheetData sheetId="17856" refreshError="1"/>
      <sheetData sheetId="17857" refreshError="1"/>
      <sheetData sheetId="17858" refreshError="1"/>
      <sheetData sheetId="17859" refreshError="1"/>
      <sheetData sheetId="17860" refreshError="1"/>
      <sheetData sheetId="17861" refreshError="1"/>
      <sheetData sheetId="17862" refreshError="1"/>
      <sheetData sheetId="17863" refreshError="1"/>
      <sheetData sheetId="17864" refreshError="1"/>
      <sheetData sheetId="17865" refreshError="1"/>
      <sheetData sheetId="17866" refreshError="1"/>
      <sheetData sheetId="17867" refreshError="1"/>
      <sheetData sheetId="17868" refreshError="1"/>
      <sheetData sheetId="17869" refreshError="1"/>
      <sheetData sheetId="17870" refreshError="1"/>
      <sheetData sheetId="17871" refreshError="1"/>
      <sheetData sheetId="17872" refreshError="1"/>
      <sheetData sheetId="17873" refreshError="1"/>
      <sheetData sheetId="17874" refreshError="1"/>
      <sheetData sheetId="17875" refreshError="1"/>
      <sheetData sheetId="17876" refreshError="1"/>
      <sheetData sheetId="17877" refreshError="1"/>
      <sheetData sheetId="17878" refreshError="1"/>
      <sheetData sheetId="17879" refreshError="1"/>
      <sheetData sheetId="17880" refreshError="1"/>
      <sheetData sheetId="17881" refreshError="1"/>
      <sheetData sheetId="17882" refreshError="1"/>
      <sheetData sheetId="17883" refreshError="1"/>
      <sheetData sheetId="17884" refreshError="1"/>
      <sheetData sheetId="17885" refreshError="1"/>
      <sheetData sheetId="17886" refreshError="1"/>
      <sheetData sheetId="17887" refreshError="1"/>
      <sheetData sheetId="17888" refreshError="1"/>
      <sheetData sheetId="17889" refreshError="1"/>
      <sheetData sheetId="17890" refreshError="1"/>
      <sheetData sheetId="17891" refreshError="1"/>
      <sheetData sheetId="17892" refreshError="1"/>
      <sheetData sheetId="17893" refreshError="1"/>
      <sheetData sheetId="17894" refreshError="1"/>
      <sheetData sheetId="17895" refreshError="1"/>
      <sheetData sheetId="17896" refreshError="1"/>
      <sheetData sheetId="17897" refreshError="1"/>
      <sheetData sheetId="17898" refreshError="1"/>
      <sheetData sheetId="17899" refreshError="1"/>
      <sheetData sheetId="17900" refreshError="1"/>
      <sheetData sheetId="17901" refreshError="1"/>
      <sheetData sheetId="17902" refreshError="1"/>
      <sheetData sheetId="17903" refreshError="1"/>
      <sheetData sheetId="17904" refreshError="1"/>
      <sheetData sheetId="17905" refreshError="1"/>
      <sheetData sheetId="17906" refreshError="1"/>
      <sheetData sheetId="17907" refreshError="1"/>
      <sheetData sheetId="17908" refreshError="1"/>
      <sheetData sheetId="17909" refreshError="1"/>
      <sheetData sheetId="17910" refreshError="1"/>
      <sheetData sheetId="17911" refreshError="1"/>
      <sheetData sheetId="17912" refreshError="1"/>
      <sheetData sheetId="17913" refreshError="1"/>
      <sheetData sheetId="17914" refreshError="1"/>
      <sheetData sheetId="17915" refreshError="1"/>
      <sheetData sheetId="17916" refreshError="1"/>
      <sheetData sheetId="17917" refreshError="1"/>
      <sheetData sheetId="17918" refreshError="1"/>
      <sheetData sheetId="17919" refreshError="1"/>
      <sheetData sheetId="17920" refreshError="1"/>
      <sheetData sheetId="17921" refreshError="1"/>
      <sheetData sheetId="17922" refreshError="1"/>
      <sheetData sheetId="17923" refreshError="1"/>
      <sheetData sheetId="17924" refreshError="1"/>
      <sheetData sheetId="17925" refreshError="1"/>
      <sheetData sheetId="17926" refreshError="1"/>
      <sheetData sheetId="17927" refreshError="1"/>
      <sheetData sheetId="17928" refreshError="1"/>
      <sheetData sheetId="17929" refreshError="1"/>
      <sheetData sheetId="17930"/>
      <sheetData sheetId="17931"/>
      <sheetData sheetId="17932"/>
      <sheetData sheetId="17933"/>
      <sheetData sheetId="17934"/>
      <sheetData sheetId="17935"/>
      <sheetData sheetId="17936"/>
      <sheetData sheetId="17937"/>
      <sheetData sheetId="17938"/>
      <sheetData sheetId="17939"/>
      <sheetData sheetId="17940"/>
      <sheetData sheetId="17941"/>
      <sheetData sheetId="17942"/>
      <sheetData sheetId="17943"/>
      <sheetData sheetId="17944"/>
      <sheetData sheetId="17945"/>
      <sheetData sheetId="17946"/>
      <sheetData sheetId="17947"/>
      <sheetData sheetId="17948"/>
      <sheetData sheetId="17949"/>
      <sheetData sheetId="17950"/>
      <sheetData sheetId="17951"/>
      <sheetData sheetId="17952"/>
      <sheetData sheetId="17953"/>
      <sheetData sheetId="17954"/>
      <sheetData sheetId="17955"/>
      <sheetData sheetId="17956"/>
      <sheetData sheetId="17957"/>
      <sheetData sheetId="17958"/>
      <sheetData sheetId="17959"/>
      <sheetData sheetId="17960"/>
      <sheetData sheetId="17961"/>
      <sheetData sheetId="17962"/>
      <sheetData sheetId="17963"/>
      <sheetData sheetId="17964"/>
      <sheetData sheetId="17965"/>
      <sheetData sheetId="17966"/>
      <sheetData sheetId="17967"/>
      <sheetData sheetId="17968"/>
      <sheetData sheetId="17969"/>
      <sheetData sheetId="17970"/>
      <sheetData sheetId="17971"/>
      <sheetData sheetId="17972"/>
      <sheetData sheetId="17973"/>
      <sheetData sheetId="17974"/>
      <sheetData sheetId="17975"/>
      <sheetData sheetId="17976"/>
      <sheetData sheetId="17977"/>
      <sheetData sheetId="17978"/>
      <sheetData sheetId="17979"/>
      <sheetData sheetId="17980"/>
      <sheetData sheetId="17981"/>
      <sheetData sheetId="17982"/>
      <sheetData sheetId="17983"/>
      <sheetData sheetId="17984"/>
      <sheetData sheetId="17985"/>
      <sheetData sheetId="17986"/>
      <sheetData sheetId="17987"/>
      <sheetData sheetId="17988"/>
      <sheetData sheetId="17989"/>
      <sheetData sheetId="17990"/>
      <sheetData sheetId="17991"/>
      <sheetData sheetId="17992"/>
      <sheetData sheetId="17993"/>
      <sheetData sheetId="17994"/>
      <sheetData sheetId="17995"/>
      <sheetData sheetId="17996"/>
      <sheetData sheetId="17997"/>
      <sheetData sheetId="17998"/>
      <sheetData sheetId="17999"/>
      <sheetData sheetId="18000"/>
      <sheetData sheetId="18001"/>
      <sheetData sheetId="18002"/>
      <sheetData sheetId="18003"/>
      <sheetData sheetId="18004"/>
      <sheetData sheetId="18005"/>
      <sheetData sheetId="18006"/>
      <sheetData sheetId="18007"/>
      <sheetData sheetId="18008"/>
      <sheetData sheetId="18009"/>
      <sheetData sheetId="18010"/>
      <sheetData sheetId="18011"/>
      <sheetData sheetId="18012"/>
      <sheetData sheetId="18013"/>
      <sheetData sheetId="18014"/>
      <sheetData sheetId="18015"/>
      <sheetData sheetId="18016"/>
      <sheetData sheetId="18017"/>
      <sheetData sheetId="18018"/>
      <sheetData sheetId="18019"/>
      <sheetData sheetId="18020"/>
      <sheetData sheetId="18021"/>
      <sheetData sheetId="18022"/>
      <sheetData sheetId="18023"/>
      <sheetData sheetId="18024"/>
      <sheetData sheetId="18025"/>
      <sheetData sheetId="18026"/>
      <sheetData sheetId="18027"/>
      <sheetData sheetId="18028"/>
      <sheetData sheetId="18029"/>
      <sheetData sheetId="18030"/>
      <sheetData sheetId="18031"/>
      <sheetData sheetId="18032"/>
      <sheetData sheetId="18033"/>
      <sheetData sheetId="18034"/>
      <sheetData sheetId="18035"/>
      <sheetData sheetId="18036"/>
      <sheetData sheetId="18037"/>
      <sheetData sheetId="18038"/>
      <sheetData sheetId="18039"/>
      <sheetData sheetId="18040"/>
      <sheetData sheetId="18041"/>
      <sheetData sheetId="18042"/>
      <sheetData sheetId="18043"/>
      <sheetData sheetId="18044"/>
      <sheetData sheetId="18045"/>
      <sheetData sheetId="18046"/>
      <sheetData sheetId="18047"/>
      <sheetData sheetId="18048"/>
      <sheetData sheetId="18049"/>
      <sheetData sheetId="18050"/>
      <sheetData sheetId="18051"/>
      <sheetData sheetId="18052"/>
      <sheetData sheetId="18053"/>
      <sheetData sheetId="18054"/>
      <sheetData sheetId="18055"/>
      <sheetData sheetId="18056"/>
      <sheetData sheetId="18057"/>
      <sheetData sheetId="18058"/>
      <sheetData sheetId="18059"/>
      <sheetData sheetId="18060"/>
      <sheetData sheetId="18061"/>
      <sheetData sheetId="18062"/>
      <sheetData sheetId="18063"/>
      <sheetData sheetId="18064"/>
      <sheetData sheetId="18065"/>
      <sheetData sheetId="18066"/>
      <sheetData sheetId="18067"/>
      <sheetData sheetId="18068"/>
      <sheetData sheetId="18069"/>
      <sheetData sheetId="18070"/>
      <sheetData sheetId="18071"/>
      <sheetData sheetId="18072"/>
      <sheetData sheetId="18073"/>
      <sheetData sheetId="18074"/>
      <sheetData sheetId="18075"/>
      <sheetData sheetId="18076"/>
      <sheetData sheetId="18077"/>
      <sheetData sheetId="18078"/>
      <sheetData sheetId="18079"/>
      <sheetData sheetId="18080"/>
      <sheetData sheetId="18081"/>
      <sheetData sheetId="18082"/>
      <sheetData sheetId="18083"/>
      <sheetData sheetId="18084"/>
      <sheetData sheetId="18085"/>
      <sheetData sheetId="18086"/>
      <sheetData sheetId="18087"/>
      <sheetData sheetId="18088"/>
      <sheetData sheetId="18089"/>
      <sheetData sheetId="18090"/>
      <sheetData sheetId="18091"/>
      <sheetData sheetId="18092"/>
      <sheetData sheetId="18093"/>
      <sheetData sheetId="18094"/>
      <sheetData sheetId="18095"/>
      <sheetData sheetId="18096"/>
      <sheetData sheetId="18097"/>
      <sheetData sheetId="18098"/>
      <sheetData sheetId="18099"/>
      <sheetData sheetId="18100"/>
      <sheetData sheetId="18101"/>
      <sheetData sheetId="18102"/>
      <sheetData sheetId="18103"/>
      <sheetData sheetId="18104"/>
      <sheetData sheetId="18105"/>
      <sheetData sheetId="18106"/>
      <sheetData sheetId="18107"/>
      <sheetData sheetId="18108"/>
      <sheetData sheetId="18109"/>
      <sheetData sheetId="18110"/>
      <sheetData sheetId="18111"/>
      <sheetData sheetId="18112"/>
      <sheetData sheetId="18113"/>
      <sheetData sheetId="18114"/>
      <sheetData sheetId="18115"/>
      <sheetData sheetId="18116"/>
      <sheetData sheetId="18117"/>
      <sheetData sheetId="18118"/>
      <sheetData sheetId="18119"/>
      <sheetData sheetId="18120"/>
      <sheetData sheetId="18121"/>
      <sheetData sheetId="18122"/>
      <sheetData sheetId="18123"/>
      <sheetData sheetId="18124"/>
      <sheetData sheetId="18125"/>
      <sheetData sheetId="18126"/>
      <sheetData sheetId="18127"/>
      <sheetData sheetId="18128"/>
      <sheetData sheetId="18129"/>
      <sheetData sheetId="18130"/>
      <sheetData sheetId="18131"/>
      <sheetData sheetId="18132"/>
      <sheetData sheetId="18133"/>
      <sheetData sheetId="18134"/>
      <sheetData sheetId="18135"/>
      <sheetData sheetId="18136"/>
      <sheetData sheetId="18137"/>
      <sheetData sheetId="18138"/>
      <sheetData sheetId="18139"/>
      <sheetData sheetId="18140"/>
      <sheetData sheetId="18141"/>
      <sheetData sheetId="18142"/>
      <sheetData sheetId="18143"/>
      <sheetData sheetId="18144"/>
      <sheetData sheetId="18145"/>
      <sheetData sheetId="18146"/>
      <sheetData sheetId="18147"/>
      <sheetData sheetId="18148"/>
      <sheetData sheetId="18149"/>
      <sheetData sheetId="18150"/>
      <sheetData sheetId="18151"/>
      <sheetData sheetId="18152"/>
      <sheetData sheetId="18153"/>
      <sheetData sheetId="18154"/>
      <sheetData sheetId="18155"/>
      <sheetData sheetId="18156"/>
      <sheetData sheetId="18157"/>
      <sheetData sheetId="18158"/>
      <sheetData sheetId="18159"/>
      <sheetData sheetId="18160"/>
      <sheetData sheetId="18161"/>
      <sheetData sheetId="18162"/>
      <sheetData sheetId="18163"/>
      <sheetData sheetId="18164"/>
      <sheetData sheetId="18165"/>
      <sheetData sheetId="18166"/>
      <sheetData sheetId="18167"/>
      <sheetData sheetId="18168"/>
      <sheetData sheetId="18169"/>
      <sheetData sheetId="18170"/>
      <sheetData sheetId="18171"/>
      <sheetData sheetId="18172"/>
      <sheetData sheetId="18173"/>
      <sheetData sheetId="18174"/>
      <sheetData sheetId="18175"/>
      <sheetData sheetId="18176"/>
      <sheetData sheetId="18177"/>
      <sheetData sheetId="18178"/>
      <sheetData sheetId="18179"/>
      <sheetData sheetId="18180"/>
      <sheetData sheetId="18181"/>
      <sheetData sheetId="18182"/>
      <sheetData sheetId="18183"/>
      <sheetData sheetId="18184"/>
      <sheetData sheetId="18185"/>
      <sheetData sheetId="18186"/>
      <sheetData sheetId="18187"/>
      <sheetData sheetId="18188"/>
      <sheetData sheetId="18189"/>
      <sheetData sheetId="18190"/>
      <sheetData sheetId="18191"/>
      <sheetData sheetId="18192"/>
      <sheetData sheetId="18193"/>
      <sheetData sheetId="18194"/>
      <sheetData sheetId="18195"/>
      <sheetData sheetId="18196"/>
      <sheetData sheetId="18197"/>
      <sheetData sheetId="18198"/>
      <sheetData sheetId="18199"/>
      <sheetData sheetId="18200"/>
      <sheetData sheetId="18201"/>
      <sheetData sheetId="18202"/>
      <sheetData sheetId="18203"/>
      <sheetData sheetId="18204"/>
      <sheetData sheetId="18205"/>
      <sheetData sheetId="18206"/>
      <sheetData sheetId="18207"/>
      <sheetData sheetId="18208"/>
      <sheetData sheetId="18209"/>
      <sheetData sheetId="18210"/>
      <sheetData sheetId="18211"/>
      <sheetData sheetId="18212"/>
      <sheetData sheetId="18213"/>
      <sheetData sheetId="18214"/>
      <sheetData sheetId="18215"/>
      <sheetData sheetId="18216"/>
      <sheetData sheetId="18217"/>
      <sheetData sheetId="18218"/>
      <sheetData sheetId="18219"/>
      <sheetData sheetId="18220"/>
      <sheetData sheetId="18221"/>
      <sheetData sheetId="18222"/>
      <sheetData sheetId="18223"/>
      <sheetData sheetId="18224"/>
      <sheetData sheetId="18225"/>
      <sheetData sheetId="18226"/>
      <sheetData sheetId="18227"/>
      <sheetData sheetId="18228"/>
      <sheetData sheetId="18229"/>
      <sheetData sheetId="18230"/>
      <sheetData sheetId="18231"/>
      <sheetData sheetId="18232"/>
      <sheetData sheetId="18233"/>
      <sheetData sheetId="18234"/>
      <sheetData sheetId="18235"/>
      <sheetData sheetId="18236"/>
      <sheetData sheetId="18237"/>
      <sheetData sheetId="18238"/>
      <sheetData sheetId="18239"/>
      <sheetData sheetId="18240"/>
      <sheetData sheetId="18241"/>
      <sheetData sheetId="18242"/>
      <sheetData sheetId="18243"/>
      <sheetData sheetId="18244"/>
      <sheetData sheetId="18245"/>
      <sheetData sheetId="18246"/>
      <sheetData sheetId="18247"/>
      <sheetData sheetId="18248"/>
      <sheetData sheetId="18249"/>
      <sheetData sheetId="18250"/>
      <sheetData sheetId="18251"/>
      <sheetData sheetId="18252"/>
      <sheetData sheetId="18253"/>
      <sheetData sheetId="18254"/>
      <sheetData sheetId="18255"/>
      <sheetData sheetId="18256"/>
      <sheetData sheetId="18257"/>
      <sheetData sheetId="18258"/>
      <sheetData sheetId="18259"/>
      <sheetData sheetId="18260"/>
      <sheetData sheetId="18261"/>
      <sheetData sheetId="18262"/>
      <sheetData sheetId="18263"/>
      <sheetData sheetId="18264"/>
      <sheetData sheetId="18265"/>
      <sheetData sheetId="18266"/>
      <sheetData sheetId="18267"/>
      <sheetData sheetId="18268"/>
      <sheetData sheetId="18269"/>
      <sheetData sheetId="18270"/>
      <sheetData sheetId="18271"/>
      <sheetData sheetId="18272"/>
      <sheetData sheetId="18273"/>
      <sheetData sheetId="18274"/>
      <sheetData sheetId="18275"/>
      <sheetData sheetId="18276"/>
      <sheetData sheetId="18277"/>
      <sheetData sheetId="18278"/>
      <sheetData sheetId="18279"/>
      <sheetData sheetId="18280"/>
      <sheetData sheetId="18281"/>
      <sheetData sheetId="18282"/>
      <sheetData sheetId="18283"/>
      <sheetData sheetId="18284"/>
      <sheetData sheetId="18285"/>
      <sheetData sheetId="18286"/>
      <sheetData sheetId="18287"/>
      <sheetData sheetId="18288"/>
      <sheetData sheetId="18289"/>
      <sheetData sheetId="18290"/>
      <sheetData sheetId="18291"/>
      <sheetData sheetId="18292"/>
      <sheetData sheetId="18293"/>
      <sheetData sheetId="18294"/>
      <sheetData sheetId="18295"/>
      <sheetData sheetId="18296"/>
      <sheetData sheetId="18297"/>
      <sheetData sheetId="18298"/>
      <sheetData sheetId="18299"/>
      <sheetData sheetId="18300"/>
      <sheetData sheetId="18301"/>
      <sheetData sheetId="18302"/>
      <sheetData sheetId="18303"/>
      <sheetData sheetId="18304"/>
      <sheetData sheetId="18305"/>
      <sheetData sheetId="18306"/>
      <sheetData sheetId="18307"/>
      <sheetData sheetId="18308"/>
      <sheetData sheetId="18309"/>
      <sheetData sheetId="18310"/>
      <sheetData sheetId="18311"/>
      <sheetData sheetId="18312"/>
      <sheetData sheetId="18313"/>
      <sheetData sheetId="18314"/>
      <sheetData sheetId="18315"/>
      <sheetData sheetId="18316"/>
      <sheetData sheetId="18317"/>
      <sheetData sheetId="18318"/>
      <sheetData sheetId="18319"/>
      <sheetData sheetId="18320"/>
      <sheetData sheetId="18321"/>
      <sheetData sheetId="18322"/>
      <sheetData sheetId="18323"/>
      <sheetData sheetId="18324"/>
      <sheetData sheetId="18325"/>
      <sheetData sheetId="18326"/>
      <sheetData sheetId="18327"/>
      <sheetData sheetId="18328"/>
      <sheetData sheetId="18329"/>
      <sheetData sheetId="18330"/>
      <sheetData sheetId="18331"/>
      <sheetData sheetId="18332"/>
      <sheetData sheetId="18333"/>
      <sheetData sheetId="18334"/>
      <sheetData sheetId="18335"/>
      <sheetData sheetId="18336"/>
      <sheetData sheetId="18337"/>
      <sheetData sheetId="18338"/>
      <sheetData sheetId="18339"/>
      <sheetData sheetId="18340"/>
      <sheetData sheetId="18341"/>
      <sheetData sheetId="18342"/>
      <sheetData sheetId="18343"/>
      <sheetData sheetId="18344"/>
      <sheetData sheetId="18345"/>
      <sheetData sheetId="18346"/>
      <sheetData sheetId="18347"/>
      <sheetData sheetId="18348"/>
      <sheetData sheetId="18349"/>
      <sheetData sheetId="18350"/>
      <sheetData sheetId="18351"/>
      <sheetData sheetId="18352"/>
      <sheetData sheetId="18353"/>
      <sheetData sheetId="18354"/>
      <sheetData sheetId="18355"/>
      <sheetData sheetId="18356"/>
      <sheetData sheetId="18357"/>
      <sheetData sheetId="18358"/>
      <sheetData sheetId="18359"/>
      <sheetData sheetId="18360"/>
      <sheetData sheetId="18361"/>
      <sheetData sheetId="18362"/>
      <sheetData sheetId="18363"/>
      <sheetData sheetId="18364"/>
      <sheetData sheetId="18365"/>
      <sheetData sheetId="18366"/>
      <sheetData sheetId="18367"/>
      <sheetData sheetId="18368"/>
      <sheetData sheetId="18369"/>
      <sheetData sheetId="18370"/>
      <sheetData sheetId="18371"/>
      <sheetData sheetId="18372"/>
      <sheetData sheetId="18373"/>
      <sheetData sheetId="18374"/>
      <sheetData sheetId="18375"/>
      <sheetData sheetId="18376"/>
      <sheetData sheetId="18377"/>
      <sheetData sheetId="18378"/>
      <sheetData sheetId="18379"/>
      <sheetData sheetId="18380"/>
      <sheetData sheetId="18381"/>
      <sheetData sheetId="18382"/>
      <sheetData sheetId="18383"/>
      <sheetData sheetId="18384"/>
      <sheetData sheetId="18385"/>
      <sheetData sheetId="18386"/>
      <sheetData sheetId="18387"/>
      <sheetData sheetId="18388"/>
      <sheetData sheetId="18389"/>
      <sheetData sheetId="18390"/>
      <sheetData sheetId="18391"/>
      <sheetData sheetId="18392"/>
      <sheetData sheetId="18393"/>
      <sheetData sheetId="18394"/>
      <sheetData sheetId="18395"/>
      <sheetData sheetId="18396"/>
      <sheetData sheetId="18397"/>
      <sheetData sheetId="18398"/>
      <sheetData sheetId="18399"/>
      <sheetData sheetId="18400"/>
      <sheetData sheetId="18401"/>
      <sheetData sheetId="18402"/>
      <sheetData sheetId="18403"/>
      <sheetData sheetId="18404"/>
      <sheetData sheetId="18405"/>
      <sheetData sheetId="18406"/>
      <sheetData sheetId="18407"/>
      <sheetData sheetId="18408"/>
      <sheetData sheetId="18409"/>
      <sheetData sheetId="18410"/>
      <sheetData sheetId="18411"/>
      <sheetData sheetId="18412"/>
      <sheetData sheetId="18413"/>
      <sheetData sheetId="18414"/>
      <sheetData sheetId="18415"/>
      <sheetData sheetId="18416"/>
      <sheetData sheetId="18417"/>
      <sheetData sheetId="18418"/>
      <sheetData sheetId="18419"/>
      <sheetData sheetId="18420"/>
      <sheetData sheetId="18421"/>
      <sheetData sheetId="18422"/>
      <sheetData sheetId="18423"/>
      <sheetData sheetId="18424"/>
      <sheetData sheetId="18425"/>
      <sheetData sheetId="18426"/>
      <sheetData sheetId="18427"/>
      <sheetData sheetId="18428"/>
      <sheetData sheetId="18429"/>
      <sheetData sheetId="18430"/>
      <sheetData sheetId="18431"/>
      <sheetData sheetId="18432"/>
      <sheetData sheetId="18433"/>
      <sheetData sheetId="18434"/>
      <sheetData sheetId="18435"/>
      <sheetData sheetId="18436"/>
      <sheetData sheetId="18437"/>
      <sheetData sheetId="18438"/>
      <sheetData sheetId="18439"/>
      <sheetData sheetId="18440"/>
      <sheetData sheetId="18441"/>
      <sheetData sheetId="18442"/>
      <sheetData sheetId="18443"/>
      <sheetData sheetId="18444"/>
      <sheetData sheetId="18445"/>
      <sheetData sheetId="18446"/>
      <sheetData sheetId="18447"/>
      <sheetData sheetId="18448"/>
      <sheetData sheetId="18449"/>
      <sheetData sheetId="18450"/>
      <sheetData sheetId="18451"/>
      <sheetData sheetId="18452"/>
      <sheetData sheetId="18453"/>
      <sheetData sheetId="18454"/>
      <sheetData sheetId="18455"/>
      <sheetData sheetId="18456"/>
      <sheetData sheetId="18457"/>
      <sheetData sheetId="18458"/>
      <sheetData sheetId="18459"/>
      <sheetData sheetId="18460"/>
      <sheetData sheetId="18461"/>
      <sheetData sheetId="18462"/>
      <sheetData sheetId="18463"/>
      <sheetData sheetId="18464"/>
      <sheetData sheetId="18465"/>
      <sheetData sheetId="18466"/>
      <sheetData sheetId="18467"/>
      <sheetData sheetId="18468"/>
      <sheetData sheetId="18469"/>
      <sheetData sheetId="18470"/>
      <sheetData sheetId="18471"/>
      <sheetData sheetId="18472"/>
      <sheetData sheetId="18473"/>
      <sheetData sheetId="18474"/>
      <sheetData sheetId="18475"/>
      <sheetData sheetId="18476"/>
      <sheetData sheetId="18477"/>
      <sheetData sheetId="18478"/>
      <sheetData sheetId="18479"/>
      <sheetData sheetId="18480"/>
      <sheetData sheetId="18481"/>
      <sheetData sheetId="18482"/>
      <sheetData sheetId="18483"/>
      <sheetData sheetId="18484"/>
      <sheetData sheetId="18485"/>
      <sheetData sheetId="18486"/>
      <sheetData sheetId="18487"/>
      <sheetData sheetId="18488"/>
      <sheetData sheetId="18489"/>
      <sheetData sheetId="18490"/>
      <sheetData sheetId="18491"/>
      <sheetData sheetId="18492"/>
      <sheetData sheetId="18493"/>
      <sheetData sheetId="18494"/>
      <sheetData sheetId="18495"/>
      <sheetData sheetId="18496"/>
      <sheetData sheetId="18497"/>
      <sheetData sheetId="18498"/>
      <sheetData sheetId="18499"/>
      <sheetData sheetId="18500"/>
      <sheetData sheetId="18501"/>
      <sheetData sheetId="18502"/>
      <sheetData sheetId="18503"/>
      <sheetData sheetId="18504"/>
      <sheetData sheetId="18505"/>
      <sheetData sheetId="18506"/>
      <sheetData sheetId="18507"/>
      <sheetData sheetId="18508"/>
      <sheetData sheetId="18509"/>
      <sheetData sheetId="18510"/>
      <sheetData sheetId="18511"/>
      <sheetData sheetId="18512"/>
      <sheetData sheetId="18513"/>
      <sheetData sheetId="18514"/>
      <sheetData sheetId="18515"/>
      <sheetData sheetId="18516"/>
      <sheetData sheetId="18517"/>
      <sheetData sheetId="18518"/>
      <sheetData sheetId="18519"/>
      <sheetData sheetId="18520"/>
      <sheetData sheetId="18521"/>
      <sheetData sheetId="18522"/>
      <sheetData sheetId="18523"/>
      <sheetData sheetId="18524"/>
      <sheetData sheetId="18525"/>
      <sheetData sheetId="18526"/>
      <sheetData sheetId="18527"/>
      <sheetData sheetId="18528"/>
      <sheetData sheetId="18529"/>
      <sheetData sheetId="18530"/>
      <sheetData sheetId="18531"/>
      <sheetData sheetId="18532"/>
      <sheetData sheetId="18533"/>
      <sheetData sheetId="18534"/>
      <sheetData sheetId="18535"/>
      <sheetData sheetId="18536"/>
      <sheetData sheetId="18537"/>
      <sheetData sheetId="18538"/>
      <sheetData sheetId="18539"/>
      <sheetData sheetId="18540"/>
      <sheetData sheetId="18541"/>
      <sheetData sheetId="18542"/>
      <sheetData sheetId="18543"/>
      <sheetData sheetId="18544"/>
      <sheetData sheetId="18545"/>
      <sheetData sheetId="18546"/>
      <sheetData sheetId="18547"/>
      <sheetData sheetId="18548"/>
      <sheetData sheetId="18549"/>
      <sheetData sheetId="18550"/>
      <sheetData sheetId="18551"/>
      <sheetData sheetId="18552"/>
      <sheetData sheetId="18553"/>
      <sheetData sheetId="18554"/>
      <sheetData sheetId="18555"/>
      <sheetData sheetId="18556"/>
      <sheetData sheetId="18557"/>
      <sheetData sheetId="18558"/>
      <sheetData sheetId="18559"/>
      <sheetData sheetId="18560"/>
      <sheetData sheetId="18561"/>
      <sheetData sheetId="18562"/>
      <sheetData sheetId="18563"/>
      <sheetData sheetId="18564"/>
      <sheetData sheetId="18565"/>
      <sheetData sheetId="18566"/>
      <sheetData sheetId="18567"/>
      <sheetData sheetId="18568"/>
      <sheetData sheetId="18569"/>
      <sheetData sheetId="18570"/>
      <sheetData sheetId="18571"/>
      <sheetData sheetId="18572"/>
      <sheetData sheetId="18573"/>
      <sheetData sheetId="18574"/>
      <sheetData sheetId="18575"/>
      <sheetData sheetId="18576"/>
      <sheetData sheetId="18577"/>
      <sheetData sheetId="18578"/>
      <sheetData sheetId="18579"/>
      <sheetData sheetId="18580"/>
      <sheetData sheetId="18581"/>
      <sheetData sheetId="18582"/>
      <sheetData sheetId="18583"/>
      <sheetData sheetId="18584"/>
      <sheetData sheetId="18585"/>
      <sheetData sheetId="18586"/>
      <sheetData sheetId="18587"/>
      <sheetData sheetId="18588"/>
      <sheetData sheetId="18589"/>
      <sheetData sheetId="18590"/>
      <sheetData sheetId="18591"/>
      <sheetData sheetId="18592"/>
      <sheetData sheetId="18593"/>
      <sheetData sheetId="18594"/>
      <sheetData sheetId="18595"/>
      <sheetData sheetId="18596"/>
      <sheetData sheetId="18597"/>
      <sheetData sheetId="18598"/>
      <sheetData sheetId="18599"/>
      <sheetData sheetId="18600"/>
      <sheetData sheetId="18601"/>
      <sheetData sheetId="18602"/>
      <sheetData sheetId="18603"/>
      <sheetData sheetId="18604"/>
      <sheetData sheetId="18605"/>
      <sheetData sheetId="18606"/>
      <sheetData sheetId="18607"/>
      <sheetData sheetId="18608"/>
      <sheetData sheetId="18609"/>
      <sheetData sheetId="18610"/>
      <sheetData sheetId="18611"/>
      <sheetData sheetId="18612"/>
      <sheetData sheetId="18613"/>
      <sheetData sheetId="18614"/>
      <sheetData sheetId="18615"/>
      <sheetData sheetId="18616"/>
      <sheetData sheetId="18617"/>
      <sheetData sheetId="18618"/>
      <sheetData sheetId="18619"/>
      <sheetData sheetId="18620"/>
      <sheetData sheetId="18621"/>
      <sheetData sheetId="18622"/>
      <sheetData sheetId="18623"/>
      <sheetData sheetId="18624"/>
      <sheetData sheetId="18625"/>
      <sheetData sheetId="18626"/>
      <sheetData sheetId="18627"/>
      <sheetData sheetId="18628"/>
      <sheetData sheetId="18629"/>
      <sheetData sheetId="18630"/>
      <sheetData sheetId="18631"/>
      <sheetData sheetId="18632"/>
      <sheetData sheetId="18633"/>
      <sheetData sheetId="18634"/>
      <sheetData sheetId="18635"/>
      <sheetData sheetId="18636"/>
      <sheetData sheetId="18637"/>
      <sheetData sheetId="18638"/>
      <sheetData sheetId="18639"/>
      <sheetData sheetId="18640"/>
      <sheetData sheetId="18641"/>
      <sheetData sheetId="18642"/>
      <sheetData sheetId="18643"/>
      <sheetData sheetId="18644"/>
      <sheetData sheetId="18645"/>
      <sheetData sheetId="18646"/>
      <sheetData sheetId="18647"/>
      <sheetData sheetId="18648"/>
      <sheetData sheetId="18649"/>
      <sheetData sheetId="18650"/>
      <sheetData sheetId="18651"/>
      <sheetData sheetId="18652"/>
      <sheetData sheetId="18653"/>
      <sheetData sheetId="18654"/>
      <sheetData sheetId="18655"/>
      <sheetData sheetId="18656"/>
      <sheetData sheetId="18657"/>
      <sheetData sheetId="18658"/>
      <sheetData sheetId="18659"/>
      <sheetData sheetId="18660"/>
      <sheetData sheetId="18661"/>
      <sheetData sheetId="18662"/>
      <sheetData sheetId="18663"/>
      <sheetData sheetId="18664"/>
      <sheetData sheetId="18665"/>
      <sheetData sheetId="18666"/>
      <sheetData sheetId="18667"/>
      <sheetData sheetId="18668"/>
      <sheetData sheetId="18669"/>
      <sheetData sheetId="18670"/>
      <sheetData sheetId="18671"/>
      <sheetData sheetId="18672"/>
      <sheetData sheetId="18673"/>
      <sheetData sheetId="18674"/>
      <sheetData sheetId="18675"/>
      <sheetData sheetId="18676"/>
      <sheetData sheetId="18677"/>
      <sheetData sheetId="18678"/>
      <sheetData sheetId="18679"/>
      <sheetData sheetId="18680"/>
      <sheetData sheetId="18681"/>
      <sheetData sheetId="18682"/>
      <sheetData sheetId="18683"/>
      <sheetData sheetId="18684"/>
      <sheetData sheetId="18685"/>
      <sheetData sheetId="18686"/>
      <sheetData sheetId="18687"/>
      <sheetData sheetId="18688"/>
      <sheetData sheetId="18689"/>
      <sheetData sheetId="18690"/>
      <sheetData sheetId="18691"/>
      <sheetData sheetId="18692"/>
      <sheetData sheetId="18693"/>
      <sheetData sheetId="18694"/>
      <sheetData sheetId="18695"/>
      <sheetData sheetId="18696"/>
      <sheetData sheetId="18697"/>
      <sheetData sheetId="18698"/>
      <sheetData sheetId="18699"/>
      <sheetData sheetId="18700"/>
      <sheetData sheetId="18701"/>
      <sheetData sheetId="18702"/>
      <sheetData sheetId="18703"/>
      <sheetData sheetId="18704"/>
      <sheetData sheetId="18705"/>
      <sheetData sheetId="18706"/>
      <sheetData sheetId="18707"/>
      <sheetData sheetId="18708"/>
      <sheetData sheetId="18709"/>
      <sheetData sheetId="18710"/>
      <sheetData sheetId="18711"/>
      <sheetData sheetId="18712"/>
      <sheetData sheetId="18713"/>
      <sheetData sheetId="18714"/>
      <sheetData sheetId="18715"/>
      <sheetData sheetId="18716"/>
      <sheetData sheetId="18717"/>
      <sheetData sheetId="18718"/>
      <sheetData sheetId="18719"/>
      <sheetData sheetId="18720"/>
      <sheetData sheetId="18721"/>
      <sheetData sheetId="18722"/>
      <sheetData sheetId="18723"/>
      <sheetData sheetId="18724"/>
      <sheetData sheetId="18725"/>
      <sheetData sheetId="18726"/>
      <sheetData sheetId="18727"/>
      <sheetData sheetId="18728"/>
      <sheetData sheetId="18729"/>
      <sheetData sheetId="18730"/>
      <sheetData sheetId="18731"/>
      <sheetData sheetId="18732"/>
      <sheetData sheetId="18733"/>
      <sheetData sheetId="18734"/>
      <sheetData sheetId="18735"/>
      <sheetData sheetId="18736"/>
      <sheetData sheetId="18737"/>
      <sheetData sheetId="18738"/>
      <sheetData sheetId="18739"/>
      <sheetData sheetId="18740"/>
      <sheetData sheetId="18741"/>
      <sheetData sheetId="18742"/>
      <sheetData sheetId="18743"/>
      <sheetData sheetId="18744"/>
      <sheetData sheetId="18745"/>
      <sheetData sheetId="18746"/>
      <sheetData sheetId="18747"/>
      <sheetData sheetId="18748"/>
      <sheetData sheetId="18749"/>
      <sheetData sheetId="18750"/>
      <sheetData sheetId="18751"/>
      <sheetData sheetId="18752"/>
      <sheetData sheetId="18753"/>
      <sheetData sheetId="18754"/>
      <sheetData sheetId="18755"/>
      <sheetData sheetId="18756"/>
      <sheetData sheetId="18757"/>
      <sheetData sheetId="18758"/>
      <sheetData sheetId="18759"/>
      <sheetData sheetId="18760"/>
      <sheetData sheetId="18761"/>
      <sheetData sheetId="18762"/>
      <sheetData sheetId="18763"/>
      <sheetData sheetId="18764"/>
      <sheetData sheetId="18765"/>
      <sheetData sheetId="18766"/>
      <sheetData sheetId="18767"/>
      <sheetData sheetId="18768"/>
      <sheetData sheetId="18769"/>
      <sheetData sheetId="18770"/>
      <sheetData sheetId="18771"/>
      <sheetData sheetId="18772"/>
      <sheetData sheetId="18773"/>
      <sheetData sheetId="18774"/>
      <sheetData sheetId="18775"/>
      <sheetData sheetId="18776"/>
      <sheetData sheetId="18777"/>
      <sheetData sheetId="18778"/>
      <sheetData sheetId="18779"/>
      <sheetData sheetId="18780"/>
      <sheetData sheetId="18781"/>
      <sheetData sheetId="18782"/>
      <sheetData sheetId="18783"/>
      <sheetData sheetId="18784"/>
      <sheetData sheetId="18785"/>
      <sheetData sheetId="18786"/>
      <sheetData sheetId="18787"/>
      <sheetData sheetId="18788"/>
      <sheetData sheetId="18789"/>
      <sheetData sheetId="18790"/>
      <sheetData sheetId="18791"/>
      <sheetData sheetId="18792"/>
      <sheetData sheetId="18793"/>
      <sheetData sheetId="18794"/>
      <sheetData sheetId="18795"/>
      <sheetData sheetId="18796"/>
      <sheetData sheetId="18797"/>
      <sheetData sheetId="18798"/>
      <sheetData sheetId="18799"/>
      <sheetData sheetId="18800"/>
      <sheetData sheetId="18801"/>
      <sheetData sheetId="18802"/>
      <sheetData sheetId="18803"/>
      <sheetData sheetId="18804"/>
      <sheetData sheetId="18805"/>
      <sheetData sheetId="18806"/>
      <sheetData sheetId="18807"/>
      <sheetData sheetId="18808"/>
      <sheetData sheetId="18809"/>
      <sheetData sheetId="18810"/>
      <sheetData sheetId="18811"/>
      <sheetData sheetId="18812"/>
      <sheetData sheetId="18813"/>
      <sheetData sheetId="18814"/>
      <sheetData sheetId="18815"/>
      <sheetData sheetId="18816"/>
      <sheetData sheetId="18817"/>
      <sheetData sheetId="18818"/>
      <sheetData sheetId="18819"/>
      <sheetData sheetId="18820"/>
      <sheetData sheetId="18821"/>
      <sheetData sheetId="18822"/>
      <sheetData sheetId="18823"/>
      <sheetData sheetId="18824"/>
      <sheetData sheetId="18825"/>
      <sheetData sheetId="18826"/>
      <sheetData sheetId="18827"/>
      <sheetData sheetId="18828"/>
      <sheetData sheetId="18829"/>
      <sheetData sheetId="18830"/>
      <sheetData sheetId="18831"/>
      <sheetData sheetId="18832"/>
      <sheetData sheetId="18833"/>
      <sheetData sheetId="18834"/>
      <sheetData sheetId="18835"/>
      <sheetData sheetId="18836"/>
      <sheetData sheetId="18837"/>
      <sheetData sheetId="18838"/>
      <sheetData sheetId="18839"/>
      <sheetData sheetId="18840"/>
      <sheetData sheetId="18841"/>
      <sheetData sheetId="18842"/>
      <sheetData sheetId="18843"/>
      <sheetData sheetId="18844"/>
      <sheetData sheetId="18845"/>
      <sheetData sheetId="18846"/>
      <sheetData sheetId="18847"/>
      <sheetData sheetId="18848"/>
      <sheetData sheetId="18849"/>
      <sheetData sheetId="18850"/>
      <sheetData sheetId="18851"/>
      <sheetData sheetId="18852"/>
      <sheetData sheetId="18853"/>
      <sheetData sheetId="18854"/>
      <sheetData sheetId="18855"/>
      <sheetData sheetId="18856"/>
      <sheetData sheetId="18857"/>
      <sheetData sheetId="18858"/>
      <sheetData sheetId="18859"/>
      <sheetData sheetId="18860"/>
      <sheetData sheetId="18861"/>
      <sheetData sheetId="18862"/>
      <sheetData sheetId="18863"/>
      <sheetData sheetId="18864"/>
      <sheetData sheetId="18865"/>
      <sheetData sheetId="18866"/>
      <sheetData sheetId="18867"/>
      <sheetData sheetId="18868"/>
      <sheetData sheetId="18869"/>
      <sheetData sheetId="18870"/>
      <sheetData sheetId="18871"/>
      <sheetData sheetId="18872"/>
      <sheetData sheetId="18873"/>
      <sheetData sheetId="18874"/>
      <sheetData sheetId="18875"/>
      <sheetData sheetId="18876"/>
      <sheetData sheetId="18877"/>
      <sheetData sheetId="18878"/>
      <sheetData sheetId="18879"/>
      <sheetData sheetId="18880"/>
      <sheetData sheetId="18881"/>
      <sheetData sheetId="18882"/>
      <sheetData sheetId="18883"/>
      <sheetData sheetId="18884"/>
      <sheetData sheetId="18885"/>
      <sheetData sheetId="18886"/>
      <sheetData sheetId="18887"/>
      <sheetData sheetId="18888"/>
      <sheetData sheetId="18889"/>
      <sheetData sheetId="18890"/>
      <sheetData sheetId="18891"/>
      <sheetData sheetId="18892"/>
      <sheetData sheetId="18893"/>
      <sheetData sheetId="18894"/>
      <sheetData sheetId="18895"/>
      <sheetData sheetId="18896"/>
      <sheetData sheetId="18897"/>
      <sheetData sheetId="18898"/>
      <sheetData sheetId="18899"/>
      <sheetData sheetId="18900"/>
      <sheetData sheetId="18901"/>
      <sheetData sheetId="18902"/>
      <sheetData sheetId="18903"/>
      <sheetData sheetId="18904"/>
      <sheetData sheetId="18905"/>
      <sheetData sheetId="18906"/>
      <sheetData sheetId="18907"/>
      <sheetData sheetId="18908"/>
      <sheetData sheetId="18909"/>
      <sheetData sheetId="18910"/>
      <sheetData sheetId="18911"/>
      <sheetData sheetId="18912"/>
      <sheetData sheetId="18913"/>
      <sheetData sheetId="18914"/>
      <sheetData sheetId="18915"/>
      <sheetData sheetId="18916"/>
      <sheetData sheetId="18917"/>
      <sheetData sheetId="18918"/>
      <sheetData sheetId="18919"/>
      <sheetData sheetId="18920"/>
      <sheetData sheetId="18921"/>
      <sheetData sheetId="18922"/>
      <sheetData sheetId="18923"/>
      <sheetData sheetId="18924"/>
      <sheetData sheetId="18925"/>
      <sheetData sheetId="18926"/>
      <sheetData sheetId="18927"/>
      <sheetData sheetId="18928"/>
      <sheetData sheetId="18929"/>
      <sheetData sheetId="18930"/>
      <sheetData sheetId="18931"/>
      <sheetData sheetId="18932"/>
      <sheetData sheetId="18933"/>
      <sheetData sheetId="18934"/>
      <sheetData sheetId="18935"/>
      <sheetData sheetId="18936"/>
      <sheetData sheetId="18937"/>
      <sheetData sheetId="18938"/>
      <sheetData sheetId="18939"/>
      <sheetData sheetId="18940"/>
      <sheetData sheetId="18941"/>
      <sheetData sheetId="18942"/>
      <sheetData sheetId="18943"/>
      <sheetData sheetId="18944"/>
      <sheetData sheetId="18945"/>
      <sheetData sheetId="18946"/>
      <sheetData sheetId="18947"/>
      <sheetData sheetId="18948"/>
      <sheetData sheetId="18949"/>
      <sheetData sheetId="18950"/>
      <sheetData sheetId="18951"/>
      <sheetData sheetId="18952"/>
      <sheetData sheetId="18953"/>
      <sheetData sheetId="18954"/>
      <sheetData sheetId="18955"/>
      <sheetData sheetId="18956"/>
      <sheetData sheetId="18957"/>
      <sheetData sheetId="18958"/>
      <sheetData sheetId="18959"/>
      <sheetData sheetId="18960"/>
      <sheetData sheetId="18961"/>
      <sheetData sheetId="18962"/>
      <sheetData sheetId="18963"/>
      <sheetData sheetId="18964"/>
      <sheetData sheetId="18965"/>
      <sheetData sheetId="18966"/>
      <sheetData sheetId="18967"/>
      <sheetData sheetId="18968"/>
      <sheetData sheetId="18969"/>
      <sheetData sheetId="18970"/>
      <sheetData sheetId="18971"/>
      <sheetData sheetId="18972"/>
      <sheetData sheetId="18973"/>
      <sheetData sheetId="18974"/>
      <sheetData sheetId="18975"/>
      <sheetData sheetId="18976"/>
      <sheetData sheetId="18977"/>
      <sheetData sheetId="18978"/>
      <sheetData sheetId="18979"/>
      <sheetData sheetId="18980"/>
      <sheetData sheetId="18981"/>
      <sheetData sheetId="18982"/>
      <sheetData sheetId="18983"/>
      <sheetData sheetId="18984"/>
      <sheetData sheetId="18985"/>
      <sheetData sheetId="18986"/>
      <sheetData sheetId="18987"/>
      <sheetData sheetId="18988"/>
      <sheetData sheetId="18989"/>
      <sheetData sheetId="18990"/>
      <sheetData sheetId="18991"/>
      <sheetData sheetId="18992"/>
      <sheetData sheetId="18993"/>
      <sheetData sheetId="18994"/>
      <sheetData sheetId="18995"/>
      <sheetData sheetId="18996"/>
      <sheetData sheetId="18997"/>
      <sheetData sheetId="18998"/>
      <sheetData sheetId="18999"/>
      <sheetData sheetId="19000"/>
      <sheetData sheetId="19001"/>
      <sheetData sheetId="19002"/>
      <sheetData sheetId="19003"/>
      <sheetData sheetId="19004"/>
      <sheetData sheetId="19005"/>
      <sheetData sheetId="19006"/>
      <sheetData sheetId="19007"/>
      <sheetData sheetId="19008"/>
      <sheetData sheetId="19009"/>
      <sheetData sheetId="19010"/>
      <sheetData sheetId="19011"/>
      <sheetData sheetId="19012"/>
      <sheetData sheetId="19013"/>
      <sheetData sheetId="19014"/>
      <sheetData sheetId="19015"/>
      <sheetData sheetId="19016"/>
      <sheetData sheetId="19017"/>
      <sheetData sheetId="19018"/>
      <sheetData sheetId="19019"/>
      <sheetData sheetId="19020"/>
      <sheetData sheetId="19021"/>
      <sheetData sheetId="19022"/>
      <sheetData sheetId="19023"/>
      <sheetData sheetId="19024"/>
      <sheetData sheetId="19025"/>
      <sheetData sheetId="19026"/>
      <sheetData sheetId="19027"/>
      <sheetData sheetId="19028"/>
      <sheetData sheetId="19029"/>
      <sheetData sheetId="19030"/>
      <sheetData sheetId="19031"/>
      <sheetData sheetId="19032"/>
      <sheetData sheetId="19033"/>
      <sheetData sheetId="19034"/>
      <sheetData sheetId="19035"/>
      <sheetData sheetId="19036"/>
      <sheetData sheetId="19037"/>
      <sheetData sheetId="19038"/>
      <sheetData sheetId="19039"/>
      <sheetData sheetId="19040"/>
      <sheetData sheetId="19041"/>
      <sheetData sheetId="19042"/>
      <sheetData sheetId="19043"/>
      <sheetData sheetId="19044"/>
      <sheetData sheetId="19045"/>
      <sheetData sheetId="19046"/>
      <sheetData sheetId="19047"/>
      <sheetData sheetId="19048"/>
      <sheetData sheetId="19049"/>
      <sheetData sheetId="19050"/>
      <sheetData sheetId="19051"/>
      <sheetData sheetId="19052"/>
      <sheetData sheetId="19053"/>
      <sheetData sheetId="19054"/>
      <sheetData sheetId="19055"/>
      <sheetData sheetId="19056"/>
      <sheetData sheetId="19057"/>
      <sheetData sheetId="19058"/>
      <sheetData sheetId="19059"/>
      <sheetData sheetId="19060"/>
      <sheetData sheetId="19061"/>
      <sheetData sheetId="19062"/>
      <sheetData sheetId="19063"/>
      <sheetData sheetId="19064"/>
      <sheetData sheetId="19065"/>
      <sheetData sheetId="19066"/>
      <sheetData sheetId="19067"/>
      <sheetData sheetId="19068"/>
      <sheetData sheetId="19069"/>
      <sheetData sheetId="19070"/>
      <sheetData sheetId="19071"/>
      <sheetData sheetId="19072"/>
      <sheetData sheetId="19073"/>
      <sheetData sheetId="19074"/>
      <sheetData sheetId="19075"/>
      <sheetData sheetId="19076"/>
      <sheetData sheetId="19077"/>
      <sheetData sheetId="19078"/>
      <sheetData sheetId="19079"/>
      <sheetData sheetId="19080"/>
      <sheetData sheetId="19081"/>
      <sheetData sheetId="19082"/>
      <sheetData sheetId="19083"/>
      <sheetData sheetId="19084"/>
      <sheetData sheetId="19085"/>
      <sheetData sheetId="19086"/>
      <sheetData sheetId="19087"/>
      <sheetData sheetId="19088"/>
      <sheetData sheetId="19089"/>
      <sheetData sheetId="19090"/>
      <sheetData sheetId="19091"/>
      <sheetData sheetId="19092"/>
      <sheetData sheetId="19093"/>
      <sheetData sheetId="19094"/>
      <sheetData sheetId="19095"/>
      <sheetData sheetId="19096"/>
      <sheetData sheetId="19097"/>
      <sheetData sheetId="19098"/>
      <sheetData sheetId="19099"/>
      <sheetData sheetId="19100"/>
      <sheetData sheetId="19101"/>
      <sheetData sheetId="19102"/>
      <sheetData sheetId="19103"/>
      <sheetData sheetId="19104"/>
      <sheetData sheetId="19105"/>
      <sheetData sheetId="19106"/>
      <sheetData sheetId="19107"/>
      <sheetData sheetId="19108"/>
      <sheetData sheetId="19109"/>
      <sheetData sheetId="19110"/>
      <sheetData sheetId="19111"/>
      <sheetData sheetId="19112"/>
      <sheetData sheetId="19113"/>
      <sheetData sheetId="19114"/>
      <sheetData sheetId="19115"/>
      <sheetData sheetId="19116"/>
      <sheetData sheetId="19117"/>
      <sheetData sheetId="19118"/>
      <sheetData sheetId="19119"/>
      <sheetData sheetId="19120"/>
      <sheetData sheetId="19121"/>
      <sheetData sheetId="19122"/>
      <sheetData sheetId="19123"/>
      <sheetData sheetId="19124"/>
      <sheetData sheetId="19125"/>
      <sheetData sheetId="19126"/>
      <sheetData sheetId="19127"/>
      <sheetData sheetId="19128"/>
      <sheetData sheetId="19129"/>
      <sheetData sheetId="19130"/>
      <sheetData sheetId="19131"/>
      <sheetData sheetId="19132"/>
      <sheetData sheetId="19133"/>
      <sheetData sheetId="19134"/>
      <sheetData sheetId="19135"/>
      <sheetData sheetId="19136"/>
      <sheetData sheetId="19137"/>
      <sheetData sheetId="19138"/>
      <sheetData sheetId="19139"/>
      <sheetData sheetId="19140"/>
      <sheetData sheetId="19141"/>
      <sheetData sheetId="19142"/>
      <sheetData sheetId="19143"/>
      <sheetData sheetId="19144"/>
      <sheetData sheetId="19145"/>
      <sheetData sheetId="19146"/>
      <sheetData sheetId="19147"/>
      <sheetData sheetId="19148"/>
      <sheetData sheetId="19149"/>
      <sheetData sheetId="19150"/>
      <sheetData sheetId="19151"/>
      <sheetData sheetId="19152"/>
      <sheetData sheetId="19153"/>
      <sheetData sheetId="19154"/>
      <sheetData sheetId="19155"/>
      <sheetData sheetId="19156"/>
      <sheetData sheetId="19157"/>
      <sheetData sheetId="19158"/>
      <sheetData sheetId="19159"/>
      <sheetData sheetId="19160"/>
      <sheetData sheetId="19161"/>
      <sheetData sheetId="19162"/>
      <sheetData sheetId="19163"/>
      <sheetData sheetId="19164"/>
      <sheetData sheetId="19165"/>
      <sheetData sheetId="19166"/>
      <sheetData sheetId="19167"/>
      <sheetData sheetId="19168"/>
      <sheetData sheetId="19169"/>
      <sheetData sheetId="19170"/>
      <sheetData sheetId="19171"/>
      <sheetData sheetId="19172"/>
      <sheetData sheetId="19173"/>
      <sheetData sheetId="19174"/>
      <sheetData sheetId="19175"/>
      <sheetData sheetId="19176"/>
      <sheetData sheetId="19177"/>
      <sheetData sheetId="19178"/>
      <sheetData sheetId="19179"/>
      <sheetData sheetId="19180"/>
      <sheetData sheetId="19181"/>
      <sheetData sheetId="19182"/>
      <sheetData sheetId="19183"/>
      <sheetData sheetId="19184"/>
      <sheetData sheetId="19185"/>
      <sheetData sheetId="19186"/>
      <sheetData sheetId="19187"/>
      <sheetData sheetId="19188"/>
      <sheetData sheetId="19189"/>
      <sheetData sheetId="19190"/>
      <sheetData sheetId="19191"/>
      <sheetData sheetId="19192"/>
      <sheetData sheetId="19193"/>
      <sheetData sheetId="19194"/>
      <sheetData sheetId="19195"/>
      <sheetData sheetId="19196"/>
      <sheetData sheetId="19197"/>
      <sheetData sheetId="19198"/>
      <sheetData sheetId="19199"/>
      <sheetData sheetId="19200"/>
      <sheetData sheetId="19201"/>
      <sheetData sheetId="19202"/>
      <sheetData sheetId="19203"/>
      <sheetData sheetId="19204"/>
      <sheetData sheetId="19205"/>
      <sheetData sheetId="19206"/>
      <sheetData sheetId="19207"/>
      <sheetData sheetId="19208"/>
      <sheetData sheetId="19209"/>
      <sheetData sheetId="19210"/>
      <sheetData sheetId="19211"/>
      <sheetData sheetId="19212"/>
      <sheetData sheetId="19213"/>
      <sheetData sheetId="19214"/>
      <sheetData sheetId="19215"/>
      <sheetData sheetId="19216"/>
      <sheetData sheetId="19217"/>
      <sheetData sheetId="19218"/>
      <sheetData sheetId="19219"/>
      <sheetData sheetId="19220"/>
      <sheetData sheetId="19221"/>
      <sheetData sheetId="19222"/>
      <sheetData sheetId="19223"/>
      <sheetData sheetId="19224"/>
      <sheetData sheetId="19225"/>
      <sheetData sheetId="19226"/>
      <sheetData sheetId="19227"/>
      <sheetData sheetId="19228"/>
      <sheetData sheetId="19229"/>
      <sheetData sheetId="19230"/>
      <sheetData sheetId="19231"/>
      <sheetData sheetId="19232"/>
      <sheetData sheetId="19233"/>
      <sheetData sheetId="19234"/>
      <sheetData sheetId="19235"/>
      <sheetData sheetId="19236"/>
      <sheetData sheetId="19237"/>
      <sheetData sheetId="19238"/>
      <sheetData sheetId="19239"/>
      <sheetData sheetId="19240"/>
      <sheetData sheetId="19241"/>
      <sheetData sheetId="19242"/>
      <sheetData sheetId="19243"/>
      <sheetData sheetId="19244"/>
      <sheetData sheetId="19245"/>
      <sheetData sheetId="19246"/>
      <sheetData sheetId="19247"/>
      <sheetData sheetId="19248"/>
      <sheetData sheetId="19249"/>
      <sheetData sheetId="19250"/>
      <sheetData sheetId="19251"/>
      <sheetData sheetId="19252"/>
      <sheetData sheetId="19253"/>
      <sheetData sheetId="19254"/>
      <sheetData sheetId="19255"/>
      <sheetData sheetId="19256"/>
      <sheetData sheetId="19257"/>
      <sheetData sheetId="19258"/>
      <sheetData sheetId="19259"/>
      <sheetData sheetId="19260"/>
      <sheetData sheetId="19261"/>
      <sheetData sheetId="19262"/>
      <sheetData sheetId="19263"/>
      <sheetData sheetId="19264"/>
      <sheetData sheetId="19265"/>
      <sheetData sheetId="19266"/>
      <sheetData sheetId="19267"/>
      <sheetData sheetId="19268"/>
      <sheetData sheetId="19269"/>
      <sheetData sheetId="19270"/>
      <sheetData sheetId="19271"/>
      <sheetData sheetId="19272"/>
      <sheetData sheetId="19273"/>
      <sheetData sheetId="19274"/>
      <sheetData sheetId="19275"/>
      <sheetData sheetId="19276"/>
      <sheetData sheetId="19277"/>
      <sheetData sheetId="19278"/>
      <sheetData sheetId="19279"/>
      <sheetData sheetId="19280"/>
      <sheetData sheetId="19281"/>
      <sheetData sheetId="19282"/>
      <sheetData sheetId="19283"/>
      <sheetData sheetId="19284"/>
      <sheetData sheetId="19285"/>
      <sheetData sheetId="19286"/>
      <sheetData sheetId="19287"/>
      <sheetData sheetId="19288"/>
      <sheetData sheetId="19289"/>
      <sheetData sheetId="19290"/>
      <sheetData sheetId="19291"/>
      <sheetData sheetId="19292"/>
      <sheetData sheetId="19293"/>
      <sheetData sheetId="19294"/>
      <sheetData sheetId="19295"/>
      <sheetData sheetId="19296"/>
      <sheetData sheetId="19297"/>
      <sheetData sheetId="19298"/>
      <sheetData sheetId="19299"/>
      <sheetData sheetId="19300"/>
      <sheetData sheetId="19301"/>
      <sheetData sheetId="19302"/>
      <sheetData sheetId="19303"/>
      <sheetData sheetId="19304"/>
      <sheetData sheetId="19305"/>
      <sheetData sheetId="19306"/>
      <sheetData sheetId="19307"/>
      <sheetData sheetId="19308"/>
      <sheetData sheetId="19309"/>
      <sheetData sheetId="19310"/>
      <sheetData sheetId="19311"/>
      <sheetData sheetId="19312"/>
      <sheetData sheetId="19313"/>
      <sheetData sheetId="19314"/>
      <sheetData sheetId="19315"/>
      <sheetData sheetId="19316"/>
      <sheetData sheetId="19317"/>
      <sheetData sheetId="19318"/>
      <sheetData sheetId="19319"/>
      <sheetData sheetId="19320"/>
      <sheetData sheetId="19321"/>
      <sheetData sheetId="19322"/>
      <sheetData sheetId="19323"/>
      <sheetData sheetId="19324"/>
      <sheetData sheetId="19325"/>
      <sheetData sheetId="19326"/>
      <sheetData sheetId="19327"/>
      <sheetData sheetId="19328"/>
      <sheetData sheetId="19329"/>
      <sheetData sheetId="19330"/>
      <sheetData sheetId="19331"/>
      <sheetData sheetId="19332"/>
      <sheetData sheetId="19333"/>
      <sheetData sheetId="19334"/>
      <sheetData sheetId="19335"/>
      <sheetData sheetId="19336"/>
      <sheetData sheetId="19337"/>
      <sheetData sheetId="19338"/>
      <sheetData sheetId="19339"/>
      <sheetData sheetId="19340"/>
      <sheetData sheetId="19341"/>
      <sheetData sheetId="19342"/>
      <sheetData sheetId="19343"/>
      <sheetData sheetId="19344"/>
      <sheetData sheetId="19345"/>
      <sheetData sheetId="19346"/>
      <sheetData sheetId="19347"/>
      <sheetData sheetId="19348"/>
      <sheetData sheetId="19349"/>
      <sheetData sheetId="19350"/>
      <sheetData sheetId="19351"/>
      <sheetData sheetId="19352"/>
      <sheetData sheetId="19353"/>
      <sheetData sheetId="19354"/>
      <sheetData sheetId="19355"/>
      <sheetData sheetId="19356"/>
      <sheetData sheetId="19357"/>
      <sheetData sheetId="19358"/>
      <sheetData sheetId="19359"/>
      <sheetData sheetId="19360"/>
      <sheetData sheetId="19361"/>
      <sheetData sheetId="19362"/>
      <sheetData sheetId="19363"/>
      <sheetData sheetId="19364"/>
      <sheetData sheetId="19365"/>
      <sheetData sheetId="19366"/>
      <sheetData sheetId="19367"/>
      <sheetData sheetId="19368"/>
      <sheetData sheetId="19369"/>
      <sheetData sheetId="19370"/>
      <sheetData sheetId="19371"/>
      <sheetData sheetId="19372"/>
      <sheetData sheetId="19373"/>
      <sheetData sheetId="19374"/>
      <sheetData sheetId="19375"/>
      <sheetData sheetId="19376"/>
      <sheetData sheetId="19377"/>
      <sheetData sheetId="19378"/>
      <sheetData sheetId="19379"/>
      <sheetData sheetId="19380"/>
      <sheetData sheetId="19381"/>
      <sheetData sheetId="19382"/>
      <sheetData sheetId="19383"/>
      <sheetData sheetId="19384"/>
      <sheetData sheetId="19385"/>
      <sheetData sheetId="19386"/>
      <sheetData sheetId="19387"/>
      <sheetData sheetId="19388"/>
      <sheetData sheetId="19389"/>
      <sheetData sheetId="19390"/>
      <sheetData sheetId="19391"/>
      <sheetData sheetId="19392"/>
      <sheetData sheetId="19393"/>
      <sheetData sheetId="19394"/>
      <sheetData sheetId="19395"/>
      <sheetData sheetId="19396"/>
      <sheetData sheetId="19397"/>
      <sheetData sheetId="19398"/>
      <sheetData sheetId="19399"/>
      <sheetData sheetId="19400"/>
      <sheetData sheetId="19401"/>
      <sheetData sheetId="19402"/>
      <sheetData sheetId="19403"/>
      <sheetData sheetId="19404"/>
      <sheetData sheetId="19405"/>
      <sheetData sheetId="19406"/>
      <sheetData sheetId="19407"/>
      <sheetData sheetId="19408"/>
      <sheetData sheetId="19409"/>
      <sheetData sheetId="19410"/>
      <sheetData sheetId="19411"/>
      <sheetData sheetId="19412"/>
      <sheetData sheetId="19413"/>
      <sheetData sheetId="19414"/>
      <sheetData sheetId="19415"/>
      <sheetData sheetId="19416"/>
      <sheetData sheetId="19417"/>
      <sheetData sheetId="19418"/>
      <sheetData sheetId="19419"/>
      <sheetData sheetId="19420"/>
      <sheetData sheetId="19421"/>
      <sheetData sheetId="19422"/>
      <sheetData sheetId="19423"/>
      <sheetData sheetId="19424"/>
      <sheetData sheetId="19425"/>
      <sheetData sheetId="19426"/>
      <sheetData sheetId="19427"/>
      <sheetData sheetId="19428"/>
      <sheetData sheetId="19429"/>
      <sheetData sheetId="19430"/>
      <sheetData sheetId="19431"/>
      <sheetData sheetId="19432"/>
      <sheetData sheetId="19433"/>
      <sheetData sheetId="19434"/>
      <sheetData sheetId="19435"/>
      <sheetData sheetId="19436"/>
      <sheetData sheetId="19437"/>
      <sheetData sheetId="19438"/>
      <sheetData sheetId="19439"/>
      <sheetData sheetId="19440"/>
      <sheetData sheetId="19441"/>
      <sheetData sheetId="19442"/>
      <sheetData sheetId="19443"/>
      <sheetData sheetId="19444"/>
      <sheetData sheetId="19445"/>
      <sheetData sheetId="19446"/>
      <sheetData sheetId="19447"/>
      <sheetData sheetId="19448"/>
      <sheetData sheetId="19449"/>
      <sheetData sheetId="19450"/>
      <sheetData sheetId="19451"/>
      <sheetData sheetId="19452"/>
      <sheetData sheetId="19453"/>
      <sheetData sheetId="19454"/>
      <sheetData sheetId="19455"/>
      <sheetData sheetId="19456"/>
      <sheetData sheetId="19457"/>
      <sheetData sheetId="19458"/>
      <sheetData sheetId="19459"/>
      <sheetData sheetId="19460"/>
      <sheetData sheetId="19461"/>
      <sheetData sheetId="19462"/>
      <sheetData sheetId="19463"/>
      <sheetData sheetId="19464"/>
      <sheetData sheetId="19465"/>
      <sheetData sheetId="19466"/>
      <sheetData sheetId="19467"/>
      <sheetData sheetId="19468"/>
      <sheetData sheetId="19469"/>
      <sheetData sheetId="19470"/>
      <sheetData sheetId="19471"/>
      <sheetData sheetId="19472"/>
      <sheetData sheetId="19473"/>
      <sheetData sheetId="19474"/>
      <sheetData sheetId="19475"/>
      <sheetData sheetId="19476"/>
      <sheetData sheetId="19477"/>
      <sheetData sheetId="19478"/>
      <sheetData sheetId="19479"/>
      <sheetData sheetId="19480"/>
      <sheetData sheetId="19481"/>
      <sheetData sheetId="19482"/>
      <sheetData sheetId="19483"/>
      <sheetData sheetId="19484"/>
      <sheetData sheetId="19485"/>
      <sheetData sheetId="19486"/>
      <sheetData sheetId="19487"/>
      <sheetData sheetId="19488"/>
      <sheetData sheetId="19489"/>
      <sheetData sheetId="19490"/>
      <sheetData sheetId="19491"/>
      <sheetData sheetId="19492"/>
      <sheetData sheetId="19493"/>
      <sheetData sheetId="19494"/>
      <sheetData sheetId="19495"/>
      <sheetData sheetId="19496"/>
      <sheetData sheetId="19497"/>
      <sheetData sheetId="19498"/>
      <sheetData sheetId="19499"/>
      <sheetData sheetId="19500"/>
      <sheetData sheetId="19501"/>
      <sheetData sheetId="19502"/>
      <sheetData sheetId="19503"/>
      <sheetData sheetId="19504"/>
      <sheetData sheetId="19505"/>
      <sheetData sheetId="19506"/>
      <sheetData sheetId="19507"/>
      <sheetData sheetId="19508"/>
      <sheetData sheetId="19509"/>
      <sheetData sheetId="19510"/>
      <sheetData sheetId="19511"/>
      <sheetData sheetId="19512"/>
      <sheetData sheetId="19513"/>
      <sheetData sheetId="19514"/>
      <sheetData sheetId="19515"/>
      <sheetData sheetId="19516"/>
      <sheetData sheetId="19517"/>
      <sheetData sheetId="19518"/>
      <sheetData sheetId="19519"/>
      <sheetData sheetId="19520"/>
      <sheetData sheetId="19521"/>
      <sheetData sheetId="19522"/>
      <sheetData sheetId="19523"/>
      <sheetData sheetId="19524"/>
      <sheetData sheetId="19525"/>
      <sheetData sheetId="19526"/>
      <sheetData sheetId="19527"/>
      <sheetData sheetId="19528"/>
      <sheetData sheetId="19529"/>
      <sheetData sheetId="19530"/>
      <sheetData sheetId="19531"/>
      <sheetData sheetId="19532"/>
      <sheetData sheetId="19533"/>
      <sheetData sheetId="19534"/>
      <sheetData sheetId="19535"/>
      <sheetData sheetId="19536"/>
      <sheetData sheetId="19537"/>
      <sheetData sheetId="19538"/>
      <sheetData sheetId="19539"/>
      <sheetData sheetId="19540"/>
      <sheetData sheetId="19541"/>
      <sheetData sheetId="19542"/>
      <sheetData sheetId="19543"/>
      <sheetData sheetId="19544"/>
      <sheetData sheetId="19545"/>
      <sheetData sheetId="19546"/>
      <sheetData sheetId="19547"/>
      <sheetData sheetId="19548"/>
      <sheetData sheetId="19549"/>
      <sheetData sheetId="19550"/>
      <sheetData sheetId="19551"/>
      <sheetData sheetId="19552"/>
      <sheetData sheetId="19553"/>
      <sheetData sheetId="19554"/>
      <sheetData sheetId="19555"/>
      <sheetData sheetId="19556"/>
      <sheetData sheetId="19557"/>
      <sheetData sheetId="19558"/>
      <sheetData sheetId="19559"/>
      <sheetData sheetId="19560"/>
      <sheetData sheetId="19561"/>
      <sheetData sheetId="19562"/>
      <sheetData sheetId="19563"/>
      <sheetData sheetId="19564"/>
      <sheetData sheetId="19565"/>
      <sheetData sheetId="19566"/>
      <sheetData sheetId="19567"/>
      <sheetData sheetId="19568"/>
      <sheetData sheetId="19569"/>
      <sheetData sheetId="19570"/>
      <sheetData sheetId="19571"/>
      <sheetData sheetId="19572"/>
      <sheetData sheetId="19573"/>
      <sheetData sheetId="19574"/>
      <sheetData sheetId="19575"/>
      <sheetData sheetId="19576"/>
      <sheetData sheetId="19577"/>
      <sheetData sheetId="19578"/>
      <sheetData sheetId="19579"/>
      <sheetData sheetId="19580"/>
      <sheetData sheetId="19581"/>
      <sheetData sheetId="19582"/>
      <sheetData sheetId="19583"/>
      <sheetData sheetId="19584"/>
      <sheetData sheetId="19585"/>
      <sheetData sheetId="19586"/>
      <sheetData sheetId="19587"/>
      <sheetData sheetId="19588"/>
      <sheetData sheetId="19589"/>
      <sheetData sheetId="19590"/>
      <sheetData sheetId="19591"/>
      <sheetData sheetId="19592"/>
      <sheetData sheetId="19593"/>
      <sheetData sheetId="19594"/>
      <sheetData sheetId="19595"/>
      <sheetData sheetId="19596"/>
      <sheetData sheetId="19597"/>
      <sheetData sheetId="19598"/>
      <sheetData sheetId="19599"/>
      <sheetData sheetId="19600"/>
      <sheetData sheetId="19601"/>
      <sheetData sheetId="19602"/>
      <sheetData sheetId="19603"/>
      <sheetData sheetId="19604"/>
      <sheetData sheetId="19605"/>
      <sheetData sheetId="19606"/>
      <sheetData sheetId="19607"/>
      <sheetData sheetId="19608"/>
      <sheetData sheetId="19609"/>
      <sheetData sheetId="19610"/>
      <sheetData sheetId="19611"/>
      <sheetData sheetId="19612"/>
      <sheetData sheetId="19613"/>
      <sheetData sheetId="19614"/>
      <sheetData sheetId="19615"/>
      <sheetData sheetId="19616"/>
      <sheetData sheetId="19617"/>
      <sheetData sheetId="19618"/>
      <sheetData sheetId="19619"/>
      <sheetData sheetId="19620"/>
      <sheetData sheetId="19621"/>
      <sheetData sheetId="19622"/>
      <sheetData sheetId="19623"/>
      <sheetData sheetId="19624"/>
      <sheetData sheetId="19625"/>
      <sheetData sheetId="19626"/>
      <sheetData sheetId="19627"/>
      <sheetData sheetId="19628"/>
      <sheetData sheetId="19629"/>
      <sheetData sheetId="19630"/>
      <sheetData sheetId="19631"/>
      <sheetData sheetId="19632"/>
      <sheetData sheetId="19633"/>
      <sheetData sheetId="19634"/>
      <sheetData sheetId="19635"/>
      <sheetData sheetId="19636"/>
      <sheetData sheetId="19637"/>
      <sheetData sheetId="19638"/>
      <sheetData sheetId="19639"/>
      <sheetData sheetId="19640"/>
      <sheetData sheetId="19641"/>
      <sheetData sheetId="19642"/>
      <sheetData sheetId="19643"/>
      <sheetData sheetId="19644"/>
      <sheetData sheetId="19645"/>
      <sheetData sheetId="19646"/>
      <sheetData sheetId="19647"/>
      <sheetData sheetId="19648"/>
      <sheetData sheetId="19649"/>
      <sheetData sheetId="19650"/>
      <sheetData sheetId="19651"/>
      <sheetData sheetId="19652"/>
      <sheetData sheetId="19653"/>
      <sheetData sheetId="19654"/>
      <sheetData sheetId="19655"/>
      <sheetData sheetId="19656"/>
      <sheetData sheetId="19657"/>
      <sheetData sheetId="19658"/>
      <sheetData sheetId="19659"/>
      <sheetData sheetId="19660"/>
      <sheetData sheetId="19661"/>
      <sheetData sheetId="19662"/>
      <sheetData sheetId="19663"/>
      <sheetData sheetId="19664"/>
      <sheetData sheetId="19665"/>
      <sheetData sheetId="19666"/>
      <sheetData sheetId="19667"/>
      <sheetData sheetId="19668"/>
      <sheetData sheetId="19669"/>
      <sheetData sheetId="19670"/>
      <sheetData sheetId="19671"/>
      <sheetData sheetId="19672"/>
      <sheetData sheetId="19673"/>
      <sheetData sheetId="19674"/>
      <sheetData sheetId="19675"/>
      <sheetData sheetId="19676"/>
      <sheetData sheetId="19677"/>
      <sheetData sheetId="19678"/>
      <sheetData sheetId="19679"/>
      <sheetData sheetId="19680"/>
      <sheetData sheetId="19681"/>
      <sheetData sheetId="19682"/>
      <sheetData sheetId="19683"/>
      <sheetData sheetId="19684"/>
      <sheetData sheetId="19685"/>
      <sheetData sheetId="19686"/>
      <sheetData sheetId="19687"/>
      <sheetData sheetId="19688"/>
      <sheetData sheetId="19689"/>
      <sheetData sheetId="19690"/>
      <sheetData sheetId="19691"/>
      <sheetData sheetId="19692"/>
      <sheetData sheetId="19693"/>
      <sheetData sheetId="19694"/>
      <sheetData sheetId="19695"/>
      <sheetData sheetId="19696"/>
      <sheetData sheetId="19697"/>
      <sheetData sheetId="19698"/>
      <sheetData sheetId="19699"/>
      <sheetData sheetId="19700"/>
      <sheetData sheetId="19701"/>
      <sheetData sheetId="19702"/>
      <sheetData sheetId="19703"/>
      <sheetData sheetId="19704"/>
      <sheetData sheetId="19705"/>
      <sheetData sheetId="19706"/>
      <sheetData sheetId="19707"/>
      <sheetData sheetId="19708"/>
      <sheetData sheetId="19709"/>
      <sheetData sheetId="19710"/>
      <sheetData sheetId="19711"/>
      <sheetData sheetId="19712"/>
      <sheetData sheetId="19713"/>
      <sheetData sheetId="19714"/>
      <sheetData sheetId="19715"/>
      <sheetData sheetId="19716"/>
      <sheetData sheetId="19717"/>
      <sheetData sheetId="19718"/>
      <sheetData sheetId="19719"/>
      <sheetData sheetId="19720"/>
      <sheetData sheetId="19721"/>
      <sheetData sheetId="19722"/>
      <sheetData sheetId="19723"/>
      <sheetData sheetId="19724"/>
      <sheetData sheetId="19725"/>
      <sheetData sheetId="19726"/>
      <sheetData sheetId="19727"/>
      <sheetData sheetId="19728"/>
      <sheetData sheetId="19729"/>
      <sheetData sheetId="19730"/>
      <sheetData sheetId="19731"/>
      <sheetData sheetId="19732"/>
      <sheetData sheetId="19733"/>
      <sheetData sheetId="19734"/>
      <sheetData sheetId="19735"/>
      <sheetData sheetId="19736"/>
      <sheetData sheetId="19737"/>
      <sheetData sheetId="19738"/>
      <sheetData sheetId="19739"/>
      <sheetData sheetId="19740"/>
      <sheetData sheetId="19741"/>
      <sheetData sheetId="19742"/>
      <sheetData sheetId="19743"/>
      <sheetData sheetId="19744"/>
      <sheetData sheetId="19745"/>
      <sheetData sheetId="19746"/>
      <sheetData sheetId="19747"/>
      <sheetData sheetId="19748"/>
      <sheetData sheetId="19749"/>
      <sheetData sheetId="19750"/>
      <sheetData sheetId="19751"/>
      <sheetData sheetId="19752"/>
      <sheetData sheetId="19753"/>
      <sheetData sheetId="19754"/>
      <sheetData sheetId="19755"/>
      <sheetData sheetId="19756"/>
      <sheetData sheetId="19757"/>
      <sheetData sheetId="19758"/>
      <sheetData sheetId="19759"/>
      <sheetData sheetId="19760"/>
      <sheetData sheetId="19761"/>
      <sheetData sheetId="19762"/>
      <sheetData sheetId="19763"/>
      <sheetData sheetId="19764"/>
      <sheetData sheetId="19765"/>
      <sheetData sheetId="19766"/>
      <sheetData sheetId="19767"/>
      <sheetData sheetId="19768"/>
      <sheetData sheetId="19769"/>
      <sheetData sheetId="19770"/>
      <sheetData sheetId="19771"/>
      <sheetData sheetId="19772"/>
      <sheetData sheetId="19773"/>
      <sheetData sheetId="19774"/>
      <sheetData sheetId="19775"/>
      <sheetData sheetId="19776"/>
      <sheetData sheetId="19777"/>
      <sheetData sheetId="19778"/>
      <sheetData sheetId="19779"/>
      <sheetData sheetId="19780"/>
      <sheetData sheetId="19781"/>
      <sheetData sheetId="19782"/>
      <sheetData sheetId="19783"/>
      <sheetData sheetId="19784"/>
      <sheetData sheetId="19785"/>
      <sheetData sheetId="19786"/>
      <sheetData sheetId="19787"/>
      <sheetData sheetId="19788"/>
      <sheetData sheetId="19789"/>
      <sheetData sheetId="19790"/>
      <sheetData sheetId="19791"/>
      <sheetData sheetId="19792"/>
      <sheetData sheetId="19793"/>
      <sheetData sheetId="19794"/>
      <sheetData sheetId="19795"/>
      <sheetData sheetId="19796"/>
      <sheetData sheetId="19797"/>
      <sheetData sheetId="19798"/>
      <sheetData sheetId="19799"/>
      <sheetData sheetId="19800"/>
      <sheetData sheetId="19801"/>
      <sheetData sheetId="19802"/>
      <sheetData sheetId="19803"/>
      <sheetData sheetId="19804"/>
      <sheetData sheetId="19805"/>
      <sheetData sheetId="19806"/>
      <sheetData sheetId="19807"/>
      <sheetData sheetId="19808"/>
      <sheetData sheetId="19809"/>
      <sheetData sheetId="19810"/>
      <sheetData sheetId="19811"/>
      <sheetData sheetId="19812"/>
      <sheetData sheetId="19813"/>
      <sheetData sheetId="19814"/>
      <sheetData sheetId="19815"/>
      <sheetData sheetId="19816"/>
      <sheetData sheetId="19817"/>
      <sheetData sheetId="19818"/>
      <sheetData sheetId="19819"/>
      <sheetData sheetId="19820"/>
      <sheetData sheetId="19821"/>
      <sheetData sheetId="19822"/>
      <sheetData sheetId="19823"/>
      <sheetData sheetId="19824"/>
      <sheetData sheetId="19825"/>
      <sheetData sheetId="19826"/>
      <sheetData sheetId="19827"/>
      <sheetData sheetId="19828"/>
      <sheetData sheetId="19829"/>
      <sheetData sheetId="19830"/>
      <sheetData sheetId="19831"/>
      <sheetData sheetId="19832"/>
      <sheetData sheetId="19833"/>
      <sheetData sheetId="19834"/>
      <sheetData sheetId="19835"/>
      <sheetData sheetId="19836"/>
      <sheetData sheetId="19837"/>
      <sheetData sheetId="19838"/>
      <sheetData sheetId="19839"/>
      <sheetData sheetId="19840"/>
      <sheetData sheetId="19841"/>
      <sheetData sheetId="19842"/>
      <sheetData sheetId="19843"/>
      <sheetData sheetId="19844"/>
      <sheetData sheetId="19845"/>
      <sheetData sheetId="19846"/>
      <sheetData sheetId="19847"/>
      <sheetData sheetId="19848"/>
      <sheetData sheetId="19849"/>
      <sheetData sheetId="19850"/>
      <sheetData sheetId="19851"/>
      <sheetData sheetId="19852"/>
      <sheetData sheetId="19853"/>
      <sheetData sheetId="19854"/>
      <sheetData sheetId="19855"/>
      <sheetData sheetId="19856"/>
      <sheetData sheetId="19857"/>
      <sheetData sheetId="19858"/>
      <sheetData sheetId="19859"/>
      <sheetData sheetId="19860"/>
      <sheetData sheetId="19861"/>
      <sheetData sheetId="19862"/>
      <sheetData sheetId="19863"/>
      <sheetData sheetId="19864"/>
      <sheetData sheetId="19865"/>
      <sheetData sheetId="19866"/>
      <sheetData sheetId="19867"/>
      <sheetData sheetId="19868"/>
      <sheetData sheetId="19869"/>
      <sheetData sheetId="19870"/>
      <sheetData sheetId="19871"/>
      <sheetData sheetId="19872"/>
      <sheetData sheetId="19873"/>
      <sheetData sheetId="19874"/>
      <sheetData sheetId="19875"/>
      <sheetData sheetId="19876"/>
      <sheetData sheetId="19877"/>
      <sheetData sheetId="19878"/>
      <sheetData sheetId="19879"/>
      <sheetData sheetId="19880"/>
      <sheetData sheetId="19881"/>
      <sheetData sheetId="19882"/>
      <sheetData sheetId="19883"/>
      <sheetData sheetId="19884"/>
      <sheetData sheetId="19885"/>
      <sheetData sheetId="19886"/>
      <sheetData sheetId="19887"/>
      <sheetData sheetId="19888"/>
      <sheetData sheetId="19889"/>
      <sheetData sheetId="19890"/>
      <sheetData sheetId="19891"/>
      <sheetData sheetId="19892"/>
      <sheetData sheetId="19893"/>
      <sheetData sheetId="19894"/>
      <sheetData sheetId="19895"/>
      <sheetData sheetId="19896"/>
      <sheetData sheetId="19897"/>
      <sheetData sheetId="19898"/>
      <sheetData sheetId="19899"/>
      <sheetData sheetId="19900"/>
      <sheetData sheetId="19901"/>
      <sheetData sheetId="19902"/>
      <sheetData sheetId="19903"/>
      <sheetData sheetId="19904"/>
      <sheetData sheetId="19905"/>
      <sheetData sheetId="19906"/>
      <sheetData sheetId="19907"/>
      <sheetData sheetId="19908"/>
      <sheetData sheetId="19909"/>
      <sheetData sheetId="19910"/>
      <sheetData sheetId="19911"/>
      <sheetData sheetId="19912"/>
      <sheetData sheetId="19913"/>
      <sheetData sheetId="19914"/>
      <sheetData sheetId="19915"/>
      <sheetData sheetId="19916"/>
      <sheetData sheetId="19917"/>
      <sheetData sheetId="19918"/>
      <sheetData sheetId="19919"/>
      <sheetData sheetId="19920"/>
      <sheetData sheetId="19921"/>
      <sheetData sheetId="19922"/>
      <sheetData sheetId="19923"/>
      <sheetData sheetId="19924"/>
      <sheetData sheetId="19925"/>
      <sheetData sheetId="19926"/>
      <sheetData sheetId="19927"/>
      <sheetData sheetId="19928"/>
      <sheetData sheetId="19929"/>
      <sheetData sheetId="19930"/>
      <sheetData sheetId="19931"/>
      <sheetData sheetId="19932"/>
      <sheetData sheetId="19933"/>
      <sheetData sheetId="19934"/>
      <sheetData sheetId="19935"/>
      <sheetData sheetId="19936"/>
      <sheetData sheetId="19937"/>
      <sheetData sheetId="19938"/>
      <sheetData sheetId="19939"/>
      <sheetData sheetId="19940"/>
      <sheetData sheetId="19941"/>
      <sheetData sheetId="19942"/>
      <sheetData sheetId="19943"/>
      <sheetData sheetId="19944"/>
      <sheetData sheetId="19945"/>
      <sheetData sheetId="19946"/>
      <sheetData sheetId="19947"/>
      <sheetData sheetId="19948"/>
      <sheetData sheetId="19949"/>
      <sheetData sheetId="19950"/>
      <sheetData sheetId="19951"/>
      <sheetData sheetId="19952"/>
      <sheetData sheetId="19953"/>
      <sheetData sheetId="19954"/>
      <sheetData sheetId="19955"/>
      <sheetData sheetId="19956"/>
      <sheetData sheetId="19957"/>
      <sheetData sheetId="19958"/>
      <sheetData sheetId="19959"/>
      <sheetData sheetId="19960"/>
      <sheetData sheetId="19961"/>
      <sheetData sheetId="19962"/>
      <sheetData sheetId="19963"/>
      <sheetData sheetId="19964"/>
      <sheetData sheetId="19965"/>
      <sheetData sheetId="19966"/>
      <sheetData sheetId="19967"/>
      <sheetData sheetId="19968"/>
      <sheetData sheetId="19969"/>
      <sheetData sheetId="19970"/>
      <sheetData sheetId="19971"/>
      <sheetData sheetId="19972"/>
      <sheetData sheetId="19973"/>
      <sheetData sheetId="19974"/>
      <sheetData sheetId="19975"/>
      <sheetData sheetId="19976"/>
      <sheetData sheetId="19977"/>
      <sheetData sheetId="19978"/>
      <sheetData sheetId="19979"/>
      <sheetData sheetId="19980"/>
      <sheetData sheetId="19981"/>
      <sheetData sheetId="19982"/>
      <sheetData sheetId="19983"/>
      <sheetData sheetId="19984"/>
      <sheetData sheetId="19985"/>
      <sheetData sheetId="19986"/>
      <sheetData sheetId="19987"/>
      <sheetData sheetId="19988"/>
      <sheetData sheetId="19989"/>
      <sheetData sheetId="19990"/>
      <sheetData sheetId="19991"/>
      <sheetData sheetId="19992"/>
      <sheetData sheetId="19993"/>
      <sheetData sheetId="19994"/>
      <sheetData sheetId="19995"/>
      <sheetData sheetId="19996"/>
      <sheetData sheetId="19997"/>
      <sheetData sheetId="19998"/>
      <sheetData sheetId="19999"/>
      <sheetData sheetId="20000"/>
      <sheetData sheetId="20001"/>
      <sheetData sheetId="20002"/>
      <sheetData sheetId="20003"/>
      <sheetData sheetId="20004"/>
      <sheetData sheetId="20005"/>
      <sheetData sheetId="20006"/>
      <sheetData sheetId="20007"/>
      <sheetData sheetId="20008"/>
      <sheetData sheetId="20009"/>
      <sheetData sheetId="20010"/>
      <sheetData sheetId="20011"/>
      <sheetData sheetId="20012"/>
      <sheetData sheetId="20013"/>
      <sheetData sheetId="20014"/>
      <sheetData sheetId="20015"/>
      <sheetData sheetId="20016"/>
      <sheetData sheetId="20017"/>
      <sheetData sheetId="20018"/>
      <sheetData sheetId="20019"/>
      <sheetData sheetId="20020"/>
      <sheetData sheetId="20021"/>
      <sheetData sheetId="20022"/>
      <sheetData sheetId="20023"/>
      <sheetData sheetId="20024"/>
      <sheetData sheetId="20025"/>
      <sheetData sheetId="20026"/>
      <sheetData sheetId="20027"/>
      <sheetData sheetId="20028"/>
      <sheetData sheetId="20029"/>
      <sheetData sheetId="20030"/>
      <sheetData sheetId="20031"/>
      <sheetData sheetId="20032"/>
      <sheetData sheetId="20033"/>
      <sheetData sheetId="20034"/>
      <sheetData sheetId="20035"/>
      <sheetData sheetId="20036"/>
      <sheetData sheetId="20037"/>
      <sheetData sheetId="20038"/>
      <sheetData sheetId="20039"/>
      <sheetData sheetId="20040"/>
      <sheetData sheetId="20041"/>
      <sheetData sheetId="20042"/>
      <sheetData sheetId="20043"/>
      <sheetData sheetId="20044"/>
      <sheetData sheetId="20045"/>
      <sheetData sheetId="20046"/>
      <sheetData sheetId="20047"/>
      <sheetData sheetId="20048"/>
      <sheetData sheetId="20049"/>
      <sheetData sheetId="20050"/>
      <sheetData sheetId="20051"/>
      <sheetData sheetId="20052"/>
      <sheetData sheetId="20053"/>
      <sheetData sheetId="20054"/>
      <sheetData sheetId="20055"/>
      <sheetData sheetId="20056"/>
      <sheetData sheetId="20057"/>
      <sheetData sheetId="20058"/>
      <sheetData sheetId="20059"/>
      <sheetData sheetId="20060"/>
      <sheetData sheetId="20061"/>
      <sheetData sheetId="20062"/>
      <sheetData sheetId="20063"/>
      <sheetData sheetId="20064"/>
      <sheetData sheetId="20065"/>
      <sheetData sheetId="20066"/>
      <sheetData sheetId="20067"/>
      <sheetData sheetId="20068"/>
      <sheetData sheetId="20069"/>
      <sheetData sheetId="20070"/>
      <sheetData sheetId="20071"/>
      <sheetData sheetId="20072"/>
      <sheetData sheetId="20073"/>
      <sheetData sheetId="20074"/>
      <sheetData sheetId="20075"/>
      <sheetData sheetId="20076"/>
      <sheetData sheetId="20077"/>
      <sheetData sheetId="20078"/>
      <sheetData sheetId="20079"/>
      <sheetData sheetId="20080"/>
      <sheetData sheetId="20081"/>
      <sheetData sheetId="20082"/>
      <sheetData sheetId="20083"/>
      <sheetData sheetId="20084"/>
      <sheetData sheetId="20085"/>
      <sheetData sheetId="20086"/>
      <sheetData sheetId="20087"/>
      <sheetData sheetId="20088"/>
      <sheetData sheetId="20089"/>
      <sheetData sheetId="20090"/>
      <sheetData sheetId="20091"/>
      <sheetData sheetId="20092"/>
      <sheetData sheetId="20093"/>
      <sheetData sheetId="20094"/>
      <sheetData sheetId="20095"/>
      <sheetData sheetId="20096"/>
      <sheetData sheetId="20097"/>
      <sheetData sheetId="20098"/>
      <sheetData sheetId="20099"/>
      <sheetData sheetId="20100"/>
      <sheetData sheetId="20101"/>
      <sheetData sheetId="20102"/>
      <sheetData sheetId="20103"/>
      <sheetData sheetId="20104"/>
      <sheetData sheetId="20105"/>
      <sheetData sheetId="20106"/>
      <sheetData sheetId="20107"/>
      <sheetData sheetId="20108"/>
      <sheetData sheetId="20109"/>
      <sheetData sheetId="20110"/>
      <sheetData sheetId="20111"/>
      <sheetData sheetId="20112"/>
      <sheetData sheetId="20113"/>
      <sheetData sheetId="20114"/>
      <sheetData sheetId="20115"/>
      <sheetData sheetId="20116"/>
      <sheetData sheetId="20117"/>
      <sheetData sheetId="20118"/>
      <sheetData sheetId="20119"/>
      <sheetData sheetId="20120"/>
      <sheetData sheetId="20121"/>
      <sheetData sheetId="20122"/>
      <sheetData sheetId="20123"/>
      <sheetData sheetId="20124"/>
      <sheetData sheetId="20125"/>
      <sheetData sheetId="20126"/>
      <sheetData sheetId="20127"/>
      <sheetData sheetId="20128"/>
      <sheetData sheetId="20129"/>
      <sheetData sheetId="20130"/>
      <sheetData sheetId="20131"/>
      <sheetData sheetId="20132"/>
      <sheetData sheetId="20133"/>
      <sheetData sheetId="20134"/>
      <sheetData sheetId="20135"/>
      <sheetData sheetId="20136"/>
      <sheetData sheetId="20137"/>
      <sheetData sheetId="20138"/>
      <sheetData sheetId="20139"/>
      <sheetData sheetId="20140"/>
      <sheetData sheetId="20141"/>
      <sheetData sheetId="20142"/>
      <sheetData sheetId="20143"/>
      <sheetData sheetId="20144"/>
      <sheetData sheetId="20145" refreshError="1"/>
      <sheetData sheetId="20146" refreshError="1"/>
      <sheetData sheetId="20147"/>
      <sheetData sheetId="20148"/>
      <sheetData sheetId="20149"/>
      <sheetData sheetId="20150"/>
      <sheetData sheetId="20151"/>
      <sheetData sheetId="20152"/>
      <sheetData sheetId="20153"/>
      <sheetData sheetId="20154"/>
      <sheetData sheetId="20155"/>
      <sheetData sheetId="20156"/>
      <sheetData sheetId="20157"/>
      <sheetData sheetId="20158"/>
      <sheetData sheetId="20159"/>
      <sheetData sheetId="20160"/>
      <sheetData sheetId="20161"/>
      <sheetData sheetId="20162"/>
      <sheetData sheetId="20163"/>
      <sheetData sheetId="20164"/>
      <sheetData sheetId="20165"/>
      <sheetData sheetId="20166"/>
      <sheetData sheetId="20167"/>
      <sheetData sheetId="20168"/>
      <sheetData sheetId="20169"/>
      <sheetData sheetId="20170"/>
      <sheetData sheetId="20171"/>
      <sheetData sheetId="20172"/>
      <sheetData sheetId="20173"/>
      <sheetData sheetId="20174"/>
      <sheetData sheetId="20175"/>
      <sheetData sheetId="20176"/>
      <sheetData sheetId="20177"/>
      <sheetData sheetId="20178"/>
      <sheetData sheetId="20179"/>
      <sheetData sheetId="20180"/>
      <sheetData sheetId="20181"/>
      <sheetData sheetId="20182"/>
      <sheetData sheetId="20183"/>
      <sheetData sheetId="20184"/>
      <sheetData sheetId="20185"/>
      <sheetData sheetId="20186"/>
      <sheetData sheetId="20187"/>
      <sheetData sheetId="20188"/>
      <sheetData sheetId="20189"/>
      <sheetData sheetId="20190"/>
      <sheetData sheetId="20191"/>
      <sheetData sheetId="20192"/>
      <sheetData sheetId="20193"/>
      <sheetData sheetId="20194"/>
      <sheetData sheetId="20195"/>
      <sheetData sheetId="20196"/>
      <sheetData sheetId="20197"/>
      <sheetData sheetId="20198"/>
      <sheetData sheetId="20199"/>
      <sheetData sheetId="20200"/>
      <sheetData sheetId="20201"/>
      <sheetData sheetId="20202"/>
      <sheetData sheetId="20203"/>
      <sheetData sheetId="20204"/>
      <sheetData sheetId="20205"/>
      <sheetData sheetId="20206"/>
      <sheetData sheetId="20207"/>
      <sheetData sheetId="20208"/>
      <sheetData sheetId="20209"/>
      <sheetData sheetId="20210"/>
      <sheetData sheetId="20211"/>
      <sheetData sheetId="20212"/>
      <sheetData sheetId="20213"/>
      <sheetData sheetId="20214"/>
      <sheetData sheetId="20215"/>
      <sheetData sheetId="20216"/>
      <sheetData sheetId="20217"/>
      <sheetData sheetId="20218"/>
      <sheetData sheetId="20219"/>
      <sheetData sheetId="20220"/>
      <sheetData sheetId="20221"/>
      <sheetData sheetId="20222"/>
      <sheetData sheetId="20223"/>
      <sheetData sheetId="20224"/>
      <sheetData sheetId="20225"/>
      <sheetData sheetId="20226"/>
      <sheetData sheetId="20227"/>
      <sheetData sheetId="20228"/>
      <sheetData sheetId="20229"/>
      <sheetData sheetId="20230"/>
      <sheetData sheetId="20231"/>
      <sheetData sheetId="20232"/>
      <sheetData sheetId="20233"/>
      <sheetData sheetId="20234"/>
      <sheetData sheetId="20235"/>
      <sheetData sheetId="20236"/>
      <sheetData sheetId="20237"/>
      <sheetData sheetId="20238"/>
      <sheetData sheetId="20239"/>
      <sheetData sheetId="20240"/>
      <sheetData sheetId="20241"/>
      <sheetData sheetId="20242"/>
      <sheetData sheetId="20243"/>
      <sheetData sheetId="20244"/>
      <sheetData sheetId="20245"/>
      <sheetData sheetId="20246"/>
      <sheetData sheetId="20247"/>
      <sheetData sheetId="20248"/>
      <sheetData sheetId="20249"/>
      <sheetData sheetId="20250"/>
      <sheetData sheetId="20251"/>
      <sheetData sheetId="20252"/>
      <sheetData sheetId="20253"/>
      <sheetData sheetId="20254"/>
      <sheetData sheetId="20255"/>
      <sheetData sheetId="20256"/>
      <sheetData sheetId="20257"/>
      <sheetData sheetId="20258"/>
      <sheetData sheetId="20259"/>
      <sheetData sheetId="20260"/>
      <sheetData sheetId="20261"/>
      <sheetData sheetId="20262"/>
      <sheetData sheetId="20263"/>
      <sheetData sheetId="20264"/>
      <sheetData sheetId="20265"/>
      <sheetData sheetId="20266"/>
      <sheetData sheetId="20267"/>
      <sheetData sheetId="20268"/>
      <sheetData sheetId="20269"/>
      <sheetData sheetId="20270"/>
      <sheetData sheetId="20271"/>
      <sheetData sheetId="20272"/>
      <sheetData sheetId="20273"/>
      <sheetData sheetId="20274"/>
      <sheetData sheetId="20275"/>
      <sheetData sheetId="20276"/>
      <sheetData sheetId="20277"/>
      <sheetData sheetId="20278"/>
      <sheetData sheetId="20279"/>
      <sheetData sheetId="20280"/>
      <sheetData sheetId="20281"/>
      <sheetData sheetId="20282"/>
      <sheetData sheetId="20283"/>
      <sheetData sheetId="20284"/>
      <sheetData sheetId="20285"/>
      <sheetData sheetId="20286"/>
      <sheetData sheetId="20287"/>
      <sheetData sheetId="20288"/>
      <sheetData sheetId="20289"/>
      <sheetData sheetId="20290"/>
      <sheetData sheetId="20291"/>
      <sheetData sheetId="20292"/>
      <sheetData sheetId="20293"/>
      <sheetData sheetId="20294"/>
      <sheetData sheetId="20295"/>
      <sheetData sheetId="20296"/>
      <sheetData sheetId="20297"/>
      <sheetData sheetId="20298"/>
      <sheetData sheetId="20299"/>
      <sheetData sheetId="20300"/>
      <sheetData sheetId="20301"/>
      <sheetData sheetId="20302"/>
      <sheetData sheetId="20303"/>
      <sheetData sheetId="20304"/>
      <sheetData sheetId="20305"/>
      <sheetData sheetId="20306"/>
      <sheetData sheetId="20307"/>
      <sheetData sheetId="20308"/>
      <sheetData sheetId="20309"/>
      <sheetData sheetId="20310"/>
      <sheetData sheetId="20311"/>
      <sheetData sheetId="20312"/>
      <sheetData sheetId="20313"/>
      <sheetData sheetId="20314"/>
      <sheetData sheetId="20315"/>
      <sheetData sheetId="20316"/>
      <sheetData sheetId="20317"/>
      <sheetData sheetId="20318"/>
      <sheetData sheetId="20319"/>
      <sheetData sheetId="20320"/>
      <sheetData sheetId="20321"/>
      <sheetData sheetId="20322"/>
      <sheetData sheetId="20323"/>
      <sheetData sheetId="20324"/>
      <sheetData sheetId="20325"/>
      <sheetData sheetId="20326"/>
      <sheetData sheetId="20327"/>
      <sheetData sheetId="20328"/>
      <sheetData sheetId="20329"/>
      <sheetData sheetId="20330"/>
      <sheetData sheetId="20331"/>
      <sheetData sheetId="20332"/>
      <sheetData sheetId="20333"/>
      <sheetData sheetId="20334"/>
      <sheetData sheetId="20335"/>
      <sheetData sheetId="20336"/>
      <sheetData sheetId="20337"/>
      <sheetData sheetId="20338"/>
      <sheetData sheetId="20339"/>
      <sheetData sheetId="20340"/>
      <sheetData sheetId="20341"/>
      <sheetData sheetId="20342"/>
      <sheetData sheetId="20343"/>
      <sheetData sheetId="20344"/>
      <sheetData sheetId="20345"/>
      <sheetData sheetId="20346"/>
      <sheetData sheetId="20347"/>
      <sheetData sheetId="20348"/>
      <sheetData sheetId="20349"/>
      <sheetData sheetId="20350"/>
      <sheetData sheetId="20351"/>
      <sheetData sheetId="20352"/>
      <sheetData sheetId="20353"/>
      <sheetData sheetId="20354"/>
      <sheetData sheetId="20355"/>
      <sheetData sheetId="20356"/>
      <sheetData sheetId="20357"/>
      <sheetData sheetId="20358"/>
      <sheetData sheetId="20359"/>
      <sheetData sheetId="20360"/>
      <sheetData sheetId="20361"/>
      <sheetData sheetId="20362"/>
      <sheetData sheetId="20363"/>
      <sheetData sheetId="20364"/>
      <sheetData sheetId="20365"/>
      <sheetData sheetId="20366"/>
      <sheetData sheetId="20367"/>
      <sheetData sheetId="20368"/>
      <sheetData sheetId="20369"/>
      <sheetData sheetId="20370"/>
      <sheetData sheetId="20371"/>
      <sheetData sheetId="20372"/>
      <sheetData sheetId="20373"/>
      <sheetData sheetId="20374"/>
      <sheetData sheetId="20375"/>
      <sheetData sheetId="20376"/>
      <sheetData sheetId="20377"/>
      <sheetData sheetId="20378"/>
      <sheetData sheetId="20379"/>
      <sheetData sheetId="20380"/>
      <sheetData sheetId="20381"/>
      <sheetData sheetId="20382"/>
      <sheetData sheetId="20383"/>
      <sheetData sheetId="20384"/>
      <sheetData sheetId="20385"/>
      <sheetData sheetId="20386"/>
      <sheetData sheetId="20387"/>
      <sheetData sheetId="20388"/>
      <sheetData sheetId="20389"/>
      <sheetData sheetId="20390"/>
      <sheetData sheetId="20391"/>
      <sheetData sheetId="20392"/>
      <sheetData sheetId="20393"/>
      <sheetData sheetId="20394"/>
      <sheetData sheetId="20395"/>
      <sheetData sheetId="20396"/>
      <sheetData sheetId="20397"/>
      <sheetData sheetId="20398"/>
      <sheetData sheetId="20399"/>
      <sheetData sheetId="20400"/>
      <sheetData sheetId="20401"/>
      <sheetData sheetId="20402"/>
      <sheetData sheetId="20403"/>
      <sheetData sheetId="20404"/>
      <sheetData sheetId="20405"/>
      <sheetData sheetId="20406"/>
      <sheetData sheetId="20407"/>
      <sheetData sheetId="20408"/>
      <sheetData sheetId="20409"/>
      <sheetData sheetId="20410"/>
      <sheetData sheetId="20411"/>
      <sheetData sheetId="20412"/>
      <sheetData sheetId="20413"/>
      <sheetData sheetId="20414"/>
      <sheetData sheetId="20415"/>
      <sheetData sheetId="20416"/>
      <sheetData sheetId="20417"/>
      <sheetData sheetId="20418"/>
      <sheetData sheetId="20419"/>
      <sheetData sheetId="20420"/>
      <sheetData sheetId="20421"/>
      <sheetData sheetId="20422"/>
      <sheetData sheetId="20423"/>
      <sheetData sheetId="20424"/>
      <sheetData sheetId="20425"/>
      <sheetData sheetId="20426"/>
      <sheetData sheetId="20427"/>
      <sheetData sheetId="20428"/>
      <sheetData sheetId="20429"/>
      <sheetData sheetId="20430"/>
      <sheetData sheetId="20431"/>
      <sheetData sheetId="20432"/>
      <sheetData sheetId="20433"/>
      <sheetData sheetId="20434"/>
      <sheetData sheetId="20435"/>
      <sheetData sheetId="20436"/>
      <sheetData sheetId="20437"/>
      <sheetData sheetId="20438"/>
      <sheetData sheetId="20439"/>
      <sheetData sheetId="20440"/>
      <sheetData sheetId="20441"/>
      <sheetData sheetId="20442"/>
      <sheetData sheetId="20443"/>
      <sheetData sheetId="20444"/>
      <sheetData sheetId="20445"/>
      <sheetData sheetId="20446"/>
      <sheetData sheetId="20447"/>
      <sheetData sheetId="20448"/>
      <sheetData sheetId="20449"/>
      <sheetData sheetId="20450"/>
      <sheetData sheetId="20451"/>
      <sheetData sheetId="20452"/>
      <sheetData sheetId="20453"/>
      <sheetData sheetId="20454"/>
      <sheetData sheetId="20455"/>
      <sheetData sheetId="20456"/>
      <sheetData sheetId="20457"/>
      <sheetData sheetId="20458"/>
      <sheetData sheetId="20459"/>
      <sheetData sheetId="20460"/>
      <sheetData sheetId="20461"/>
      <sheetData sheetId="20462"/>
      <sheetData sheetId="20463"/>
      <sheetData sheetId="20464"/>
      <sheetData sheetId="20465"/>
      <sheetData sheetId="20466"/>
      <sheetData sheetId="20467"/>
      <sheetData sheetId="20468"/>
      <sheetData sheetId="20469"/>
      <sheetData sheetId="20470"/>
      <sheetData sheetId="20471"/>
      <sheetData sheetId="20472"/>
      <sheetData sheetId="20473"/>
      <sheetData sheetId="20474"/>
      <sheetData sheetId="20475"/>
      <sheetData sheetId="20476"/>
      <sheetData sheetId="20477"/>
      <sheetData sheetId="20478"/>
      <sheetData sheetId="20479"/>
      <sheetData sheetId="20480"/>
      <sheetData sheetId="20481"/>
      <sheetData sheetId="20482"/>
      <sheetData sheetId="20483"/>
      <sheetData sheetId="20484"/>
      <sheetData sheetId="20485"/>
      <sheetData sheetId="20486"/>
      <sheetData sheetId="20487"/>
      <sheetData sheetId="20488"/>
      <sheetData sheetId="20489"/>
      <sheetData sheetId="20490"/>
      <sheetData sheetId="20491"/>
      <sheetData sheetId="20492"/>
      <sheetData sheetId="20493"/>
      <sheetData sheetId="20494"/>
      <sheetData sheetId="20495"/>
      <sheetData sheetId="20496"/>
      <sheetData sheetId="20497"/>
      <sheetData sheetId="20498"/>
      <sheetData sheetId="20499"/>
      <sheetData sheetId="20500"/>
      <sheetData sheetId="20501"/>
      <sheetData sheetId="20502"/>
      <sheetData sheetId="20503"/>
      <sheetData sheetId="20504"/>
      <sheetData sheetId="20505"/>
      <sheetData sheetId="20506"/>
      <sheetData sheetId="20507"/>
      <sheetData sheetId="20508"/>
      <sheetData sheetId="20509"/>
      <sheetData sheetId="20510"/>
      <sheetData sheetId="20511"/>
      <sheetData sheetId="20512"/>
      <sheetData sheetId="20513"/>
      <sheetData sheetId="20514"/>
      <sheetData sheetId="20515"/>
      <sheetData sheetId="20516"/>
      <sheetData sheetId="20517"/>
      <sheetData sheetId="20518"/>
      <sheetData sheetId="20519"/>
      <sheetData sheetId="20520"/>
      <sheetData sheetId="20521"/>
      <sheetData sheetId="20522"/>
      <sheetData sheetId="20523"/>
      <sheetData sheetId="20524"/>
      <sheetData sheetId="20525"/>
      <sheetData sheetId="20526"/>
      <sheetData sheetId="20527"/>
      <sheetData sheetId="20528"/>
      <sheetData sheetId="20529"/>
      <sheetData sheetId="20530"/>
      <sheetData sheetId="20531"/>
      <sheetData sheetId="20532"/>
      <sheetData sheetId="20533"/>
      <sheetData sheetId="20534"/>
      <sheetData sheetId="20535"/>
      <sheetData sheetId="20536"/>
      <sheetData sheetId="20537"/>
      <sheetData sheetId="20538"/>
      <sheetData sheetId="20539"/>
      <sheetData sheetId="20540"/>
      <sheetData sheetId="20541"/>
      <sheetData sheetId="20542"/>
      <sheetData sheetId="20543"/>
      <sheetData sheetId="20544"/>
      <sheetData sheetId="20545"/>
      <sheetData sheetId="20546"/>
      <sheetData sheetId="20547"/>
      <sheetData sheetId="20548"/>
      <sheetData sheetId="20549"/>
      <sheetData sheetId="20550"/>
      <sheetData sheetId="20551"/>
      <sheetData sheetId="20552"/>
      <sheetData sheetId="20553"/>
      <sheetData sheetId="20554"/>
      <sheetData sheetId="20555"/>
      <sheetData sheetId="20556"/>
      <sheetData sheetId="20557"/>
      <sheetData sheetId="20558"/>
      <sheetData sheetId="20559"/>
      <sheetData sheetId="20560"/>
      <sheetData sheetId="20561"/>
      <sheetData sheetId="20562"/>
      <sheetData sheetId="20563"/>
      <sheetData sheetId="20564"/>
      <sheetData sheetId="20565"/>
      <sheetData sheetId="20566"/>
      <sheetData sheetId="20567"/>
      <sheetData sheetId="20568"/>
      <sheetData sheetId="20569"/>
      <sheetData sheetId="20570"/>
      <sheetData sheetId="20571"/>
      <sheetData sheetId="20572"/>
      <sheetData sheetId="20573"/>
      <sheetData sheetId="20574"/>
      <sheetData sheetId="20575"/>
      <sheetData sheetId="20576"/>
      <sheetData sheetId="20577"/>
      <sheetData sheetId="20578"/>
      <sheetData sheetId="20579"/>
      <sheetData sheetId="20580"/>
      <sheetData sheetId="20581"/>
      <sheetData sheetId="20582"/>
      <sheetData sheetId="20583"/>
      <sheetData sheetId="20584"/>
      <sheetData sheetId="20585"/>
      <sheetData sheetId="20586"/>
      <sheetData sheetId="20587"/>
      <sheetData sheetId="20588"/>
      <sheetData sheetId="20589"/>
      <sheetData sheetId="20590"/>
      <sheetData sheetId="20591"/>
      <sheetData sheetId="20592"/>
      <sheetData sheetId="20593"/>
      <sheetData sheetId="20594"/>
      <sheetData sheetId="20595"/>
      <sheetData sheetId="20596"/>
      <sheetData sheetId="20597"/>
      <sheetData sheetId="20598"/>
      <sheetData sheetId="20599"/>
      <sheetData sheetId="20600"/>
      <sheetData sheetId="20601"/>
      <sheetData sheetId="20602"/>
      <sheetData sheetId="20603"/>
      <sheetData sheetId="20604"/>
      <sheetData sheetId="20605"/>
      <sheetData sheetId="20606"/>
      <sheetData sheetId="20607"/>
      <sheetData sheetId="20608"/>
      <sheetData sheetId="20609"/>
      <sheetData sheetId="20610"/>
      <sheetData sheetId="20611"/>
      <sheetData sheetId="20612"/>
      <sheetData sheetId="20613"/>
      <sheetData sheetId="20614"/>
      <sheetData sheetId="20615"/>
      <sheetData sheetId="20616"/>
      <sheetData sheetId="20617"/>
      <sheetData sheetId="20618"/>
      <sheetData sheetId="20619"/>
      <sheetData sheetId="20620"/>
      <sheetData sheetId="20621"/>
      <sheetData sheetId="20622"/>
      <sheetData sheetId="20623"/>
      <sheetData sheetId="20624"/>
      <sheetData sheetId="20625"/>
      <sheetData sheetId="20626"/>
      <sheetData sheetId="20627"/>
      <sheetData sheetId="20628"/>
      <sheetData sheetId="20629"/>
      <sheetData sheetId="20630"/>
      <sheetData sheetId="20631"/>
      <sheetData sheetId="20632"/>
      <sheetData sheetId="20633"/>
      <sheetData sheetId="20634"/>
      <sheetData sheetId="20635"/>
      <sheetData sheetId="20636"/>
      <sheetData sheetId="20637"/>
      <sheetData sheetId="20638"/>
      <sheetData sheetId="20639"/>
      <sheetData sheetId="20640"/>
      <sheetData sheetId="20641"/>
      <sheetData sheetId="20642"/>
      <sheetData sheetId="20643"/>
      <sheetData sheetId="20644"/>
      <sheetData sheetId="20645"/>
      <sheetData sheetId="20646"/>
      <sheetData sheetId="20647"/>
      <sheetData sheetId="20648"/>
      <sheetData sheetId="20649"/>
      <sheetData sheetId="20650"/>
      <sheetData sheetId="20651"/>
      <sheetData sheetId="20652"/>
      <sheetData sheetId="20653"/>
      <sheetData sheetId="20654"/>
      <sheetData sheetId="20655"/>
      <sheetData sheetId="20656"/>
      <sheetData sheetId="20657"/>
      <sheetData sheetId="20658"/>
      <sheetData sheetId="20659"/>
      <sheetData sheetId="20660"/>
      <sheetData sheetId="20661"/>
      <sheetData sheetId="20662"/>
      <sheetData sheetId="20663"/>
      <sheetData sheetId="20664"/>
      <sheetData sheetId="20665"/>
      <sheetData sheetId="20666"/>
      <sheetData sheetId="20667"/>
      <sheetData sheetId="20668"/>
      <sheetData sheetId="20669"/>
      <sheetData sheetId="20670"/>
      <sheetData sheetId="20671"/>
      <sheetData sheetId="20672"/>
      <sheetData sheetId="20673"/>
      <sheetData sheetId="20674"/>
      <sheetData sheetId="20675"/>
      <sheetData sheetId="20676"/>
      <sheetData sheetId="20677"/>
      <sheetData sheetId="20678"/>
      <sheetData sheetId="20679"/>
      <sheetData sheetId="20680"/>
      <sheetData sheetId="20681"/>
      <sheetData sheetId="20682"/>
      <sheetData sheetId="20683"/>
      <sheetData sheetId="20684"/>
      <sheetData sheetId="20685"/>
      <sheetData sheetId="20686"/>
      <sheetData sheetId="20687"/>
      <sheetData sheetId="20688"/>
      <sheetData sheetId="20689"/>
      <sheetData sheetId="20690"/>
      <sheetData sheetId="20691"/>
      <sheetData sheetId="20692"/>
      <sheetData sheetId="20693"/>
      <sheetData sheetId="20694"/>
      <sheetData sheetId="20695"/>
      <sheetData sheetId="20696"/>
      <sheetData sheetId="20697"/>
      <sheetData sheetId="20698"/>
      <sheetData sheetId="20699"/>
      <sheetData sheetId="20700"/>
      <sheetData sheetId="20701"/>
      <sheetData sheetId="20702"/>
      <sheetData sheetId="20703"/>
      <sheetData sheetId="20704"/>
      <sheetData sheetId="20705"/>
      <sheetData sheetId="20706"/>
      <sheetData sheetId="20707"/>
      <sheetData sheetId="20708"/>
      <sheetData sheetId="20709"/>
      <sheetData sheetId="20710"/>
      <sheetData sheetId="20711"/>
      <sheetData sheetId="20712"/>
      <sheetData sheetId="20713"/>
      <sheetData sheetId="20714"/>
      <sheetData sheetId="20715"/>
      <sheetData sheetId="20716"/>
      <sheetData sheetId="20717"/>
      <sheetData sheetId="20718"/>
      <sheetData sheetId="20719"/>
      <sheetData sheetId="20720"/>
      <sheetData sheetId="20721"/>
      <sheetData sheetId="20722"/>
      <sheetData sheetId="20723"/>
      <sheetData sheetId="20724"/>
      <sheetData sheetId="20725"/>
      <sheetData sheetId="20726"/>
      <sheetData sheetId="20727"/>
      <sheetData sheetId="20728"/>
      <sheetData sheetId="20729"/>
      <sheetData sheetId="20730"/>
      <sheetData sheetId="20731"/>
      <sheetData sheetId="20732"/>
      <sheetData sheetId="20733"/>
      <sheetData sheetId="20734"/>
      <sheetData sheetId="20735"/>
      <sheetData sheetId="20736"/>
      <sheetData sheetId="20737"/>
      <sheetData sheetId="20738"/>
      <sheetData sheetId="20739"/>
      <sheetData sheetId="20740"/>
      <sheetData sheetId="20741"/>
      <sheetData sheetId="20742"/>
      <sheetData sheetId="20743"/>
      <sheetData sheetId="20744"/>
      <sheetData sheetId="20745"/>
      <sheetData sheetId="20746"/>
      <sheetData sheetId="20747"/>
      <sheetData sheetId="20748"/>
      <sheetData sheetId="20749"/>
      <sheetData sheetId="20750"/>
      <sheetData sheetId="20751"/>
      <sheetData sheetId="20752"/>
      <sheetData sheetId="20753"/>
      <sheetData sheetId="20754"/>
      <sheetData sheetId="20755"/>
      <sheetData sheetId="20756"/>
      <sheetData sheetId="20757"/>
      <sheetData sheetId="20758"/>
      <sheetData sheetId="20759"/>
      <sheetData sheetId="20760"/>
      <sheetData sheetId="20761"/>
      <sheetData sheetId="20762"/>
      <sheetData sheetId="20763"/>
      <sheetData sheetId="20764"/>
      <sheetData sheetId="20765"/>
      <sheetData sheetId="20766"/>
      <sheetData sheetId="20767"/>
      <sheetData sheetId="20768"/>
      <sheetData sheetId="20769"/>
      <sheetData sheetId="20770"/>
      <sheetData sheetId="20771"/>
      <sheetData sheetId="20772"/>
      <sheetData sheetId="20773"/>
      <sheetData sheetId="20774"/>
      <sheetData sheetId="20775"/>
      <sheetData sheetId="20776"/>
      <sheetData sheetId="20777"/>
      <sheetData sheetId="20778"/>
      <sheetData sheetId="20779"/>
      <sheetData sheetId="20780"/>
      <sheetData sheetId="20781"/>
      <sheetData sheetId="20782"/>
      <sheetData sheetId="20783"/>
      <sheetData sheetId="20784"/>
      <sheetData sheetId="20785"/>
      <sheetData sheetId="20786"/>
      <sheetData sheetId="20787"/>
      <sheetData sheetId="20788"/>
      <sheetData sheetId="20789"/>
      <sheetData sheetId="20790"/>
      <sheetData sheetId="20791"/>
      <sheetData sheetId="20792"/>
      <sheetData sheetId="20793"/>
      <sheetData sheetId="20794"/>
      <sheetData sheetId="20795"/>
      <sheetData sheetId="20796"/>
      <sheetData sheetId="20797"/>
      <sheetData sheetId="20798"/>
      <sheetData sheetId="20799"/>
      <sheetData sheetId="20800"/>
      <sheetData sheetId="20801"/>
      <sheetData sheetId="20802"/>
      <sheetData sheetId="20803"/>
      <sheetData sheetId="20804"/>
      <sheetData sheetId="20805"/>
      <sheetData sheetId="20806"/>
      <sheetData sheetId="20807"/>
      <sheetData sheetId="20808"/>
      <sheetData sheetId="20809"/>
      <sheetData sheetId="20810"/>
      <sheetData sheetId="20811"/>
      <sheetData sheetId="20812"/>
      <sheetData sheetId="20813"/>
      <sheetData sheetId="20814"/>
      <sheetData sheetId="20815"/>
      <sheetData sheetId="20816"/>
      <sheetData sheetId="20817"/>
      <sheetData sheetId="20818"/>
      <sheetData sheetId="20819"/>
      <sheetData sheetId="20820"/>
      <sheetData sheetId="20821"/>
      <sheetData sheetId="20822"/>
      <sheetData sheetId="20823"/>
      <sheetData sheetId="20824"/>
      <sheetData sheetId="20825"/>
      <sheetData sheetId="20826"/>
      <sheetData sheetId="20827"/>
      <sheetData sheetId="20828"/>
      <sheetData sheetId="20829"/>
      <sheetData sheetId="20830"/>
      <sheetData sheetId="20831"/>
      <sheetData sheetId="20832"/>
      <sheetData sheetId="20833"/>
      <sheetData sheetId="20834"/>
      <sheetData sheetId="20835"/>
      <sheetData sheetId="20836"/>
      <sheetData sheetId="20837"/>
      <sheetData sheetId="20838"/>
      <sheetData sheetId="20839"/>
      <sheetData sheetId="20840"/>
      <sheetData sheetId="20841"/>
      <sheetData sheetId="20842"/>
      <sheetData sheetId="20843"/>
      <sheetData sheetId="20844"/>
      <sheetData sheetId="20845"/>
      <sheetData sheetId="20846"/>
      <sheetData sheetId="20847"/>
      <sheetData sheetId="20848"/>
      <sheetData sheetId="20849"/>
      <sheetData sheetId="20850"/>
      <sheetData sheetId="20851"/>
      <sheetData sheetId="20852"/>
      <sheetData sheetId="20853"/>
      <sheetData sheetId="20854"/>
      <sheetData sheetId="20855"/>
      <sheetData sheetId="20856"/>
      <sheetData sheetId="20857"/>
      <sheetData sheetId="20858"/>
      <sheetData sheetId="20859"/>
      <sheetData sheetId="20860"/>
      <sheetData sheetId="20861"/>
      <sheetData sheetId="20862"/>
      <sheetData sheetId="20863"/>
      <sheetData sheetId="20864"/>
      <sheetData sheetId="20865"/>
      <sheetData sheetId="20866"/>
      <sheetData sheetId="20867"/>
      <sheetData sheetId="20868"/>
      <sheetData sheetId="20869"/>
      <sheetData sheetId="20870"/>
      <sheetData sheetId="20871"/>
      <sheetData sheetId="20872"/>
      <sheetData sheetId="20873"/>
      <sheetData sheetId="20874"/>
      <sheetData sheetId="20875"/>
      <sheetData sheetId="20876"/>
      <sheetData sheetId="20877"/>
      <sheetData sheetId="20878"/>
      <sheetData sheetId="20879"/>
      <sheetData sheetId="20880"/>
      <sheetData sheetId="20881"/>
      <sheetData sheetId="20882"/>
      <sheetData sheetId="20883"/>
      <sheetData sheetId="20884"/>
      <sheetData sheetId="20885"/>
      <sheetData sheetId="20886"/>
      <sheetData sheetId="20887"/>
      <sheetData sheetId="20888"/>
      <sheetData sheetId="20889"/>
      <sheetData sheetId="20890"/>
      <sheetData sheetId="20891"/>
      <sheetData sheetId="20892"/>
      <sheetData sheetId="20893"/>
      <sheetData sheetId="20894"/>
      <sheetData sheetId="20895"/>
      <sheetData sheetId="20896"/>
      <sheetData sheetId="20897"/>
      <sheetData sheetId="20898"/>
      <sheetData sheetId="20899"/>
      <sheetData sheetId="20900"/>
      <sheetData sheetId="20901"/>
      <sheetData sheetId="20902"/>
      <sheetData sheetId="20903"/>
      <sheetData sheetId="20904"/>
      <sheetData sheetId="20905"/>
      <sheetData sheetId="20906"/>
      <sheetData sheetId="20907"/>
      <sheetData sheetId="20908"/>
      <sheetData sheetId="20909"/>
      <sheetData sheetId="20910"/>
      <sheetData sheetId="20911"/>
      <sheetData sheetId="20912"/>
      <sheetData sheetId="20913"/>
      <sheetData sheetId="20914"/>
      <sheetData sheetId="20915"/>
      <sheetData sheetId="20916"/>
      <sheetData sheetId="20917"/>
      <sheetData sheetId="20918"/>
      <sheetData sheetId="20919"/>
      <sheetData sheetId="20920"/>
      <sheetData sheetId="20921"/>
      <sheetData sheetId="20922"/>
      <sheetData sheetId="20923"/>
      <sheetData sheetId="20924"/>
      <sheetData sheetId="20925"/>
      <sheetData sheetId="20926"/>
      <sheetData sheetId="20927"/>
      <sheetData sheetId="20928"/>
      <sheetData sheetId="20929"/>
      <sheetData sheetId="20930"/>
      <sheetData sheetId="20931"/>
      <sheetData sheetId="20932"/>
      <sheetData sheetId="20933"/>
      <sheetData sheetId="20934"/>
      <sheetData sheetId="20935"/>
      <sheetData sheetId="20936"/>
      <sheetData sheetId="20937"/>
      <sheetData sheetId="20938"/>
      <sheetData sheetId="20939"/>
      <sheetData sheetId="20940"/>
      <sheetData sheetId="20941"/>
      <sheetData sheetId="20942"/>
      <sheetData sheetId="20943"/>
      <sheetData sheetId="20944"/>
      <sheetData sheetId="20945"/>
      <sheetData sheetId="20946"/>
      <sheetData sheetId="20947"/>
      <sheetData sheetId="20948"/>
      <sheetData sheetId="20949"/>
      <sheetData sheetId="20950"/>
      <sheetData sheetId="20951"/>
      <sheetData sheetId="20952"/>
      <sheetData sheetId="20953"/>
      <sheetData sheetId="20954"/>
      <sheetData sheetId="20955"/>
      <sheetData sheetId="20956"/>
      <sheetData sheetId="20957"/>
      <sheetData sheetId="20958"/>
      <sheetData sheetId="20959"/>
      <sheetData sheetId="20960"/>
      <sheetData sheetId="20961"/>
      <sheetData sheetId="20962"/>
      <sheetData sheetId="20963"/>
      <sheetData sheetId="20964"/>
      <sheetData sheetId="20965"/>
      <sheetData sheetId="20966"/>
      <sheetData sheetId="20967"/>
      <sheetData sheetId="20968"/>
      <sheetData sheetId="20969"/>
      <sheetData sheetId="20970"/>
      <sheetData sheetId="20971"/>
      <sheetData sheetId="20972"/>
      <sheetData sheetId="20973"/>
      <sheetData sheetId="20974"/>
      <sheetData sheetId="20975"/>
      <sheetData sheetId="20976"/>
      <sheetData sheetId="20977"/>
      <sheetData sheetId="20978"/>
      <sheetData sheetId="20979"/>
      <sheetData sheetId="20980"/>
      <sheetData sheetId="20981"/>
      <sheetData sheetId="20982"/>
      <sheetData sheetId="20983"/>
      <sheetData sheetId="20984"/>
      <sheetData sheetId="20985"/>
      <sheetData sheetId="20986"/>
      <sheetData sheetId="20987"/>
      <sheetData sheetId="20988"/>
      <sheetData sheetId="20989"/>
      <sheetData sheetId="20990"/>
      <sheetData sheetId="20991"/>
      <sheetData sheetId="20992"/>
      <sheetData sheetId="20993"/>
      <sheetData sheetId="20994"/>
      <sheetData sheetId="20995"/>
      <sheetData sheetId="20996"/>
      <sheetData sheetId="20997"/>
      <sheetData sheetId="20998"/>
      <sheetData sheetId="20999"/>
      <sheetData sheetId="21000"/>
      <sheetData sheetId="21001"/>
      <sheetData sheetId="21002"/>
      <sheetData sheetId="21003"/>
      <sheetData sheetId="21004"/>
      <sheetData sheetId="21005"/>
      <sheetData sheetId="21006"/>
      <sheetData sheetId="21007"/>
      <sheetData sheetId="21008"/>
      <sheetData sheetId="21009"/>
      <sheetData sheetId="21010"/>
      <sheetData sheetId="21011"/>
      <sheetData sheetId="21012"/>
      <sheetData sheetId="21013"/>
      <sheetData sheetId="21014"/>
      <sheetData sheetId="21015"/>
      <sheetData sheetId="21016"/>
      <sheetData sheetId="21017"/>
      <sheetData sheetId="21018"/>
      <sheetData sheetId="21019"/>
      <sheetData sheetId="21020"/>
      <sheetData sheetId="21021"/>
      <sheetData sheetId="21022"/>
      <sheetData sheetId="21023"/>
      <sheetData sheetId="21024"/>
      <sheetData sheetId="21025"/>
      <sheetData sheetId="21026"/>
      <sheetData sheetId="21027"/>
      <sheetData sheetId="21028"/>
      <sheetData sheetId="21029"/>
      <sheetData sheetId="21030"/>
      <sheetData sheetId="21031"/>
      <sheetData sheetId="21032"/>
      <sheetData sheetId="21033"/>
      <sheetData sheetId="21034"/>
      <sheetData sheetId="21035"/>
      <sheetData sheetId="21036"/>
      <sheetData sheetId="21037"/>
      <sheetData sheetId="21038"/>
      <sheetData sheetId="21039"/>
      <sheetData sheetId="21040"/>
      <sheetData sheetId="21041"/>
      <sheetData sheetId="21042"/>
      <sheetData sheetId="21043"/>
      <sheetData sheetId="21044"/>
      <sheetData sheetId="21045"/>
      <sheetData sheetId="21046"/>
      <sheetData sheetId="21047"/>
      <sheetData sheetId="21048"/>
      <sheetData sheetId="21049"/>
      <sheetData sheetId="21050"/>
      <sheetData sheetId="21051"/>
      <sheetData sheetId="21052"/>
      <sheetData sheetId="21053"/>
      <sheetData sheetId="21054"/>
      <sheetData sheetId="21055"/>
      <sheetData sheetId="21056"/>
      <sheetData sheetId="21057"/>
      <sheetData sheetId="21058"/>
      <sheetData sheetId="21059"/>
      <sheetData sheetId="21060"/>
      <sheetData sheetId="21061"/>
      <sheetData sheetId="21062"/>
      <sheetData sheetId="21063"/>
      <sheetData sheetId="21064"/>
      <sheetData sheetId="21065"/>
      <sheetData sheetId="21066"/>
      <sheetData sheetId="21067"/>
      <sheetData sheetId="21068"/>
      <sheetData sheetId="21069"/>
      <sheetData sheetId="21070"/>
      <sheetData sheetId="21071"/>
      <sheetData sheetId="21072"/>
      <sheetData sheetId="21073"/>
      <sheetData sheetId="21074"/>
      <sheetData sheetId="21075"/>
      <sheetData sheetId="21076"/>
      <sheetData sheetId="21077"/>
      <sheetData sheetId="21078"/>
      <sheetData sheetId="21079"/>
      <sheetData sheetId="21080"/>
      <sheetData sheetId="21081"/>
      <sheetData sheetId="21082"/>
      <sheetData sheetId="21083"/>
      <sheetData sheetId="21084"/>
      <sheetData sheetId="21085"/>
      <sheetData sheetId="21086"/>
      <sheetData sheetId="21087"/>
      <sheetData sheetId="21088"/>
      <sheetData sheetId="21089"/>
      <sheetData sheetId="21090"/>
      <sheetData sheetId="21091"/>
      <sheetData sheetId="21092"/>
      <sheetData sheetId="21093"/>
      <sheetData sheetId="21094"/>
      <sheetData sheetId="21095"/>
      <sheetData sheetId="21096"/>
      <sheetData sheetId="21097"/>
      <sheetData sheetId="21098"/>
      <sheetData sheetId="21099"/>
      <sheetData sheetId="21100"/>
      <sheetData sheetId="21101"/>
      <sheetData sheetId="21102"/>
      <sheetData sheetId="21103"/>
      <sheetData sheetId="21104"/>
      <sheetData sheetId="21105"/>
      <sheetData sheetId="21106"/>
      <sheetData sheetId="21107"/>
      <sheetData sheetId="21108"/>
      <sheetData sheetId="21109"/>
      <sheetData sheetId="21110"/>
      <sheetData sheetId="21111"/>
      <sheetData sheetId="21112"/>
      <sheetData sheetId="21113"/>
      <sheetData sheetId="21114"/>
      <sheetData sheetId="21115"/>
      <sheetData sheetId="21116"/>
      <sheetData sheetId="21117"/>
      <sheetData sheetId="21118"/>
      <sheetData sheetId="21119"/>
      <sheetData sheetId="21120"/>
      <sheetData sheetId="21121"/>
      <sheetData sheetId="21122"/>
      <sheetData sheetId="21123"/>
      <sheetData sheetId="21124"/>
      <sheetData sheetId="21125"/>
      <sheetData sheetId="21126"/>
      <sheetData sheetId="21127"/>
      <sheetData sheetId="21128"/>
      <sheetData sheetId="21129"/>
      <sheetData sheetId="21130"/>
      <sheetData sheetId="21131"/>
      <sheetData sheetId="21132"/>
      <sheetData sheetId="21133"/>
      <sheetData sheetId="21134"/>
      <sheetData sheetId="21135"/>
      <sheetData sheetId="21136"/>
      <sheetData sheetId="21137"/>
      <sheetData sheetId="21138"/>
      <sheetData sheetId="21139"/>
      <sheetData sheetId="21140"/>
      <sheetData sheetId="21141"/>
      <sheetData sheetId="21142"/>
      <sheetData sheetId="21143"/>
      <sheetData sheetId="21144"/>
      <sheetData sheetId="21145"/>
      <sheetData sheetId="21146"/>
      <sheetData sheetId="21147"/>
      <sheetData sheetId="21148"/>
      <sheetData sheetId="21149"/>
      <sheetData sheetId="21150"/>
      <sheetData sheetId="21151"/>
      <sheetData sheetId="21152"/>
      <sheetData sheetId="21153"/>
      <sheetData sheetId="21154"/>
      <sheetData sheetId="21155"/>
      <sheetData sheetId="21156"/>
      <sheetData sheetId="21157"/>
      <sheetData sheetId="21158"/>
      <sheetData sheetId="21159"/>
      <sheetData sheetId="21160"/>
      <sheetData sheetId="21161"/>
      <sheetData sheetId="21162"/>
      <sheetData sheetId="21163"/>
      <sheetData sheetId="21164"/>
      <sheetData sheetId="21165"/>
      <sheetData sheetId="21166"/>
      <sheetData sheetId="21167"/>
      <sheetData sheetId="21168"/>
      <sheetData sheetId="21169"/>
      <sheetData sheetId="21170"/>
      <sheetData sheetId="21171"/>
      <sheetData sheetId="21172"/>
      <sheetData sheetId="21173"/>
      <sheetData sheetId="21174"/>
      <sheetData sheetId="21175"/>
      <sheetData sheetId="21176"/>
      <sheetData sheetId="21177"/>
      <sheetData sheetId="21178"/>
      <sheetData sheetId="21179"/>
      <sheetData sheetId="21180"/>
      <sheetData sheetId="21181"/>
      <sheetData sheetId="21182"/>
      <sheetData sheetId="21183"/>
      <sheetData sheetId="21184"/>
      <sheetData sheetId="21185"/>
      <sheetData sheetId="21186"/>
      <sheetData sheetId="21187"/>
      <sheetData sheetId="21188"/>
      <sheetData sheetId="21189"/>
      <sheetData sheetId="21190"/>
      <sheetData sheetId="21191"/>
      <sheetData sheetId="21192"/>
      <sheetData sheetId="21193"/>
      <sheetData sheetId="21194"/>
      <sheetData sheetId="21195"/>
      <sheetData sheetId="21196"/>
      <sheetData sheetId="21197"/>
      <sheetData sheetId="21198"/>
      <sheetData sheetId="21199"/>
      <sheetData sheetId="21200"/>
      <sheetData sheetId="21201"/>
      <sheetData sheetId="21202"/>
      <sheetData sheetId="21203"/>
      <sheetData sheetId="21204"/>
      <sheetData sheetId="21205"/>
      <sheetData sheetId="21206"/>
      <sheetData sheetId="21207"/>
      <sheetData sheetId="21208"/>
      <sheetData sheetId="21209"/>
      <sheetData sheetId="21210"/>
      <sheetData sheetId="21211"/>
      <sheetData sheetId="21212"/>
      <sheetData sheetId="21213"/>
      <sheetData sheetId="21214"/>
      <sheetData sheetId="21215"/>
      <sheetData sheetId="21216"/>
      <sheetData sheetId="21217"/>
      <sheetData sheetId="21218"/>
      <sheetData sheetId="21219"/>
      <sheetData sheetId="21220"/>
      <sheetData sheetId="21221"/>
      <sheetData sheetId="21222"/>
      <sheetData sheetId="21223"/>
      <sheetData sheetId="21224"/>
      <sheetData sheetId="21225"/>
      <sheetData sheetId="21226"/>
      <sheetData sheetId="21227"/>
      <sheetData sheetId="21228"/>
      <sheetData sheetId="21229"/>
      <sheetData sheetId="21230"/>
      <sheetData sheetId="21231"/>
      <sheetData sheetId="21232"/>
      <sheetData sheetId="21233"/>
      <sheetData sheetId="21234"/>
      <sheetData sheetId="21235"/>
      <sheetData sheetId="21236"/>
      <sheetData sheetId="21237"/>
      <sheetData sheetId="21238"/>
      <sheetData sheetId="21239"/>
      <sheetData sheetId="21240"/>
      <sheetData sheetId="21241"/>
      <sheetData sheetId="21242"/>
      <sheetData sheetId="21243"/>
      <sheetData sheetId="21244"/>
      <sheetData sheetId="21245"/>
      <sheetData sheetId="21246"/>
      <sheetData sheetId="21247"/>
      <sheetData sheetId="21248"/>
      <sheetData sheetId="21249"/>
      <sheetData sheetId="21250"/>
      <sheetData sheetId="21251"/>
      <sheetData sheetId="21252"/>
      <sheetData sheetId="21253"/>
      <sheetData sheetId="21254"/>
      <sheetData sheetId="21255"/>
      <sheetData sheetId="21256"/>
      <sheetData sheetId="21257"/>
      <sheetData sheetId="21258"/>
      <sheetData sheetId="21259"/>
      <sheetData sheetId="21260"/>
      <sheetData sheetId="21261"/>
      <sheetData sheetId="21262"/>
      <sheetData sheetId="21263"/>
      <sheetData sheetId="21264"/>
      <sheetData sheetId="21265"/>
      <sheetData sheetId="21266"/>
      <sheetData sheetId="21267"/>
      <sheetData sheetId="21268"/>
      <sheetData sheetId="21269"/>
      <sheetData sheetId="21270"/>
      <sheetData sheetId="21271"/>
      <sheetData sheetId="21272"/>
      <sheetData sheetId="21273" refreshError="1"/>
      <sheetData sheetId="21274" refreshError="1"/>
      <sheetData sheetId="21275" refreshError="1"/>
      <sheetData sheetId="21276" refreshError="1"/>
      <sheetData sheetId="21277" refreshError="1"/>
      <sheetData sheetId="21278" refreshError="1"/>
      <sheetData sheetId="21279" refreshError="1"/>
      <sheetData sheetId="21280" refreshError="1"/>
      <sheetData sheetId="21281" refreshError="1"/>
      <sheetData sheetId="21282" refreshError="1"/>
      <sheetData sheetId="21283" refreshError="1"/>
      <sheetData sheetId="21284" refreshError="1"/>
      <sheetData sheetId="21285" refreshError="1"/>
      <sheetData sheetId="21286" refreshError="1"/>
      <sheetData sheetId="21287" refreshError="1"/>
      <sheetData sheetId="21288" refreshError="1"/>
      <sheetData sheetId="21289" refreshError="1"/>
      <sheetData sheetId="21290" refreshError="1"/>
      <sheetData sheetId="21291" refreshError="1"/>
      <sheetData sheetId="21292" refreshError="1"/>
      <sheetData sheetId="21293" refreshError="1"/>
      <sheetData sheetId="21294" refreshError="1"/>
      <sheetData sheetId="21295" refreshError="1"/>
      <sheetData sheetId="21296" refreshError="1"/>
      <sheetData sheetId="21297" refreshError="1"/>
      <sheetData sheetId="21298" refreshError="1"/>
      <sheetData sheetId="21299" refreshError="1"/>
      <sheetData sheetId="21300" refreshError="1"/>
      <sheetData sheetId="21301" refreshError="1"/>
      <sheetData sheetId="21302"/>
      <sheetData sheetId="21303" refreshError="1"/>
      <sheetData sheetId="21304" refreshError="1"/>
      <sheetData sheetId="21305" refreshError="1"/>
      <sheetData sheetId="21306" refreshError="1"/>
      <sheetData sheetId="21307" refreshError="1"/>
      <sheetData sheetId="21308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ery"/>
      <sheetName val="Annex"/>
      <sheetName val="Indices"/>
      <sheetName val="Benching"/>
      <sheetName val="Foundation"/>
      <sheetName val="Foundation up to date"/>
      <sheetName val="Revement"/>
      <sheetName val="BenchingPV"/>
      <sheetName val="Excavation&amp;StubInstallationPV"/>
      <sheetName val="ConcretingPV"/>
      <sheetName val="RebarPV"/>
      <sheetName val="Tower Erection"/>
      <sheetName val="Revetment PV"/>
      <sheetName val="Sheet1"/>
    </sheetNames>
    <sheetDataSet>
      <sheetData sheetId="0" refreshError="1"/>
      <sheetData sheetId="1" refreshError="1"/>
      <sheetData sheetId="2">
        <row r="7">
          <cell r="C7">
            <v>21208.67</v>
          </cell>
          <cell r="D7">
            <v>134</v>
          </cell>
          <cell r="E7">
            <v>116.6</v>
          </cell>
          <cell r="F7">
            <v>139.69999999999999</v>
          </cell>
          <cell r="G7">
            <v>119.8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-string"/>
      <sheetName val="tension-initial"/>
      <sheetName val="Chart-static"/>
      <sheetName val="Scf"/>
      <sheetName val="racoon"/>
      <sheetName val="Leopard"/>
      <sheetName val="Dingo"/>
      <sheetName val="Panther"/>
      <sheetName val="Goat"/>
      <sheetName val="chart-scf"/>
      <sheetName val="PLot-scf"/>
      <sheetName val="strain"/>
      <sheetName val="CLAY"/>
      <sheetName val="grid"/>
      <sheetName val="trafo-size"/>
      <sheetName val="Load Details(B2)"/>
      <sheetName val="Sheet1"/>
      <sheetName val="Design"/>
      <sheetName val="Labels"/>
      <sheetName val="analysis"/>
      <sheetName val="Administrative Prices"/>
      <sheetName val="Summary"/>
      <sheetName val="Transfer"/>
      <sheetName val="DSLP"/>
      <sheetName val="Coalmine"/>
      <sheetName val="boq"/>
      <sheetName val="IDCCALHYD-GOO"/>
      <sheetName val="Indices"/>
      <sheetName val="13-Progress Curve"/>
      <sheetName val="Dom"/>
      <sheetName val="Bed Class"/>
      <sheetName val="Cd"/>
      <sheetName val="COST"/>
      <sheetName val="PUR"/>
      <sheetName val="VKFdn 420 (2)"/>
      <sheetName val="banilad"/>
      <sheetName val="Mactan"/>
      <sheetName val="Mandaue"/>
      <sheetName val="NLD - Assum"/>
      <sheetName val="Capex-fixed"/>
      <sheetName val="Basic Rates"/>
      <sheetName val="s"/>
      <sheetName val="GR.slab-reinft"/>
      <sheetName val="Codes"/>
      <sheetName val="STN WISE EMR"/>
      <sheetName val="PRECAST lightconc-II"/>
      <sheetName val="Administrative_Prices"/>
      <sheetName val="Load_Details(B2)"/>
      <sheetName val="13-Progress_Curve"/>
      <sheetName val="Bed_Class"/>
      <sheetName val="VKFdn_420_(2)"/>
      <sheetName val="NLD_-_Assum"/>
      <sheetName val="Basic_Rates"/>
      <sheetName val="GR_slab-reinft"/>
      <sheetName val="STN_WISE_EMR"/>
      <sheetName val="PRECAST_lightconc-II"/>
      <sheetName val="Sch-5"/>
      <sheetName val="Load_Details(B2)2"/>
      <sheetName val="Load_Details(B2)1"/>
      <sheetName val="Load_Details(B2)3"/>
      <sheetName val="Code"/>
      <sheetName val="Khalifa Parkf"/>
      <sheetName val="인원계획"/>
      <sheetName val="Basis"/>
      <sheetName val="Amortissement de prêt"/>
      <sheetName val="Operating charges_Odour control"/>
      <sheetName val="Addl.40"/>
      <sheetName val="Input"/>
      <sheetName val="Administrative_Prices1"/>
      <sheetName val="BM_Al"/>
      <sheetName val="CDB"/>
      <sheetName val="Labour"/>
      <sheetName val="Materials"/>
      <sheetName val="Equipments"/>
      <sheetName val="Load_Details(B2)4"/>
      <sheetName val="Khalifa_Parkf"/>
      <sheetName val="C3"/>
      <sheetName val="Cat A Change Control"/>
      <sheetName val="FINOLEX"/>
      <sheetName val="FITZ MORT 94"/>
      <sheetName val="Currency_and_Delivery_Terms"/>
      <sheetName val="Offer_Information"/>
      <sheetName val="Discount_Cockpit"/>
      <sheetName val="Administrative_Prices2"/>
      <sheetName val="NLD_-_Assum1"/>
      <sheetName val="Basic_Rates1"/>
      <sheetName val="GR_slab-reinft1"/>
      <sheetName val="Amortissement_de_prêt"/>
      <sheetName val="Operating_charges_Odour_control"/>
      <sheetName val="STN_WISE_EMR1"/>
      <sheetName val="Addl_40"/>
      <sheetName val="13-Progress_Curve1"/>
      <sheetName val="Bed_Class1"/>
      <sheetName val="VKFdn_420_(2)1"/>
      <sheetName val="PRECAST_lightconc-II1"/>
      <sheetName val="Load_Details(B2)5"/>
      <sheetName val="13-Progress_Curve2"/>
      <sheetName val="STN_WISE_EMR2"/>
      <sheetName val="PRECAST_lightconc-II2"/>
      <sheetName val="Khalifa_Parkf1"/>
      <sheetName val="Bed_Class2"/>
      <sheetName val="NLD_-_Assum2"/>
      <sheetName val="Basic_Rates2"/>
      <sheetName val="GR_slab-reinft2"/>
      <sheetName val="VKFdn_420_(2)2"/>
      <sheetName val="Load_Details(B2)6"/>
      <sheetName val="Administrative_Prices3"/>
      <sheetName val="13-Progress_Curve3"/>
      <sheetName val="STN_WISE_EMR3"/>
      <sheetName val="PRECAST_lightconc-II3"/>
      <sheetName val="Khalifa_Parkf2"/>
      <sheetName val="Bed_Class3"/>
      <sheetName val="NLD_-_Assum3"/>
      <sheetName val="Basic_Rates3"/>
      <sheetName val="GR_slab-reinft3"/>
      <sheetName val="VKFdn_420_(2)3"/>
      <sheetName val="CONNECT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ProjectInfo"/>
      <sheetName val="OLS_1.6T"/>
      <sheetName val="BS"/>
      <sheetName val="DOT PRODUCTION"/>
      <sheetName val="INTEREST"/>
      <sheetName val="EXP-BUSINESSPLAN"/>
      <sheetName val="Variables"/>
      <sheetName val="col-reinft1"/>
      <sheetName val="Offers"/>
      <sheetName val="Beam-design exp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3BPA00132-5-3 W plan HVPNL"/>
      <sheetName val="AcqIS"/>
      <sheetName val="AcqBSCF"/>
      <sheetName val="Sens"/>
      <sheetName val="CLAY"/>
      <sheetName val="TABLES"/>
      <sheetName val="Load Details(B2)"/>
      <sheetName val="BTB"/>
      <sheetName val="cf"/>
      <sheetName val="orders"/>
      <sheetName val="Insp_Dtl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BP-Other strs"/>
      <sheetName val="INPUT"/>
      <sheetName val="KALK"/>
      <sheetName val="Schedule_3_Mandatory_"/>
      <sheetName val="2B for Sub_Station_F_I_"/>
      <sheetName val="Staff Acco."/>
      <sheetName val="04REL"/>
      <sheetName val="Form-B"/>
      <sheetName val="Transfer"/>
      <sheetName val="MOS suivi hebdomadaire"/>
      <sheetName val="Données"/>
      <sheetName val="Défauts FY99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Assumptions"/>
      <sheetName val="KINRSheet"/>
      <sheetName val="RA"/>
      <sheetName val="Machinary_Road Work"/>
      <sheetName val="Batching&amp;Pil POL"/>
      <sheetName val="Major Br. Statement"/>
      <sheetName val="Attach-3 (QR)"/>
      <sheetName val="Inc Actual"/>
      <sheetName val="Data-Budget"/>
      <sheetName val="Budget Status"/>
      <sheetName val="Exp Actual"/>
      <sheetName val="Parameters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Khalifa Parkf"/>
      <sheetName val="Indices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Material "/>
      <sheetName val="BM"/>
      <sheetName val="BOQ Distribution"/>
      <sheetName val="Info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breakup of oil"/>
      <sheetName val="LLEGADA"/>
      <sheetName val="main1"/>
      <sheetName val="Prices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a1-continuous"/>
      <sheetName val="HYD VAR"/>
      <sheetName val="PART_DISCOUNT"/>
      <sheetName val="LANGUAGE"/>
      <sheetName val="xcadm_16_1"/>
      <sheetName val="Cad Map"/>
      <sheetName val="int on fds"/>
      <sheetName val="hydraulical model"/>
      <sheetName val="Config"/>
      <sheetName val="Cost Sch-I-1"/>
      <sheetName val="main"/>
      <sheetName val="presentation"/>
      <sheetName val="mr21"/>
      <sheetName val="4&quot;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  <sheetName val="Box- Girder"/>
      <sheetName val="Pil"/>
      <sheetName val="Steel Piling_POL"/>
      <sheetName val="Abs PMRL"/>
      <sheetName val="Kalkulation"/>
      <sheetName val="Build-up"/>
      <sheetName val="HPL"/>
      <sheetName val="Sulphur (2)"/>
      <sheetName val="Rate Analysis"/>
      <sheetName val="dBase"/>
      <sheetName val="girder"/>
      <sheetName val="DETAILED__BOQ38"/>
      <sheetName val="Sheet_124"/>
      <sheetName val="Load_Details(B1)24"/>
      <sheetName val="3BPA00132-5-3_W_plan_HVPNL22"/>
      <sheetName val="Load_Details(B2)22"/>
      <sheetName val="beam-reinft-IIInd_floor21"/>
      <sheetName val="water_prop_19"/>
      <sheetName val="Prop_aug_of_Ex_33KVSS_E3a18"/>
      <sheetName val="2B_for_Sub_Station_F_I_17"/>
      <sheetName val="BP-Other_strs17"/>
      <sheetName val="Staff_Acco_17"/>
      <sheetName val="MOS_suivi_hebdomadaire17"/>
      <sheetName val="Défauts_FY9917"/>
      <sheetName val="Scheme_Area_Details_Block___C14"/>
      <sheetName val="dpc_cost14"/>
      <sheetName val="FDn_Wet14"/>
      <sheetName val="Tower_Erection14"/>
      <sheetName val="Inc_Actual13"/>
      <sheetName val="Budget_Status13"/>
      <sheetName val="Exp_Actual13"/>
      <sheetName val="Cover_sheet18"/>
      <sheetName val="SITE_OVERHEADS14"/>
      <sheetName val="BQ_External14"/>
      <sheetName val="except_wiring13"/>
      <sheetName val="Machinary_Road_Work13"/>
      <sheetName val="Batching&amp;Pil_POL13"/>
      <sheetName val="Major_Br__Statement13"/>
      <sheetName val="Khalifa_Parkf20"/>
      <sheetName val="Cable_data13"/>
      <sheetName val="Break_Dw13"/>
      <sheetName val="EP_13-1413"/>
      <sheetName val="IE_13-1413"/>
      <sheetName val="SS_13-1413"/>
      <sheetName val="TL_13-1413"/>
      <sheetName val="PRECAST_lightconc-II13"/>
      <sheetName val="Activity_No_(A)_(_12)__13"/>
      <sheetName val="Data_Sheet13"/>
      <sheetName val="CFForecast_detail38"/>
      <sheetName val="Sheet3_(2)14"/>
      <sheetName val="INDIGINEOUS_ITEMS_13"/>
      <sheetName val="_B313"/>
      <sheetName val="_B113"/>
      <sheetName val="EARTHING_SYSTEM13"/>
      <sheetName val="Fin_Sum13"/>
      <sheetName val="UNP-NCW_13"/>
      <sheetName val="Attach-3_(QR)13"/>
      <sheetName val="Material_13"/>
      <sheetName val="BOQ_Distribution13"/>
      <sheetName val="breakup_of_oil13"/>
      <sheetName val="Monthly_Turnover_(Final)13"/>
      <sheetName val="Price_List_WIND_Aferkat_201613"/>
      <sheetName val="6_trs13"/>
      <sheetName val="HYD_VAR13"/>
      <sheetName val="Cad_Map13"/>
      <sheetName val="int_on_fds13"/>
      <sheetName val="hydraulical_model13"/>
      <sheetName val="Cost_Sch-I-113"/>
      <sheetName val="DETAILED__BOQ25"/>
      <sheetName val="beam-reinft-IIInd_floor8"/>
      <sheetName val="Inc_Actual"/>
      <sheetName val="Budget_Status"/>
      <sheetName val="Exp_Actual"/>
      <sheetName val="except_wiring"/>
      <sheetName val="Machinary_Road_Work"/>
      <sheetName val="Batching&amp;Pil_POL"/>
      <sheetName val="Major_Br__Statement"/>
      <sheetName val="Khalifa_Parkf7"/>
      <sheetName val="Cable_data"/>
      <sheetName val="Break_Dw"/>
      <sheetName val="EP_13-14"/>
      <sheetName val="IE_13-14"/>
      <sheetName val="SS_13-14"/>
      <sheetName val="TL_13-14"/>
      <sheetName val="PRECAST_lightconc-II"/>
      <sheetName val="Activity_No_(A)_(_12)__"/>
      <sheetName val="Data_Sheet"/>
      <sheetName val="CFForecast_detail25"/>
      <sheetName val="Sheet3_(2)1"/>
      <sheetName val="INDIGINEOUS_ITEMS_"/>
      <sheetName val="_B3"/>
      <sheetName val="_B1"/>
      <sheetName val="EARTHING_SYSTEM"/>
      <sheetName val="Fin_Sum"/>
      <sheetName val="UNP-NCW_"/>
      <sheetName val="Attach-3_(QR)"/>
      <sheetName val="Material_"/>
      <sheetName val="BOQ_Distribution"/>
      <sheetName val="breakup_of_oil"/>
      <sheetName val="Monthly_Turnover_(Final)"/>
      <sheetName val="Price_List_WIND_Aferkat_2016"/>
      <sheetName val="6_trs"/>
      <sheetName val="HYD_VAR"/>
      <sheetName val="Cad_Map"/>
      <sheetName val="int_on_fds"/>
      <sheetName val="hydraulical_model"/>
      <sheetName val="Cost_Sch-I-1"/>
      <sheetName val="DETAILED__BOQ26"/>
      <sheetName val="beam-reinft-IIInd_floor9"/>
      <sheetName val="Inc_Actual1"/>
      <sheetName val="Budget_Status1"/>
      <sheetName val="Exp_Actual1"/>
      <sheetName val="except_wiring1"/>
      <sheetName val="Machinary_Road_Work1"/>
      <sheetName val="Batching&amp;Pil_POL1"/>
      <sheetName val="Major_Br__Statement1"/>
      <sheetName val="Khalifa_Parkf8"/>
      <sheetName val="Cable_data1"/>
      <sheetName val="Break_Dw1"/>
      <sheetName val="EP_13-141"/>
      <sheetName val="IE_13-141"/>
      <sheetName val="SS_13-141"/>
      <sheetName val="TL_13-141"/>
      <sheetName val="PRECAST_lightconc-II1"/>
      <sheetName val="Activity_No_(A)_(_12)__1"/>
      <sheetName val="Data_Sheet1"/>
      <sheetName val="CFForecast_detail26"/>
      <sheetName val="Sheet3_(2)2"/>
      <sheetName val="INDIGINEOUS_ITEMS_1"/>
      <sheetName val="_B31"/>
      <sheetName val="_B11"/>
      <sheetName val="EARTHING_SYSTEM1"/>
      <sheetName val="Fin_Sum1"/>
      <sheetName val="UNP-NCW_1"/>
      <sheetName val="Attach-3_(QR)1"/>
      <sheetName val="Material_1"/>
      <sheetName val="BOQ_Distribution1"/>
      <sheetName val="breakup_of_oil1"/>
      <sheetName val="Monthly_Turnover_(Final)1"/>
      <sheetName val="Price_List_WIND_Aferkat_20161"/>
      <sheetName val="6_trs1"/>
      <sheetName val="HYD_VAR1"/>
      <sheetName val="Cad_Map1"/>
      <sheetName val="int_on_fds1"/>
      <sheetName val="hydraulical_model1"/>
      <sheetName val="Cost_Sch-I-11"/>
      <sheetName val="DETAILED__BOQ27"/>
      <sheetName val="Sheet_113"/>
      <sheetName val="Load_Details(B1)13"/>
      <sheetName val="3BPA00132-5-3_W_plan_HVPNL11"/>
      <sheetName val="Load_Details(B2)11"/>
      <sheetName val="beam-reinft-IIInd_floor10"/>
      <sheetName val="water_prop_8"/>
      <sheetName val="Prop_aug_of_Ex_33KVSS_E3a7"/>
      <sheetName val="BP-Other_strs6"/>
      <sheetName val="2B_for_Sub_Station_F_I_6"/>
      <sheetName val="Staff_Acco_6"/>
      <sheetName val="MOS_suivi_hebdomadaire6"/>
      <sheetName val="Défauts_FY996"/>
      <sheetName val="Scheme_Area_Details_Block___C23"/>
      <sheetName val="dpc_cost3"/>
      <sheetName val="FDn_Wet3"/>
      <sheetName val="Tower_Erection3"/>
      <sheetName val="Inc_Actual2"/>
      <sheetName val="Budget_Status2"/>
      <sheetName val="Exp_Actual2"/>
      <sheetName val="Cover_sheet7"/>
      <sheetName val="SITE_OVERHEADS3"/>
      <sheetName val="BQ_External3"/>
      <sheetName val="except_wiring2"/>
      <sheetName val="Machinary_Road_Work2"/>
      <sheetName val="Batching&amp;Pil_POL2"/>
      <sheetName val="Major_Br__Statement2"/>
      <sheetName val="Khalifa_Parkf9"/>
      <sheetName val="Cable_data2"/>
      <sheetName val="Break_Dw2"/>
      <sheetName val="EP_13-142"/>
      <sheetName val="IE_13-142"/>
      <sheetName val="SS_13-142"/>
      <sheetName val="TL_13-142"/>
      <sheetName val="PRECAST_lightconc-II2"/>
      <sheetName val="Activity_No_(A)_(_12)__2"/>
      <sheetName val="Data_Sheet2"/>
      <sheetName val="CFForecast_detail27"/>
      <sheetName val="Sheet3_(2)3"/>
      <sheetName val="INDIGINEOUS_ITEMS_2"/>
      <sheetName val="_B32"/>
      <sheetName val="_B12"/>
      <sheetName val="EARTHING_SYSTEM2"/>
      <sheetName val="Fin_Sum2"/>
      <sheetName val="UNP-NCW_2"/>
      <sheetName val="Attach-3_(QR)2"/>
      <sheetName val="Material_2"/>
      <sheetName val="BOQ_Distribution2"/>
      <sheetName val="breakup_of_oil2"/>
      <sheetName val="Monthly_Turnover_(Final)2"/>
      <sheetName val="Price_List_WIND_Aferkat_20162"/>
      <sheetName val="6_trs2"/>
      <sheetName val="HYD_VAR2"/>
      <sheetName val="Cad_Map2"/>
      <sheetName val="int_on_fds2"/>
      <sheetName val="hydraulical_model2"/>
      <sheetName val="Cost_Sch-I-12"/>
      <sheetName val="DETAILED__BOQ28"/>
      <sheetName val="Sheet_114"/>
      <sheetName val="Load_Details(B1)14"/>
      <sheetName val="3BPA00132-5-3_W_plan_HVPNL12"/>
      <sheetName val="Load_Details(B2)12"/>
      <sheetName val="beam-reinft-IIInd_floor11"/>
      <sheetName val="water_prop_9"/>
      <sheetName val="Prop_aug_of_Ex_33KVSS_E3a8"/>
      <sheetName val="BP-Other_strs7"/>
      <sheetName val="2B_for_Sub_Station_F_I_7"/>
      <sheetName val="Staff_Acco_7"/>
      <sheetName val="MOS_suivi_hebdomadaire7"/>
      <sheetName val="Défauts_FY997"/>
      <sheetName val="Scheme_Area_Details_Block___C24"/>
      <sheetName val="dpc_cost4"/>
      <sheetName val="FDn_Wet4"/>
      <sheetName val="Tower_Erection4"/>
      <sheetName val="Inc_Actual3"/>
      <sheetName val="Budget_Status3"/>
      <sheetName val="Exp_Actual3"/>
      <sheetName val="Cover_sheet8"/>
      <sheetName val="SITE_OVERHEADS4"/>
      <sheetName val="BQ_External4"/>
      <sheetName val="except_wiring3"/>
      <sheetName val="Machinary_Road_Work3"/>
      <sheetName val="Batching&amp;Pil_POL3"/>
      <sheetName val="Major_Br__Statement3"/>
      <sheetName val="Khalifa_Parkf10"/>
      <sheetName val="Cable_data3"/>
      <sheetName val="Break_Dw3"/>
      <sheetName val="EP_13-143"/>
      <sheetName val="IE_13-143"/>
      <sheetName val="SS_13-143"/>
      <sheetName val="TL_13-143"/>
      <sheetName val="PRECAST_lightconc-II3"/>
      <sheetName val="Activity_No_(A)_(_12)__3"/>
      <sheetName val="Data_Sheet3"/>
      <sheetName val="CFForecast_detail28"/>
      <sheetName val="Sheet3_(2)4"/>
      <sheetName val="INDIGINEOUS_ITEMS_3"/>
      <sheetName val="_B33"/>
      <sheetName val="_B13"/>
      <sheetName val="EARTHING_SYSTEM3"/>
      <sheetName val="Fin_Sum3"/>
      <sheetName val="UNP-NCW_3"/>
      <sheetName val="Attach-3_(QR)3"/>
      <sheetName val="Material_3"/>
      <sheetName val="BOQ_Distribution3"/>
      <sheetName val="breakup_of_oil3"/>
      <sheetName val="Monthly_Turnover_(Final)3"/>
      <sheetName val="Price_List_WIND_Aferkat_20163"/>
      <sheetName val="6_trs3"/>
      <sheetName val="HYD_VAR3"/>
      <sheetName val="Cad_Map3"/>
      <sheetName val="int_on_fds3"/>
      <sheetName val="hydraulical_model3"/>
      <sheetName val="Cost_Sch-I-13"/>
      <sheetName val="DETAILED__BOQ29"/>
      <sheetName val="Sheet_115"/>
      <sheetName val="Load_Details(B1)15"/>
      <sheetName val="3BPA00132-5-3_W_plan_HVPNL13"/>
      <sheetName val="Load_Details(B2)13"/>
      <sheetName val="beam-reinft-IIInd_floor12"/>
      <sheetName val="water_prop_10"/>
      <sheetName val="Prop_aug_of_Ex_33KVSS_E3a9"/>
      <sheetName val="BP-Other_strs8"/>
      <sheetName val="2B_for_Sub_Station_F_I_8"/>
      <sheetName val="Staff_Acco_8"/>
      <sheetName val="MOS_suivi_hebdomadaire8"/>
      <sheetName val="Défauts_FY998"/>
      <sheetName val="Scheme_Area_Details_Block___C25"/>
      <sheetName val="dpc_cost5"/>
      <sheetName val="FDn_Wet5"/>
      <sheetName val="Tower_Erection5"/>
      <sheetName val="Inc_Actual4"/>
      <sheetName val="Budget_Status4"/>
      <sheetName val="Exp_Actual4"/>
      <sheetName val="Cover_sheet9"/>
      <sheetName val="SITE_OVERHEADS5"/>
      <sheetName val="BQ_External5"/>
      <sheetName val="except_wiring4"/>
      <sheetName val="Machinary_Road_Work4"/>
      <sheetName val="Batching&amp;Pil_POL4"/>
      <sheetName val="Major_Br__Statement4"/>
      <sheetName val="Khalifa_Parkf11"/>
      <sheetName val="Cable_data4"/>
      <sheetName val="Break_Dw4"/>
      <sheetName val="EP_13-144"/>
      <sheetName val="IE_13-144"/>
      <sheetName val="SS_13-144"/>
      <sheetName val="TL_13-144"/>
      <sheetName val="PRECAST_lightconc-II4"/>
      <sheetName val="Activity_No_(A)_(_12)__4"/>
      <sheetName val="Data_Sheet4"/>
      <sheetName val="CFForecast_detail29"/>
      <sheetName val="Sheet3_(2)5"/>
      <sheetName val="INDIGINEOUS_ITEMS_4"/>
      <sheetName val="_B34"/>
      <sheetName val="_B14"/>
      <sheetName val="EARTHING_SYSTEM4"/>
      <sheetName val="Fin_Sum4"/>
      <sheetName val="UNP-NCW_4"/>
      <sheetName val="Attach-3_(QR)4"/>
      <sheetName val="Material_4"/>
      <sheetName val="BOQ_Distribution4"/>
      <sheetName val="breakup_of_oil4"/>
      <sheetName val="Monthly_Turnover_(Final)4"/>
      <sheetName val="Price_List_WIND_Aferkat_20164"/>
      <sheetName val="6_trs4"/>
      <sheetName val="HYD_VAR4"/>
      <sheetName val="Cad_Map4"/>
      <sheetName val="int_on_fds4"/>
      <sheetName val="hydraulical_model4"/>
      <sheetName val="Cost_Sch-I-14"/>
      <sheetName val="DETAILED__BOQ34"/>
      <sheetName val="Sheet_120"/>
      <sheetName val="Load_Details(B1)20"/>
      <sheetName val="3BPA00132-5-3_W_plan_HVPNL18"/>
      <sheetName val="Load_Details(B2)18"/>
      <sheetName val="beam-reinft-IIInd_floor17"/>
      <sheetName val="water_prop_15"/>
      <sheetName val="Prop_aug_of_Ex_33KVSS_E3a14"/>
      <sheetName val="2B_for_Sub_Station_F_I_13"/>
      <sheetName val="BP-Other_strs13"/>
      <sheetName val="Staff_Acco_13"/>
      <sheetName val="MOS_suivi_hebdomadaire13"/>
      <sheetName val="Défauts_FY9913"/>
      <sheetName val="Scheme_Area_Details_Block___C10"/>
      <sheetName val="dpc_cost10"/>
      <sheetName val="FDn_Wet10"/>
      <sheetName val="Tower_Erection10"/>
      <sheetName val="Inc_Actual9"/>
      <sheetName val="Budget_Status9"/>
      <sheetName val="Exp_Actual9"/>
      <sheetName val="Cover_sheet14"/>
      <sheetName val="SITE_OVERHEADS10"/>
      <sheetName val="BQ_External10"/>
      <sheetName val="except_wiring9"/>
      <sheetName val="Machinary_Road_Work9"/>
      <sheetName val="Batching&amp;Pil_POL9"/>
      <sheetName val="Major_Br__Statement9"/>
      <sheetName val="Khalifa_Parkf16"/>
      <sheetName val="Cable_data9"/>
      <sheetName val="Break_Dw9"/>
      <sheetName val="EP_13-149"/>
      <sheetName val="IE_13-149"/>
      <sheetName val="SS_13-149"/>
      <sheetName val="TL_13-149"/>
      <sheetName val="PRECAST_lightconc-II9"/>
      <sheetName val="Activity_No_(A)_(_12)__9"/>
      <sheetName val="Data_Sheet9"/>
      <sheetName val="CFForecast_detail34"/>
      <sheetName val="Sheet3_(2)10"/>
      <sheetName val="INDIGINEOUS_ITEMS_9"/>
      <sheetName val="_B39"/>
      <sheetName val="_B19"/>
      <sheetName val="EARTHING_SYSTEM9"/>
      <sheetName val="Fin_Sum9"/>
      <sheetName val="UNP-NCW_9"/>
      <sheetName val="Attach-3_(QR)9"/>
      <sheetName val="Material_9"/>
      <sheetName val="BOQ_Distribution9"/>
      <sheetName val="breakup_of_oil9"/>
      <sheetName val="Monthly_Turnover_(Final)9"/>
      <sheetName val="Price_List_WIND_Aferkat_20169"/>
      <sheetName val="6_trs9"/>
      <sheetName val="HYD_VAR9"/>
      <sheetName val="Cad_Map9"/>
      <sheetName val="int_on_fds9"/>
      <sheetName val="hydraulical_model9"/>
      <sheetName val="Cost_Sch-I-19"/>
      <sheetName val="DETAILED__BOQ30"/>
      <sheetName val="Sheet_116"/>
      <sheetName val="Load_Details(B1)16"/>
      <sheetName val="3BPA00132-5-3_W_plan_HVPNL14"/>
      <sheetName val="Load_Details(B2)14"/>
      <sheetName val="beam-reinft-IIInd_floor13"/>
      <sheetName val="water_prop_11"/>
      <sheetName val="Prop_aug_of_Ex_33KVSS_E3a10"/>
      <sheetName val="BP-Other_strs9"/>
      <sheetName val="2B_for_Sub_Station_F_I_9"/>
      <sheetName val="Staff_Acco_9"/>
      <sheetName val="MOS_suivi_hebdomadaire9"/>
      <sheetName val="Défauts_FY999"/>
      <sheetName val="Scheme_Area_Details_Block___C26"/>
      <sheetName val="dpc_cost6"/>
      <sheetName val="FDn_Wet6"/>
      <sheetName val="Tower_Erection6"/>
      <sheetName val="Inc_Actual5"/>
      <sheetName val="Budget_Status5"/>
      <sheetName val="Exp_Actual5"/>
      <sheetName val="Cover_sheet10"/>
      <sheetName val="SITE_OVERHEADS6"/>
      <sheetName val="BQ_External6"/>
      <sheetName val="except_wiring5"/>
      <sheetName val="Machinary_Road_Work5"/>
      <sheetName val="Batching&amp;Pil_POL5"/>
      <sheetName val="Major_Br__Statement5"/>
      <sheetName val="Khalifa_Parkf12"/>
      <sheetName val="Cable_data5"/>
      <sheetName val="Break_Dw5"/>
      <sheetName val="EP_13-145"/>
      <sheetName val="IE_13-145"/>
      <sheetName val="SS_13-145"/>
      <sheetName val="TL_13-145"/>
      <sheetName val="PRECAST_lightconc-II5"/>
      <sheetName val="Activity_No_(A)_(_12)__5"/>
      <sheetName val="Data_Sheet5"/>
      <sheetName val="CFForecast_detail30"/>
      <sheetName val="Sheet3_(2)6"/>
      <sheetName val="INDIGINEOUS_ITEMS_5"/>
      <sheetName val="_B35"/>
      <sheetName val="_B15"/>
      <sheetName val="EARTHING_SYSTEM5"/>
      <sheetName val="Fin_Sum5"/>
      <sheetName val="UNP-NCW_5"/>
      <sheetName val="Attach-3_(QR)5"/>
      <sheetName val="Material_5"/>
      <sheetName val="BOQ_Distribution5"/>
      <sheetName val="breakup_of_oil5"/>
      <sheetName val="Monthly_Turnover_(Final)5"/>
      <sheetName val="Price_List_WIND_Aferkat_20165"/>
      <sheetName val="6_trs5"/>
      <sheetName val="HYD_VAR5"/>
      <sheetName val="Cad_Map5"/>
      <sheetName val="int_on_fds5"/>
      <sheetName val="hydraulical_model5"/>
      <sheetName val="Cost_Sch-I-15"/>
      <sheetName val="DETAILED__BOQ32"/>
      <sheetName val="Sheet_118"/>
      <sheetName val="Load_Details(B1)18"/>
      <sheetName val="3BPA00132-5-3_W_plan_HVPNL16"/>
      <sheetName val="Load_Details(B2)16"/>
      <sheetName val="beam-reinft-IIInd_floor15"/>
      <sheetName val="water_prop_13"/>
      <sheetName val="Prop_aug_of_Ex_33KVSS_E3a12"/>
      <sheetName val="BP-Other_strs11"/>
      <sheetName val="2B_for_Sub_Station_F_I_11"/>
      <sheetName val="Staff_Acco_11"/>
      <sheetName val="MOS_suivi_hebdomadaire11"/>
      <sheetName val="Défauts_FY9911"/>
      <sheetName val="Scheme_Area_Details_Block___C28"/>
      <sheetName val="dpc_cost8"/>
      <sheetName val="FDn_Wet8"/>
      <sheetName val="Tower_Erection8"/>
      <sheetName val="Inc_Actual7"/>
      <sheetName val="Budget_Status7"/>
      <sheetName val="Exp_Actual7"/>
      <sheetName val="Cover_sheet12"/>
      <sheetName val="SITE_OVERHEADS8"/>
      <sheetName val="BQ_External8"/>
      <sheetName val="except_wiring7"/>
      <sheetName val="Machinary_Road_Work7"/>
      <sheetName val="Batching&amp;Pil_POL7"/>
      <sheetName val="Major_Br__Statement7"/>
      <sheetName val="Khalifa_Parkf14"/>
      <sheetName val="Cable_data7"/>
      <sheetName val="Break_Dw7"/>
      <sheetName val="EP_13-147"/>
      <sheetName val="IE_13-147"/>
      <sheetName val="SS_13-147"/>
      <sheetName val="TL_13-147"/>
      <sheetName val="PRECAST_lightconc-II7"/>
      <sheetName val="Activity_No_(A)_(_12)__7"/>
      <sheetName val="Data_Sheet7"/>
      <sheetName val="CFForecast_detail32"/>
      <sheetName val="Sheet3_(2)8"/>
      <sheetName val="INDIGINEOUS_ITEMS_7"/>
      <sheetName val="_B37"/>
      <sheetName val="_B17"/>
      <sheetName val="EARTHING_SYSTEM7"/>
      <sheetName val="Fin_Sum7"/>
      <sheetName val="UNP-NCW_7"/>
      <sheetName val="Attach-3_(QR)7"/>
      <sheetName val="Material_7"/>
      <sheetName val="BOQ_Distribution7"/>
      <sheetName val="breakup_of_oil7"/>
      <sheetName val="Monthly_Turnover_(Final)7"/>
      <sheetName val="Price_List_WIND_Aferkat_20167"/>
      <sheetName val="6_trs7"/>
      <sheetName val="HYD_VAR7"/>
      <sheetName val="Cad_Map7"/>
      <sheetName val="int_on_fds7"/>
      <sheetName val="hydraulical_model7"/>
      <sheetName val="Cost_Sch-I-17"/>
      <sheetName val="DETAILED__BOQ31"/>
      <sheetName val="Sheet_117"/>
      <sheetName val="Load_Details(B1)17"/>
      <sheetName val="3BPA00132-5-3_W_plan_HVPNL15"/>
      <sheetName val="Load_Details(B2)15"/>
      <sheetName val="beam-reinft-IIInd_floor14"/>
      <sheetName val="water_prop_12"/>
      <sheetName val="Prop_aug_of_Ex_33KVSS_E3a11"/>
      <sheetName val="2B_for_Sub_Station_F_I_10"/>
      <sheetName val="BP-Other_strs10"/>
      <sheetName val="Staff_Acco_10"/>
      <sheetName val="MOS_suivi_hebdomadaire10"/>
      <sheetName val="Défauts_FY9910"/>
      <sheetName val="Scheme_Area_Details_Block___C27"/>
      <sheetName val="dpc_cost7"/>
      <sheetName val="FDn_Wet7"/>
      <sheetName val="Tower_Erection7"/>
      <sheetName val="Inc_Actual6"/>
      <sheetName val="Budget_Status6"/>
      <sheetName val="Exp_Actual6"/>
      <sheetName val="Cover_sheet11"/>
      <sheetName val="SITE_OVERHEADS7"/>
      <sheetName val="BQ_External7"/>
      <sheetName val="except_wiring6"/>
      <sheetName val="Machinary_Road_Work6"/>
      <sheetName val="Batching&amp;Pil_POL6"/>
      <sheetName val="Major_Br__Statement6"/>
      <sheetName val="Khalifa_Parkf13"/>
      <sheetName val="Cable_data6"/>
      <sheetName val="Break_Dw6"/>
      <sheetName val="EP_13-146"/>
      <sheetName val="IE_13-146"/>
      <sheetName val="SS_13-146"/>
      <sheetName val="TL_13-146"/>
      <sheetName val="PRECAST_lightconc-II6"/>
      <sheetName val="Activity_No_(A)_(_12)__6"/>
      <sheetName val="Data_Sheet6"/>
      <sheetName val="CFForecast_detail31"/>
      <sheetName val="Sheet3_(2)7"/>
      <sheetName val="INDIGINEOUS_ITEMS_6"/>
      <sheetName val="_B36"/>
      <sheetName val="_B16"/>
      <sheetName val="EARTHING_SYSTEM6"/>
      <sheetName val="Fin_Sum6"/>
      <sheetName val="UNP-NCW_6"/>
      <sheetName val="Attach-3_(QR)6"/>
      <sheetName val="Material_6"/>
      <sheetName val="BOQ_Distribution6"/>
      <sheetName val="breakup_of_oil6"/>
      <sheetName val="Monthly_Turnover_(Final)6"/>
      <sheetName val="Price_List_WIND_Aferkat_20166"/>
      <sheetName val="6_trs6"/>
      <sheetName val="HYD_VAR6"/>
      <sheetName val="Cad_Map6"/>
      <sheetName val="int_on_fds6"/>
      <sheetName val="hydraulical_model6"/>
      <sheetName val="Cost_Sch-I-16"/>
      <sheetName val="DETAILED__BOQ33"/>
      <sheetName val="Sheet_119"/>
      <sheetName val="Load_Details(B1)19"/>
      <sheetName val="3BPA00132-5-3_W_plan_HVPNL17"/>
      <sheetName val="Load_Details(B2)17"/>
      <sheetName val="beam-reinft-IIInd_floor16"/>
      <sheetName val="water_prop_14"/>
      <sheetName val="Prop_aug_of_Ex_33KVSS_E3a13"/>
      <sheetName val="2B_for_Sub_Station_F_I_12"/>
      <sheetName val="BP-Other_strs12"/>
      <sheetName val="Staff_Acco_12"/>
      <sheetName val="MOS_suivi_hebdomadaire12"/>
      <sheetName val="Défauts_FY9912"/>
      <sheetName val="Scheme_Area_Details_Block___C29"/>
      <sheetName val="dpc_cost9"/>
      <sheetName val="FDn_Wet9"/>
      <sheetName val="Tower_Erection9"/>
      <sheetName val="Inc_Actual8"/>
      <sheetName val="Budget_Status8"/>
      <sheetName val="Exp_Actual8"/>
      <sheetName val="Cover_sheet13"/>
      <sheetName val="SITE_OVERHEADS9"/>
      <sheetName val="BQ_External9"/>
      <sheetName val="except_wiring8"/>
      <sheetName val="Machinary_Road_Work8"/>
      <sheetName val="Batching&amp;Pil_POL8"/>
      <sheetName val="Major_Br__Statement8"/>
      <sheetName val="Khalifa_Parkf15"/>
      <sheetName val="Cable_data8"/>
      <sheetName val="Break_Dw8"/>
      <sheetName val="EP_13-148"/>
      <sheetName val="IE_13-148"/>
      <sheetName val="SS_13-148"/>
      <sheetName val="TL_13-148"/>
      <sheetName val="PRECAST_lightconc-II8"/>
      <sheetName val="Activity_No_(A)_(_12)__8"/>
      <sheetName val="Data_Sheet8"/>
      <sheetName val="CFForecast_detail33"/>
      <sheetName val="Sheet3_(2)9"/>
      <sheetName val="INDIGINEOUS_ITEMS_8"/>
      <sheetName val="_B38"/>
      <sheetName val="_B18"/>
      <sheetName val="EARTHING_SYSTEM8"/>
      <sheetName val="Fin_Sum8"/>
      <sheetName val="UNP-NCW_8"/>
      <sheetName val="Attach-3_(QR)8"/>
      <sheetName val="Material_8"/>
      <sheetName val="BOQ_Distribution8"/>
      <sheetName val="breakup_of_oil8"/>
      <sheetName val="Monthly_Turnover_(Final)8"/>
      <sheetName val="Price_List_WIND_Aferkat_20168"/>
      <sheetName val="6_trs8"/>
      <sheetName val="HYD_VAR8"/>
      <sheetName val="Cad_Map8"/>
      <sheetName val="int_on_fds8"/>
      <sheetName val="hydraulical_model8"/>
      <sheetName val="Cost_Sch-I-18"/>
      <sheetName val="DETAILED__BOQ35"/>
      <sheetName val="Sheet_121"/>
      <sheetName val="Load_Details(B1)21"/>
      <sheetName val="3BPA00132-5-3_W_plan_HVPNL19"/>
      <sheetName val="Load_Details(B2)19"/>
      <sheetName val="beam-reinft-IIInd_floor18"/>
      <sheetName val="water_prop_16"/>
      <sheetName val="Prop_aug_of_Ex_33KVSS_E3a15"/>
      <sheetName val="2B_for_Sub_Station_F_I_14"/>
      <sheetName val="BP-Other_strs14"/>
      <sheetName val="Staff_Acco_14"/>
      <sheetName val="MOS_suivi_hebdomadaire14"/>
      <sheetName val="Défauts_FY9914"/>
      <sheetName val="Scheme_Area_Details_Block___C11"/>
      <sheetName val="dpc_cost11"/>
      <sheetName val="FDn_Wet11"/>
      <sheetName val="Tower_Erection11"/>
      <sheetName val="Inc_Actual10"/>
      <sheetName val="Budget_Status10"/>
      <sheetName val="Exp_Actual10"/>
      <sheetName val="Cover_sheet15"/>
      <sheetName val="SITE_OVERHEADS11"/>
      <sheetName val="BQ_External11"/>
      <sheetName val="except_wiring10"/>
      <sheetName val="Machinary_Road_Work10"/>
      <sheetName val="Batching&amp;Pil_POL10"/>
      <sheetName val="Major_Br__Statement10"/>
      <sheetName val="Khalifa_Parkf17"/>
      <sheetName val="Cable_data10"/>
      <sheetName val="Break_Dw10"/>
      <sheetName val="EP_13-1410"/>
      <sheetName val="IE_13-1410"/>
      <sheetName val="SS_13-1410"/>
      <sheetName val="TL_13-1410"/>
      <sheetName val="PRECAST_lightconc-II10"/>
      <sheetName val="Activity_No_(A)_(_12)__10"/>
      <sheetName val="Data_Sheet10"/>
      <sheetName val="CFForecast_detail35"/>
      <sheetName val="Sheet3_(2)11"/>
      <sheetName val="INDIGINEOUS_ITEMS_10"/>
      <sheetName val="_B310"/>
      <sheetName val="_B110"/>
      <sheetName val="EARTHING_SYSTEM10"/>
      <sheetName val="Fin_Sum10"/>
      <sheetName val="UNP-NCW_10"/>
      <sheetName val="Attach-3_(QR)10"/>
      <sheetName val="Material_10"/>
      <sheetName val="BOQ_Distribution10"/>
      <sheetName val="breakup_of_oil10"/>
      <sheetName val="Monthly_Turnover_(Final)10"/>
      <sheetName val="Price_List_WIND_Aferkat_201610"/>
      <sheetName val="6_trs10"/>
      <sheetName val="HYD_VAR10"/>
      <sheetName val="Cad_Map10"/>
      <sheetName val="int_on_fds10"/>
      <sheetName val="hydraulical_model10"/>
      <sheetName val="Cost_Sch-I-110"/>
      <sheetName val="DETAILED__BOQ36"/>
      <sheetName val="Sheet_122"/>
      <sheetName val="Load_Details(B1)22"/>
      <sheetName val="3BPA00132-5-3_W_plan_HVPNL20"/>
      <sheetName val="Load_Details(B2)20"/>
      <sheetName val="beam-reinft-IIInd_floor19"/>
      <sheetName val="water_prop_17"/>
      <sheetName val="Prop_aug_of_Ex_33KVSS_E3a16"/>
      <sheetName val="2B_for_Sub_Station_F_I_15"/>
      <sheetName val="BP-Other_strs15"/>
      <sheetName val="Staff_Acco_15"/>
      <sheetName val="MOS_suivi_hebdomadaire15"/>
      <sheetName val="Défauts_FY9915"/>
      <sheetName val="Scheme_Area_Details_Block___C12"/>
      <sheetName val="dpc_cost12"/>
      <sheetName val="FDn_Wet12"/>
      <sheetName val="Tower_Erection12"/>
      <sheetName val="Inc_Actual11"/>
      <sheetName val="Budget_Status11"/>
      <sheetName val="Exp_Actual11"/>
      <sheetName val="Cover_sheet16"/>
      <sheetName val="SITE_OVERHEADS12"/>
      <sheetName val="BQ_External12"/>
      <sheetName val="except_wiring11"/>
      <sheetName val="Machinary_Road_Work11"/>
      <sheetName val="Batching&amp;Pil_POL11"/>
      <sheetName val="Major_Br__Statement11"/>
      <sheetName val="Khalifa_Parkf18"/>
      <sheetName val="Cable_data11"/>
      <sheetName val="Break_Dw11"/>
      <sheetName val="EP_13-1411"/>
      <sheetName val="IE_13-1411"/>
      <sheetName val="SS_13-1411"/>
      <sheetName val="TL_13-1411"/>
      <sheetName val="PRECAST_lightconc-II11"/>
      <sheetName val="Activity_No_(A)_(_12)__11"/>
      <sheetName val="Data_Sheet11"/>
      <sheetName val="CFForecast_detail36"/>
      <sheetName val="Sheet3_(2)12"/>
      <sheetName val="INDIGINEOUS_ITEMS_11"/>
      <sheetName val="_B311"/>
      <sheetName val="_B111"/>
      <sheetName val="EARTHING_SYSTEM11"/>
      <sheetName val="Fin_Sum11"/>
      <sheetName val="UNP-NCW_11"/>
      <sheetName val="Attach-3_(QR)11"/>
      <sheetName val="Material_11"/>
      <sheetName val="BOQ_Distribution11"/>
      <sheetName val="breakup_of_oil11"/>
      <sheetName val="Monthly_Turnover_(Final)11"/>
      <sheetName val="Price_List_WIND_Aferkat_201611"/>
      <sheetName val="6_trs11"/>
      <sheetName val="HYD_VAR11"/>
      <sheetName val="Cad_Map11"/>
      <sheetName val="int_on_fds11"/>
      <sheetName val="hydraulical_model11"/>
      <sheetName val="Cost_Sch-I-111"/>
      <sheetName val="DETAILED__BOQ37"/>
      <sheetName val="Sheet_123"/>
      <sheetName val="Load_Details(B1)23"/>
      <sheetName val="3BPA00132-5-3_W_plan_HVPNL21"/>
      <sheetName val="Load_Details(B2)21"/>
      <sheetName val="beam-reinft-IIInd_floor20"/>
      <sheetName val="water_prop_18"/>
      <sheetName val="Prop_aug_of_Ex_33KVSS_E3a17"/>
      <sheetName val="2B_for_Sub_Station_F_I_16"/>
      <sheetName val="BP-Other_strs16"/>
      <sheetName val="Staff_Acco_16"/>
      <sheetName val="MOS_suivi_hebdomadaire16"/>
      <sheetName val="Défauts_FY9916"/>
      <sheetName val="Scheme_Area_Details_Block___C13"/>
      <sheetName val="dpc_cost13"/>
      <sheetName val="FDn_Wet13"/>
      <sheetName val="Tower_Erection13"/>
      <sheetName val="Inc_Actual12"/>
      <sheetName val="Budget_Status12"/>
      <sheetName val="Exp_Actual12"/>
      <sheetName val="Cover_sheet17"/>
      <sheetName val="SITE_OVERHEADS13"/>
      <sheetName val="BQ_External13"/>
      <sheetName val="except_wiring12"/>
      <sheetName val="Machinary_Road_Work12"/>
      <sheetName val="Batching&amp;Pil_POL12"/>
      <sheetName val="Major_Br__Statement12"/>
      <sheetName val="Khalifa_Parkf19"/>
      <sheetName val="Cable_data12"/>
      <sheetName val="Break_Dw12"/>
      <sheetName val="EP_13-1412"/>
      <sheetName val="IE_13-1412"/>
      <sheetName val="SS_13-1412"/>
      <sheetName val="TL_13-1412"/>
      <sheetName val="PRECAST_lightconc-II12"/>
      <sheetName val="Activity_No_(A)_(_12)__12"/>
      <sheetName val="Data_Sheet12"/>
      <sheetName val="CFForecast_detail37"/>
      <sheetName val="Sheet3_(2)13"/>
      <sheetName val="INDIGINEOUS_ITEMS_12"/>
      <sheetName val="_B312"/>
      <sheetName val="_B112"/>
      <sheetName val="EARTHING_SYSTEM12"/>
      <sheetName val="Fin_Sum12"/>
      <sheetName val="UNP-NCW_12"/>
      <sheetName val="Attach-3_(QR)12"/>
      <sheetName val="Material_12"/>
      <sheetName val="BOQ_Distribution12"/>
      <sheetName val="breakup_of_oil12"/>
      <sheetName val="Monthly_Turnover_(Final)12"/>
      <sheetName val="Price_List_WIND_Aferkat_201612"/>
      <sheetName val="6_trs12"/>
      <sheetName val="HYD_VAR12"/>
      <sheetName val="Cad_Map12"/>
      <sheetName val="int_on_fds12"/>
      <sheetName val="hydraulical_model12"/>
      <sheetName val="Cost_Sch-I-112"/>
      <sheetName val="DETAILED__BOQ39"/>
      <sheetName val="Sheet_125"/>
      <sheetName val="Load_Details(B1)25"/>
      <sheetName val="3BPA00132-5-3_W_plan_HVPNL23"/>
      <sheetName val="Load_Details(B2)23"/>
      <sheetName val="beam-reinft-IIInd_floor22"/>
      <sheetName val="water_prop_20"/>
      <sheetName val="Prop_aug_of_Ex_33KVSS_E3a19"/>
      <sheetName val="2B_for_Sub_Station_F_I_18"/>
      <sheetName val="BP-Other_strs18"/>
      <sheetName val="Staff_Acco_18"/>
      <sheetName val="MOS_suivi_hebdomadaire18"/>
      <sheetName val="Défauts_FY9918"/>
      <sheetName val="Scheme_Area_Details_Block___C15"/>
      <sheetName val="dpc_cost15"/>
      <sheetName val="FDn_Wet15"/>
      <sheetName val="Tower_Erection15"/>
      <sheetName val="Inc_Actual14"/>
      <sheetName val="Budget_Status14"/>
      <sheetName val="Exp_Actual14"/>
      <sheetName val="Cover_sheet19"/>
      <sheetName val="SITE_OVERHEADS15"/>
      <sheetName val="BQ_External15"/>
      <sheetName val="except_wiring14"/>
      <sheetName val="Machinary_Road_Work14"/>
      <sheetName val="Batching&amp;Pil_POL14"/>
      <sheetName val="Major_Br__Statement14"/>
      <sheetName val="Khalifa_Parkf21"/>
      <sheetName val="Cable_data14"/>
      <sheetName val="Break_Dw14"/>
      <sheetName val="EP_13-1414"/>
      <sheetName val="IE_13-1414"/>
      <sheetName val="SS_13-1414"/>
      <sheetName val="TL_13-1414"/>
      <sheetName val="PRECAST_lightconc-II14"/>
      <sheetName val="Activity_No_(A)_(_12)__14"/>
      <sheetName val="Data_Sheet14"/>
      <sheetName val="CFForecast_detail39"/>
      <sheetName val="Sheet3_(2)15"/>
      <sheetName val="INDIGINEOUS_ITEMS_14"/>
      <sheetName val="_B314"/>
      <sheetName val="_B114"/>
      <sheetName val="EARTHING_SYSTEM14"/>
      <sheetName val="Fin_Sum14"/>
      <sheetName val="UNP-NCW_14"/>
      <sheetName val="Attach-3_(QR)14"/>
      <sheetName val="Material_14"/>
      <sheetName val="BOQ_Distribution14"/>
      <sheetName val="breakup_of_oil14"/>
      <sheetName val="Monthly_Turnover_(Final)14"/>
      <sheetName val="Price_List_WIND_Aferkat_201614"/>
      <sheetName val="6_trs14"/>
      <sheetName val="HYD_VAR14"/>
      <sheetName val="Cad_Map14"/>
      <sheetName val="int_on_fds14"/>
      <sheetName val="hydraulical_model14"/>
      <sheetName val="Cost_Sch-I-114"/>
      <sheetName val="Box-_Girder"/>
      <sheetName val="Steel_Piling_POL"/>
      <sheetName val="Abs_PMRL"/>
      <sheetName val="Rate_Analysis"/>
      <sheetName val="DETAILED__BOQ40"/>
      <sheetName val="Sheet_126"/>
      <sheetName val="Load_Details(B1)26"/>
      <sheetName val="3BPA00132-5-3_W_plan_HVPNL24"/>
      <sheetName val="Load_Details(B2)24"/>
      <sheetName val="beam-reinft-IIInd_floor23"/>
      <sheetName val="water_prop_21"/>
      <sheetName val="Prop_aug_of_Ex_33KVSS_E3a20"/>
      <sheetName val="2B_for_Sub_Station_F_I_19"/>
      <sheetName val="BP-Other_strs19"/>
      <sheetName val="Staff_Acco_19"/>
      <sheetName val="MOS_suivi_hebdomadaire19"/>
      <sheetName val="Défauts_FY9919"/>
      <sheetName val="Scheme_Area_Details_Block___C16"/>
      <sheetName val="dpc_cost16"/>
      <sheetName val="FDn_Wet16"/>
      <sheetName val="Tower_Erection16"/>
      <sheetName val="Inc_Actual15"/>
      <sheetName val="Budget_Status15"/>
      <sheetName val="Exp_Actual15"/>
      <sheetName val="Cover_sheet20"/>
      <sheetName val="SITE_OVERHEADS16"/>
      <sheetName val="BQ_External16"/>
      <sheetName val="except_wiring15"/>
      <sheetName val="Machinary_Road_Work15"/>
      <sheetName val="Batching&amp;Pil_POL15"/>
      <sheetName val="Major_Br__Statement15"/>
      <sheetName val="Khalifa_Parkf22"/>
      <sheetName val="Cable_data15"/>
      <sheetName val="Break_Dw15"/>
      <sheetName val="EP_13-1415"/>
      <sheetName val="IE_13-1415"/>
      <sheetName val="SS_13-1415"/>
      <sheetName val="TL_13-1415"/>
      <sheetName val="PRECAST_lightconc-II15"/>
      <sheetName val="Activity_No_(A)_(_12)__15"/>
      <sheetName val="Data_Sheet15"/>
      <sheetName val="CFForecast_detail40"/>
      <sheetName val="Sheet3_(2)16"/>
      <sheetName val="INDIGINEOUS_ITEMS_15"/>
      <sheetName val="_B315"/>
      <sheetName val="_B115"/>
      <sheetName val="EARTHING_SYSTEM15"/>
      <sheetName val="Fin_Sum15"/>
      <sheetName val="UNP-NCW_15"/>
      <sheetName val="Attach-3_(QR)15"/>
      <sheetName val="Material_15"/>
      <sheetName val="BOQ_Distribution15"/>
      <sheetName val="breakup_of_oil15"/>
      <sheetName val="Monthly_Turnover_(Final)15"/>
      <sheetName val="Price_List_WIND_Aferkat_201615"/>
      <sheetName val="6_trs15"/>
      <sheetName val="HYD_VAR15"/>
      <sheetName val="Cad_Map15"/>
      <sheetName val="int_on_fds15"/>
      <sheetName val="hydraulical_model15"/>
      <sheetName val="Cost_Sch-I-115"/>
      <sheetName val="Box-_Girder1"/>
      <sheetName val="Steel_Piling_POL1"/>
      <sheetName val="Abs_PMRL1"/>
      <sheetName val="Rate_Analysis1"/>
      <sheetName val="p-ins &amp; bonds"/>
      <sheetName val="Code"/>
      <sheetName val="Load Details-220kV"/>
      <sheetName val="titles"/>
      <sheetName val="STN WISE EMR"/>
      <sheetName val="p&amp;m"/>
      <sheetName val="Inputs"/>
      <sheetName val="General Analysis"/>
      <sheetName val="Sch-3"/>
      <sheetName val="Bongaon"/>
      <sheetName val="Jeerat"/>
      <sheetName val="NJP"/>
      <sheetName val="1"/>
      <sheetName val="Master Sheet"/>
      <sheetName val="devises"/>
      <sheetName val="unit cost"/>
      <sheetName val="TDL"/>
      <sheetName val="TD1 "/>
      <sheetName val="TD3"/>
      <sheetName val="TD6 "/>
      <sheetName val="Analisa"/>
      <sheetName val="Rates Basic"/>
      <sheetName val="Assump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>
        <row r="1">
          <cell r="A1" t="str">
            <v>ORISSA State Electricity Board, - GRIDCO</v>
          </cell>
        </row>
      </sheetData>
      <sheetData sheetId="133">
        <row r="1">
          <cell r="A1" t="str">
            <v>ORISSA State Electricity Board, - GRIDCO</v>
          </cell>
        </row>
      </sheetData>
      <sheetData sheetId="134">
        <row r="1">
          <cell r="A1" t="str">
            <v>ORISSA State Electricity Board, - GRIDCO</v>
          </cell>
        </row>
      </sheetData>
      <sheetData sheetId="135">
        <row r="1">
          <cell r="A1" t="str">
            <v>ORISSA State Electricity Board, - GRIDCO</v>
          </cell>
        </row>
      </sheetData>
      <sheetData sheetId="136">
        <row r="1">
          <cell r="A1" t="str">
            <v>ORISSA State Electricity Board, - GRIDCO</v>
          </cell>
        </row>
      </sheetData>
      <sheetData sheetId="137">
        <row r="1">
          <cell r="A1" t="str">
            <v>ORISSA State Electricity Board, - GRIDCO</v>
          </cell>
        </row>
      </sheetData>
      <sheetData sheetId="138">
        <row r="1">
          <cell r="A1" t="str">
            <v>ORISSA State Electricity Board, - GRIDCO</v>
          </cell>
        </row>
      </sheetData>
      <sheetData sheetId="139">
        <row r="1">
          <cell r="A1" t="str">
            <v>ORISSA State Electricity Board, - GRIDCO</v>
          </cell>
        </row>
      </sheetData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/>
      <sheetData sheetId="145" refreshError="1"/>
      <sheetData sheetId="146" refreshError="1"/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>
        <row r="1">
          <cell r="A1" t="str">
            <v>ORISSA State Electricity Board, - GRIDCO</v>
          </cell>
        </row>
      </sheetData>
      <sheetData sheetId="161">
        <row r="1">
          <cell r="A1" t="str">
            <v>ORISSA State Electricity Board, - GRIDCO</v>
          </cell>
        </row>
      </sheetData>
      <sheetData sheetId="162">
        <row r="1">
          <cell r="A1" t="str">
            <v>ORISSA State Electricity Board, - GRIDCO</v>
          </cell>
        </row>
      </sheetData>
      <sheetData sheetId="163">
        <row r="1">
          <cell r="A1" t="str">
            <v>ORISSA State Electricity Board, - GRIDCO</v>
          </cell>
        </row>
      </sheetData>
      <sheetData sheetId="164">
        <row r="1">
          <cell r="A1" t="str">
            <v>ORISSA State Electricity Board, - GRIDCO</v>
          </cell>
        </row>
      </sheetData>
      <sheetData sheetId="165">
        <row r="1">
          <cell r="A1" t="str">
            <v>ORISSA State Electricity Board, - GRIDCO</v>
          </cell>
        </row>
      </sheetData>
      <sheetData sheetId="166">
        <row r="1">
          <cell r="A1" t="str">
            <v>ORISSA State Electricity Board, - GRIDCO</v>
          </cell>
        </row>
      </sheetData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>
        <row r="2">
          <cell r="A2" t="str">
            <v>400 kV CONTROL ROOM BUILDING</v>
          </cell>
        </row>
      </sheetData>
      <sheetData sheetId="176">
        <row r="2">
          <cell r="A2" t="str">
            <v>400 kV CONTROL ROOM BUILDING</v>
          </cell>
        </row>
      </sheetData>
      <sheetData sheetId="177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>
        <row r="2">
          <cell r="A2" t="str">
            <v>400 kV CONTROL ROOM BUILDING</v>
          </cell>
        </row>
      </sheetData>
      <sheetData sheetId="205">
        <row r="2">
          <cell r="A2" t="str">
            <v>400 kV CONTROL ROOM BUILDING</v>
          </cell>
        </row>
      </sheetData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>
        <row r="2">
          <cell r="A2" t="str">
            <v>400 kV CONTROL ROOM BUILDING</v>
          </cell>
        </row>
      </sheetData>
      <sheetData sheetId="288">
        <row r="2">
          <cell r="A2" t="str">
            <v>400 kV CONTROL ROOM BUILDING</v>
          </cell>
        </row>
      </sheetData>
      <sheetData sheetId="289">
        <row r="2">
          <cell r="A2" t="str">
            <v>400 kV CONTROL ROOM BUILDING</v>
          </cell>
        </row>
      </sheetData>
      <sheetData sheetId="290">
        <row r="2">
          <cell r="A2" t="str">
            <v>400 kV CONTROL ROOM BUILDING</v>
          </cell>
        </row>
      </sheetData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>
        <row r="2">
          <cell r="A2" t="str">
            <v>400 kV CONTROL ROOM BUILDING</v>
          </cell>
        </row>
      </sheetData>
      <sheetData sheetId="305">
        <row r="2">
          <cell r="A2" t="str">
            <v>400 kV CONTROL ROOM BUILDING</v>
          </cell>
        </row>
      </sheetData>
      <sheetData sheetId="306">
        <row r="2">
          <cell r="A2" t="str">
            <v>400 kV CONTROL ROOM BUILDING</v>
          </cell>
        </row>
      </sheetData>
      <sheetData sheetId="307">
        <row r="2">
          <cell r="A2" t="str">
            <v>400 kV CONTROL ROOM BUILDING</v>
          </cell>
        </row>
      </sheetData>
      <sheetData sheetId="308">
        <row r="2">
          <cell r="A2" t="str">
            <v>400 kV CONTROL ROOM BUILDING</v>
          </cell>
        </row>
      </sheetData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>
        <row r="2">
          <cell r="A2" t="str">
            <v>400 kV CONTROL ROOM BUILDING</v>
          </cell>
        </row>
      </sheetData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>
        <row r="1">
          <cell r="A1" t="str">
            <v>ORISSA State Electricity Board, - GRIDCO</v>
          </cell>
        </row>
      </sheetData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1">
          <cell r="A1" t="str">
            <v>ORISSA State Electricity Board, - GRIDCO</v>
          </cell>
        </row>
      </sheetData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2">
          <cell r="A2" t="str">
            <v>400 kV CONTROL ROOM BUILDING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>
        <row r="2">
          <cell r="A2" t="str">
            <v>400 kV CONTROL ROOM BUILDING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>
        <row r="2">
          <cell r="A2" t="str">
            <v>400 kV CONTROL ROOM BUILDING</v>
          </cell>
        </row>
      </sheetData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>
        <row r="2">
          <cell r="A2" t="str">
            <v>400 kV CONTROL ROOM BUILDING</v>
          </cell>
        </row>
      </sheetData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>
        <row r="2">
          <cell r="A2" t="str">
            <v>400 kV CONTROL ROOM BUILDING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>
        <row r="2">
          <cell r="A2" t="str">
            <v>400 kV CONTROL ROOM BUILDING</v>
          </cell>
        </row>
      </sheetData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A2" t="str">
            <v>400 kV CONTROL ROOM BUILDING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>
        <row r="2">
          <cell r="A2" t="str">
            <v>400 kV CONTROL ROOM BUILDING</v>
          </cell>
        </row>
      </sheetData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>
        <row r="2">
          <cell r="A2" t="str">
            <v>400 kV CONTROL ROOM BUILDING</v>
          </cell>
        </row>
      </sheetData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>
        <row r="2">
          <cell r="A2" t="str">
            <v>400 kV CONTROL ROOM BUILDING</v>
          </cell>
        </row>
      </sheetData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>
        <row r="2">
          <cell r="A2" t="str">
            <v>400 kV CONTROL ROOM BUILDING</v>
          </cell>
        </row>
      </sheetData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>
        <row r="2">
          <cell r="A2" t="str">
            <v>400 kV CONTROL ROOM BUILDING</v>
          </cell>
        </row>
      </sheetData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pur"/>
    </sheetNames>
    <sheetDataSet>
      <sheetData sheetId="0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Acco."/>
      <sheetName val="Sheet1"/>
      <sheetName val="HT"/>
      <sheetName val="Tel  "/>
      <sheetName val="Ext.light"/>
      <sheetName val="Staff Acco_"/>
      <sheetName val="Control"/>
      <sheetName val="strain"/>
      <sheetName val="DETAILED  BOQ"/>
      <sheetName val="Cable data"/>
      <sheetName val="Table"/>
      <sheetName val="4 Annex 1 Basic rate"/>
      <sheetName val="Detail In Door Stad"/>
      <sheetName val="Project Details.."/>
      <sheetName val="FT-05-02IsoBOM"/>
      <sheetName val="scurve calc (2)"/>
      <sheetName val="CABLE"/>
      <sheetName val="number"/>
      <sheetName val="factors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REf"/>
      <sheetName val="saihous.ele"/>
      <sheetName val="Bidform"/>
      <sheetName val="Transfer"/>
      <sheetName val="procurement"/>
      <sheetName val="SCH"/>
      <sheetName val="M+MC"/>
      <sheetName val="beam-reinft-machine rm"/>
      <sheetName val="calcul"/>
      <sheetName val="外気負荷"/>
      <sheetName val="concrete"/>
      <sheetName val="beam-reinft-IIInd floor"/>
      <sheetName val="01"/>
      <sheetName val="Annex"/>
      <sheetName val="Cost Index"/>
      <sheetName val="key dates"/>
      <sheetName val="Actuals"/>
      <sheetName val="Inventory"/>
      <sheetName val="Assumptions"/>
      <sheetName val="specification options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Direct cost shed A-2 "/>
      <sheetName val=" Resource list"/>
      <sheetName val="Labour"/>
      <sheetName val="THANE SITE"/>
      <sheetName val="BOQ Distribution"/>
      <sheetName val="STAFFSCHED "/>
      <sheetName val="Maint"/>
      <sheetName val="Housek"/>
      <sheetName val="T1 WO"/>
      <sheetName val="A.O.R."/>
      <sheetName val="Labels"/>
      <sheetName val=" IO List"/>
      <sheetName val="FF Inst RA 08 Inst 03"/>
      <sheetName val="SSR _ NSSR Market final"/>
      <sheetName val="Legend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SCHEDULE"/>
      <sheetName val="Basic Rates"/>
      <sheetName val="GBW"/>
      <sheetName val="col-reinft1"/>
      <sheetName val="Basic"/>
      <sheetName val="Indirect_x0005_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Desgn(zone I)"/>
      <sheetName val="Lead"/>
      <sheetName val="Lstsub"/>
      <sheetName val="$ KURLARI"/>
      <sheetName val="BP-Other strs"/>
      <sheetName val="Format - 4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Civil BOQ"/>
      <sheetName val="Boq (Main Building)"/>
      <sheetName val="Basement  Works"/>
      <sheetName val="upa"/>
      <sheetName val="주관사업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"/>
      <sheetName val="Cover sheet"/>
      <sheetName val="AOQ-new "/>
      <sheetName val="water prop."/>
      <sheetName val="Config"/>
      <sheetName val="Tong hop DT XDCT"/>
      <sheetName val="TH_CPTB"/>
      <sheetName val="TMDT"/>
      <sheetName val="STATIC"/>
      <sheetName val="HT Cable 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MEXICO-C"/>
      <sheetName val="D2_CO"/>
      <sheetName val="AoR Finishing"/>
      <sheetName val="Summary Transformers"/>
      <sheetName val="Total  Amount"/>
      <sheetName val="149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FINOLEX"/>
      <sheetName val="BS1"/>
      <sheetName val="RMes"/>
      <sheetName val="final abstract"/>
      <sheetName val="Basic Resources"/>
      <sheetName val="10. &amp; 11. Rate Code &amp; BQ"/>
      <sheetName val="CERTIFICATE"/>
      <sheetName val="Angebot18.7.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Indices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 AnalysisPCC"/>
      <sheetName val="Analysis-NH-Culverts"/>
      <sheetName val="Rate Ana"/>
      <sheetName val="RIP1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퀀《혂൧_x0001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Detail_In_Door_Stad65"/>
      <sheetName val="Project_Details__65"/>
      <sheetName val="4_Annex_1_Basic_rate65"/>
      <sheetName val="DETAILED__BOQ65"/>
      <sheetName val="scurve_calc_(2)65"/>
      <sheetName val="RCC,Ret__Wall65"/>
      <sheetName val="TBAL9697_-group_wise__sdpl65"/>
      <sheetName val="Material_64"/>
      <sheetName val="SPT_vs_PHI64"/>
      <sheetName val="Load_Details(B2)65"/>
      <sheetName val="Detail_P&amp;L65"/>
      <sheetName val="Assumption_Sheet65"/>
      <sheetName val="PRECAST_lightconc-II65"/>
      <sheetName val="Legal_Risk_Analysis65"/>
      <sheetName val="Cable_data65"/>
      <sheetName val="APPENDIX_B-165"/>
      <sheetName val="Bill_3_165"/>
      <sheetName val="SCHEDULE_OF_RATES65"/>
      <sheetName val="Civil_Works64"/>
      <sheetName val="UNP-NCW_63"/>
      <sheetName val="BOQ_Distribution63"/>
      <sheetName val="Direct_cost_shed_A-2_63"/>
      <sheetName val="_Resource_list63"/>
      <sheetName val="THANE_SITE63"/>
      <sheetName val="Bill_3_-_Site_Works64"/>
      <sheetName val="GR_slab-reinft64"/>
      <sheetName val="Boq_Block_A64"/>
      <sheetName val="Rate_Analysis64"/>
      <sheetName val="Fill_this_out_first___64"/>
      <sheetName val="SCHEDULE_(3)64"/>
      <sheetName val="schedule_nos64"/>
      <sheetName val="Sqn_Abs_G_6__64"/>
      <sheetName val="WO_Abs__G_2__6_DUs64"/>
      <sheetName val="Air_Abs_G_6__23_DUs64"/>
      <sheetName val="4-Int-_ele(RA)64"/>
      <sheetName val="INDIGINEOUS_ITEMS_64"/>
      <sheetName val="BLOCK-A_(MEA_SHEET)64"/>
      <sheetName val="IO_List64"/>
      <sheetName val="Pipe_Supports64"/>
      <sheetName val="BOQ_(2)64"/>
      <sheetName val="Basement_Budget64"/>
      <sheetName val="E_&amp;_R64"/>
      <sheetName val="Box-_Girder64"/>
      <sheetName val="SITE_OVERHEADS64"/>
      <sheetName val="Detail_1A64"/>
      <sheetName val="Asia_Revised_10-1-0764"/>
      <sheetName val="All_Capital_Plan_P+L_10-1-0764"/>
      <sheetName val="CP08_(2)64"/>
      <sheetName val="Planning_File_10-1-07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Pile_cap63"/>
      <sheetName val="Break_up_Sheet64"/>
      <sheetName val="Mat_Cost64"/>
      <sheetName val="SPILL_OVER64"/>
      <sheetName val="DTF_Summary63"/>
      <sheetName val="Bed_Class63"/>
      <sheetName val="GF_Columns63"/>
      <sheetName val="Elite_1_-_MBCL63"/>
      <sheetName val="specification_options63"/>
      <sheetName val="key_dates63"/>
      <sheetName val="Intro_63"/>
      <sheetName val="Form_663"/>
      <sheetName val="BOQ_Direct_selling_cost63"/>
      <sheetName val="MASTER_RATE_ANALYSIS63"/>
      <sheetName val="Cost_summary63"/>
      <sheetName val="beam-reinft-machine_rm50"/>
      <sheetName val="T1_WO50"/>
      <sheetName val="Contract_BOQ50"/>
      <sheetName val="beam-reinft-IIInd_floor50"/>
      <sheetName val="A_O_R_63"/>
      <sheetName val="FF_Inst_RA_08_Inst_0350"/>
      <sheetName val="M_R_List_(2)63"/>
      <sheetName val="Balance_Sheet_63"/>
      <sheetName val="Basic_Rates50"/>
      <sheetName val="Labor_abs-PW"/>
      <sheetName val="Labor_abs-NMR"/>
      <sheetName val="C_Sum"/>
      <sheetName val="A_Sum"/>
      <sheetName val="Summary-margin_calc"/>
      <sheetName val="Cut_&amp;_Sew"/>
      <sheetName val="CFForecast_detail"/>
      <sheetName val="Road_data"/>
      <sheetName val="Road_Detail_Est_"/>
      <sheetName val="M_B_T-16"/>
      <sheetName val="FITZ_MORT_94"/>
      <sheetName val="Staff_Acco_132"/>
      <sheetName val="Tel__66"/>
      <sheetName val="Ext_light66"/>
      <sheetName val="Staff_Acco_133"/>
      <sheetName val="Detail_In_Door_Stad66"/>
      <sheetName val="Project_Details__66"/>
      <sheetName val="4_Annex_1_Basic_rate66"/>
      <sheetName val="DETAILED__BOQ66"/>
      <sheetName val="scurve_calc_(2)66"/>
      <sheetName val="RCC,Ret__Wall66"/>
      <sheetName val="TBAL9697_-group_wise__sdpl66"/>
      <sheetName val="Material_65"/>
      <sheetName val="SPT_vs_PHI65"/>
      <sheetName val="Load_Details(B2)66"/>
      <sheetName val="Detail_P&amp;L66"/>
      <sheetName val="Assumption_Sheet66"/>
      <sheetName val="PRECAST_lightconc-II66"/>
      <sheetName val="Legal_Risk_Analysis66"/>
      <sheetName val="Cable_data66"/>
      <sheetName val="APPENDIX_B-166"/>
      <sheetName val="Bill_3_166"/>
      <sheetName val="SCHEDULE_OF_RATES66"/>
      <sheetName val="Civil_Works65"/>
      <sheetName val="UNP-NCW_64"/>
      <sheetName val="BOQ_Distribution64"/>
      <sheetName val="Direct_cost_shed_A-2_64"/>
      <sheetName val="_Resource_list64"/>
      <sheetName val="THANE_SITE64"/>
      <sheetName val="Bill_3_-_Site_Works65"/>
      <sheetName val="GR_slab-reinft65"/>
      <sheetName val="Boq_Block_A65"/>
      <sheetName val="Rate_Analysis65"/>
      <sheetName val="Fill_this_out_first___65"/>
      <sheetName val="SCHEDULE_(3)65"/>
      <sheetName val="schedule_nos65"/>
      <sheetName val="Sqn_Abs_G_6__65"/>
      <sheetName val="WO_Abs__G_2__6_DUs65"/>
      <sheetName val="Air_Abs_G_6__23_DUs65"/>
      <sheetName val="4-Int-_ele(RA)65"/>
      <sheetName val="INDIGINEOUS_ITEMS_65"/>
      <sheetName val="BLOCK-A_(MEA_SHEET)65"/>
      <sheetName val="Cover_sheet4"/>
      <sheetName val="AOQ-new_4"/>
      <sheetName val="water_prop_4"/>
      <sheetName val="IO_List65"/>
      <sheetName val="Pipe_Supports65"/>
      <sheetName val="BOQ_(2)65"/>
      <sheetName val="Basement_Budget65"/>
      <sheetName val="E_&amp;_R65"/>
      <sheetName val="Box-_Girder65"/>
      <sheetName val="SITE_OVERHEADS65"/>
      <sheetName val="Detail_1A65"/>
      <sheetName val="Asia_Revised_10-1-0765"/>
      <sheetName val="All_Capital_Plan_P+L_10-1-0765"/>
      <sheetName val="CP08_(2)65"/>
      <sheetName val="Planning_File_10-1-0765"/>
      <sheetName val="Lease_rents65"/>
      <sheetName val="DLC_lookups65"/>
      <sheetName val="Quote_Sheet65"/>
      <sheetName val="labour_coeff65"/>
      <sheetName val="Works_-_Quote_Sheet65"/>
      <sheetName val="Gen_Info65"/>
      <sheetName val="Indirect_expenses65"/>
      <sheetName val="Cost_Any_65"/>
      <sheetName val="LIST_OF_MAKES65"/>
      <sheetName val="Pile_cap64"/>
      <sheetName val="Break_up_Sheet65"/>
      <sheetName val="Mat_Cost65"/>
      <sheetName val="SPILL_OVER65"/>
      <sheetName val="DTF_Summary64"/>
      <sheetName val="Bed_Class64"/>
      <sheetName val="GF_Columns64"/>
      <sheetName val="Elite_1_-_MBCL64"/>
      <sheetName val="specification_options64"/>
      <sheetName val="key_dates64"/>
      <sheetName val="Intro_64"/>
      <sheetName val="Form_664"/>
      <sheetName val="BOQ_Direct_selling_cost64"/>
      <sheetName val="MASTER_RATE_ANALYSIS64"/>
      <sheetName val="Cost_summary64"/>
      <sheetName val="beam-reinft-machine_rm51"/>
      <sheetName val="T1_WO51"/>
      <sheetName val="Contract_BOQ51"/>
      <sheetName val="beam-reinft-IIInd_floor51"/>
      <sheetName val="A_O_R_64"/>
      <sheetName val="FF_Inst_RA_08_Inst_0351"/>
      <sheetName val="M_R_List_(2)64"/>
      <sheetName val="Balance_Sheet_64"/>
      <sheetName val="Basic_Rates51"/>
      <sheetName val="BAL_SHEET1"/>
      <sheetName val="BC_&amp;_MNB_3"/>
      <sheetName val="Materials_2"/>
      <sheetName val="C&amp;S_monthwise1"/>
      <sheetName val="G_R_P1"/>
      <sheetName val="PSC_REVISED1"/>
      <sheetName val="Bridge_Data_2005-061"/>
      <sheetName val="Data_F8_BTR1"/>
      <sheetName val="_1"/>
      <sheetName val="SC_Cost_MAR_024"/>
      <sheetName val="11B_4"/>
      <sheetName val="Column_BBS-Block92"/>
      <sheetName val="MAIN_FILE_9-24-072"/>
      <sheetName val="Meas_-Hotel_Part1"/>
      <sheetName val="Labor_abs-PW1"/>
      <sheetName val="Labor_abs-NMR1"/>
      <sheetName val="GUT_(2)1"/>
      <sheetName val="[saihous_ele_xls]Indirect쌳ᎈ駜/2"/>
      <sheetName val="Linked_Lead2"/>
      <sheetName val="Abstract_Sheet2"/>
      <sheetName val="April_Analysts2"/>
      <sheetName val="M_S_2"/>
      <sheetName val="C_Sum1"/>
      <sheetName val="A_Sum1"/>
      <sheetName val="Pier_calculation1"/>
      <sheetName val="Lead_(Final)2"/>
      <sheetName val="Fin_Sum1"/>
      <sheetName val="TORRENT_CEMENT1"/>
      <sheetName val="reference_sheet_1"/>
      <sheetName val="Master_Data1"/>
      <sheetName val="L_(4)1"/>
      <sheetName val="Summary-margin_calc1"/>
      <sheetName val="Cut_&amp;_Sew1"/>
      <sheetName val="Sum_2"/>
      <sheetName val="General_Interior_2"/>
      <sheetName val="Dismantling_Works_2"/>
      <sheetName val="Toilet_Works_2"/>
      <sheetName val="Sliding_folding_partition2"/>
      <sheetName val="Hard_flr&amp;wall_2"/>
      <sheetName val="Modular_Ceiling_2"/>
      <sheetName val="MS_Structure_Works2"/>
      <sheetName val="Graphics_&amp;_Signage2"/>
      <sheetName val="INPUT_SHEET1"/>
      <sheetName val="Core_Data1"/>
      <sheetName val="M-Book_for_FW1"/>
      <sheetName val="M-Book_for_Conc1"/>
      <sheetName val="Monthly_Budget_Summary1"/>
      <sheetName val="Sqn-Abs(G+6)_1"/>
      <sheetName val="WO-Abs_(G+2)_6_DUs1"/>
      <sheetName val="Air-Abs(G+6)_23_DUs1"/>
      <sheetName val="CFForecast_detail1"/>
      <sheetName val="Road_data1"/>
      <sheetName val="Road_Detail_Est_1"/>
      <sheetName val="M_B_T-161"/>
      <sheetName val="AutoOpen_Stub_Data1"/>
      <sheetName val="FITZ_MORT_941"/>
      <sheetName val="Staff_Acco_134"/>
      <sheetName val="Tel__67"/>
      <sheetName val="Ext_light67"/>
      <sheetName val="Staff_Acco_135"/>
      <sheetName val="Detail_In_Door_Stad67"/>
      <sheetName val="Project_Details__67"/>
      <sheetName val="4_Annex_1_Basic_rate67"/>
      <sheetName val="DETAILED__BOQ67"/>
      <sheetName val="scurve_calc_(2)67"/>
      <sheetName val="RCC,Ret__Wall67"/>
      <sheetName val="TBAL9697_-group_wise__sdpl67"/>
      <sheetName val="Material_66"/>
      <sheetName val="SPT_vs_PHI66"/>
      <sheetName val="Load_Details(B2)67"/>
      <sheetName val="Detail_P&amp;L67"/>
      <sheetName val="Assumption_Sheet67"/>
      <sheetName val="PRECAST_lightconc-II67"/>
      <sheetName val="Legal_Risk_Analysis67"/>
      <sheetName val="Cable_data67"/>
      <sheetName val="APPENDIX_B-167"/>
      <sheetName val="Bill_3_167"/>
      <sheetName val="SCHEDULE_OF_RATES67"/>
      <sheetName val="Civil_Works66"/>
      <sheetName val="UNP-NCW_65"/>
      <sheetName val="BOQ_Distribution65"/>
      <sheetName val="Direct_cost_shed_A-2_65"/>
      <sheetName val="_Resource_list65"/>
      <sheetName val="THANE_SITE65"/>
      <sheetName val="Bill_3_-_Site_Works66"/>
      <sheetName val="GR_slab-reinft66"/>
      <sheetName val="Boq_Block_A66"/>
      <sheetName val="Rate_Analysis66"/>
      <sheetName val="Fill_this_out_first___66"/>
      <sheetName val="SCHEDULE_(3)66"/>
      <sheetName val="schedule_nos66"/>
      <sheetName val="Sqn_Abs_G_6__66"/>
      <sheetName val="WO_Abs__G_2__6_DUs66"/>
      <sheetName val="Air_Abs_G_6__23_DUs66"/>
      <sheetName val="4-Int-_ele(RA)66"/>
      <sheetName val="INDIGINEOUS_ITEMS_66"/>
      <sheetName val="BLOCK-A_(MEA_SHEET)66"/>
      <sheetName val="Cover_sheet5"/>
      <sheetName val="AOQ-new_5"/>
      <sheetName val="water_prop_5"/>
      <sheetName val="IO_List66"/>
      <sheetName val="Pipe_Supports66"/>
      <sheetName val="BOQ_(2)66"/>
      <sheetName val="Basement_Budget66"/>
      <sheetName val="E_&amp;_R66"/>
      <sheetName val="Box-_Girder66"/>
      <sheetName val="SITE_OVERHEADS66"/>
      <sheetName val="Detail_1A66"/>
      <sheetName val="Asia_Revised_10-1-0766"/>
      <sheetName val="All_Capital_Plan_P+L_10-1-0766"/>
      <sheetName val="CP08_(2)66"/>
      <sheetName val="Planning_File_10-1-0766"/>
      <sheetName val="Lease_rents66"/>
      <sheetName val="DLC_lookups66"/>
      <sheetName val="Quote_Sheet66"/>
      <sheetName val="labour_coeff66"/>
      <sheetName val="Works_-_Quote_Sheet66"/>
      <sheetName val="Gen_Info66"/>
      <sheetName val="Indirect_expenses66"/>
      <sheetName val="Cost_Any_66"/>
      <sheetName val="LIST_OF_MAKES66"/>
      <sheetName val="Pile_cap65"/>
      <sheetName val="Break_up_Sheet66"/>
      <sheetName val="Mat_Cost66"/>
      <sheetName val="SPILL_OVER66"/>
      <sheetName val="DTF_Summary65"/>
      <sheetName val="Bed_Class65"/>
      <sheetName val="GF_Columns65"/>
      <sheetName val="Elite_1_-_MBCL65"/>
      <sheetName val="specification_options65"/>
      <sheetName val="key_dates65"/>
      <sheetName val="Intro_65"/>
      <sheetName val="Form_665"/>
      <sheetName val="BOQ_Direct_selling_cost65"/>
      <sheetName val="MASTER_RATE_ANALYSIS65"/>
      <sheetName val="Cost_summary65"/>
      <sheetName val="beam-reinft-machine_rm52"/>
      <sheetName val="T1_WO52"/>
      <sheetName val="Contract_BOQ52"/>
      <sheetName val="beam-reinft-IIInd_floor52"/>
      <sheetName val="A_O_R_65"/>
      <sheetName val="FF_Inst_RA_08_Inst_0352"/>
      <sheetName val="M_R_List_(2)65"/>
      <sheetName val="Balance_Sheet_65"/>
      <sheetName val="Basic_Rates52"/>
      <sheetName val="BAL_SHEET2"/>
      <sheetName val="AoR_Finishing3"/>
      <sheetName val="BC_&amp;_MNB_4"/>
      <sheetName val="Materials_3"/>
      <sheetName val="C&amp;S_monthwise2"/>
      <sheetName val="G_R_P2"/>
      <sheetName val="PSC_REVISED2"/>
      <sheetName val="Bridge_Data_2005-062"/>
      <sheetName val="Data_F8_BTR2"/>
      <sheetName val="_2"/>
      <sheetName val="10__&amp;_11__Rate_Code_&amp;_BQ3"/>
      <sheetName val="Angebot18_7_3"/>
      <sheetName val="Basic_Resources3"/>
      <sheetName val="SC_Cost_MAR_025"/>
      <sheetName val="SPILL_OVER_PROJECTIONS3"/>
      <sheetName val="11B_5"/>
      <sheetName val="Column_BBS-Block93"/>
      <sheetName val="MAIN_FILE_9-24-073"/>
      <sheetName val="Meas_-Hotel_Part2"/>
      <sheetName val="Labor_abs-PW2"/>
      <sheetName val="Labor_abs-NMR2"/>
      <sheetName val="Structure_Bills_Qty3"/>
      <sheetName val="2nd_3"/>
      <sheetName val="Material_List_3"/>
      <sheetName val="Material_Rate3"/>
      <sheetName val="GUT_(2)2"/>
      <sheetName val="DG_3"/>
      <sheetName val="[saihous_ele_xls]Indirect쌳ᎈ駜/3"/>
      <sheetName val="MTO_REV_03"/>
      <sheetName val="Linked_Lead3"/>
      <sheetName val="Abstract_Sheet3"/>
      <sheetName val="April_Analysts3"/>
      <sheetName val="M_S_3"/>
      <sheetName val="C_Sum2"/>
      <sheetName val="A_Sum2"/>
      <sheetName val="Pier_calculation2"/>
      <sheetName val="Lead_(Final)3"/>
      <sheetName val="ONE_TIME3"/>
      <sheetName val="Fin_Sum2"/>
      <sheetName val="TORRENT_CEMENT2"/>
      <sheetName val="reference_sheet_2"/>
      <sheetName val="Master_Data2"/>
      <sheetName val="L_(4)2"/>
      <sheetName val="Summary-margin_calc2"/>
      <sheetName val="Cut_&amp;_Sew2"/>
      <sheetName val="Sum_3"/>
      <sheetName val="General_Interior_3"/>
      <sheetName val="Dismantling_Works_3"/>
      <sheetName val="Toilet_Works_3"/>
      <sheetName val="Sliding_folding_partition3"/>
      <sheetName val="Hard_flr&amp;wall_3"/>
      <sheetName val="Modular_Ceiling_3"/>
      <sheetName val="MS_Structure_Works3"/>
      <sheetName val="Graphics_&amp;_Signage3"/>
      <sheetName val="INPUT_SHEET2"/>
      <sheetName val="Core_Data2"/>
      <sheetName val="M-Book_for_FW2"/>
      <sheetName val="M-Book_for_Conc2"/>
      <sheetName val="Monthly_Budget_Summary2"/>
      <sheetName val="Sqn-Abs(G+6)_2"/>
      <sheetName val="WO-Abs_(G+2)_6_DUs2"/>
      <sheetName val="Air-Abs(G+6)_23_DUs2"/>
      <sheetName val="CFForecast_detail2"/>
      <sheetName val="Road_data2"/>
      <sheetName val="Road_Detail_Est_2"/>
      <sheetName val="M_B_T-162"/>
      <sheetName val="AutoOpen_Stub_Data2"/>
      <sheetName val="FITZ_MORT_942"/>
      <sheetName val="Staff_Acco_136"/>
      <sheetName val="Tel__68"/>
      <sheetName val="Ext_light68"/>
      <sheetName val="Staff_Acco_137"/>
      <sheetName val="Detail_In_Door_Stad68"/>
      <sheetName val="Project_Details__68"/>
      <sheetName val="4_Annex_1_Basic_rate68"/>
      <sheetName val="DETAILED__BOQ68"/>
      <sheetName val="scurve_calc_(2)68"/>
      <sheetName val="RCC,Ret__Wall68"/>
      <sheetName val="TBAL9697_-group_wise__sdpl68"/>
      <sheetName val="Material_67"/>
      <sheetName val="SPT_vs_PHI67"/>
      <sheetName val="Load_Details(B2)68"/>
      <sheetName val="Detail_P&amp;L68"/>
      <sheetName val="Assumption_Sheet68"/>
      <sheetName val="PRECAST_lightconc-II68"/>
      <sheetName val="Legal_Risk_Analysis68"/>
      <sheetName val="Cable_data68"/>
      <sheetName val="APPENDIX_B-168"/>
      <sheetName val="Bill_3_168"/>
      <sheetName val="SCHEDULE_OF_RATES68"/>
      <sheetName val="Civil_Works67"/>
      <sheetName val="UNP-NCW_66"/>
      <sheetName val="BOQ_Distribution66"/>
      <sheetName val="Direct_cost_shed_A-2_66"/>
      <sheetName val="_Resource_list66"/>
      <sheetName val="THANE_SITE66"/>
      <sheetName val="Bill_3_-_Site_Works67"/>
      <sheetName val="GR_slab-reinft67"/>
      <sheetName val="Boq_Block_A67"/>
      <sheetName val="Rate_Analysis67"/>
      <sheetName val="Fill_this_out_first___67"/>
      <sheetName val="SCHEDULE_(3)67"/>
      <sheetName val="schedule_nos67"/>
      <sheetName val="Sqn_Abs_G_6__67"/>
      <sheetName val="WO_Abs__G_2__6_DUs67"/>
      <sheetName val="Air_Abs_G_6__23_DUs67"/>
      <sheetName val="4-Int-_ele(RA)67"/>
      <sheetName val="INDIGINEOUS_ITEMS_67"/>
      <sheetName val="BLOCK-A_(MEA_SHEET)67"/>
      <sheetName val="Cover_sheet6"/>
      <sheetName val="AOQ-new_6"/>
      <sheetName val="water_prop_6"/>
      <sheetName val="IO_List67"/>
      <sheetName val="Pipe_Supports67"/>
      <sheetName val="BOQ_(2)67"/>
      <sheetName val="Basement_Budget67"/>
      <sheetName val="E_&amp;_R67"/>
      <sheetName val="Box-_Girder67"/>
      <sheetName val="SITE_OVERHEADS67"/>
      <sheetName val="Detail_1A67"/>
      <sheetName val="Asia_Revised_10-1-0767"/>
      <sheetName val="All_Capital_Plan_P+L_10-1-0767"/>
      <sheetName val="CP08_(2)67"/>
      <sheetName val="Planning_File_10-1-0767"/>
      <sheetName val="Elect_8"/>
      <sheetName val="Lease_rents67"/>
      <sheetName val="DLC_lookups67"/>
      <sheetName val="Quote_Sheet67"/>
      <sheetName val="labour_coeff67"/>
      <sheetName val="Works_-_Quote_Sheet67"/>
      <sheetName val="Gen_Info67"/>
      <sheetName val="Indirect_expenses67"/>
      <sheetName val="Cost_Any_67"/>
      <sheetName val="LIST_OF_MAKES67"/>
      <sheetName val="Pile_cap66"/>
      <sheetName val="Break_up_Sheet67"/>
      <sheetName val="Mat_Cost67"/>
      <sheetName val="SPILL_OVER67"/>
      <sheetName val="DTF_Summary66"/>
      <sheetName val="Bed_Class66"/>
      <sheetName val="GF_Columns66"/>
      <sheetName val="Elite_1_-_MBCL66"/>
      <sheetName val="specification_options66"/>
      <sheetName val="key_dates66"/>
      <sheetName val="Intro_66"/>
      <sheetName val="Form_666"/>
      <sheetName val="BOQ_Direct_selling_cost66"/>
      <sheetName val="MASTER_RATE_ANALYSIS66"/>
      <sheetName val="Cost_summary66"/>
      <sheetName val="beam-reinft-machine_rm53"/>
      <sheetName val="T1_WO53"/>
      <sheetName val="Contract_BOQ53"/>
      <sheetName val="beam-reinft-IIInd_floor53"/>
      <sheetName val="saihous_ele9"/>
      <sheetName val="Cost_Index9"/>
      <sheetName val="A_O_R_66"/>
      <sheetName val="_IO_List9"/>
      <sheetName val="FF_Inst_RA_08_Inst_0353"/>
      <sheetName val="SSR___NSSR_Market_final9"/>
      <sheetName val="M_R_List_(2)66"/>
      <sheetName val="Balance_Sheet_66"/>
      <sheetName val="STAFFSCHED_9"/>
      <sheetName val="bs_BP_04_SA8"/>
      <sheetName val="Basic_Rates53"/>
      <sheetName val="DG_Works_(Supply)8"/>
      <sheetName val="1-Pop_Proj8"/>
      <sheetName val="220_11__BS_8"/>
      <sheetName val="Blr_hire8"/>
      <sheetName val="BAL_SHEET3"/>
      <sheetName val="1_008"/>
      <sheetName val="Annexue_B8"/>
      <sheetName val="_B38"/>
      <sheetName val="_B18"/>
      <sheetName val="Operating_Statistics8"/>
      <sheetName val="Boq_(Main_Building)8"/>
      <sheetName val="AoR_Finishing4"/>
      <sheetName val="BC_&amp;_MNB_5"/>
      <sheetName val="Materials_4"/>
      <sheetName val="Civil_BOQ7"/>
      <sheetName val="$_KURLARI8"/>
      <sheetName val="Desgn(zone_I)8"/>
      <sheetName val="C&amp;S_monthwise3"/>
      <sheetName val="G_R_P3"/>
      <sheetName val="PSC_REVISED3"/>
      <sheetName val="Bridge_Data_2005-063"/>
      <sheetName val="Data_F8_BTR3"/>
      <sheetName val="_3"/>
      <sheetName val="PA-_Consutant_4"/>
      <sheetName val="Basement__Works5"/>
      <sheetName val="10__&amp;_11__Rate_Code_&amp;_BQ4"/>
      <sheetName val="Angebot18_7_4"/>
      <sheetName val="Basic_Resources4"/>
      <sheetName val="final_abstract4"/>
      <sheetName val="SC_Cost_MAR_026"/>
      <sheetName val="SPILL_OVER_PROJECTIONS4"/>
      <sheetName val="11B_6"/>
      <sheetName val="Column_BBS-Block94"/>
      <sheetName val="MAIN_FILE_9-24-074"/>
      <sheetName val="Meas_-Hotel_Part3"/>
      <sheetName val="Labor_abs-PW3"/>
      <sheetName val="Labor_abs-NMR3"/>
      <sheetName val="Structure_Bills_Qty4"/>
      <sheetName val="2nd_4"/>
      <sheetName val="Material_List_4"/>
      <sheetName val="Material_Rate4"/>
      <sheetName val="GUT_(2)3"/>
      <sheetName val="DG_4"/>
      <sheetName val="[saihous_ele_xls]Indirect쌳ᎈ駜/4"/>
      <sheetName val="MTO_REV_04"/>
      <sheetName val="Linked_Lead4"/>
      <sheetName val="Abstract_Sheet4"/>
      <sheetName val="April_Analysts4"/>
      <sheetName val="M_S_4"/>
      <sheetName val="C_Sum3"/>
      <sheetName val="A_Sum3"/>
      <sheetName val="Pier_calculation3"/>
      <sheetName val="Lead_(Final)4"/>
      <sheetName val="ONE_TIME4"/>
      <sheetName val="Fin_Sum3"/>
      <sheetName val="TORRENT_CEMENT3"/>
      <sheetName val="reference_sheet_3"/>
      <sheetName val="Master_Data3"/>
      <sheetName val="L_(4)3"/>
      <sheetName val="Summary-margin_calc3"/>
      <sheetName val="Cut_&amp;_Sew3"/>
      <sheetName val="Sum_4"/>
      <sheetName val="General_Interior_4"/>
      <sheetName val="Dismantling_Works_4"/>
      <sheetName val="Toilet_Works_4"/>
      <sheetName val="Sliding_folding_partition4"/>
      <sheetName val="Hard_flr&amp;wall_4"/>
      <sheetName val="Modular_Ceiling_4"/>
      <sheetName val="MS_Structure_Works4"/>
      <sheetName val="Graphics_&amp;_Signage4"/>
      <sheetName val="INPUT_SHEET3"/>
      <sheetName val="Core_Data3"/>
      <sheetName val="M-Book_for_FW3"/>
      <sheetName val="M-Book_for_Conc3"/>
      <sheetName val="Monthly_Budget_Summary3"/>
      <sheetName val="Sqn-Abs(G+6)_3"/>
      <sheetName val="WO-Abs_(G+2)_6_DUs3"/>
      <sheetName val="Air-Abs(G+6)_23_DUs3"/>
      <sheetName val="CFForecast_detail3"/>
      <sheetName val="Road_data3"/>
      <sheetName val="Road_Detail_Est_3"/>
      <sheetName val="M_B_T-163"/>
      <sheetName val="AutoOpen_Stub_Data3"/>
      <sheetName val="FITZ_MORT_943"/>
      <sheetName val="Rate_Ana"/>
      <sheetName val="Staff_Acco_140"/>
      <sheetName val="Tel__70"/>
      <sheetName val="Ext_light70"/>
      <sheetName val="Staff_Acco_141"/>
      <sheetName val="Detail_In_Door_Stad70"/>
      <sheetName val="Project_Details__70"/>
      <sheetName val="4_Annex_1_Basic_rate70"/>
      <sheetName val="DETAILED__BOQ70"/>
      <sheetName val="scurve_calc_(2)70"/>
      <sheetName val="RCC,Ret__Wall70"/>
      <sheetName val="TBAL9697_-group_wise__sdpl70"/>
      <sheetName val="Material_69"/>
      <sheetName val="SPT_vs_PHI69"/>
      <sheetName val="Load_Details(B2)70"/>
      <sheetName val="Detail_P&amp;L70"/>
      <sheetName val="Assumption_Sheet70"/>
      <sheetName val="PRECAST_lightconc-II70"/>
      <sheetName val="Legal_Risk_Analysis70"/>
      <sheetName val="Cable_data70"/>
      <sheetName val="APPENDIX_B-170"/>
      <sheetName val="Bill_3_170"/>
      <sheetName val="SCHEDULE_OF_RATES70"/>
      <sheetName val="Civil_Works69"/>
      <sheetName val="UNP-NCW_68"/>
      <sheetName val="BOQ_Distribution68"/>
      <sheetName val="Direct_cost_shed_A-2_68"/>
      <sheetName val="_Resource_list68"/>
      <sheetName val="THANE_SITE68"/>
      <sheetName val="Bill_3_-_Site_Works69"/>
      <sheetName val="GR_slab-reinft69"/>
      <sheetName val="Boq_Block_A69"/>
      <sheetName val="Rate_Analysis69"/>
      <sheetName val="Fill_this_out_first___69"/>
      <sheetName val="SCHEDULE_(3)69"/>
      <sheetName val="schedule_nos69"/>
      <sheetName val="Sqn_Abs_G_6__69"/>
      <sheetName val="WO_Abs__G_2__6_DUs69"/>
      <sheetName val="Air_Abs_G_6__23_DUs69"/>
      <sheetName val="4-Int-_ele(RA)69"/>
      <sheetName val="INDIGINEOUS_ITEMS_69"/>
      <sheetName val="BLOCK-A_(MEA_SHEET)69"/>
      <sheetName val="Cover_sheet8"/>
      <sheetName val="AOQ-new_8"/>
      <sheetName val="water_prop_8"/>
      <sheetName val="IO_List69"/>
      <sheetName val="Pipe_Supports69"/>
      <sheetName val="BOQ_(2)69"/>
      <sheetName val="Basement_Budget69"/>
      <sheetName val="E_&amp;_R69"/>
      <sheetName val="Box-_Girder69"/>
      <sheetName val="SITE_OVERHEADS69"/>
      <sheetName val="Detail_1A69"/>
      <sheetName val="Asia_Revised_10-1-0769"/>
      <sheetName val="All_Capital_Plan_P+L_10-1-0769"/>
      <sheetName val="CP08_(2)69"/>
      <sheetName val="Planning_File_10-1-0769"/>
      <sheetName val="Elect_10"/>
      <sheetName val="Lease_rents69"/>
      <sheetName val="DLC_lookups69"/>
      <sheetName val="Quote_Sheet69"/>
      <sheetName val="labour_coeff69"/>
      <sheetName val="Works_-_Quote_Sheet69"/>
      <sheetName val="Gen_Info69"/>
      <sheetName val="Indirect_expenses69"/>
      <sheetName val="Cost_Any_69"/>
      <sheetName val="LIST_OF_MAKES69"/>
      <sheetName val="Pile_cap68"/>
      <sheetName val="Break_up_Sheet69"/>
      <sheetName val="Mat_Cost69"/>
      <sheetName val="SPILL_OVER69"/>
      <sheetName val="DTF_Summary68"/>
      <sheetName val="Bed_Class68"/>
      <sheetName val="GF_Columns68"/>
      <sheetName val="Elite_1_-_MBCL68"/>
      <sheetName val="specification_options68"/>
      <sheetName val="key_dates68"/>
      <sheetName val="Intro_68"/>
      <sheetName val="Form_668"/>
      <sheetName val="BOQ_Direct_selling_cost68"/>
      <sheetName val="MASTER_RATE_ANALYSIS68"/>
      <sheetName val="Cost_summary68"/>
      <sheetName val="beam-reinft-machine_rm55"/>
      <sheetName val="T1_WO55"/>
      <sheetName val="Contract_BOQ55"/>
      <sheetName val="beam-reinft-IIInd_floor55"/>
      <sheetName val="saihous_ele11"/>
      <sheetName val="Cost_Index11"/>
      <sheetName val="A_O_R_68"/>
      <sheetName val="_IO_List11"/>
      <sheetName val="FF_Inst_RA_08_Inst_0355"/>
      <sheetName val="SSR___NSSR_Market_final11"/>
      <sheetName val="M_R_List_(2)68"/>
      <sheetName val="Balance_Sheet_68"/>
      <sheetName val="STAFFSCHED_11"/>
      <sheetName val="Basic_Rates55"/>
      <sheetName val="bs_BP_04_SA10"/>
      <sheetName val="1-Pop_Proj10"/>
      <sheetName val="DG_Works_(Supply)10"/>
      <sheetName val="220_11__BS_10"/>
      <sheetName val="Blr_hire10"/>
      <sheetName val="BAL_SHEET5"/>
      <sheetName val="1_0010"/>
      <sheetName val="Annexue_B10"/>
      <sheetName val="_B310"/>
      <sheetName val="_B110"/>
      <sheetName val="Operating_Statistics10"/>
      <sheetName val="Boq_(Main_Building)10"/>
      <sheetName val="AoR_Finishing6"/>
      <sheetName val="BC_&amp;_MNB_7"/>
      <sheetName val="Materials_6"/>
      <sheetName val="Civil_BOQ9"/>
      <sheetName val="$_KURLARI10"/>
      <sheetName val="Desgn(zone_I)10"/>
      <sheetName val="C&amp;S_monthwise5"/>
      <sheetName val="G_R_P5"/>
      <sheetName val="PSC_REVISED5"/>
      <sheetName val="Bridge_Data_2005-065"/>
      <sheetName val="Data_F8_BTR5"/>
      <sheetName val="_5"/>
      <sheetName val="PA-_Consutant_6"/>
      <sheetName val="Basement__Works7"/>
      <sheetName val="10__&amp;_11__Rate_Code_&amp;_BQ6"/>
      <sheetName val="Angebot18_7_6"/>
      <sheetName val="Basic_Resources6"/>
      <sheetName val="Summary_Transformers6"/>
      <sheetName val="Total__Amount6"/>
      <sheetName val="final_abstract6"/>
      <sheetName val="SC_Cost_MAR_028"/>
      <sheetName val="SPILL_OVER_PROJECTIONS6"/>
      <sheetName val="11B_8"/>
      <sheetName val="_GULF5"/>
      <sheetName val="Column_BBS-Block96"/>
      <sheetName val="MAIN_FILE_9-24-076"/>
      <sheetName val="Meas_-Hotel_Part5"/>
      <sheetName val="Labor_abs-PW5"/>
      <sheetName val="Labor_abs-NMR5"/>
      <sheetName val="Structure_Bills_Qty6"/>
      <sheetName val="2nd_6"/>
      <sheetName val="Material_List_6"/>
      <sheetName val="Material_Rate6"/>
      <sheetName val="GUT_(2)5"/>
      <sheetName val="DG_6"/>
      <sheetName val="[saihous_ele_xls]Indirect쌳ᎈ駜/6"/>
      <sheetName val="MTO_REV_06"/>
      <sheetName val="Linked_Lead6"/>
      <sheetName val="Abstract_Sheet6"/>
      <sheetName val="April_Analysts6"/>
      <sheetName val="M_S_6"/>
      <sheetName val="C_Sum5"/>
      <sheetName val="A_Sum5"/>
      <sheetName val="Pier_calculation5"/>
      <sheetName val="Lead_(Final)6"/>
      <sheetName val="ONE_TIME6"/>
      <sheetName val="Fin_Sum5"/>
      <sheetName val="TORRENT_CEMENT5"/>
      <sheetName val="reference_sheet_5"/>
      <sheetName val="Master_Data5"/>
      <sheetName val="L_(4)5"/>
      <sheetName val="Summary-margin_calc5"/>
      <sheetName val="Cut_&amp;_Sew5"/>
      <sheetName val="Sum_6"/>
      <sheetName val="General_Interior_6"/>
      <sheetName val="Dismantling_Works_6"/>
      <sheetName val="Toilet_Works_6"/>
      <sheetName val="Sliding_folding_partition6"/>
      <sheetName val="Hard_flr&amp;wall_6"/>
      <sheetName val="Modular_Ceiling_6"/>
      <sheetName val="MS_Structure_Works6"/>
      <sheetName val="Graphics_&amp;_Signage6"/>
      <sheetName val="INPUT_SHEET5"/>
      <sheetName val="Core_Data5"/>
      <sheetName val="M-Book_for_FW5"/>
      <sheetName val="M-Book_for_Conc5"/>
      <sheetName val="Monthly_Budget_Summary5"/>
      <sheetName val="Sqn-Abs(G+6)_5"/>
      <sheetName val="WO-Abs_(G+2)_6_DUs5"/>
      <sheetName val="Air-Abs(G+6)_23_DUs5"/>
      <sheetName val="CFForecast_detail5"/>
      <sheetName val="Road_data5"/>
      <sheetName val="Road_Detail_Est_5"/>
      <sheetName val="M_B_T-165"/>
      <sheetName val="AutoOpen_Stub_Data5"/>
      <sheetName val="FITZ_MORT_945"/>
      <sheetName val="Sweeper_Machine2"/>
      <sheetName val="HP(9_200)2"/>
      <sheetName val="Rate_Ana2"/>
      <sheetName val="Staff_Acco_138"/>
      <sheetName val="Tel__69"/>
      <sheetName val="Ext_light69"/>
      <sheetName val="Staff_Acco_139"/>
      <sheetName val="Detail_In_Door_Stad69"/>
      <sheetName val="Project_Details__69"/>
      <sheetName val="4_Annex_1_Basic_rate69"/>
      <sheetName val="DETAILED__BOQ69"/>
      <sheetName val="scurve_calc_(2)69"/>
      <sheetName val="RCC,Ret__Wall69"/>
      <sheetName val="TBAL9697_-group_wise__sdpl69"/>
      <sheetName val="Material_68"/>
      <sheetName val="SPT_vs_PHI68"/>
      <sheetName val="Load_Details(B2)69"/>
      <sheetName val="Detail_P&amp;L69"/>
      <sheetName val="Assumption_Sheet69"/>
      <sheetName val="PRECAST_lightconc-II69"/>
      <sheetName val="Legal_Risk_Analysis69"/>
      <sheetName val="Cable_data69"/>
      <sheetName val="APPENDIX_B-169"/>
      <sheetName val="Bill_3_169"/>
      <sheetName val="SCHEDULE_OF_RATES69"/>
      <sheetName val="Civil_Works68"/>
      <sheetName val="UNP-NCW_67"/>
      <sheetName val="BOQ_Distribution67"/>
      <sheetName val="Direct_cost_shed_A-2_67"/>
      <sheetName val="_Resource_list67"/>
      <sheetName val="THANE_SITE67"/>
      <sheetName val="Bill_3_-_Site_Works68"/>
      <sheetName val="GR_slab-reinft68"/>
      <sheetName val="Boq_Block_A68"/>
      <sheetName val="Rate_Analysis68"/>
      <sheetName val="Fill_this_out_first___68"/>
      <sheetName val="SCHEDULE_(3)68"/>
      <sheetName val="schedule_nos68"/>
      <sheetName val="Sqn_Abs_G_6__68"/>
      <sheetName val="WO_Abs__G_2__6_DUs68"/>
      <sheetName val="Air_Abs_G_6__23_DUs68"/>
      <sheetName val="4-Int-_ele(RA)68"/>
      <sheetName val="INDIGINEOUS_ITEMS_68"/>
      <sheetName val="BLOCK-A_(MEA_SHEET)68"/>
      <sheetName val="Cover_sheet7"/>
      <sheetName val="AOQ-new_7"/>
      <sheetName val="water_prop_7"/>
      <sheetName val="IO_List68"/>
      <sheetName val="Pipe_Supports68"/>
      <sheetName val="BOQ_(2)68"/>
      <sheetName val="Basement_Budget68"/>
      <sheetName val="E_&amp;_R68"/>
      <sheetName val="Box-_Girder68"/>
      <sheetName val="SITE_OVERHEADS68"/>
      <sheetName val="Detail_1A68"/>
      <sheetName val="Asia_Revised_10-1-0768"/>
      <sheetName val="All_Capital_Plan_P+L_10-1-0768"/>
      <sheetName val="CP08_(2)68"/>
      <sheetName val="Planning_File_10-1-0768"/>
      <sheetName val="Elect_9"/>
      <sheetName val="Lease_rents68"/>
      <sheetName val="DLC_lookups68"/>
      <sheetName val="Quote_Sheet68"/>
      <sheetName val="labour_coeff68"/>
      <sheetName val="Works_-_Quote_Sheet68"/>
      <sheetName val="Gen_Info68"/>
      <sheetName val="Indirect_expenses68"/>
      <sheetName val="Cost_Any_68"/>
      <sheetName val="LIST_OF_MAKES68"/>
      <sheetName val="Pile_cap67"/>
      <sheetName val="Break_up_Sheet68"/>
      <sheetName val="Mat_Cost68"/>
      <sheetName val="SPILL_OVER68"/>
      <sheetName val="DTF_Summary67"/>
      <sheetName val="Bed_Class67"/>
      <sheetName val="GF_Columns67"/>
      <sheetName val="Elite_1_-_MBCL67"/>
      <sheetName val="specification_options67"/>
      <sheetName val="key_dates67"/>
      <sheetName val="Intro_67"/>
      <sheetName val="Form_667"/>
      <sheetName val="BOQ_Direct_selling_cost67"/>
      <sheetName val="MASTER_RATE_ANALYSIS67"/>
      <sheetName val="Cost_summary67"/>
      <sheetName val="beam-reinft-machine_rm54"/>
      <sheetName val="T1_WO54"/>
      <sheetName val="Contract_BOQ54"/>
      <sheetName val="beam-reinft-IIInd_floor54"/>
      <sheetName val="saihous_ele10"/>
      <sheetName val="Cost_Index10"/>
      <sheetName val="A_O_R_67"/>
      <sheetName val="_IO_List10"/>
      <sheetName val="FF_Inst_RA_08_Inst_0354"/>
      <sheetName val="SSR___NSSR_Market_final10"/>
      <sheetName val="M_R_List_(2)67"/>
      <sheetName val="Balance_Sheet_67"/>
      <sheetName val="STAFFSCHED_10"/>
      <sheetName val="Basic_Rates54"/>
      <sheetName val="bs_BP_04_SA9"/>
      <sheetName val="1-Pop_Proj9"/>
      <sheetName val="DG_Works_(Supply)9"/>
      <sheetName val="220_11__BS_9"/>
      <sheetName val="Blr_hire9"/>
      <sheetName val="BAL_SHEET4"/>
      <sheetName val="1_009"/>
      <sheetName val="Annexue_B9"/>
      <sheetName val="_B39"/>
      <sheetName val="_B19"/>
      <sheetName val="Operating_Statistics9"/>
      <sheetName val="Boq_(Main_Building)9"/>
      <sheetName val="AoR_Finishing5"/>
      <sheetName val="BC_&amp;_MNB_6"/>
      <sheetName val="Materials_5"/>
      <sheetName val="Civil_BOQ8"/>
      <sheetName val="$_KURLARI9"/>
      <sheetName val="Desgn(zone_I)9"/>
      <sheetName val="C&amp;S_monthwise4"/>
      <sheetName val="G_R_P4"/>
      <sheetName val="PSC_REVISED4"/>
      <sheetName val="Bridge_Data_2005-064"/>
      <sheetName val="Data_F8_BTR4"/>
      <sheetName val="_4"/>
      <sheetName val="PA-_Consutant_5"/>
      <sheetName val="Basement__Works6"/>
      <sheetName val="10__&amp;_11__Rate_Code_&amp;_BQ5"/>
      <sheetName val="Angebot18_7_5"/>
      <sheetName val="Basic_Resources5"/>
      <sheetName val="Summary_Transformers5"/>
      <sheetName val="Total__Amount5"/>
      <sheetName val="final_abstract5"/>
      <sheetName val="SC_Cost_MAR_027"/>
      <sheetName val="SPILL_OVER_PROJECTIONS5"/>
      <sheetName val="11B_7"/>
      <sheetName val="Column_BBS-Block95"/>
      <sheetName val="MAIN_FILE_9-24-075"/>
      <sheetName val="Meas_-Hotel_Part4"/>
      <sheetName val="Labor_abs-PW4"/>
      <sheetName val="Labor_abs-NMR4"/>
      <sheetName val="Structure_Bills_Qty5"/>
      <sheetName val="2nd_5"/>
      <sheetName val="Material_List_5"/>
      <sheetName val="Material_Rate5"/>
      <sheetName val="GUT_(2)4"/>
      <sheetName val="DG_5"/>
      <sheetName val="[saihous_ele_xls]Indirect쌳ᎈ駜/5"/>
      <sheetName val="MTO_REV_05"/>
      <sheetName val="Linked_Lead5"/>
      <sheetName val="Abstract_Sheet5"/>
      <sheetName val="April_Analysts5"/>
      <sheetName val="M_S_5"/>
      <sheetName val="C_Sum4"/>
      <sheetName val="A_Sum4"/>
      <sheetName val="Pier_calculation4"/>
      <sheetName val="Lead_(Final)5"/>
      <sheetName val="ONE_TIME5"/>
      <sheetName val="Fin_Sum4"/>
      <sheetName val="TORRENT_CEMENT4"/>
      <sheetName val="reference_sheet_4"/>
      <sheetName val="Master_Data4"/>
      <sheetName val="L_(4)4"/>
      <sheetName val="Summary-margin_calc4"/>
      <sheetName val="Cut_&amp;_Sew4"/>
      <sheetName val="Sum_5"/>
      <sheetName val="General_Interior_5"/>
      <sheetName val="Dismantling_Works_5"/>
      <sheetName val="Toilet_Works_5"/>
      <sheetName val="Sliding_folding_partition5"/>
      <sheetName val="Hard_flr&amp;wall_5"/>
      <sheetName val="Modular_Ceiling_5"/>
      <sheetName val="MS_Structure_Works5"/>
      <sheetName val="Graphics_&amp;_Signage5"/>
      <sheetName val="INPUT_SHEET4"/>
      <sheetName val="Core_Data4"/>
      <sheetName val="M-Book_for_FW4"/>
      <sheetName val="M-Book_for_Conc4"/>
      <sheetName val="Monthly_Budget_Summary4"/>
      <sheetName val="Sqn-Abs(G+6)_4"/>
      <sheetName val="WO-Abs_(G+2)_6_DUs4"/>
      <sheetName val="Air-Abs(G+6)_23_DUs4"/>
      <sheetName val="CFForecast_detail4"/>
      <sheetName val="Road_data4"/>
      <sheetName val="Road_Detail_Est_4"/>
      <sheetName val="M_B_T-164"/>
      <sheetName val="AutoOpen_Stub_Data4"/>
      <sheetName val="FITZ_MORT_944"/>
      <sheetName val="Sweeper_Machine1"/>
      <sheetName val="HP(9_200)1"/>
      <sheetName val="Rate_Ana1"/>
      <sheetName val="Project Info"/>
      <sheetName val="Link In"/>
      <sheetName val="Project Work Off Contribution"/>
      <sheetName val="CRF-BE Rates"/>
      <sheetName val="Datas"/>
      <sheetName val="Co-Inf"/>
      <sheetName val="Preisbildungsblatt"/>
      <sheetName val="Kosten"/>
      <sheetName val="CableList"/>
      <sheetName val="Building_List"/>
      <sheetName val="Surcharge"/>
      <sheetName val="@RISK Correlations"/>
      <sheetName val="ironmongery"/>
      <sheetName val="PLAN_FEB97"/>
      <sheetName val="Abutment "/>
      <sheetName val="sc-mar2000"/>
      <sheetName val="sc-sepVdec99"/>
      <sheetName val="Realign, Bypass, Rec"/>
      <sheetName val="FWD DATA"/>
      <sheetName val="Normalized Readings"/>
      <sheetName val="Pavement Details"/>
      <sheetName val="labour rates"/>
      <sheetName val="Cable Specifications"/>
      <sheetName val="PROCTOR"/>
      <sheetName val="keydates"/>
      <sheetName val="TB JUN'11"/>
      <sheetName val="Rates Basic"/>
      <sheetName val="[saihous.ele.xls]_saihous_ele_7"/>
      <sheetName val="[saihous.ele.xls]_saihous_ele_8"/>
      <sheetName val="[saihous.ele.xls]_saihous_ele_6"/>
      <sheetName val="macro"/>
      <sheetName val="WBS"/>
      <sheetName val="RF Vol"/>
      <sheetName val="ASP"/>
      <sheetName val="Pivots"/>
      <sheetName val="Customize Your Purchase Order"/>
      <sheetName val="KALK"/>
      <sheetName val="meas-wp"/>
      <sheetName val="sheeet7"/>
      <sheetName val="CONNECT"/>
      <sheetName val="oresreqsum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emand"/>
      <sheetName val="Occ"/>
      <sheetName val="detail'02"/>
      <sheetName val="KP1590_E"/>
      <sheetName val="Insts"/>
      <sheetName val="pri-com"/>
      <sheetName val="Labour before Escalation "/>
      <sheetName val="Material List"/>
      <sheetName val="Beams "/>
      <sheetName val="switch"/>
      <sheetName val="ES-aLL"/>
      <sheetName val="Brickwork "/>
      <sheetName val="First Floor "/>
      <sheetName val="Analisa"/>
      <sheetName val="Print Controls"/>
      <sheetName val="Controls"/>
      <sheetName val="koersen"/>
      <sheetName val="Indirect_x0005_??_"/>
      <sheetName val="master"/>
      <sheetName val="Executive Summary"/>
      <sheetName val="EST-CIVIL"/>
      <sheetName val="Total delivered cost calc."/>
      <sheetName val="SLAB SCH"/>
      <sheetName val="Jan_Volume"/>
      <sheetName val="PRECAST_lightconc_II"/>
      <sheetName val="organi_synthesis_lab"/>
      <sheetName val="[saihous_ele_xls]Indirect堀와6"/>
      <sheetName val="Format_1_9_Ph-1"/>
      <sheetName val="Service_Function"/>
      <sheetName val="BASIC_MATERIALS"/>
      <sheetName val="Basic_Details"/>
      <sheetName val="BS_Groupings"/>
      <sheetName val="PL_Groupings"/>
      <sheetName val="8th__floor_Beams"/>
      <sheetName val="Allg__Angaben"/>
      <sheetName val="CABLES_DATA"/>
      <sheetName val="VI_Floor_Beam_"/>
      <sheetName val="Step_1"/>
      <sheetName val="Equipment_Information"/>
      <sheetName val="Equipment_Block"/>
      <sheetName val="5-Thermal_&amp;_Moisture"/>
      <sheetName val="IT-Fri_Base"/>
      <sheetName val="Beam-design_exp"/>
      <sheetName val="A301_Kalk"/>
      <sheetName val="Schlüss_Inh-EF"/>
      <sheetName val="DATA_PILE_RT1_"/>
      <sheetName val="DATA_PILE__SM"/>
      <sheetName val="Detailed_Summary_(4)"/>
      <sheetName val="DATA_2"/>
      <sheetName val="[saihous_ele_xls]Indirectം핤࢐"/>
      <sheetName val="SUMMARY_-_C&amp;I"/>
      <sheetName val="INTERIOR_WORKS"/>
      <sheetName val="Interior_working"/>
      <sheetName val="FALSE_CEILING"/>
      <sheetName val="FALSE_CEILING_working"/>
      <sheetName val="Painting_working"/>
      <sheetName val="Doors_Working"/>
      <sheetName val="Blind_Working"/>
      <sheetName val="LOOSE_FURNITURES"/>
      <sheetName val="DISMANTLING_WORKS-C&amp;I"/>
      <sheetName val="DIS_C&amp;I_WORKING"/>
      <sheetName val="INTERNAL_SIGNAGE"/>
      <sheetName val="SIGNAGE_WORKING"/>
      <sheetName val="Electrical_Working"/>
      <sheetName val="SUMMARY_-_FPS"/>
      <sheetName val="BOQ-FPS_"/>
      <sheetName val="HVAC_Summary"/>
      <sheetName val="Sanitary_Fixtures"/>
      <sheetName val="Firxtures_working"/>
      <sheetName val="Internal_Drainage_&amp;_rain_water"/>
      <sheetName val="Internal_Drainage_&amp;_rain_workin"/>
      <sheetName val="Internal_water_"/>
      <sheetName val="Dismantling_works-PHE"/>
      <sheetName val="WORK_TABLE"/>
      <sheetName val="Podium_Areas"/>
      <sheetName val="Break_Up_(bc)"/>
      <sheetName val="Break_Up_(bc1)"/>
      <sheetName val="Break_Up_(bc2)"/>
      <sheetName val="LEVEL_SHEET"/>
      <sheetName val="[saihous_ele_xls]Indirect"/>
      <sheetName val="SUMMARY_-_PART-I-BUILDING"/>
      <sheetName val="Overall_Summary"/>
      <sheetName val="Summary_CFA_total_-_CP1_&amp;_CP2"/>
      <sheetName val="labour_rates"/>
      <sheetName val="[saihous_ele_xls]Indirect_____2"/>
      <sheetName val="Indirect??_"/>
      <sheetName val="Name_List"/>
      <sheetName val="_saihous_ele_xls_Indirect"/>
      <sheetName val="_saihous_ele_xls_Indirect퀀《혂൧"/>
      <sheetName val="[saihous_ele_xls]Indirect_____3"/>
      <sheetName val="[saihous_ele_xls]_saihous_ele_2"/>
      <sheetName val="[saihous_ele_xls]Indirect_____4"/>
      <sheetName val="[saihous_ele_xls]_saihous_ele_3"/>
      <sheetName val="BOQ_LT"/>
      <sheetName val="Print_Controls"/>
      <sheetName val="_saihous_ele_xls_Indirect_x0005"/>
      <sheetName val="Total_delivered_cost_calc_"/>
      <sheetName val="Executive_Summary"/>
      <sheetName val="SLAB_SCH"/>
      <sheetName val="Labour_before_Escalation_"/>
      <sheetName val="Material_List"/>
      <sheetName val="Beams_"/>
      <sheetName val="boq_actual"/>
      <sheetName val="BS before PMO"/>
      <sheetName val="INNOVATION"/>
      <sheetName val="factor sheet"/>
      <sheetName val="Name Range"/>
      <sheetName val="CBDGT979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CapitalMetrics"/>
      <sheetName val="Progress Curve"/>
      <sheetName val="para"/>
      <sheetName val="Indirect_x0005_????쌳ᎈ駜_"/>
      <sheetName val="[saihous.ele.xls]Indirect퀀《혂൧_x0001_?"/>
      <sheetName val="[saihous.ele.xls]Indirect_x0005_?⽼؃ᅜ"/>
      <sheetName val="BRL FORMAT"/>
      <sheetName val="KQ Cost Controlling"/>
      <sheetName val="KQ Appropriation"/>
      <sheetName val="bs"/>
      <sheetName val="schedules"/>
      <sheetName val="saihous_ele_xls1"/>
      <sheetName val="Labour_&amp;_Plant1"/>
      <sheetName val="Labour_Rate_1"/>
      <sheetName val="TPL_RECEIPTS_MB511"/>
      <sheetName val="ROW_Orders_for_March_051"/>
      <sheetName val="PKG_PO1"/>
      <sheetName val="LLM_DPRECEIPTS_MB511"/>
      <sheetName val="ZSEM_stock_(ympc038)1"/>
      <sheetName val="MFG_PO1"/>
      <sheetName val="PRECAST_lightconc_II1"/>
      <sheetName val="organi_synthesis_lab1"/>
      <sheetName val="Basic_Details1"/>
      <sheetName val="BS_Groupings1"/>
      <sheetName val="PL_Groupings1"/>
      <sheetName val="Format_1_9_Ph-11"/>
      <sheetName val="Service_Function1"/>
      <sheetName val="8th__floor_Beams1"/>
      <sheetName val="saihous_ele12"/>
      <sheetName val="NLD_-_Assum1"/>
      <sheetName val="Stress_Calculation1"/>
      <sheetName val="Assumption_Inputs1"/>
      <sheetName val="IT-Fri_Base1"/>
      <sheetName val="Final_Bill1"/>
      <sheetName val="SUMMARY_-_C&amp;I1"/>
      <sheetName val="INTERIOR_WORKS1"/>
      <sheetName val="Interior_working1"/>
      <sheetName val="FALSE_CEILING1"/>
      <sheetName val="FALSE_CEILING_working1"/>
      <sheetName val="Painting_working1"/>
      <sheetName val="Doors_Working1"/>
      <sheetName val="Blind_Working1"/>
      <sheetName val="LOOSE_FURNITURES1"/>
      <sheetName val="DISMANTLING_WORKS-C&amp;I1"/>
      <sheetName val="DIS_C&amp;I_WORKING1"/>
      <sheetName val="INTERNAL_SIGNAGE1"/>
      <sheetName val="SIGNAGE_WORKING1"/>
      <sheetName val="Electrical_Working1"/>
      <sheetName val="SUMMARY_-_FPS1"/>
      <sheetName val="BOQ-FPS_1"/>
      <sheetName val="HVAC_Summary1"/>
      <sheetName val="Sanitary_Fixtures1"/>
      <sheetName val="Firxtures_working1"/>
      <sheetName val="Internal_Drainage_&amp;_rain_water1"/>
      <sheetName val="Internal_Drainage_&amp;_rain_worki1"/>
      <sheetName val="Internal_water_1"/>
      <sheetName val="Dismantling_works-PHE1"/>
      <sheetName val="Ring_Details1"/>
      <sheetName val="saihous_ele13"/>
      <sheetName val="saihous_ele14"/>
      <sheetName val="saihous_ele_xls2"/>
      <sheetName val="Labour_&amp;_Plant2"/>
      <sheetName val="Labour_Rate_2"/>
      <sheetName val="TPL_RECEIPTS_MB512"/>
      <sheetName val="ROW_Orders_for_March_052"/>
      <sheetName val="PKG_PO2"/>
      <sheetName val="LLM_DPRECEIPTS_MB512"/>
      <sheetName val="ZSEM_stock_(ympc038)2"/>
      <sheetName val="MFG_PO2"/>
      <sheetName val="PRECAST_lightconc_II2"/>
      <sheetName val="organi_synthesis_lab2"/>
      <sheetName val="Basic_Details2"/>
      <sheetName val="BS_Groupings2"/>
      <sheetName val="PL_Groupings2"/>
      <sheetName val="Format_1_9_Ph-12"/>
      <sheetName val="Service_Function2"/>
      <sheetName val="8th__floor_Beams2"/>
      <sheetName val="Steel-Circular"/>
      <sheetName val="1.Civil-RA"/>
      <sheetName val="SP Break Up"/>
      <sheetName val="LabourRates"/>
      <sheetName val="Payroll BL"/>
      <sheetName val="Itemwise Summary"/>
      <sheetName val="Staff_Acco_144"/>
      <sheetName val="Tel__72"/>
      <sheetName val="Ext_light72"/>
      <sheetName val="Staff_Acco_145"/>
      <sheetName val="Detail_In_Door_Stad72"/>
      <sheetName val="Project_Details__72"/>
      <sheetName val="4_Annex_1_Basic_rate72"/>
      <sheetName val="DETAILED__BOQ72"/>
      <sheetName val="scurve_calc_(2)72"/>
      <sheetName val="RCC,Ret__Wall72"/>
      <sheetName val="TBAL9697_-group_wise__sdpl72"/>
      <sheetName val="Material_71"/>
      <sheetName val="SPT_vs_PHI71"/>
      <sheetName val="Load_Details(B2)72"/>
      <sheetName val="Detail_P&amp;L72"/>
      <sheetName val="Assumption_Sheet72"/>
      <sheetName val="PRECAST_lightconc-II72"/>
      <sheetName val="Legal_Risk_Analysis72"/>
      <sheetName val="Cable_data72"/>
      <sheetName val="APPENDIX_B-172"/>
      <sheetName val="Bill_3_172"/>
      <sheetName val="SCHEDULE_OF_RATES72"/>
      <sheetName val="Civil_Works71"/>
      <sheetName val="UNP-NCW_70"/>
      <sheetName val="BOQ_Distribution70"/>
      <sheetName val="Direct_cost_shed_A-2_70"/>
      <sheetName val="_Resource_list70"/>
      <sheetName val="THANE_SITE70"/>
      <sheetName val="Bill_3_-_Site_Works71"/>
      <sheetName val="GR_slab-reinft71"/>
      <sheetName val="Boq_Block_A71"/>
      <sheetName val="Rate_Analysis71"/>
      <sheetName val="Fill_this_out_first___71"/>
      <sheetName val="SCHEDULE_(3)71"/>
      <sheetName val="schedule_nos71"/>
      <sheetName val="Sqn_Abs_G_6__71"/>
      <sheetName val="WO_Abs__G_2__6_DUs71"/>
      <sheetName val="Air_Abs_G_6__23_DUs71"/>
      <sheetName val="4-Int-_ele(RA)71"/>
      <sheetName val="INDIGINEOUS_ITEMS_71"/>
      <sheetName val="BLOCK-A_(MEA_SHEET)71"/>
      <sheetName val="Cover_sheet10"/>
      <sheetName val="AOQ-new_10"/>
      <sheetName val="water_prop_10"/>
      <sheetName val="IO_List71"/>
      <sheetName val="Pipe_Supports71"/>
      <sheetName val="BOQ_(2)71"/>
      <sheetName val="Basement_Budget71"/>
      <sheetName val="E_&amp;_R71"/>
      <sheetName val="Box-_Girder71"/>
      <sheetName val="SITE_OVERHEADS71"/>
      <sheetName val="Detail_1A71"/>
      <sheetName val="Asia_Revised_10-1-0771"/>
      <sheetName val="All_Capital_Plan_P+L_10-1-0771"/>
      <sheetName val="CP08_(2)71"/>
      <sheetName val="Planning_File_10-1-0771"/>
      <sheetName val="Elect_12"/>
      <sheetName val="Lease_rents71"/>
      <sheetName val="DLC_lookups71"/>
      <sheetName val="Quote_Sheet71"/>
      <sheetName val="labour_coeff71"/>
      <sheetName val="Works_-_Quote_Sheet71"/>
      <sheetName val="Gen_Info71"/>
      <sheetName val="Indirect_expenses71"/>
      <sheetName val="Cost_Any_71"/>
      <sheetName val="LIST_OF_MAKES71"/>
      <sheetName val="Pile_cap70"/>
      <sheetName val="Break_up_Sheet71"/>
      <sheetName val="Mat_Cost71"/>
      <sheetName val="SPILL_OVER71"/>
      <sheetName val="DTF_Summary70"/>
      <sheetName val="Bed_Class70"/>
      <sheetName val="GF_Columns70"/>
      <sheetName val="Elite_1_-_MBCL70"/>
      <sheetName val="specification_options70"/>
      <sheetName val="key_dates70"/>
      <sheetName val="Intro_70"/>
      <sheetName val="Form_670"/>
      <sheetName val="BOQ_Direct_selling_cost70"/>
      <sheetName val="MASTER_RATE_ANALYSIS70"/>
      <sheetName val="Cost_summary70"/>
      <sheetName val="beam-reinft-machine_rm57"/>
      <sheetName val="T1_WO57"/>
      <sheetName val="Contract_BOQ57"/>
      <sheetName val="beam-reinft-IIInd_floor57"/>
      <sheetName val="Cost_Index13"/>
      <sheetName val="A_O_R_70"/>
      <sheetName val="_IO_List13"/>
      <sheetName val="FF_Inst_RA_08_Inst_0357"/>
      <sheetName val="SSR___NSSR_Market_final13"/>
      <sheetName val="M_R_List_(2)70"/>
      <sheetName val="Balance_Sheet_70"/>
      <sheetName val="STAFFSCHED_13"/>
      <sheetName val="bs_BP_04_SA12"/>
      <sheetName val="Basic_Rates57"/>
      <sheetName val="DG_Works_(Supply)12"/>
      <sheetName val="1-Pop_Proj12"/>
      <sheetName val="220_11__BS_12"/>
      <sheetName val="Blr_hire12"/>
      <sheetName val="BAL_SHEET7"/>
      <sheetName val="1_0012"/>
      <sheetName val="Annexue_B12"/>
      <sheetName val="_B312"/>
      <sheetName val="_B112"/>
      <sheetName val="Operating_Statistics12"/>
      <sheetName val="Boq_(Main_Building)12"/>
      <sheetName val="AoR_Finishing8"/>
      <sheetName val="BC_&amp;_MNB_9"/>
      <sheetName val="Materials_8"/>
      <sheetName val="Civil_BOQ11"/>
      <sheetName val="$_KURLARI12"/>
      <sheetName val="Desgn(zone_I)12"/>
      <sheetName val="C&amp;S_monthwise7"/>
      <sheetName val="G_R_P7"/>
      <sheetName val="PSC_REVISED7"/>
      <sheetName val="Bridge_Data_2005-067"/>
      <sheetName val="Data_F8_BTR7"/>
      <sheetName val="_7"/>
      <sheetName val="PA-_Consutant_8"/>
      <sheetName val="Basement__Works9"/>
      <sheetName val="10__&amp;_11__Rate_Code_&amp;_BQ8"/>
      <sheetName val="Angebot18_7_8"/>
      <sheetName val="Basic_Resources8"/>
      <sheetName val="Summary_Transformers8"/>
      <sheetName val="Total__Amount8"/>
      <sheetName val="final_abstract8"/>
      <sheetName val="SC_Cost_MAR_0210"/>
      <sheetName val="SPILL_OVER_PROJECTIONS8"/>
      <sheetName val="11B_10"/>
      <sheetName val="_GULF7"/>
      <sheetName val="Column_BBS-Block98"/>
      <sheetName val="MAIN_FILE_9-24-078"/>
      <sheetName val="Meas_-Hotel_Part7"/>
      <sheetName val="Labor_abs-PW7"/>
      <sheetName val="Labor_abs-NMR7"/>
      <sheetName val="Structure_Bills_Qty8"/>
      <sheetName val="2nd_8"/>
      <sheetName val="Material_List_8"/>
      <sheetName val="Material_Rate8"/>
      <sheetName val="GUT_(2)7"/>
      <sheetName val="DG_8"/>
      <sheetName val="[saihous_ele_xls]Indirect쌳ᎈ駜/8"/>
      <sheetName val="MTO_REV_08"/>
      <sheetName val="Linked_Lead8"/>
      <sheetName val="Abstract_Sheet8"/>
      <sheetName val="April_Analysts8"/>
      <sheetName val="M_S_8"/>
      <sheetName val="C_Sum7"/>
      <sheetName val="A_Sum7"/>
      <sheetName val="Pier_calculation7"/>
      <sheetName val="Lead_(Final)8"/>
      <sheetName val="ONE_TIME8"/>
      <sheetName val="Fin_Sum7"/>
      <sheetName val="TORRENT_CEMENT7"/>
      <sheetName val="reference_sheet_7"/>
      <sheetName val="Master_Data7"/>
      <sheetName val="L_(4)7"/>
      <sheetName val="Summary-margin_calc7"/>
      <sheetName val="Cut_&amp;_Sew7"/>
      <sheetName val="Sum_8"/>
      <sheetName val="General_Interior_8"/>
      <sheetName val="Dismantling_Works_8"/>
      <sheetName val="Toilet_Works_8"/>
      <sheetName val="Sliding_folding_partition8"/>
      <sheetName val="Hard_flr&amp;wall_8"/>
      <sheetName val="Modular_Ceiling_8"/>
      <sheetName val="MS_Structure_Works8"/>
      <sheetName val="Graphics_&amp;_Signage8"/>
      <sheetName val="INPUT_SHEET7"/>
      <sheetName val="Core_Data7"/>
      <sheetName val="M-Book_for_FW7"/>
      <sheetName val="M-Book_for_Conc7"/>
      <sheetName val="Monthly_Budget_Summary7"/>
      <sheetName val="Sqn-Abs(G+6)_7"/>
      <sheetName val="WO-Abs_(G+2)_6_DUs7"/>
      <sheetName val="Air-Abs(G+6)_23_DUs7"/>
      <sheetName val="CFForecast_detail7"/>
      <sheetName val="Road_data7"/>
      <sheetName val="Road_Detail_Est_7"/>
      <sheetName val="M_B_T-167"/>
      <sheetName val="AutoOpen_Stub_Data7"/>
      <sheetName val="FITZ_MORT_947"/>
      <sheetName val="Sweeper_Machine4"/>
      <sheetName val="HP(9_200)4"/>
      <sheetName val="Rate_Ana4"/>
      <sheetName val="Format_-_41"/>
      <sheetName val="BP-Other_strs1"/>
      <sheetName val="Tong_hop_DT_XDCT1"/>
      <sheetName val="HT_Cable_1"/>
      <sheetName val="Staff_Acco_142"/>
      <sheetName val="Tel__71"/>
      <sheetName val="Ext_light71"/>
      <sheetName val="Staff_Acco_143"/>
      <sheetName val="Detail_In_Door_Stad71"/>
      <sheetName val="Project_Details__71"/>
      <sheetName val="4_Annex_1_Basic_rate71"/>
      <sheetName val="DETAILED__BOQ71"/>
      <sheetName val="scurve_calc_(2)71"/>
      <sheetName val="RCC,Ret__Wall71"/>
      <sheetName val="TBAL9697_-group_wise__sdpl71"/>
      <sheetName val="Material_70"/>
      <sheetName val="SPT_vs_PHI70"/>
      <sheetName val="Load_Details(B2)71"/>
      <sheetName val="Detail_P&amp;L71"/>
      <sheetName val="Assumption_Sheet71"/>
      <sheetName val="PRECAST_lightconc-II71"/>
      <sheetName val="Legal_Risk_Analysis71"/>
      <sheetName val="Cable_data71"/>
      <sheetName val="APPENDIX_B-171"/>
      <sheetName val="Bill_3_171"/>
      <sheetName val="SCHEDULE_OF_RATES71"/>
      <sheetName val="Civil_Works70"/>
      <sheetName val="UNP-NCW_69"/>
      <sheetName val="BOQ_Distribution69"/>
      <sheetName val="Direct_cost_shed_A-2_69"/>
      <sheetName val="_Resource_list69"/>
      <sheetName val="THANE_SITE69"/>
      <sheetName val="Bill_3_-_Site_Works70"/>
      <sheetName val="GR_slab-reinft70"/>
      <sheetName val="Boq_Block_A70"/>
      <sheetName val="Rate_Analysis70"/>
      <sheetName val="Fill_this_out_first___70"/>
      <sheetName val="SCHEDULE_(3)70"/>
      <sheetName val="schedule_nos70"/>
      <sheetName val="Sqn_Abs_G_6__70"/>
      <sheetName val="WO_Abs__G_2__6_DUs70"/>
      <sheetName val="Air_Abs_G_6__23_DUs70"/>
      <sheetName val="4-Int-_ele(RA)70"/>
      <sheetName val="INDIGINEOUS_ITEMS_70"/>
      <sheetName val="BLOCK-A_(MEA_SHEET)70"/>
      <sheetName val="Cover_sheet9"/>
      <sheetName val="AOQ-new_9"/>
      <sheetName val="water_prop_9"/>
      <sheetName val="IO_List70"/>
      <sheetName val="Pipe_Supports70"/>
      <sheetName val="BOQ_(2)70"/>
      <sheetName val="Basement_Budget70"/>
      <sheetName val="E_&amp;_R70"/>
      <sheetName val="Box-_Girder70"/>
      <sheetName val="SITE_OVERHEADS70"/>
      <sheetName val="Detail_1A70"/>
      <sheetName val="Asia_Revised_10-1-0770"/>
      <sheetName val="All_Capital_Plan_P+L_10-1-0770"/>
      <sheetName val="CP08_(2)70"/>
      <sheetName val="Planning_File_10-1-0770"/>
      <sheetName val="Elect_11"/>
      <sheetName val="Lease_rents70"/>
      <sheetName val="DLC_lookups70"/>
      <sheetName val="Quote_Sheet70"/>
      <sheetName val="labour_coeff70"/>
      <sheetName val="Works_-_Quote_Sheet70"/>
      <sheetName val="Gen_Info70"/>
      <sheetName val="Indirect_expenses70"/>
      <sheetName val="Cost_Any_70"/>
      <sheetName val="LIST_OF_MAKES70"/>
      <sheetName val="Pile_cap69"/>
      <sheetName val="Break_up_Sheet70"/>
      <sheetName val="Mat_Cost70"/>
      <sheetName val="SPILL_OVER70"/>
      <sheetName val="DTF_Summary69"/>
      <sheetName val="Bed_Class69"/>
      <sheetName val="GF_Columns69"/>
      <sheetName val="Elite_1_-_MBCL69"/>
      <sheetName val="specification_options69"/>
      <sheetName val="key_dates69"/>
      <sheetName val="Intro_69"/>
      <sheetName val="Form_669"/>
      <sheetName val="BOQ_Direct_selling_cost69"/>
      <sheetName val="MASTER_RATE_ANALYSIS69"/>
      <sheetName val="Cost_summary69"/>
      <sheetName val="beam-reinft-machine_rm56"/>
      <sheetName val="T1_WO56"/>
      <sheetName val="Contract_BOQ56"/>
      <sheetName val="beam-reinft-IIInd_floor56"/>
      <sheetName val="Cost_Index12"/>
      <sheetName val="A_O_R_69"/>
      <sheetName val="_IO_List12"/>
      <sheetName val="FF_Inst_RA_08_Inst_0356"/>
      <sheetName val="SSR___NSSR_Market_final12"/>
      <sheetName val="M_R_List_(2)69"/>
      <sheetName val="Balance_Sheet_69"/>
      <sheetName val="STAFFSCHED_12"/>
      <sheetName val="bs_BP_04_SA11"/>
      <sheetName val="Basic_Rates56"/>
      <sheetName val="DG_Works_(Supply)11"/>
      <sheetName val="1-Pop_Proj11"/>
      <sheetName val="220_11__BS_11"/>
      <sheetName val="Blr_hire11"/>
      <sheetName val="BAL_SHEET6"/>
      <sheetName val="1_0011"/>
      <sheetName val="Annexue_B11"/>
      <sheetName val="_B311"/>
      <sheetName val="_B111"/>
      <sheetName val="Operating_Statistics11"/>
      <sheetName val="Boq_(Main_Building)11"/>
      <sheetName val="AoR_Finishing7"/>
      <sheetName val="BC_&amp;_MNB_8"/>
      <sheetName val="Materials_7"/>
      <sheetName val="Civil_BOQ10"/>
      <sheetName val="$_KURLARI11"/>
      <sheetName val="Desgn(zone_I)11"/>
      <sheetName val="C&amp;S_monthwise6"/>
      <sheetName val="G_R_P6"/>
      <sheetName val="PSC_REVISED6"/>
      <sheetName val="Bridge_Data_2005-066"/>
      <sheetName val="Data_F8_BTR6"/>
      <sheetName val="_6"/>
      <sheetName val="PA-_Consutant_7"/>
      <sheetName val="Basement__Works8"/>
      <sheetName val="10__&amp;_11__Rate_Code_&amp;_BQ7"/>
      <sheetName val="Angebot18_7_7"/>
      <sheetName val="Basic_Resources7"/>
      <sheetName val="Summary_Transformers7"/>
      <sheetName val="Total__Amount7"/>
      <sheetName val="final_abstract7"/>
      <sheetName val="SC_Cost_MAR_029"/>
      <sheetName val="SPILL_OVER_PROJECTIONS7"/>
      <sheetName val="11B_9"/>
      <sheetName val="_GULF6"/>
      <sheetName val="Column_BBS-Block97"/>
      <sheetName val="MAIN_FILE_9-24-077"/>
      <sheetName val="Meas_-Hotel_Part6"/>
      <sheetName val="Labor_abs-PW6"/>
      <sheetName val="Labor_abs-NMR6"/>
      <sheetName val="Structure_Bills_Qty7"/>
      <sheetName val="2nd_7"/>
      <sheetName val="Material_List_7"/>
      <sheetName val="Material_Rate7"/>
      <sheetName val="GUT_(2)6"/>
      <sheetName val="DG_7"/>
      <sheetName val="[saihous_ele_xls]Indirect쌳ᎈ駜/7"/>
      <sheetName val="MTO_REV_07"/>
      <sheetName val="Linked_Lead7"/>
      <sheetName val="Abstract_Sheet7"/>
      <sheetName val="April_Analysts7"/>
      <sheetName val="M_S_7"/>
      <sheetName val="C_Sum6"/>
      <sheetName val="A_Sum6"/>
      <sheetName val="Pier_calculation6"/>
      <sheetName val="Lead_(Final)7"/>
      <sheetName val="ONE_TIME7"/>
      <sheetName val="Fin_Sum6"/>
      <sheetName val="TORRENT_CEMENT6"/>
      <sheetName val="reference_sheet_6"/>
      <sheetName val="Master_Data6"/>
      <sheetName val="L_(4)6"/>
      <sheetName val="Summary-margin_calc6"/>
      <sheetName val="Cut_&amp;_Sew6"/>
      <sheetName val="Sum_7"/>
      <sheetName val="General_Interior_7"/>
      <sheetName val="Dismantling_Works_7"/>
      <sheetName val="Toilet_Works_7"/>
      <sheetName val="Sliding_folding_partition7"/>
      <sheetName val="Hard_flr&amp;wall_7"/>
      <sheetName val="Modular_Ceiling_7"/>
      <sheetName val="MS_Structure_Works7"/>
      <sheetName val="Graphics_&amp;_Signage7"/>
      <sheetName val="INPUT_SHEET6"/>
      <sheetName val="Core_Data6"/>
      <sheetName val="M-Book_for_FW6"/>
      <sheetName val="M-Book_for_Conc6"/>
      <sheetName val="Monthly_Budget_Summary6"/>
      <sheetName val="Sqn-Abs(G+6)_6"/>
      <sheetName val="WO-Abs_(G+2)_6_DUs6"/>
      <sheetName val="Air-Abs(G+6)_23_DUs6"/>
      <sheetName val="CFForecast_detail6"/>
      <sheetName val="Road_data6"/>
      <sheetName val="Road_Detail_Est_6"/>
      <sheetName val="M_B_T-166"/>
      <sheetName val="AutoOpen_Stub_Data6"/>
      <sheetName val="FITZ_MORT_946"/>
      <sheetName val="Sweeper_Machine3"/>
      <sheetName val="HP(9_200)3"/>
      <sheetName val="Rate_Ana3"/>
      <sheetName val="Staff_Acco_146"/>
      <sheetName val="Tel__73"/>
      <sheetName val="Ext_light73"/>
      <sheetName val="Staff_Acco_147"/>
      <sheetName val="Detail_In_Door_Stad73"/>
      <sheetName val="Project_Details__73"/>
      <sheetName val="4_Annex_1_Basic_rate73"/>
      <sheetName val="DETAILED__BOQ73"/>
      <sheetName val="scurve_calc_(2)73"/>
      <sheetName val="RCC,Ret__Wall73"/>
      <sheetName val="TBAL9697_-group_wise__sdpl73"/>
      <sheetName val="Material_72"/>
      <sheetName val="SPT_vs_PHI72"/>
      <sheetName val="Load_Details(B2)73"/>
      <sheetName val="Detail_P&amp;L73"/>
      <sheetName val="Assumption_Sheet73"/>
      <sheetName val="PRECAST_lightconc-II73"/>
      <sheetName val="Legal_Risk_Analysis73"/>
      <sheetName val="Cable_data73"/>
      <sheetName val="APPENDIX_B-173"/>
      <sheetName val="Bill_3_173"/>
      <sheetName val="SCHEDULE_OF_RATES73"/>
      <sheetName val="Civil_Works72"/>
      <sheetName val="UNP-NCW_71"/>
      <sheetName val="BOQ_Distribution71"/>
      <sheetName val="Direct_cost_shed_A-2_71"/>
      <sheetName val="_Resource_list71"/>
      <sheetName val="THANE_SITE71"/>
      <sheetName val="Bill_3_-_Site_Works72"/>
      <sheetName val="GR_slab-reinft72"/>
      <sheetName val="Boq_Block_A72"/>
      <sheetName val="Rate_Analysis72"/>
      <sheetName val="Fill_this_out_first___72"/>
      <sheetName val="SCHEDULE_(3)72"/>
      <sheetName val="schedule_nos72"/>
      <sheetName val="Sqn_Abs_G_6__72"/>
      <sheetName val="WO_Abs__G_2__6_DUs72"/>
      <sheetName val="Air_Abs_G_6__23_DUs72"/>
      <sheetName val="4-Int-_ele(RA)72"/>
      <sheetName val="INDIGINEOUS_ITEMS_72"/>
      <sheetName val="BLOCK-A_(MEA_SHEET)72"/>
      <sheetName val="Cover_sheet11"/>
      <sheetName val="AOQ-new_11"/>
      <sheetName val="water_prop_11"/>
      <sheetName val="IO_List72"/>
      <sheetName val="Pipe_Supports72"/>
      <sheetName val="BOQ_(2)72"/>
      <sheetName val="Basement_Budget72"/>
      <sheetName val="E_&amp;_R72"/>
      <sheetName val="Box-_Girder72"/>
      <sheetName val="SITE_OVERHEADS72"/>
      <sheetName val="Detail_1A72"/>
      <sheetName val="Asia_Revised_10-1-0772"/>
      <sheetName val="All_Capital_Plan_P+L_10-1-0772"/>
      <sheetName val="CP08_(2)72"/>
      <sheetName val="Planning_File_10-1-0772"/>
      <sheetName val="Elect_13"/>
      <sheetName val="Lease_rents72"/>
      <sheetName val="DLC_lookups72"/>
      <sheetName val="Quote_Sheet72"/>
      <sheetName val="labour_coeff72"/>
      <sheetName val="Works_-_Quote_Sheet72"/>
      <sheetName val="Gen_Info72"/>
      <sheetName val="Indirect_expenses72"/>
      <sheetName val="Cost_Any_72"/>
      <sheetName val="LIST_OF_MAKES72"/>
      <sheetName val="Pile_cap71"/>
      <sheetName val="Break_up_Sheet72"/>
      <sheetName val="Mat_Cost72"/>
      <sheetName val="SPILL_OVER72"/>
      <sheetName val="DTF_Summary71"/>
      <sheetName val="Bed_Class71"/>
      <sheetName val="GF_Columns71"/>
      <sheetName val="Elite_1_-_MBCL71"/>
      <sheetName val="specification_options71"/>
      <sheetName val="key_dates71"/>
      <sheetName val="Intro_71"/>
      <sheetName val="Form_671"/>
      <sheetName val="BOQ_Direct_selling_cost71"/>
      <sheetName val="MASTER_RATE_ANALYSIS71"/>
      <sheetName val="Cost_summary71"/>
      <sheetName val="beam-reinft-machine_rm58"/>
      <sheetName val="T1_WO58"/>
      <sheetName val="Contract_BOQ58"/>
      <sheetName val="beam-reinft-IIInd_floor58"/>
      <sheetName val="Cost_Index14"/>
      <sheetName val="A_O_R_71"/>
      <sheetName val="_IO_List14"/>
      <sheetName val="FF_Inst_RA_08_Inst_0358"/>
      <sheetName val="SSR___NSSR_Market_final14"/>
      <sheetName val="M_R_List_(2)71"/>
      <sheetName val="Balance_Sheet_71"/>
      <sheetName val="STAFFSCHED_14"/>
      <sheetName val="bs_BP_04_SA13"/>
      <sheetName val="Basic_Rates58"/>
      <sheetName val="DG_Works_(Supply)13"/>
      <sheetName val="1-Pop_Proj13"/>
      <sheetName val="220_11__BS_13"/>
      <sheetName val="Blr_hire13"/>
      <sheetName val="BAL_SHEET8"/>
      <sheetName val="1_0013"/>
      <sheetName val="Annexue_B13"/>
      <sheetName val="_B313"/>
      <sheetName val="_B113"/>
      <sheetName val="Operating_Statistics13"/>
      <sheetName val="Boq_(Main_Building)13"/>
      <sheetName val="AoR_Finishing9"/>
      <sheetName val="BC_&amp;_MNB_10"/>
      <sheetName val="Materials_9"/>
      <sheetName val="Civil_BOQ12"/>
      <sheetName val="$_KURLARI13"/>
      <sheetName val="Desgn(zone_I)13"/>
      <sheetName val="C&amp;S_monthwise8"/>
      <sheetName val="G_R_P8"/>
      <sheetName val="PSC_REVISED8"/>
      <sheetName val="Bridge_Data_2005-068"/>
      <sheetName val="Data_F8_BTR8"/>
      <sheetName val="_8"/>
      <sheetName val="PA-_Consutant_9"/>
      <sheetName val="Basement__Works10"/>
      <sheetName val="10__&amp;_11__Rate_Code_&amp;_BQ9"/>
      <sheetName val="Angebot18_7_9"/>
      <sheetName val="Basic_Resources9"/>
      <sheetName val="Summary_Transformers9"/>
      <sheetName val="Total__Amount9"/>
      <sheetName val="final_abstract9"/>
      <sheetName val="SC_Cost_MAR_0211"/>
      <sheetName val="SPILL_OVER_PROJECTIONS9"/>
      <sheetName val="11B_11"/>
      <sheetName val="_GULF8"/>
      <sheetName val="Column_BBS-Block99"/>
      <sheetName val="MAIN_FILE_9-24-079"/>
      <sheetName val="Meas_-Hotel_Part8"/>
      <sheetName val="Labor_abs-PW8"/>
      <sheetName val="Labor_abs-NMR8"/>
      <sheetName val="Structure_Bills_Qty9"/>
      <sheetName val="2nd_9"/>
      <sheetName val="Material_List_9"/>
      <sheetName val="Material_Rate9"/>
      <sheetName val="GUT_(2)8"/>
      <sheetName val="DG_9"/>
      <sheetName val="[saihous_ele_xls]Indirect쌳ᎈ駜/9"/>
      <sheetName val="MTO_REV_09"/>
      <sheetName val="Linked_Lead9"/>
      <sheetName val="Abstract_Sheet9"/>
      <sheetName val="April_Analysts9"/>
      <sheetName val="M_S_9"/>
      <sheetName val="C_Sum8"/>
      <sheetName val="A_Sum8"/>
      <sheetName val="Pier_calculation8"/>
      <sheetName val="Lead_(Final)9"/>
      <sheetName val="ONE_TIME9"/>
      <sheetName val="Fin_Sum8"/>
      <sheetName val="TORRENT_CEMENT8"/>
      <sheetName val="reference_sheet_8"/>
      <sheetName val="Master_Data8"/>
      <sheetName val="L_(4)8"/>
      <sheetName val="Summary-margin_calc8"/>
      <sheetName val="Cut_&amp;_Sew8"/>
      <sheetName val="Sum_9"/>
      <sheetName val="General_Interior_9"/>
      <sheetName val="Dismantling_Works_9"/>
      <sheetName val="Toilet_Works_9"/>
      <sheetName val="Sliding_folding_partition9"/>
      <sheetName val="Hard_flr&amp;wall_9"/>
      <sheetName val="Modular_Ceiling_9"/>
      <sheetName val="MS_Structure_Works9"/>
      <sheetName val="Graphics_&amp;_Signage9"/>
      <sheetName val="INPUT_SHEET8"/>
      <sheetName val="Core_Data8"/>
      <sheetName val="M-Book_for_FW8"/>
      <sheetName val="M-Book_for_Conc8"/>
      <sheetName val="Monthly_Budget_Summary8"/>
      <sheetName val="Sqn-Abs(G+6)_8"/>
      <sheetName val="WO-Abs_(G+2)_6_DUs8"/>
      <sheetName val="Air-Abs(G+6)_23_DUs8"/>
      <sheetName val="CFForecast_detail8"/>
      <sheetName val="Road_data8"/>
      <sheetName val="Road_Detail_Est_8"/>
      <sheetName val="M_B_T-168"/>
      <sheetName val="AutoOpen_Stub_Data8"/>
      <sheetName val="FITZ_MORT_948"/>
      <sheetName val="Sweeper_Machine5"/>
      <sheetName val="HP(9_200)5"/>
      <sheetName val="Rate_Ana5"/>
      <sheetName val="Format_-_42"/>
      <sheetName val="BP-Other_strs2"/>
      <sheetName val="NLD_-_Assum2"/>
      <sheetName val="Tong_hop_DT_XDCT2"/>
      <sheetName val="HT_Cable_2"/>
      <sheetName val="COLUMNS"/>
      <sheetName val="SLABREINF-SCH"/>
      <sheetName val="REINF-PILECAP"/>
      <sheetName val="Stress_Calculation2"/>
      <sheetName val="Assumption_Inputs2"/>
      <sheetName val="Final_Bill2"/>
      <sheetName val="Detailed_Summary_(4)1"/>
      <sheetName val="boq_actual1"/>
      <sheetName val="Allg__Angaben1"/>
      <sheetName val="CABLES_DATA1"/>
      <sheetName val="BASIC_MATERIALS1"/>
      <sheetName val="VI_Floor_Beam_1"/>
      <sheetName val="Step_11"/>
      <sheetName val="Equipment_Information1"/>
      <sheetName val="Equipment_Block1"/>
      <sheetName val="Ring_Details2"/>
      <sheetName val="DATA_21"/>
      <sheetName val="5-Thermal_&amp;_Moisture1"/>
      <sheetName val="Break_Up_(bc)1"/>
      <sheetName val="Break_Up_(bc1)1"/>
      <sheetName val="Break_Up_(bc2)1"/>
      <sheetName val="WORK_TABLE1"/>
      <sheetName val="LEVEL_SHEET1"/>
      <sheetName val="SUMMARY_-_PART-I-BUILDING1"/>
      <sheetName val="Jan_Volume1"/>
      <sheetName val="Podium_Areas1"/>
      <sheetName val="Distribution_-_Qty_&amp;_Amount2"/>
      <sheetName val="_saihous_ele_xls_Indirect쌳ᎈ駜_1"/>
      <sheetName val="Name_List1"/>
      <sheetName val="33_kV-Eqpt_fdn_1"/>
      <sheetName val="BOQ_LT1"/>
      <sheetName val="Beam-design_exp1"/>
      <sheetName val="A301_Kalk1"/>
      <sheetName val="Schlüss_Inh-EF1"/>
      <sheetName val="DATA_PILE_RT1_1"/>
      <sheetName val="DATA_PILE__SM1"/>
      <sheetName val="Pacakges_split1"/>
      <sheetName val="_saihous_ele_xls_Indirect_x0001"/>
      <sheetName val="_saihous_ele_xls_Indirect퀀《혂൧_1"/>
      <sheetName val="Indirect____"/>
      <sheetName val="Overall_Summary1"/>
      <sheetName val="Summary_CFA_total_-_CP1_&amp;_CP21"/>
      <sheetName val="[saihous_ele_xls]Indirect_____1"/>
      <sheetName val="[saihous_ele_xls]Indirect_____5"/>
      <sheetName val="[saihous_ele_xls]Indirect_____6"/>
      <sheetName val="[saihous_ele_xls]_saihous_ele_1"/>
      <sheetName val="[saihous_ele_xls]_saihous_ele_4"/>
      <sheetName val="Labour_before_Escalation_1"/>
      <sheetName val="Material_List1"/>
      <sheetName val="Total_delivered_cost_calc_1"/>
      <sheetName val="Raw_material1"/>
      <sheetName val="LV_Cable_sizing1"/>
      <sheetName val="Distribution_-_Qty_&amp;_Amount1"/>
      <sheetName val="_saihous_ele_xls_Indirect쌳ᎈ駜_"/>
      <sheetName val="33_kV-Eqpt_fdn_"/>
      <sheetName val="Pacakges_split"/>
      <sheetName val="_saihous_ele_xls_Indirect퀀《혂൧_x"/>
      <sheetName val="Raw_material"/>
      <sheetName val="LV_Cable_sizing"/>
      <sheetName val="Labour_Rate_3"/>
      <sheetName val="TPL_RECEIPTS_MB513"/>
      <sheetName val="ROW_Orders_for_March_053"/>
      <sheetName val="PKG_PO3"/>
      <sheetName val="LLM_DPRECEIPTS_MB513"/>
      <sheetName val="ZSEM_stock_(ympc038)3"/>
      <sheetName val="MFG_PO3"/>
      <sheetName val="NLD_-_Assum3"/>
      <sheetName val="saihous_ele_xls3"/>
      <sheetName val="Labour_&amp;_Plant3"/>
      <sheetName val="Stress_Calculation3"/>
      <sheetName val="Assumption_Inputs3"/>
      <sheetName val="IT-Fri_Base2"/>
      <sheetName val="Final_Bill3"/>
      <sheetName val="SUMMARY_-_C&amp;I2"/>
      <sheetName val="INTERIOR_WORKS2"/>
      <sheetName val="Interior_working2"/>
      <sheetName val="FALSE_CEILING2"/>
      <sheetName val="FALSE_CEILING_working2"/>
      <sheetName val="Painting_working2"/>
      <sheetName val="Doors_Working2"/>
      <sheetName val="Blind_Working2"/>
      <sheetName val="LOOSE_FURNITURES2"/>
      <sheetName val="DISMANTLING_WORKS-C&amp;I2"/>
      <sheetName val="DIS_C&amp;I_WORKING2"/>
      <sheetName val="INTERNAL_SIGNAGE2"/>
      <sheetName val="SIGNAGE_WORKING2"/>
      <sheetName val="Electrical_Working2"/>
      <sheetName val="SUMMARY_-_FPS2"/>
      <sheetName val="BOQ-FPS_2"/>
      <sheetName val="HVAC_Summary2"/>
      <sheetName val="Sanitary_Fixtures2"/>
      <sheetName val="Firxtures_working2"/>
      <sheetName val="Internal_Drainage_&amp;_rain_water2"/>
      <sheetName val="Internal_Drainage_&amp;_rain_worki2"/>
      <sheetName val="Internal_water_2"/>
      <sheetName val="Dismantling_works-PHE2"/>
      <sheetName val="Detailed_Summary_(4)2"/>
      <sheetName val="boq_actual2"/>
      <sheetName val="Allg__Angaben2"/>
      <sheetName val="CABLES_DATA2"/>
      <sheetName val="BASIC_MATERIALS2"/>
      <sheetName val="VI_Floor_Beam_2"/>
      <sheetName val="Step_12"/>
      <sheetName val="Equipment_Information2"/>
      <sheetName val="Equipment_Block2"/>
      <sheetName val="Ring_Details3"/>
      <sheetName val="DATA_22"/>
      <sheetName val="5-Thermal_&amp;_Moisture2"/>
      <sheetName val="Break_Up_(bc)2"/>
      <sheetName val="Break_Up_(bc1)2"/>
      <sheetName val="Break_Up_(bc2)2"/>
      <sheetName val="WORK_TABLE2"/>
      <sheetName val="LEVEL_SHEET2"/>
      <sheetName val="SUMMARY_-_PART-I-BUILDING2"/>
      <sheetName val="Jan_Volume2"/>
      <sheetName val="Podium_Areas2"/>
      <sheetName val="Distribution_-_Qty_&amp;_Amount3"/>
      <sheetName val="_saihous_ele_xls_Indirect쌳ᎈ駜_2"/>
      <sheetName val="Name_List2"/>
      <sheetName val="33_kV-Eqpt_fdn_2"/>
      <sheetName val="BOQ_LT2"/>
      <sheetName val="Beam-design_exp2"/>
      <sheetName val="A301_Kalk2"/>
      <sheetName val="Schlüss_Inh-EF2"/>
      <sheetName val="DATA_PILE_RT1_2"/>
      <sheetName val="DATA_PILE__SM2"/>
      <sheetName val="Pacakges_split2"/>
      <sheetName val="_saihous_ele_xls_Indirect_x0002"/>
      <sheetName val="_saihous_ele_xls_Indirect퀀《혂൧_2"/>
      <sheetName val="Overall_Summary2"/>
      <sheetName val="Summary_CFA_total_-_CP1_&amp;_CP22"/>
      <sheetName val="[saihous_ele_xls]Indirect_____7"/>
      <sheetName val="[saihous_ele_xls]Indirect_____8"/>
      <sheetName val="[saihous_ele_xls]Indirect_____9"/>
      <sheetName val="[saihous_ele_xls]_saihous_ele_5"/>
      <sheetName val="[saihous_ele_xls]_saihous_ele_6"/>
      <sheetName val="Labour_before_Escalation_2"/>
      <sheetName val="Material_List2"/>
      <sheetName val="Total_delivered_cost_calc_2"/>
      <sheetName val="Raw_material2"/>
      <sheetName val="LV_Cable_sizing2"/>
      <sheetName val="05. BUDGET"/>
      <sheetName val="Anlysis"/>
      <sheetName val="Fee Recap"/>
      <sheetName val="CABLES_DATA3"/>
      <sheetName val="saihous_ele_xls4"/>
      <sheetName val="PRECAST_lightconc_II3"/>
      <sheetName val="5-Thermal_&amp;_Moisture3"/>
      <sheetName val="WORK_TABLE3"/>
      <sheetName val="Podium_Areas3"/>
      <sheetName val="Labour_&amp;_Plant4"/>
      <sheetName val="Labour_Rate_4"/>
      <sheetName val="TPL_RECEIPTS_MB514"/>
      <sheetName val="ROW_Orders_for_March_054"/>
      <sheetName val="PKG_PO4"/>
      <sheetName val="LLM_DPRECEIPTS_MB514"/>
      <sheetName val="ZSEM_stock_(ympc038)4"/>
      <sheetName val="MFG_PO4"/>
      <sheetName val="organi_synthesis_lab3"/>
      <sheetName val="Allg__Angaben3"/>
      <sheetName val="Format_1_9_Ph-13"/>
      <sheetName val="Basic_Details3"/>
      <sheetName val="BS_Groupings3"/>
      <sheetName val="PL_Groupings3"/>
      <sheetName val="NLD_-_Assum4"/>
      <sheetName val="Service_Function3"/>
      <sheetName val="8th__floor_Beams3"/>
      <sheetName val="Final_Bill4"/>
      <sheetName val="SUMMARY_-_C&amp;I3"/>
      <sheetName val="INTERIOR_WORKS3"/>
      <sheetName val="Interior_working3"/>
      <sheetName val="FALSE_CEILING3"/>
      <sheetName val="FALSE_CEILING_working3"/>
      <sheetName val="Painting_working3"/>
      <sheetName val="Doors_Working3"/>
      <sheetName val="Blind_Working3"/>
      <sheetName val="LOOSE_FURNITURES3"/>
      <sheetName val="DISMANTLING_WORKS-C&amp;I3"/>
      <sheetName val="DIS_C&amp;I_WORKING3"/>
      <sheetName val="INTERNAL_SIGNAGE3"/>
      <sheetName val="SIGNAGE_WORKING3"/>
      <sheetName val="Electrical_Working3"/>
      <sheetName val="SUMMARY_-_FPS3"/>
      <sheetName val="BOQ-FPS_3"/>
      <sheetName val="HVAC_Summary3"/>
      <sheetName val="Sanitary_Fixtures3"/>
      <sheetName val="Firxtures_working3"/>
      <sheetName val="Internal_Drainage_&amp;_rain_water3"/>
      <sheetName val="Internal_Drainage_&amp;_rain_worki3"/>
      <sheetName val="Internal_water_3"/>
      <sheetName val="Dismantling_works-PHE3"/>
      <sheetName val="BASIC_MATERIALS3"/>
      <sheetName val="VI_Floor_Beam_3"/>
      <sheetName val="Step_13"/>
      <sheetName val="Equipment_Information3"/>
      <sheetName val="Equipment_Block3"/>
      <sheetName val="Stress_Calculation4"/>
      <sheetName val="Assumption_Inputs4"/>
      <sheetName val="DATA_23"/>
      <sheetName val="Ring_Details4"/>
      <sheetName val="IT-Fri_Base3"/>
      <sheetName val="Detailed_Summary_(4)3"/>
      <sheetName val="Break_Up_(bc)3"/>
      <sheetName val="Break_Up_(bc1)3"/>
      <sheetName val="Break_Up_(bc2)3"/>
      <sheetName val="LEVEL_SHEET3"/>
      <sheetName val="SUMMARY_-_PART-I-BUILDING3"/>
      <sheetName val="Jan_Volume3"/>
      <sheetName val="Distribution_-_Qty_&amp;_Amount4"/>
      <sheetName val="boq_actual3"/>
      <sheetName val="Tong_hop_DT_XDCT3"/>
      <sheetName val="_saihous_ele_xls_Indirect쌳ᎈ駜_3"/>
      <sheetName val="Name_List3"/>
      <sheetName val="33_kV-Eqpt_fdn_3"/>
      <sheetName val="BOQ_LT3"/>
      <sheetName val="Beam-design_exp3"/>
      <sheetName val="A301_Kalk3"/>
      <sheetName val="Schlüss_Inh-EF3"/>
      <sheetName val="DATA_PILE_RT1_3"/>
      <sheetName val="DATA_PILE__SM3"/>
      <sheetName val="Pacakges_split3"/>
      <sheetName val="_saihous_ele_xls_Indirect_x0003"/>
      <sheetName val="_saihous_ele_xls_Indirect퀀《혂൧_3"/>
      <sheetName val="Overall_Summary3"/>
      <sheetName val="Summary_CFA_total_-_CP1_&amp;_CP23"/>
      <sheetName val="[saihous_ele_xls]Indirect____10"/>
      <sheetName val="[saihous_ele_xls]Indirect____11"/>
      <sheetName val="[saihous_ele_xls]Indirect____12"/>
      <sheetName val="[saihous_ele_xls]_saihous_ele_7"/>
      <sheetName val="[saihous_ele_xls]_saihous_ele_8"/>
      <sheetName val="Labour_before_Escalation_3"/>
      <sheetName val="Material_List3"/>
      <sheetName val="Total_delivered_cost_calc_3"/>
      <sheetName val="Format_-_43"/>
      <sheetName val="BP-Other_strs3"/>
      <sheetName val="Raw_material3"/>
      <sheetName val="LV_Cable_sizing3"/>
      <sheetName val="Flooring Chart"/>
      <sheetName val="Response Spectra (UBC-1997)"/>
      <sheetName val="Response Spectra (IS1893-2002)"/>
      <sheetName val="Charts"/>
      <sheetName val="Source Ref."/>
      <sheetName val="_saihous_ele_xls_Indirect⽼؃ᅜ"/>
      <sheetName val="Indirect_x0005____"/>
      <sheetName val="BOD PL NEW"/>
      <sheetName val="_GULF9"/>
      <sheetName val="Basic_Details4"/>
      <sheetName val="BS_Groupings4"/>
      <sheetName val="PL_Groupings4"/>
      <sheetName val="NLD_-_Assum5"/>
      <sheetName val="Labour_Rate_5"/>
      <sheetName val="Labour_&amp;_Plant5"/>
      <sheetName val="Detailed_Summary_(4)4"/>
      <sheetName val="saihous_ele_xls5"/>
      <sheetName val="PRECAST_lightconc_II4"/>
      <sheetName val="organi_synthesis_lab4"/>
      <sheetName val="TPL_RECEIPTS_MB515"/>
      <sheetName val="ROW_Orders_for_March_055"/>
      <sheetName val="PKG_PO5"/>
      <sheetName val="LLM_DPRECEIPTS_MB515"/>
      <sheetName val="ZSEM_stock_(ympc038)5"/>
      <sheetName val="MFG_PO5"/>
      <sheetName val="Allg__Angaben4"/>
      <sheetName val="Format_1_9_Ph-14"/>
      <sheetName val="CABLES_DATA4"/>
      <sheetName val="Service_Function4"/>
      <sheetName val="BASIC_MATERIALS4"/>
      <sheetName val="Ring_Details5"/>
      <sheetName val="Stress_Calculation5"/>
      <sheetName val="8th__floor_Beams4"/>
      <sheetName val="Final_Bill5"/>
      <sheetName val="DATA_24"/>
      <sheetName val="SUMMARY_-_C&amp;I4"/>
      <sheetName val="INTERIOR_WORKS4"/>
      <sheetName val="Interior_working4"/>
      <sheetName val="FALSE_CEILING4"/>
      <sheetName val="FALSE_CEILING_working4"/>
      <sheetName val="Painting_working4"/>
      <sheetName val="Doors_Working4"/>
      <sheetName val="Blind_Working4"/>
      <sheetName val="LOOSE_FURNITURES4"/>
      <sheetName val="DISMANTLING_WORKS-C&amp;I4"/>
      <sheetName val="DIS_C&amp;I_WORKING4"/>
      <sheetName val="INTERNAL_SIGNAGE4"/>
      <sheetName val="SIGNAGE_WORKING4"/>
      <sheetName val="Electrical_Working4"/>
      <sheetName val="SUMMARY_-_FPS4"/>
      <sheetName val="BOQ-FPS_4"/>
      <sheetName val="HVAC_Summary4"/>
      <sheetName val="Sanitary_Fixtures4"/>
      <sheetName val="Firxtures_working4"/>
      <sheetName val="Internal_Drainage_&amp;_rain_water4"/>
      <sheetName val="Internal_Drainage_&amp;_rain_worki4"/>
      <sheetName val="Internal_water_4"/>
      <sheetName val="Dismantling_works-PHE4"/>
      <sheetName val="IT-Fri_Base4"/>
      <sheetName val="Assumption_Inputs5"/>
      <sheetName val="VI_Floor_Beam_4"/>
      <sheetName val="Step_14"/>
      <sheetName val="Equipment_Information4"/>
      <sheetName val="Equipment_Block4"/>
      <sheetName val="5-Thermal_&amp;_Moisture4"/>
      <sheetName val="Break_Up_(bc)4"/>
      <sheetName val="Break_Up_(bc1)4"/>
      <sheetName val="Break_Up_(bc2)4"/>
      <sheetName val="WORK_TABLE4"/>
      <sheetName val="LEVEL_SHEET4"/>
      <sheetName val="boq_actual4"/>
      <sheetName val="Tong_hop_DT_XDCT4"/>
      <sheetName val="Jan_Volume4"/>
      <sheetName val="Distribution_-_Qty_&amp;_Amount5"/>
      <sheetName val="SUMMARY_-_PART-I-BUILDING4"/>
      <sheetName val="Podium_Areas4"/>
      <sheetName val="Progress_Curve"/>
      <sheetName val="Overall_Summary4"/>
      <sheetName val="Summary_CFA_total_-_CP1_&amp;_CP24"/>
      <sheetName val="_saihous_ele_xls_Indirect쌳ᎈ駜_4"/>
      <sheetName val="Name_List4"/>
      <sheetName val="33_kV-Eqpt_fdn_4"/>
      <sheetName val="BOQ_LT4"/>
      <sheetName val="Beam-design_exp4"/>
      <sheetName val="A301_Kalk4"/>
      <sheetName val="Schlüss_Inh-EF4"/>
      <sheetName val="DATA_PILE_RT1_4"/>
      <sheetName val="DATA_PILE__SM4"/>
      <sheetName val="Pacakges_split4"/>
      <sheetName val="_saihous_ele_xls_Indirect_x0004"/>
      <sheetName val="_saihous_ele_xls_Indirect퀀《혂൧_4"/>
      <sheetName val="[saihous_ele_xls]Indirect____13"/>
      <sheetName val="[saihous_ele_xls]Indirect____14"/>
      <sheetName val="[saihous_ele_xls]Indirect____15"/>
      <sheetName val="[saihous_ele_xls]_saihous_ele_9"/>
      <sheetName val="[saihous_ele_xls]_saihous_ele10"/>
      <sheetName val="Labour_before_Escalation_4"/>
      <sheetName val="Material_List4"/>
      <sheetName val="Total_delivered_cost_calc_4"/>
      <sheetName val="Format_-_44"/>
      <sheetName val="BP-Other_strs4"/>
      <sheetName val="Raw_material4"/>
      <sheetName val="LV_Cable_sizing4"/>
      <sheetName val="Fee_Recap"/>
      <sheetName val="Boq-_Civil"/>
      <sheetName val="Flooring_Chart"/>
      <sheetName val="BRL_FORMAT"/>
      <sheetName val="Brickwork_"/>
      <sheetName val="First_Floor_"/>
      <sheetName val="Contractor_&amp;_Material_Price"/>
      <sheetName val="DATA-DEP_(13-17)"/>
      <sheetName val="DATA-GCC(25-34_7)"/>
      <sheetName val="St_-Con(0-17)"/>
      <sheetName val="St_-Con_(17-34)"/>
      <sheetName val="SITE_DATA"/>
      <sheetName val="C_&amp;_G_RHS"/>
      <sheetName val="SC_revtrgt"/>
      <sheetName val="Grand_Summary"/>
      <sheetName val="05__BUDGET"/>
      <sheetName val="Indirect????쌳ᎈ駜_"/>
      <sheetName val="[saihous_ele_xls]Indirect퀀《혂൧?"/>
      <sheetName val="[saihous_ele_xls]Indirect?⽼؃ᅜ"/>
      <sheetName val="Summary_Transformers10"/>
      <sheetName val="Total__Amount10"/>
      <sheetName val="_GULF10"/>
      <sheetName val="Basic_Details5"/>
      <sheetName val="BS_Groupings5"/>
      <sheetName val="PL_Groupings5"/>
      <sheetName val="NLD_-_Assum6"/>
      <sheetName val="Labour_Rate_6"/>
      <sheetName val="Labour_&amp;_Plant6"/>
      <sheetName val="Detailed_Summary_(4)5"/>
      <sheetName val="saihous_ele_xls6"/>
      <sheetName val="PRECAST_lightconc_II5"/>
      <sheetName val="organi_synthesis_lab5"/>
      <sheetName val="TPL_RECEIPTS_MB516"/>
      <sheetName val="ROW_Orders_for_March_056"/>
      <sheetName val="PKG_PO6"/>
      <sheetName val="LLM_DPRECEIPTS_MB516"/>
      <sheetName val="ZSEM_stock_(ympc038)6"/>
      <sheetName val="MFG_PO6"/>
      <sheetName val="Allg__Angaben5"/>
      <sheetName val="Format_1_9_Ph-15"/>
      <sheetName val="CABLES_DATA5"/>
      <sheetName val="Service_Function5"/>
      <sheetName val="BASIC_MATERIALS5"/>
      <sheetName val="Ring_Details6"/>
      <sheetName val="Stress_Calculation6"/>
      <sheetName val="8th__floor_Beams5"/>
      <sheetName val="Final_Bill6"/>
      <sheetName val="DATA_25"/>
      <sheetName val="_IO_List15"/>
      <sheetName val="saihous_ele15"/>
      <sheetName val="Cost_Index15"/>
      <sheetName val="SSR___NSSR_Market_final15"/>
      <sheetName val="STAFFSCHED_15"/>
      <sheetName val="bs_BP_04_SA14"/>
      <sheetName val="Blr_hire14"/>
      <sheetName val="1_0014"/>
      <sheetName val="DG_Works_(Supply)14"/>
      <sheetName val="1-Pop_Proj14"/>
      <sheetName val="220_11__BS_14"/>
      <sheetName val="Elect_14"/>
      <sheetName val="_B314"/>
      <sheetName val="_B114"/>
      <sheetName val="Operating_Statistics14"/>
      <sheetName val="Annexue_B14"/>
      <sheetName val="Boq_(Main_Building)14"/>
      <sheetName val="Civil_BOQ13"/>
      <sheetName val="PA-_Consutant_10"/>
      <sheetName val="Desgn(zone_I)14"/>
      <sheetName val="$_KURLARI14"/>
      <sheetName val="Summary_Transformers11"/>
      <sheetName val="Total__Amount11"/>
      <sheetName val="Basement__Works11"/>
      <sheetName val="final_abstract10"/>
      <sheetName val="_GULF11"/>
      <sheetName val="Basic_Details6"/>
      <sheetName val="BS_Groupings6"/>
      <sheetName val="PL_Groupings6"/>
      <sheetName val="NLD_-_Assum7"/>
      <sheetName val="Labour_Rate_7"/>
      <sheetName val="Labour_&amp;_Plant7"/>
      <sheetName val="Detailed_Summary_(4)6"/>
      <sheetName val="saihous_ele_xls7"/>
      <sheetName val="PRECAST_lightconc_II6"/>
      <sheetName val="organi_synthesis_lab6"/>
      <sheetName val="TPL_RECEIPTS_MB517"/>
      <sheetName val="ROW_Orders_for_March_057"/>
      <sheetName val="PKG_PO7"/>
      <sheetName val="LLM_DPRECEIPTS_MB517"/>
      <sheetName val="ZSEM_stock_(ympc038)7"/>
      <sheetName val="MFG_PO7"/>
      <sheetName val="Allg__Angaben6"/>
      <sheetName val="Format_1_9_Ph-16"/>
      <sheetName val="CABLES_DATA6"/>
      <sheetName val="Service_Function6"/>
      <sheetName val="BASIC_MATERIALS6"/>
      <sheetName val="Ring_Details7"/>
      <sheetName val="Stress_Calculation7"/>
      <sheetName val="8th__floor_Beams6"/>
      <sheetName val="Final_Bill7"/>
      <sheetName val="DATA_26"/>
      <sheetName val="SUMMARY_-_C&amp;I5"/>
      <sheetName val="INTERIOR_WORKS5"/>
      <sheetName val="Interior_working5"/>
      <sheetName val="FALSE_CEILING5"/>
      <sheetName val="FALSE_CEILING_working5"/>
      <sheetName val="Painting_working5"/>
      <sheetName val="Doors_Working5"/>
      <sheetName val="Blind_Working5"/>
      <sheetName val="LOOSE_FURNITURES5"/>
      <sheetName val="DISMANTLING_WORKS-C&amp;I5"/>
      <sheetName val="DIS_C&amp;I_WORKING5"/>
      <sheetName val="INTERNAL_SIGNAGE5"/>
      <sheetName val="SIGNAGE_WORKING5"/>
      <sheetName val="Electrical_Working5"/>
      <sheetName val="SUMMARY_-_FPS5"/>
      <sheetName val="BOQ-FPS_5"/>
      <sheetName val="HVAC_Summary5"/>
      <sheetName val="Sanitary_Fixtures5"/>
      <sheetName val="Firxtures_working5"/>
      <sheetName val="Internal_Drainage_&amp;_rain_water5"/>
      <sheetName val="Internal_Drainage_&amp;_rain_worki5"/>
      <sheetName val="Internal_water_5"/>
      <sheetName val="Dismantling_works-PHE5"/>
      <sheetName val="IT-Fri_Base5"/>
      <sheetName val="Assumption_Inputs6"/>
      <sheetName val="VI_Floor_Beam_5"/>
      <sheetName val="Step_15"/>
      <sheetName val="Equipment_Information5"/>
      <sheetName val="Equipment_Block5"/>
      <sheetName val="5-Thermal_&amp;_Moisture5"/>
      <sheetName val="Break_Up_(bc)5"/>
      <sheetName val="Break_Up_(bc1)5"/>
      <sheetName val="Break_Up_(bc2)5"/>
      <sheetName val="WORK_TABLE5"/>
      <sheetName val="LEVEL_SHEET5"/>
      <sheetName val="boq_actual5"/>
      <sheetName val="Tong_hop_DT_XDCT5"/>
      <sheetName val="Jan_Volume5"/>
      <sheetName val="Distribution_-_Qty_&amp;_Amount6"/>
      <sheetName val="SUMMARY_-_PART-I-BUILDING5"/>
      <sheetName val="Podium_Areas5"/>
      <sheetName val="Sweeper_Machine6"/>
      <sheetName val="HP(9_200)6"/>
      <sheetName val="Progress_Curve1"/>
      <sheetName val="Overall_Summary5"/>
      <sheetName val="Summary_CFA_total_-_CP1_&amp;_CP25"/>
      <sheetName val="labour_rates1"/>
      <sheetName val="_saihous_ele_xls_Indirect쌳ᎈ駜_5"/>
      <sheetName val="Name_List5"/>
      <sheetName val="33_kV-Eqpt_fdn_5"/>
      <sheetName val="BOQ_LT5"/>
      <sheetName val="Beam-design_exp5"/>
      <sheetName val="A301_Kalk5"/>
      <sheetName val="Schlüss_Inh-EF5"/>
      <sheetName val="DATA_PILE_RT1_5"/>
      <sheetName val="DATA_PILE__SM5"/>
      <sheetName val="Pacakges_split5"/>
      <sheetName val="_saihous_ele_xls_Indirect_x0006"/>
      <sheetName val="_saihous_ele_xls_Indirect퀀《혂൧_5"/>
      <sheetName val="[saihous_ele_xls]Indirect____16"/>
      <sheetName val="[saihous_ele_xls]Indirect____17"/>
      <sheetName val="[saihous_ele_xls]Indirect____18"/>
      <sheetName val="[saihous_ele_xls]_saihous_ele11"/>
      <sheetName val="[saihous_ele_xls]_saihous_ele12"/>
      <sheetName val="Labour_before_Escalation_5"/>
      <sheetName val="Material_List5"/>
      <sheetName val="Total_delivered_cost_calc_5"/>
      <sheetName val="Format_-_45"/>
      <sheetName val="BP-Other_strs5"/>
      <sheetName val="Raw_material5"/>
      <sheetName val="LV_Cable_sizing5"/>
      <sheetName val="Fee_Recap1"/>
      <sheetName val="Print_Controls1"/>
      <sheetName val="Boq-_Civil1"/>
      <sheetName val="Flooring_Chart1"/>
      <sheetName val="BRL_FORMAT1"/>
      <sheetName val="Beams_1"/>
      <sheetName val="Brickwork_1"/>
      <sheetName val="First_Floor_1"/>
      <sheetName val="Contractor_&amp;_Material_Price1"/>
      <sheetName val="DATA-DEP_(13-17)1"/>
      <sheetName val="DATA-GCC(25-34_7)1"/>
      <sheetName val="St_-Con(0-17)1"/>
      <sheetName val="St_-Con_(17-34)1"/>
      <sheetName val="SITE_DATA1"/>
      <sheetName val="C_&amp;_G_RHS1"/>
      <sheetName val="SC_revtrgt1"/>
      <sheetName val="Grand_Summary1"/>
      <sheetName val="SLAB_SCH1"/>
      <sheetName val="05__BUDGET1"/>
      <sheetName val="Executive_Summary1"/>
      <sheetName val="03 BOQ code"/>
      <sheetName val="환율"/>
      <sheetName val="Item- Compact"/>
      <sheetName val="Driveway Beams"/>
      <sheetName val="Tools Rev"/>
      <sheetName val="COMPS"/>
      <sheetName val="purpose&amp;input"/>
      <sheetName val="Anl"/>
      <sheetName val="Cashflow projection"/>
      <sheetName val="Cash Flow Working"/>
      <sheetName val="Grouped TB-2004-05"/>
      <sheetName val="Detailed Summary (5)"/>
      <sheetName val="20"/>
      <sheetName val="COVER FOR MEMBER"/>
      <sheetName val="C"/>
      <sheetName val="30"/>
      <sheetName val="15"/>
      <sheetName val="UV"/>
      <sheetName val="[saihous.ele.xls]Indirect____14"/>
      <sheetName val="[saihous.ele.xls]Indirect____15"/>
      <sheetName val="[saihous.ele.xls]Indirect____16"/>
      <sheetName val="경비공통"/>
      <sheetName val="13. Steel - Ratio"/>
      <sheetName val="Staff Forecast spread"/>
      <sheetName val="Ave.wtd.rates"/>
      <sheetName val="Dropdowns"/>
      <sheetName val="Cable-code"/>
      <sheetName val="CURENCY"/>
      <sheetName val="Indirect_x005f_x0005__x00"/>
      <sheetName val="Mand.Spares BBU "/>
      <sheetName val="_saihous_ele_xls_Indirect_"/>
      <sheetName val="Budget-Breakup"/>
      <sheetName val="Inter Co Balances"/>
      <sheetName val="sheet6"/>
      <sheetName val="More &amp; Less work record"/>
      <sheetName val="Coalmine"/>
      <sheetName val="TE"/>
      <sheetName val="RAJU ASSO"/>
      <sheetName val="Budget By Month"/>
      <sheetName val="Tracking"/>
      <sheetName val="oDevAppraisal"/>
      <sheetName val="cCashflowAndFinancing"/>
      <sheetName val="cDevCashflow"/>
      <sheetName val="cFinance"/>
      <sheetName val="cFinanceNG"/>
      <sheetName val="Dashboard"/>
      <sheetName val="cTenantIncomeCalcs"/>
      <sheetName val="cSaleCashflow"/>
      <sheetName val="cSaleCashflowNG"/>
      <sheetName val="dSchemes"/>
      <sheetName val="dGlobalData"/>
      <sheetName val="sysConfig"/>
      <sheetName val="dSensitivities"/>
      <sheetName val="dTenancySchedule"/>
      <sheetName val="oSensitivities"/>
      <sheetName val="sysSCurveGrid"/>
      <sheetName val="sysTimeline"/>
      <sheetName val="Devco Cashflow"/>
      <sheetName val="precios"/>
      <sheetName val="Calender"/>
      <sheetName val="EmplTable_1-1"/>
      <sheetName val="#Lookup"/>
      <sheetName val="Grade"/>
      <sheetName val="Nationalties"/>
      <sheetName val="Positions"/>
      <sheetName val="Titles"/>
      <sheetName val="2.civil-RA"/>
      <sheetName val="India F&amp;S Template"/>
      <sheetName val="Final VA"/>
      <sheetName val="MPR_PA_1"/>
      <sheetName val="scurve(2)"/>
      <sheetName val="Lead statement"/>
      <sheetName val="Rates"/>
      <sheetName val="SALIENT"/>
      <sheetName val="1x2x2"/>
      <sheetName val="Aoc"/>
      <sheetName val="basdat-f"/>
      <sheetName val="(Do not delete)"/>
      <sheetName val="foot-slab reinft"/>
      <sheetName val="InputPO_Del"/>
      <sheetName val="Customize Your Invoice"/>
      <sheetName val="list"/>
      <sheetName val="d-safe DELUXE"/>
      <sheetName val="A.O.R r1Str"/>
      <sheetName val="A.O.R r1"/>
      <sheetName val="A.O.R (2)"/>
      <sheetName val="11 kV SWGR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[saihous.ele.xls]Indirect____23"/>
      <sheetName val="[saihous.ele.xls]Indirect____24"/>
      <sheetName val="[saihous.ele.xls]Indirect____25"/>
      <sheetName val="[saihous.ele.xls]_saihous_el_18"/>
      <sheetName val="[saihous.ele.xls]_saihous_el_19"/>
      <sheetName val="[saihous.ele.xls]_saihous_el_20"/>
      <sheetName val="[saihous.ele.xls]Indirect____20"/>
      <sheetName val="[saihous.ele.xls]Indirect____21"/>
      <sheetName val="[saihous.ele.xls]Indirect____22"/>
      <sheetName val="[saihous.ele.xls]_saihous_el_15"/>
      <sheetName val="[saihous.ele.xls]_saihous_el_16"/>
      <sheetName val="[saihous.ele.xls]_saihous_el_17"/>
      <sheetName val="Cable_Schedule"/>
      <sheetName val="NOTES_"/>
      <sheetName val="CABLES__"/>
      <sheetName val="LB020A(月)"/>
      <sheetName val="TB_JUN'11"/>
      <sheetName val="Indirect_x0005__x0000__x0000__x0000__x0000_쌳ᎈ駜/"/>
      <sheetName val="Indirect_x0005__x0000__x0000__x0000__x0000_쌳ᎈ駜_"/>
      <sheetName val="Indirect_x0005__x0000__x0000__"/>
      <sheetName val="[saihous.ele.xls]Indirect_x0005__x0000__x0000__x0000__x0000_"/>
      <sheetName val="[saihous.ele.xls]Indirect_x0005__x0000__x0000__xdfa0_."/>
      <sheetName val="[saihous.ele.xls]Indirect_x0005__x0000__x0000__xdb20__x001f_"/>
      <sheetName val="[saihous.ele.xls]Indirect_x0005__x0000_⽼؃ᅜ"/>
      <sheetName val="[saihous.ele.xls]Indirect퀀《혂൧_x0001__x0000_"/>
      <sheetName val="[saihous.ele.xls]Indirect_x0005__x0000_堀와6_x0000_"/>
      <sheetName val="[saihous.ele.xls]Indirect_x0005__x0000_ം핤࢐"/>
      <sheetName val="Indirect_x0005_쌳ᎈ駜/"/>
      <sheetName val="Indirect_x0005_쌳ᎈ駜_"/>
      <sheetName val="Indirect_x0005__"/>
      <sheetName val="[saihous.ele.xls]Indirect_x0005_"/>
      <sheetName val="[saihous.ele.xls]Indirect_x0005__xdfa0_."/>
      <sheetName val="[saihous.ele.xls]Indirect_x0005__xdb20__x001f_"/>
      <sheetName val="As per PCA"/>
      <sheetName val="RCC Rates"/>
      <sheetName val="vsdim"/>
      <sheetName val="SUPTYPE"/>
      <sheetName val="cdsload"/>
      <sheetName val="chsload"/>
      <sheetName val="cvsload"/>
      <sheetName val="csdim"/>
      <sheetName val="CLAMP"/>
      <sheetName val="pipe"/>
      <sheetName val="Indirect_x0005__x00"/>
      <sheetName val="FINANCIAL (FLR)"/>
      <sheetName val="Micro"/>
      <sheetName val="Scaff-Rose"/>
      <sheetName val="[saihous.ele.xls]Indirect____26"/>
      <sheetName val="[saihous.ele.xls]Indirect____27"/>
      <sheetName val="[saihous.ele.xls]Indirect____28"/>
      <sheetName val="[saihous.ele.xls]_saihous_el_21"/>
      <sheetName val="[saihous.ele.xls]_saihous_el_22"/>
      <sheetName val="[saihous.ele.xls]_saihous_el_23"/>
      <sheetName val="[saihous.ele.xls]Indirect____29"/>
      <sheetName val="[saihous.ele.xls]Indirect____30"/>
      <sheetName val="[saihous.ele.xls]Indirect____31"/>
      <sheetName val="[saihous.ele.xls]_saihous_el_24"/>
      <sheetName val="[saihous.ele.xls]_saihous_el_25"/>
      <sheetName val="[saihous.ele.xls]_saihous_el_26"/>
      <sheetName val="Staff_Acco_158"/>
      <sheetName val="Tel__79"/>
      <sheetName val="Ext_light79"/>
      <sheetName val="Staff_Acco_159"/>
      <sheetName val="DETAILED__BOQ79"/>
      <sheetName val="Cable_data79"/>
      <sheetName val="4_Annex_1_Basic_rate79"/>
      <sheetName val="Detail_In_Door_Stad79"/>
      <sheetName val="Project_Details__79"/>
      <sheetName val="scurve_calc_(2)79"/>
      <sheetName val="TBAL9697_-group_wise__sdpl79"/>
      <sheetName val="RCC,Ret__Wall79"/>
      <sheetName val="Detail_P&amp;L79"/>
      <sheetName val="Assumption_Sheet79"/>
      <sheetName val="SCHEDULE_OF_RATES79"/>
      <sheetName val="Bill_3_-_Site_Works78"/>
      <sheetName val="Legal_Risk_Analysis79"/>
      <sheetName val="PRECAST_lightconc-II79"/>
      <sheetName val="Load_Details(B2)79"/>
      <sheetName val="APPENDIX_B-179"/>
      <sheetName val="Bill_3_179"/>
      <sheetName val="Fill_this_out_first___78"/>
      <sheetName val="GR_slab-reinft78"/>
      <sheetName val="Civil_Works78"/>
      <sheetName val="bs_BP_04_SA21"/>
      <sheetName val="INDIGINEOUS_ITEMS_78"/>
      <sheetName val="Material_78"/>
      <sheetName val="SPT_vs_PHI78"/>
      <sheetName val="BLOCK-A_(MEA_SHEET)78"/>
      <sheetName val="IO_List78"/>
      <sheetName val="Pipe_Supports78"/>
      <sheetName val="BOQ_(2)78"/>
      <sheetName val="SCHEDULE_(3)78"/>
      <sheetName val="schedule_nos78"/>
      <sheetName val="Rate_Analysis78"/>
      <sheetName val="4-Int-_ele(RA)78"/>
      <sheetName val="Boq_Block_A78"/>
      <sheetName val="Sqn_Abs_G_6__78"/>
      <sheetName val="WO_Abs__G_2__6_DUs78"/>
      <sheetName val="Air_Abs_G_6__23_DUs78"/>
      <sheetName val="Box-_Girder78"/>
      <sheetName val="Lease_rents78"/>
      <sheetName val="DLC_lookups78"/>
      <sheetName val="Quote_Sheet78"/>
      <sheetName val="labour_coeff78"/>
      <sheetName val="Works_-_Quote_Sheet78"/>
      <sheetName val="Gen_Info78"/>
      <sheetName val="Indirect_expenses78"/>
      <sheetName val="Cost_Any_78"/>
      <sheetName val="LIST_OF_MAKES78"/>
      <sheetName val="SITE_OVERHEADS78"/>
      <sheetName val="Detail_1A78"/>
      <sheetName val="Asia_Revised_10-1-0778"/>
      <sheetName val="All_Capital_Plan_P+L_10-1-0778"/>
      <sheetName val="CP08_(2)78"/>
      <sheetName val="Planning_File_10-1-0778"/>
      <sheetName val="Basement_Budget78"/>
      <sheetName val="E_&amp;_R78"/>
      <sheetName val="Break_up_Sheet78"/>
      <sheetName val="SPILL_OVER78"/>
      <sheetName val="Pile_cap77"/>
      <sheetName val="DTF_Summary77"/>
      <sheetName val="GF_Columns77"/>
      <sheetName val="Bed_Class77"/>
      <sheetName val="UNP-NCW_77"/>
      <sheetName val="Elite_1_-_MBCL77"/>
      <sheetName val="Mat_Cost78"/>
      <sheetName val="Form_677"/>
      <sheetName val="BOQ_Direct_selling_cost77"/>
      <sheetName val="saihous_ele22"/>
      <sheetName val="Intro_77"/>
      <sheetName val="MASTER_RATE_ANALYSIS77"/>
      <sheetName val="Cost_summary77"/>
      <sheetName val="Contract_BOQ64"/>
      <sheetName val="beam-reinft-machine_rm64"/>
      <sheetName val="beam-reinft-IIInd_floor64"/>
      <sheetName val="Cost_Index22"/>
      <sheetName val="key_dates77"/>
      <sheetName val="specification_options77"/>
      <sheetName val="M_R_List_(2)77"/>
      <sheetName val="Balance_Sheet_77"/>
      <sheetName val="Direct_cost_shed_A-2_77"/>
      <sheetName val="_Resource_list77"/>
      <sheetName val="THANE_SITE77"/>
      <sheetName val="BOQ_Distribution77"/>
      <sheetName val="STAFFSCHED_22"/>
      <sheetName val="T1_WO64"/>
      <sheetName val="A_O_R_77"/>
      <sheetName val="_IO_List22"/>
      <sheetName val="FF_Inst_RA_08_Inst_0364"/>
      <sheetName val="SSR___NSSR_Market_final22"/>
      <sheetName val="1-Pop_Proj21"/>
      <sheetName val="Basic_Rates64"/>
      <sheetName val="Format_-_414"/>
      <sheetName val="BP-Other_strs14"/>
      <sheetName val="DG_Works_(Supply)21"/>
      <sheetName val="Blr_hire21"/>
      <sheetName val="1_0021"/>
      <sheetName val="_B321"/>
      <sheetName val="_B121"/>
      <sheetName val="Operating_Statistics21"/>
      <sheetName val="220_11__BS_21"/>
      <sheetName val="Elect_21"/>
      <sheetName val="NLD_-_Assum14"/>
      <sheetName val="Annexue_B21"/>
      <sheetName val="Desgn(zone_I)21"/>
      <sheetName val="$_KURLARI21"/>
      <sheetName val="Cover_sheet17"/>
      <sheetName val="AOQ-new_17"/>
      <sheetName val="water_prop_17"/>
      <sheetName val="Boq_(Main_Building)21"/>
      <sheetName val="Civil_BOQ20"/>
      <sheetName val="Basement__Works18"/>
      <sheetName val="PA-_Consutant_17"/>
      <sheetName val="Tong_hop_DT_XDCT14"/>
      <sheetName val="HT_Cable_14"/>
      <sheetName val="BAL_SHEET14"/>
      <sheetName val="AoR_Finishing16"/>
      <sheetName val="Summary_Transformers18"/>
      <sheetName val="Total__Amount18"/>
      <sheetName val="BC_&amp;_MNB_16"/>
      <sheetName val="final_abstract17"/>
      <sheetName val="Basic_Resources16"/>
      <sheetName val="10__&amp;_11__Rate_Code_&amp;_BQ16"/>
      <sheetName val="Angebot18_7_16"/>
      <sheetName val="NOTES_13"/>
      <sheetName val="Supply_13"/>
      <sheetName val="[saihous_ele_xls]Indirect쌳ᎈ駜15"/>
      <sheetName val="INPUT_SHEET14"/>
      <sheetName val="11B_17"/>
      <sheetName val="Column_BBS-Block915"/>
      <sheetName val="SPILL_OVER_PROJECTIONS16"/>
      <sheetName val="[saihous_ele_xls]Indirect___235"/>
      <sheetName val="[saihous_ele_xls]Indirect___236"/>
      <sheetName val="[saihous_ele_xls]Indirect___237"/>
      <sheetName val="Cable_Schedule13"/>
      <sheetName val="SC_Cost_MAR_0217"/>
      <sheetName val="[saihous_ele_xls]_saihous_el105"/>
      <sheetName val="CABLES__13"/>
      <sheetName val="[saihous_ele_xls]Indirect___238"/>
      <sheetName val="[saihous_ele_xls]Indirect___239"/>
      <sheetName val="[saihous_ele_xls]Indirect___240"/>
      <sheetName val="Materials_15"/>
      <sheetName val="MAIN_FILE_9-24-0715"/>
      <sheetName val="DG_16"/>
      <sheetName val="MTO_REV_016"/>
      <sheetName val="GUT_(2)14"/>
      <sheetName val="Material_Rate16"/>
      <sheetName val="_GULF18"/>
      <sheetName val="Lead_(Final)15"/>
      <sheetName val="TORRENT_CEMENT14"/>
      <sheetName val="2nd_16"/>
      <sheetName val="Material_List_16"/>
      <sheetName val="ONE_TIME16"/>
      <sheetName val="Linked_Lead15"/>
      <sheetName val="Abstract_Sheet15"/>
      <sheetName val="April_Analysts15"/>
      <sheetName val="M_S_15"/>
      <sheetName val="Equipment_Information13"/>
      <sheetName val="Equipment_Block13"/>
      <sheetName val="Final_Bill14"/>
      <sheetName val="Structure_Bills_Qty16"/>
      <sheetName val="CABLES_DATA13"/>
      <sheetName val="Fin_Sum14"/>
      <sheetName val="Sum_15"/>
      <sheetName val="General_Interior_15"/>
      <sheetName val="Dismantling_Works_15"/>
      <sheetName val="Toilet_Works_15"/>
      <sheetName val="Sliding_folding_partition15"/>
      <sheetName val="Hard_flr&amp;wall_15"/>
      <sheetName val="Modular_Ceiling_15"/>
      <sheetName val="MS_Structure_Works15"/>
      <sheetName val="Graphics_&amp;_Signage15"/>
      <sheetName val="L_(4)14"/>
      <sheetName val="Core_Data14"/>
      <sheetName val="AutoOpen_Stub_Data14"/>
      <sheetName val="Basic_Details13"/>
      <sheetName val="BS_Groupings13"/>
      <sheetName val="PL_Groupings13"/>
      <sheetName val="Meas_-Hotel_Part14"/>
      <sheetName val="Labour_Rate_14"/>
      <sheetName val="reference_sheet_14"/>
      <sheetName val="DATA_213"/>
      <sheetName val="C&amp;S_monthwise14"/>
      <sheetName val="G_R_P14"/>
      <sheetName val="PSC_REVISED14"/>
      <sheetName val="Bridge_Data_2005-0614"/>
      <sheetName val="Data_F8_BTR14"/>
      <sheetName val="_14"/>
      <sheetName val="M-Book_for_FW14"/>
      <sheetName val="M-Book_for_Conc14"/>
      <sheetName val="Monthly_Budget_Summary14"/>
      <sheetName val="saihous_ele_xls14"/>
      <sheetName val="PRECAST_lightconc_II13"/>
      <sheetName val="Labour_&amp;_Plant14"/>
      <sheetName val="VI_Floor_Beam_13"/>
      <sheetName val="Step_113"/>
      <sheetName val="Ring_Details14"/>
      <sheetName val="33_kV-Eqpt_fdn_13"/>
      <sheetName val="Sqn-Abs(G+6)_14"/>
      <sheetName val="WO-Abs_(G+2)_6_DUs14"/>
      <sheetName val="Air-Abs(G+6)_23_DUs14"/>
      <sheetName val="Allg__Angaben13"/>
      <sheetName val="Sweeper_Machine14"/>
      <sheetName val="HP(9_200)14"/>
      <sheetName val="Pier_calculation14"/>
      <sheetName val="Distribution_-_Qty_&amp;_Amount14"/>
      <sheetName val="Labor_abs-PW13"/>
      <sheetName val="Labor_abs-NMR13"/>
      <sheetName val="Stress_Calculation14"/>
      <sheetName val="CFForecast_detail13"/>
      <sheetName val="organi_synthesis_lab13"/>
      <sheetName val="Format_1_9_Ph-113"/>
      <sheetName val="Road_data13"/>
      <sheetName val="Road_Detail_Est_13"/>
      <sheetName val="Summary-margin_calc13"/>
      <sheetName val="TPL_RECEIPTS_MB5114"/>
      <sheetName val="ROW_Orders_for_March_0514"/>
      <sheetName val="PKG_PO14"/>
      <sheetName val="LLM_DPRECEIPTS_MB5114"/>
      <sheetName val="ZSEM_stock_(ympc038)14"/>
      <sheetName val="MFG_PO14"/>
      <sheetName val="Service_Function13"/>
      <sheetName val="BASIC_MATERIALS13"/>
      <sheetName val="8th__floor_Beams13"/>
      <sheetName val="Rate_Ana13"/>
      <sheetName val="Detailed_Summary_(4)13"/>
      <sheetName val="5-Thermal_&amp;_Moisture13"/>
      <sheetName val="M_B_T-1613"/>
      <sheetName val="FITZ_MORT_9413"/>
      <sheetName val="Break_Up_(bc)13"/>
      <sheetName val="Break_Up_(bc1)13"/>
      <sheetName val="Break_Up_(bc2)13"/>
      <sheetName val="WORK_TABLE13"/>
      <sheetName val="LEVEL_SHEET13"/>
      <sheetName val="SUMMARY_-_PART-I-BUILDING13"/>
      <sheetName val="Podium_Areas13"/>
      <sheetName val="IT-Fri_Base13"/>
      <sheetName val="Beam-design_exp13"/>
      <sheetName val="A301_Kalk13"/>
      <sheetName val="DATA_PILE_RT1_13"/>
      <sheetName val="DATA_PILE__SM13"/>
      <sheetName val="Pacakges_split13"/>
      <sheetName val="_saihous_ele_xls_Indirect_x0014"/>
      <sheetName val="_saihous_ele_xls_Indirect쌳ᎈ駜13"/>
      <sheetName val="_saihous_ele_xls_Indirect퀀《혂൧13"/>
      <sheetName val="Schlüss_Inh-EF13"/>
      <sheetName val="Name_List13"/>
      <sheetName val="Overall_Summary13"/>
      <sheetName val="Summary_CFA_total_-_CP1_&amp;_CP213"/>
      <sheetName val="Assumption_Inputs14"/>
      <sheetName val="SUMMARY_-_C&amp;I13"/>
      <sheetName val="INTERIOR_WORKS13"/>
      <sheetName val="Interior_working13"/>
      <sheetName val="FALSE_CEILING13"/>
      <sheetName val="FALSE_CEILING_working13"/>
      <sheetName val="Painting_working13"/>
      <sheetName val="Doors_Working13"/>
      <sheetName val="Blind_Working13"/>
      <sheetName val="LOOSE_FURNITURES13"/>
      <sheetName val="DISMANTLING_WORKS-C&amp;I13"/>
      <sheetName val="DIS_C&amp;I_WORKING13"/>
      <sheetName val="INTERNAL_SIGNAGE13"/>
      <sheetName val="SIGNAGE_WORKING13"/>
      <sheetName val="Electrical_Working13"/>
      <sheetName val="SUMMARY_-_FPS13"/>
      <sheetName val="BOQ-FPS_13"/>
      <sheetName val="HVAC_Summary13"/>
      <sheetName val="Sanitary_Fixtures13"/>
      <sheetName val="Firxtures_working13"/>
      <sheetName val="Internal_Drainage_&amp;_rain_wate13"/>
      <sheetName val="Internal_Drainage_&amp;_rain_work13"/>
      <sheetName val="Internal_water_13"/>
      <sheetName val="Dismantling_works-PHE13"/>
      <sheetName val="C_Sum13"/>
      <sheetName val="A_Sum13"/>
      <sheetName val="Cut_&amp;_Sew13"/>
      <sheetName val="boq_actual13"/>
      <sheetName val="Master_Data14"/>
      <sheetName val="Jan_Volume13"/>
      <sheetName val="BOQ_LT13"/>
      <sheetName val="Bechtel_Norms13"/>
      <sheetName val="CS_PIPING13"/>
      <sheetName val="TECH_DATA13"/>
      <sheetName val="_AnalysisPCC13"/>
      <sheetName val="[saihous_ele_xls]Indirect___241"/>
      <sheetName val="[saihous_ele_xls]Indirect___242"/>
      <sheetName val="[saihous_ele_xls]Indirect___243"/>
      <sheetName val="[saihous_ele_xls]_saihous_el106"/>
      <sheetName val="[saihous_ele_xls]_saihous_el107"/>
      <sheetName val="[saihous_ele_xls]_saihous_el108"/>
      <sheetName val="explanation_13"/>
      <sheetName val="2B_for_Sub_Station_F_I_13"/>
      <sheetName val="LV_Cable_sizing13"/>
      <sheetName val="Raw_material13"/>
      <sheetName val="Contractor_&amp;_Material_Price13"/>
      <sheetName val="DATA-DEP_(13-17)13"/>
      <sheetName val="DATA-GCC(25-34_7)13"/>
      <sheetName val="St_-Con(0-17)13"/>
      <sheetName val="St_-Con_(17-34)13"/>
      <sheetName val="SITE_DATA13"/>
      <sheetName val="C_&amp;_G_RHS13"/>
      <sheetName val="SC_revtrgt13"/>
      <sheetName val="Grand_Summary13"/>
      <sheetName val="Boq-_Civil13"/>
      <sheetName val="PCS_DATA13"/>
      <sheetName val="Concrete_Quants13"/>
      <sheetName val="Cade_voute13"/>
      <sheetName val="[saihous_ele_xls]Indirect___244"/>
      <sheetName val="[saihous_ele_xls]Indirect___245"/>
      <sheetName val="[saihous_ele_xls]Indirect___246"/>
      <sheetName val="[saihous_ele_xls]Indirect___247"/>
      <sheetName val="[saihous_ele_xls]Indirect___248"/>
      <sheetName val="[saihous_ele_xls]Indirect___249"/>
      <sheetName val="[saihous_ele_xls]_saihous_el109"/>
      <sheetName val="05__BUDGET13"/>
      <sheetName val="Print_Controls13"/>
      <sheetName val="Executive_Summary13"/>
      <sheetName val="Total_delivered_cost_calc_13"/>
      <sheetName val="SLAB_SCH13"/>
      <sheetName val="Beams_13"/>
      <sheetName val="Flooring_Chart13"/>
      <sheetName val="BRL_FORMAT13"/>
      <sheetName val="Labour_before_Escalation_13"/>
      <sheetName val="Material_List13"/>
      <sheetName val="SB_SCH_A713"/>
      <sheetName val="Tie_Beam_Steel-R0-113"/>
      <sheetName val="Summary_output13"/>
      <sheetName val="labour_rates13"/>
      <sheetName val="Brickwork_13"/>
      <sheetName val="First_Floor_13"/>
      <sheetName val="TB_JUN'1113"/>
      <sheetName val="[saihous_ele_xls]_saihous_el110"/>
      <sheetName val="[saihous_ele_xls]_saihous_el111"/>
      <sheetName val="[saihous_ele_xls]_saihous_el112"/>
      <sheetName val="[saihous_ele_xls]_saihous_el_75"/>
      <sheetName val="[saihous_ele_xls]_saihous_el_76"/>
      <sheetName val="_AT-1-220_13"/>
      <sheetName val="_BC-22013"/>
      <sheetName val="[saihous_ele_xls]Indirect___250"/>
      <sheetName val="[saihous_ele_xls]Indirect___251"/>
      <sheetName val="[saihous_ele_xls]Indirect___252"/>
      <sheetName val="[saihous_ele_xls]_saihous_el_77"/>
      <sheetName val="[saihous_ele_xls]_saihous_el_78"/>
      <sheetName val="[saihous_ele_xls]_saihous_el_79"/>
      <sheetName val="Project_Info7"/>
      <sheetName val="Link_In7"/>
      <sheetName val="Project_Work_Off_Contribution7"/>
      <sheetName val="CRF-BE_Rates7"/>
      <sheetName val="Supply_"/>
      <sheetName val="Bechtel_Norms"/>
      <sheetName val="CS_PIPING"/>
      <sheetName val="TECH_DATA"/>
      <sheetName val="_AnalysisPCC"/>
      <sheetName val="explanation_"/>
      <sheetName val="2B_for_Sub_Station_F_I_"/>
      <sheetName val="PCS_DATA"/>
      <sheetName val="Concrete_Quants"/>
      <sheetName val="Cade_voute"/>
      <sheetName val="SB_SCH_A7"/>
      <sheetName val="Tie_Beam_Steel-R0-1"/>
      <sheetName val="Summary_output"/>
      <sheetName val="[saihous_ele_xls]_saihous_el_10"/>
      <sheetName val="[saihous_ele_xls]_saihous_el_11"/>
      <sheetName val="_AT-1-220_"/>
      <sheetName val="_BC-220"/>
      <sheetName val="[saihous_ele_xls]Indirect____19"/>
      <sheetName val="[saihous_ele_xls]_saihous_el_12"/>
      <sheetName val="[saihous_ele_xls]_saihous_el_13"/>
      <sheetName val="[saihous_ele_xls]_saihous_el_14"/>
      <sheetName val="NOTES_1"/>
      <sheetName val="Supply_1"/>
      <sheetName val="[saihous_ele_xls]Indirect____20"/>
      <sheetName val="[saihous_ele_xls]Indirect____21"/>
      <sheetName val="Cable_Schedule1"/>
      <sheetName val="CABLES__1"/>
      <sheetName val="[saihous_ele_xls]Indirect____22"/>
      <sheetName val="[saihous_ele_xls]Indirect____23"/>
      <sheetName val="[saihous_ele_xls]Indirect____24"/>
      <sheetName val="Bechtel_Norms1"/>
      <sheetName val="CS_PIPING1"/>
      <sheetName val="TECH_DATA1"/>
      <sheetName val="_AnalysisPCC1"/>
      <sheetName val="[saihous_ele_xls]Indirect____25"/>
      <sheetName val="[saihous_ele_xls]Indirect____26"/>
      <sheetName val="[saihous_ele_xls]Indirect____27"/>
      <sheetName val="explanation_1"/>
      <sheetName val="2B_for_Sub_Station_F_I_1"/>
      <sheetName val="PCS_DATA1"/>
      <sheetName val="Concrete_Quants1"/>
      <sheetName val="Cade_voute1"/>
      <sheetName val="[saihous_ele_xls]Indirect____28"/>
      <sheetName val="[saihous_ele_xls]Indirect____29"/>
      <sheetName val="[saihous_ele_xls]Indirect____30"/>
      <sheetName val="[saihous_ele_xls]Indirect____31"/>
      <sheetName val="[saihous_ele_xls]Indirect____32"/>
      <sheetName val="[saihous_ele_xls]Indirect____33"/>
      <sheetName val="[saihous_ele_xls]_saihous_ele13"/>
      <sheetName val="SB_SCH_A71"/>
      <sheetName val="Tie_Beam_Steel-R0-11"/>
      <sheetName val="Summary_output1"/>
      <sheetName val="TB_JUN'111"/>
      <sheetName val="[saihous_ele_xls]_saihous_ele14"/>
      <sheetName val="[saihous_ele_xls]_saihous_ele15"/>
      <sheetName val="[saihous_ele_xls]_saihous_ele16"/>
      <sheetName val="[saihous_ele_xls]_saihous_el_15"/>
      <sheetName val="[saihous_ele_xls]_saihous_el_16"/>
      <sheetName val="_AT-1-220_1"/>
      <sheetName val="_BC-2201"/>
      <sheetName val="[saihous_ele_xls]Indirect____34"/>
      <sheetName val="[saihous_ele_xls]Indirect____35"/>
      <sheetName val="[saihous_ele_xls]Indirect____36"/>
      <sheetName val="[saihous_ele_xls]_saihous_el_17"/>
      <sheetName val="[saihous_ele_xls]_saihous_el_18"/>
      <sheetName val="[saihous_ele_xls]_saihous_el_19"/>
      <sheetName val="HT_Cable_3"/>
      <sheetName val="NOTES_2"/>
      <sheetName val="[saihous_ele_xls]Indirect____37"/>
      <sheetName val="Supply_2"/>
      <sheetName val="[saihous_ele_xls]Indirect____38"/>
      <sheetName val="[saihous_ele_xls]Indirect____39"/>
      <sheetName val="Cable_Schedule2"/>
      <sheetName val="[saihous_ele_xls]_saihous_ele17"/>
      <sheetName val="CABLES__2"/>
      <sheetName val="[saihous_ele_xls]Indirect____40"/>
      <sheetName val="[saihous_ele_xls]Indirect____41"/>
      <sheetName val="[saihous_ele_xls]Indirect____42"/>
      <sheetName val="Bechtel_Norms2"/>
      <sheetName val="CS_PIPING2"/>
      <sheetName val="TECH_DATA2"/>
      <sheetName val="_AnalysisPCC2"/>
      <sheetName val="[saihous_ele_xls]Indirect____43"/>
      <sheetName val="[saihous_ele_xls]Indirect____44"/>
      <sheetName val="[saihous_ele_xls]Indirect____45"/>
      <sheetName val="[saihous_ele_xls]_saihous_ele18"/>
      <sheetName val="[saihous_ele_xls]_saihous_ele19"/>
      <sheetName val="[saihous_ele_xls]_saihous_ele20"/>
      <sheetName val="explanation_2"/>
      <sheetName val="2B_for_Sub_Station_F_I_2"/>
      <sheetName val="Contractor_&amp;_Material_Price2"/>
      <sheetName val="DATA-DEP_(13-17)2"/>
      <sheetName val="DATA-GCC(25-34_7)2"/>
      <sheetName val="St_-Con(0-17)2"/>
      <sheetName val="St_-Con_(17-34)2"/>
      <sheetName val="SITE_DATA2"/>
      <sheetName val="C_&amp;_G_RHS2"/>
      <sheetName val="SC_revtrgt2"/>
      <sheetName val="Grand_Summary2"/>
      <sheetName val="Boq-_Civil2"/>
      <sheetName val="PCS_DATA2"/>
      <sheetName val="Concrete_Quants2"/>
      <sheetName val="Cade_voute2"/>
      <sheetName val="[saihous_ele_xls]Indirect____46"/>
      <sheetName val="[saihous_ele_xls]Indirect____47"/>
      <sheetName val="[saihous_ele_xls]Indirect____48"/>
      <sheetName val="[saihous_ele_xls]Indirect____49"/>
      <sheetName val="[saihous_ele_xls]Indirect____50"/>
      <sheetName val="[saihous_ele_xls]Indirect____51"/>
      <sheetName val="[saihous_ele_xls]_saihous_ele21"/>
      <sheetName val="05__BUDGET2"/>
      <sheetName val="Print_Controls2"/>
      <sheetName val="Executive_Summary2"/>
      <sheetName val="SLAB_SCH2"/>
      <sheetName val="Beams_2"/>
      <sheetName val="Flooring_Chart2"/>
      <sheetName val="BRL_FORMAT2"/>
      <sheetName val="SB_SCH_A72"/>
      <sheetName val="Tie_Beam_Steel-R0-12"/>
      <sheetName val="Summary_output2"/>
      <sheetName val="labour_rates2"/>
      <sheetName val="Brickwork_2"/>
      <sheetName val="First_Floor_2"/>
      <sheetName val="TB_JUN'112"/>
      <sheetName val="[saihous_ele_xls]_saihous_ele22"/>
      <sheetName val="[saihous_ele_xls]_saihous_ele23"/>
      <sheetName val="[saihous_ele_xls]_saihous_ele24"/>
      <sheetName val="[saihous_ele_xls]_saihous_el_20"/>
      <sheetName val="[saihous_ele_xls]_saihous_el_21"/>
      <sheetName val="_AT-1-220_2"/>
      <sheetName val="_BC-2202"/>
      <sheetName val="[saihous_ele_xls]Indirect____52"/>
      <sheetName val="[saihous_ele_xls]Indirect____53"/>
      <sheetName val="[saihous_ele_xls]Indirect____54"/>
      <sheetName val="[saihous_ele_xls]_saihous_el_22"/>
      <sheetName val="[saihous_ele_xls]_saihous_el_23"/>
      <sheetName val="[saihous_ele_xls]_saihous_el_24"/>
      <sheetName val="HT_Cable_4"/>
      <sheetName val="NOTES_3"/>
      <sheetName val="[saihous_ele_xls]Indirect____55"/>
      <sheetName val="Supply_3"/>
      <sheetName val="[saihous_ele_xls]Indirect____56"/>
      <sheetName val="[saihous_ele_xls]Indirect____57"/>
      <sheetName val="Cable_Schedule3"/>
      <sheetName val="[saihous_ele_xls]_saihous_ele25"/>
      <sheetName val="CABLES__3"/>
      <sheetName val="[saihous_ele_xls]Indirect____58"/>
      <sheetName val="[saihous_ele_xls]Indirect____59"/>
      <sheetName val="[saihous_ele_xls]Indirect____60"/>
      <sheetName val="Bechtel_Norms3"/>
      <sheetName val="CS_PIPING3"/>
      <sheetName val="TECH_DATA3"/>
      <sheetName val="_AnalysisPCC3"/>
      <sheetName val="[saihous_ele_xls]Indirect____61"/>
      <sheetName val="[saihous_ele_xls]Indirect____62"/>
      <sheetName val="[saihous_ele_xls]Indirect____63"/>
      <sheetName val="[saihous_ele_xls]_saihous_ele26"/>
      <sheetName val="[saihous_ele_xls]_saihous_ele27"/>
      <sheetName val="[saihous_ele_xls]_saihous_ele28"/>
      <sheetName val="explanation_3"/>
      <sheetName val="2B_for_Sub_Station_F_I_3"/>
      <sheetName val="Contractor_&amp;_Material_Price3"/>
      <sheetName val="DATA-DEP_(13-17)3"/>
      <sheetName val="DATA-GCC(25-34_7)3"/>
      <sheetName val="St_-Con(0-17)3"/>
      <sheetName val="St_-Con_(17-34)3"/>
      <sheetName val="SITE_DATA3"/>
      <sheetName val="C_&amp;_G_RHS3"/>
      <sheetName val="SC_revtrgt3"/>
      <sheetName val="Grand_Summary3"/>
      <sheetName val="Boq-_Civil3"/>
      <sheetName val="PCS_DATA3"/>
      <sheetName val="Concrete_Quants3"/>
      <sheetName val="Cade_voute3"/>
      <sheetName val="[saihous_ele_xls]Indirect____64"/>
      <sheetName val="[saihous_ele_xls]Indirect____65"/>
      <sheetName val="[saihous_ele_xls]Indirect____66"/>
      <sheetName val="[saihous_ele_xls]Indirect____67"/>
      <sheetName val="[saihous_ele_xls]Indirect____68"/>
      <sheetName val="[saihous_ele_xls]Indirect____69"/>
      <sheetName val="[saihous_ele_xls]_saihous_ele29"/>
      <sheetName val="05__BUDGET3"/>
      <sheetName val="Print_Controls3"/>
      <sheetName val="Executive_Summary3"/>
      <sheetName val="SLAB_SCH3"/>
      <sheetName val="Beams_3"/>
      <sheetName val="Flooring_Chart3"/>
      <sheetName val="BRL_FORMAT3"/>
      <sheetName val="SB_SCH_A73"/>
      <sheetName val="Tie_Beam_Steel-R0-13"/>
      <sheetName val="Summary_output3"/>
      <sheetName val="labour_rates3"/>
      <sheetName val="Brickwork_3"/>
      <sheetName val="First_Floor_3"/>
      <sheetName val="TB_JUN'113"/>
      <sheetName val="[saihous_ele_xls]_saihous_ele30"/>
      <sheetName val="[saihous_ele_xls]_saihous_ele31"/>
      <sheetName val="[saihous_ele_xls]_saihous_ele32"/>
      <sheetName val="[saihous_ele_xls]_saihous_el_25"/>
      <sheetName val="[saihous_ele_xls]_saihous_el_26"/>
      <sheetName val="_AT-1-220_3"/>
      <sheetName val="_BC-2203"/>
      <sheetName val="[saihous_ele_xls]Indirect____70"/>
      <sheetName val="[saihous_ele_xls]Indirect____71"/>
      <sheetName val="[saihous_ele_xls]Indirect____72"/>
      <sheetName val="[saihous_ele_xls]_saihous_el_27"/>
      <sheetName val="[saihous_ele_xls]_saihous_el_28"/>
      <sheetName val="[saihous_ele_xls]_saihous_el_29"/>
      <sheetName val="HT_Cable_5"/>
      <sheetName val="NOTES_4"/>
      <sheetName val="[saihous_ele_xls]Indirect____73"/>
      <sheetName val="Supply_4"/>
      <sheetName val="[saihous_ele_xls]Indirect____74"/>
      <sheetName val="[saihous_ele_xls]Indirect____75"/>
      <sheetName val="Cable_Schedule4"/>
      <sheetName val="[saihous_ele_xls]_saihous_ele33"/>
      <sheetName val="CABLES__4"/>
      <sheetName val="[saihous_ele_xls]Indirect____76"/>
      <sheetName val="[saihous_ele_xls]Indirect____77"/>
      <sheetName val="[saihous_ele_xls]Indirect____78"/>
      <sheetName val="Bechtel_Norms4"/>
      <sheetName val="CS_PIPING4"/>
      <sheetName val="TECH_DATA4"/>
      <sheetName val="_AnalysisPCC4"/>
      <sheetName val="[saihous_ele_xls]Indirect____79"/>
      <sheetName val="[saihous_ele_xls]Indirect____80"/>
      <sheetName val="[saihous_ele_xls]Indirect____81"/>
      <sheetName val="[saihous_ele_xls]_saihous_ele34"/>
      <sheetName val="[saihous_ele_xls]_saihous_ele35"/>
      <sheetName val="[saihous_ele_xls]_saihous_ele36"/>
      <sheetName val="explanation_4"/>
      <sheetName val="2B_for_Sub_Station_F_I_4"/>
      <sheetName val="Contractor_&amp;_Material_Price4"/>
      <sheetName val="DATA-DEP_(13-17)4"/>
      <sheetName val="DATA-GCC(25-34_7)4"/>
      <sheetName val="St_-Con(0-17)4"/>
      <sheetName val="St_-Con_(17-34)4"/>
      <sheetName val="SITE_DATA4"/>
      <sheetName val="C_&amp;_G_RHS4"/>
      <sheetName val="SC_revtrgt4"/>
      <sheetName val="Grand_Summary4"/>
      <sheetName val="Boq-_Civil4"/>
      <sheetName val="PCS_DATA4"/>
      <sheetName val="Concrete_Quants4"/>
      <sheetName val="Cade_voute4"/>
      <sheetName val="[saihous_ele_xls]Indirect____82"/>
      <sheetName val="[saihous_ele_xls]Indirect____83"/>
      <sheetName val="[saihous_ele_xls]Indirect____84"/>
      <sheetName val="[saihous_ele_xls]Indirect____85"/>
      <sheetName val="[saihous_ele_xls]Indirect____86"/>
      <sheetName val="[saihous_ele_xls]Indirect____87"/>
      <sheetName val="[saihous_ele_xls]_saihous_ele37"/>
      <sheetName val="05__BUDGET4"/>
      <sheetName val="Print_Controls4"/>
      <sheetName val="Executive_Summary4"/>
      <sheetName val="SLAB_SCH4"/>
      <sheetName val="Beams_4"/>
      <sheetName val="Flooring_Chart4"/>
      <sheetName val="BRL_FORMAT4"/>
      <sheetName val="SB_SCH_A74"/>
      <sheetName val="Tie_Beam_Steel-R0-14"/>
      <sheetName val="Summary_output4"/>
      <sheetName val="labour_rates4"/>
      <sheetName val="Brickwork_4"/>
      <sheetName val="First_Floor_4"/>
      <sheetName val="TB_JUN'114"/>
      <sheetName val="[saihous_ele_xls]_saihous_ele38"/>
      <sheetName val="[saihous_ele_xls]_saihous_ele39"/>
      <sheetName val="[saihous_ele_xls]_saihous_ele40"/>
      <sheetName val="[saihous_ele_xls]_saihous_el_30"/>
      <sheetName val="[saihous_ele_xls]_saihous_el_31"/>
      <sheetName val="_AT-1-220_4"/>
      <sheetName val="_BC-2204"/>
      <sheetName val="[saihous_ele_xls]Indirect____88"/>
      <sheetName val="[saihous_ele_xls]Indirect____89"/>
      <sheetName val="[saihous_ele_xls]Indirect____90"/>
      <sheetName val="[saihous_ele_xls]_saihous_el_32"/>
      <sheetName val="[saihous_ele_xls]_saihous_el_33"/>
      <sheetName val="[saihous_ele_xls]_saihous_el_34"/>
      <sheetName val="Staff_Acco_150"/>
      <sheetName val="Tel__75"/>
      <sheetName val="Ext_light75"/>
      <sheetName val="Staff_Acco_151"/>
      <sheetName val="DETAILED__BOQ75"/>
      <sheetName val="Cable_data75"/>
      <sheetName val="4_Annex_1_Basic_rate75"/>
      <sheetName val="Detail_In_Door_Stad75"/>
      <sheetName val="Project_Details__75"/>
      <sheetName val="scurve_calc_(2)75"/>
      <sheetName val="TBAL9697_-group_wise__sdpl75"/>
      <sheetName val="RCC,Ret__Wall75"/>
      <sheetName val="Detail_P&amp;L75"/>
      <sheetName val="Assumption_Sheet75"/>
      <sheetName val="SCHEDULE_OF_RATES75"/>
      <sheetName val="Bill_3_-_Site_Works74"/>
      <sheetName val="Legal_Risk_Analysis75"/>
      <sheetName val="PRECAST_lightconc-II75"/>
      <sheetName val="Load_Details(B2)75"/>
      <sheetName val="APPENDIX_B-175"/>
      <sheetName val="Bill_3_175"/>
      <sheetName val="Fill_this_out_first___74"/>
      <sheetName val="GR_slab-reinft74"/>
      <sheetName val="Civil_Works74"/>
      <sheetName val="bs_BP_04_SA17"/>
      <sheetName val="INDIGINEOUS_ITEMS_74"/>
      <sheetName val="Material_74"/>
      <sheetName val="SPT_vs_PHI74"/>
      <sheetName val="BLOCK-A_(MEA_SHEET)74"/>
      <sheetName val="IO_List74"/>
      <sheetName val="Pipe_Supports74"/>
      <sheetName val="BOQ_(2)74"/>
      <sheetName val="SCHEDULE_(3)74"/>
      <sheetName val="schedule_nos74"/>
      <sheetName val="Rate_Analysis74"/>
      <sheetName val="4-Int-_ele(RA)74"/>
      <sheetName val="Boq_Block_A74"/>
      <sheetName val="Sqn_Abs_G_6__74"/>
      <sheetName val="WO_Abs__G_2__6_DUs74"/>
      <sheetName val="Air_Abs_G_6__23_DUs74"/>
      <sheetName val="Box-_Girder74"/>
      <sheetName val="Lease_rents74"/>
      <sheetName val="DLC_lookups74"/>
      <sheetName val="Quote_Sheet74"/>
      <sheetName val="labour_coeff74"/>
      <sheetName val="Works_-_Quote_Sheet74"/>
      <sheetName val="Gen_Info74"/>
      <sheetName val="Indirect_expenses74"/>
      <sheetName val="Cost_Any_74"/>
      <sheetName val="LIST_OF_MAKES74"/>
      <sheetName val="SITE_OVERHEADS74"/>
      <sheetName val="Detail_1A74"/>
      <sheetName val="Asia_Revised_10-1-0774"/>
      <sheetName val="All_Capital_Plan_P+L_10-1-0774"/>
      <sheetName val="CP08_(2)74"/>
      <sheetName val="Planning_File_10-1-0774"/>
      <sheetName val="Basement_Budget74"/>
      <sheetName val="E_&amp;_R74"/>
      <sheetName val="Break_up_Sheet74"/>
      <sheetName val="SPILL_OVER74"/>
      <sheetName val="Pile_cap73"/>
      <sheetName val="DTF_Summary73"/>
      <sheetName val="GF_Columns73"/>
      <sheetName val="Bed_Class73"/>
      <sheetName val="UNP-NCW_73"/>
      <sheetName val="Elite_1_-_MBCL73"/>
      <sheetName val="Mat_Cost74"/>
      <sheetName val="Form_673"/>
      <sheetName val="BOQ_Direct_selling_cost73"/>
      <sheetName val="saihous_ele18"/>
      <sheetName val="Intro_73"/>
      <sheetName val="MASTER_RATE_ANALYSIS73"/>
      <sheetName val="Cost_summary73"/>
      <sheetName val="Contract_BOQ60"/>
      <sheetName val="beam-reinft-machine_rm60"/>
      <sheetName val="beam-reinft-IIInd_floor60"/>
      <sheetName val="Cost_Index18"/>
      <sheetName val="key_dates73"/>
      <sheetName val="specification_options73"/>
      <sheetName val="M_R_List_(2)73"/>
      <sheetName val="Balance_Sheet_73"/>
      <sheetName val="Direct_cost_shed_A-2_73"/>
      <sheetName val="_Resource_list73"/>
      <sheetName val="THANE_SITE73"/>
      <sheetName val="BOQ_Distribution73"/>
      <sheetName val="STAFFSCHED_18"/>
      <sheetName val="T1_WO60"/>
      <sheetName val="A_O_R_73"/>
      <sheetName val="_IO_List18"/>
      <sheetName val="FF_Inst_RA_08_Inst_0360"/>
      <sheetName val="SSR___NSSR_Market_final18"/>
      <sheetName val="1-Pop_Proj17"/>
      <sheetName val="Basic_Rates60"/>
      <sheetName val="Format_-_410"/>
      <sheetName val="BP-Other_strs10"/>
      <sheetName val="DG_Works_(Supply)17"/>
      <sheetName val="Blr_hire17"/>
      <sheetName val="1_0017"/>
      <sheetName val="_B317"/>
      <sheetName val="_B117"/>
      <sheetName val="Operating_Statistics17"/>
      <sheetName val="220_11__BS_17"/>
      <sheetName val="Elect_17"/>
      <sheetName val="NLD_-_Assum10"/>
      <sheetName val="Annexue_B17"/>
      <sheetName val="Desgn(zone_I)17"/>
      <sheetName val="$_KURLARI17"/>
      <sheetName val="Cover_sheet13"/>
      <sheetName val="AOQ-new_13"/>
      <sheetName val="water_prop_13"/>
      <sheetName val="Boq_(Main_Building)17"/>
      <sheetName val="Civil_BOQ16"/>
      <sheetName val="Basement__Works14"/>
      <sheetName val="PA-_Consutant_13"/>
      <sheetName val="Tong_hop_DT_XDCT10"/>
      <sheetName val="HT_Cable_10"/>
      <sheetName val="BAL_SHEET10"/>
      <sheetName val="AoR_Finishing12"/>
      <sheetName val="Summary_Transformers14"/>
      <sheetName val="Total__Amount14"/>
      <sheetName val="BC_&amp;_MNB_12"/>
      <sheetName val="final_abstract13"/>
      <sheetName val="Basic_Resources12"/>
      <sheetName val="10__&amp;_11__Rate_Code_&amp;_BQ12"/>
      <sheetName val="Angebot18_7_12"/>
      <sheetName val="NOTES_9"/>
      <sheetName val="Supply_9"/>
      <sheetName val="[saihous_ele_xls]Indirect쌳ᎈ駜11"/>
      <sheetName val="INPUT_SHEET10"/>
      <sheetName val="11B_13"/>
      <sheetName val="Column_BBS-Block911"/>
      <sheetName val="SPILL_OVER_PROJECTIONS12"/>
      <sheetName val="[saihous_ele_xls]Indirect___163"/>
      <sheetName val="[saihous_ele_xls]Indirect___164"/>
      <sheetName val="[saihous_ele_xls]Indirect___165"/>
      <sheetName val="Cable_Schedule9"/>
      <sheetName val="SC_Cost_MAR_0213"/>
      <sheetName val="[saihous_ele_xls]_saihous_ele73"/>
      <sheetName val="CABLES__9"/>
      <sheetName val="[saihous_ele_xls]Indirect___166"/>
      <sheetName val="[saihous_ele_xls]Indirect___167"/>
      <sheetName val="[saihous_ele_xls]Indirect___168"/>
      <sheetName val="Materials_11"/>
      <sheetName val="MAIN_FILE_9-24-0711"/>
      <sheetName val="DG_12"/>
      <sheetName val="MTO_REV_012"/>
      <sheetName val="GUT_(2)10"/>
      <sheetName val="Material_Rate12"/>
      <sheetName val="_GULF14"/>
      <sheetName val="Lead_(Final)11"/>
      <sheetName val="TORRENT_CEMENT10"/>
      <sheetName val="2nd_12"/>
      <sheetName val="Material_List_12"/>
      <sheetName val="ONE_TIME12"/>
      <sheetName val="Linked_Lead11"/>
      <sheetName val="Abstract_Sheet11"/>
      <sheetName val="April_Analysts11"/>
      <sheetName val="M_S_11"/>
      <sheetName val="Equipment_Information9"/>
      <sheetName val="Equipment_Block9"/>
      <sheetName val="Final_Bill10"/>
      <sheetName val="Structure_Bills_Qty12"/>
      <sheetName val="CABLES_DATA9"/>
      <sheetName val="Fin_Sum10"/>
      <sheetName val="Sum_11"/>
      <sheetName val="General_Interior_11"/>
      <sheetName val="Dismantling_Works_11"/>
      <sheetName val="Toilet_Works_11"/>
      <sheetName val="Sliding_folding_partition11"/>
      <sheetName val="Hard_flr&amp;wall_11"/>
      <sheetName val="Modular_Ceiling_11"/>
      <sheetName val="MS_Structure_Works11"/>
      <sheetName val="Graphics_&amp;_Signage11"/>
      <sheetName val="L_(4)10"/>
      <sheetName val="Core_Data10"/>
      <sheetName val="AutoOpen_Stub_Data10"/>
      <sheetName val="Basic_Details9"/>
      <sheetName val="BS_Groupings9"/>
      <sheetName val="PL_Groupings9"/>
      <sheetName val="Meas_-Hotel_Part10"/>
      <sheetName val="Labour_Rate_10"/>
      <sheetName val="reference_sheet_10"/>
      <sheetName val="DATA_29"/>
      <sheetName val="C&amp;S_monthwise10"/>
      <sheetName val="G_R_P10"/>
      <sheetName val="PSC_REVISED10"/>
      <sheetName val="Bridge_Data_2005-0610"/>
      <sheetName val="Data_F8_BTR10"/>
      <sheetName val="_10"/>
      <sheetName val="M-Book_for_FW10"/>
      <sheetName val="M-Book_for_Conc10"/>
      <sheetName val="Monthly_Budget_Summary10"/>
      <sheetName val="saihous_ele_xls10"/>
      <sheetName val="PRECAST_lightconc_II9"/>
      <sheetName val="Labour_&amp;_Plant10"/>
      <sheetName val="VI_Floor_Beam_9"/>
      <sheetName val="Step_19"/>
      <sheetName val="Ring_Details10"/>
      <sheetName val="33_kV-Eqpt_fdn_9"/>
      <sheetName val="Sqn-Abs(G+6)_10"/>
      <sheetName val="WO-Abs_(G+2)_6_DUs10"/>
      <sheetName val="Air-Abs(G+6)_23_DUs10"/>
      <sheetName val="Allg__Angaben9"/>
      <sheetName val="Sweeper_Machine10"/>
      <sheetName val="HP(9_200)10"/>
      <sheetName val="Pier_calculation10"/>
      <sheetName val="Distribution_-_Qty_&amp;_Amount10"/>
      <sheetName val="Labor_abs-PW9"/>
      <sheetName val="Labor_abs-NMR9"/>
      <sheetName val="Stress_Calculation10"/>
      <sheetName val="CFForecast_detail9"/>
      <sheetName val="organi_synthesis_lab9"/>
      <sheetName val="Format_1_9_Ph-19"/>
      <sheetName val="Road_data9"/>
      <sheetName val="Road_Detail_Est_9"/>
      <sheetName val="Summary-margin_calc9"/>
      <sheetName val="TPL_RECEIPTS_MB5110"/>
      <sheetName val="ROW_Orders_for_March_0510"/>
      <sheetName val="PKG_PO10"/>
      <sheetName val="LLM_DPRECEIPTS_MB5110"/>
      <sheetName val="ZSEM_stock_(ympc038)10"/>
      <sheetName val="MFG_PO10"/>
      <sheetName val="Service_Function9"/>
      <sheetName val="BASIC_MATERIALS9"/>
      <sheetName val="8th__floor_Beams9"/>
      <sheetName val="Rate_Ana9"/>
      <sheetName val="Detailed_Summary_(4)9"/>
      <sheetName val="5-Thermal_&amp;_Moisture9"/>
      <sheetName val="M_B_T-169"/>
      <sheetName val="FITZ_MORT_949"/>
      <sheetName val="Break_Up_(bc)9"/>
      <sheetName val="Break_Up_(bc1)9"/>
      <sheetName val="Break_Up_(bc2)9"/>
      <sheetName val="WORK_TABLE9"/>
      <sheetName val="LEVEL_SHEET9"/>
      <sheetName val="SUMMARY_-_PART-I-BUILDING9"/>
      <sheetName val="Podium_Areas9"/>
      <sheetName val="IT-Fri_Base9"/>
      <sheetName val="Beam-design_exp9"/>
      <sheetName val="A301_Kalk9"/>
      <sheetName val="DATA_PILE_RT1_9"/>
      <sheetName val="DATA_PILE__SM9"/>
      <sheetName val="Pacakges_split9"/>
      <sheetName val="_saihous_ele_xls_Indirect_x0010"/>
      <sheetName val="_saihous_ele_xls_Indirect쌳ᎈ駜_9"/>
      <sheetName val="_saihous_ele_xls_Indirect퀀《혂൧_9"/>
      <sheetName val="Schlüss_Inh-EF9"/>
      <sheetName val="Name_List9"/>
      <sheetName val="Overall_Summary9"/>
      <sheetName val="Summary_CFA_total_-_CP1_&amp;_CP29"/>
      <sheetName val="Assumption_Inputs10"/>
      <sheetName val="SUMMARY_-_C&amp;I9"/>
      <sheetName val="INTERIOR_WORKS9"/>
      <sheetName val="Interior_working9"/>
      <sheetName val="FALSE_CEILING9"/>
      <sheetName val="FALSE_CEILING_working9"/>
      <sheetName val="Painting_working9"/>
      <sheetName val="Doors_Working9"/>
      <sheetName val="Blind_Working9"/>
      <sheetName val="LOOSE_FURNITURES9"/>
      <sheetName val="DISMANTLING_WORKS-C&amp;I9"/>
      <sheetName val="DIS_C&amp;I_WORKING9"/>
      <sheetName val="INTERNAL_SIGNAGE9"/>
      <sheetName val="SIGNAGE_WORKING9"/>
      <sheetName val="Electrical_Working9"/>
      <sheetName val="SUMMARY_-_FPS9"/>
      <sheetName val="BOQ-FPS_9"/>
      <sheetName val="HVAC_Summary9"/>
      <sheetName val="Sanitary_Fixtures9"/>
      <sheetName val="Firxtures_working9"/>
      <sheetName val="Internal_Drainage_&amp;_rain_water9"/>
      <sheetName val="Internal_Drainage_&amp;_rain_worki9"/>
      <sheetName val="Internal_water_9"/>
      <sheetName val="Dismantling_works-PHE9"/>
      <sheetName val="C_Sum9"/>
      <sheetName val="A_Sum9"/>
      <sheetName val="Cut_&amp;_Sew9"/>
      <sheetName val="boq_actual9"/>
      <sheetName val="Master_Data10"/>
      <sheetName val="Jan_Volume9"/>
      <sheetName val="BOQ_LT9"/>
      <sheetName val="Bechtel_Norms9"/>
      <sheetName val="CS_PIPING9"/>
      <sheetName val="TECH_DATA9"/>
      <sheetName val="_AnalysisPCC9"/>
      <sheetName val="[saihous_ele_xls]Indirect___169"/>
      <sheetName val="[saihous_ele_xls]Indirect___170"/>
      <sheetName val="[saihous_ele_xls]Indirect___171"/>
      <sheetName val="[saihous_ele_xls]_saihous_ele74"/>
      <sheetName val="[saihous_ele_xls]_saihous_ele75"/>
      <sheetName val="[saihous_ele_xls]_saihous_ele76"/>
      <sheetName val="explanation_9"/>
      <sheetName val="2B_for_Sub_Station_F_I_9"/>
      <sheetName val="LV_Cable_sizing9"/>
      <sheetName val="Raw_material9"/>
      <sheetName val="Contractor_&amp;_Material_Price9"/>
      <sheetName val="DATA-DEP_(13-17)9"/>
      <sheetName val="DATA-GCC(25-34_7)9"/>
      <sheetName val="St_-Con(0-17)9"/>
      <sheetName val="St_-Con_(17-34)9"/>
      <sheetName val="SITE_DATA9"/>
      <sheetName val="C_&amp;_G_RHS9"/>
      <sheetName val="SC_revtrgt9"/>
      <sheetName val="Grand_Summary9"/>
      <sheetName val="Boq-_Civil9"/>
      <sheetName val="PCS_DATA9"/>
      <sheetName val="Concrete_Quants9"/>
      <sheetName val="Cade_voute9"/>
      <sheetName val="[saihous_ele_xls]Indirect___172"/>
      <sheetName val="[saihous_ele_xls]Indirect___173"/>
      <sheetName val="[saihous_ele_xls]Indirect___174"/>
      <sheetName val="[saihous_ele_xls]Indirect___175"/>
      <sheetName val="[saihous_ele_xls]Indirect___176"/>
      <sheetName val="[saihous_ele_xls]Indirect___177"/>
      <sheetName val="[saihous_ele_xls]_saihous_ele77"/>
      <sheetName val="05__BUDGET9"/>
      <sheetName val="Print_Controls9"/>
      <sheetName val="Executive_Summary9"/>
      <sheetName val="Total_delivered_cost_calc_9"/>
      <sheetName val="SLAB_SCH9"/>
      <sheetName val="Beams_9"/>
      <sheetName val="Flooring_Chart9"/>
      <sheetName val="BRL_FORMAT9"/>
      <sheetName val="Labour_before_Escalation_9"/>
      <sheetName val="Material_List9"/>
      <sheetName val="SB_SCH_A79"/>
      <sheetName val="Tie_Beam_Steel-R0-19"/>
      <sheetName val="Summary_output9"/>
      <sheetName val="labour_rates9"/>
      <sheetName val="Brickwork_9"/>
      <sheetName val="First_Floor_9"/>
      <sheetName val="TB_JUN'119"/>
      <sheetName val="[saihous_ele_xls]_saihous_ele78"/>
      <sheetName val="[saihous_ele_xls]_saihous_ele79"/>
      <sheetName val="[saihous_ele_xls]_saihous_ele80"/>
      <sheetName val="[saihous_ele_xls]_saihous_el_55"/>
      <sheetName val="[saihous_ele_xls]_saihous_el_56"/>
      <sheetName val="_AT-1-220_9"/>
      <sheetName val="_BC-2209"/>
      <sheetName val="[saihous_ele_xls]Indirect___178"/>
      <sheetName val="[saihous_ele_xls]Indirect___179"/>
      <sheetName val="[saihous_ele_xls]Indirect___180"/>
      <sheetName val="[saihous_ele_xls]_saihous_el_57"/>
      <sheetName val="[saihous_ele_xls]_saihous_el_58"/>
      <sheetName val="[saihous_ele_xls]_saihous_el_59"/>
      <sheetName val="Format_-_46"/>
      <sheetName val="BP-Other_strs6"/>
      <sheetName val="Tong_hop_DT_XDCT6"/>
      <sheetName val="HT_Cable_6"/>
      <sheetName val="NOTES_5"/>
      <sheetName val="[saihous_ele_xls]Indirect____91"/>
      <sheetName val="Supply_5"/>
      <sheetName val="[saihous_ele_xls]Indirect____92"/>
      <sheetName val="[saihous_ele_xls]Indirect____93"/>
      <sheetName val="Cable_Schedule5"/>
      <sheetName val="[saihous_ele_xls]_saihous_ele41"/>
      <sheetName val="CABLES__5"/>
      <sheetName val="[saihous_ele_xls]Indirect____94"/>
      <sheetName val="[saihous_ele_xls]Indirect____95"/>
      <sheetName val="[saihous_ele_xls]Indirect____96"/>
      <sheetName val="Bechtel_Norms5"/>
      <sheetName val="CS_PIPING5"/>
      <sheetName val="TECH_DATA5"/>
      <sheetName val="_AnalysisPCC5"/>
      <sheetName val="[saihous_ele_xls]Indirect____97"/>
      <sheetName val="[saihous_ele_xls]Indirect____98"/>
      <sheetName val="[saihous_ele_xls]Indirect____99"/>
      <sheetName val="[saihous_ele_xls]_saihous_ele42"/>
      <sheetName val="[saihous_ele_xls]_saihous_ele43"/>
      <sheetName val="[saihous_ele_xls]_saihous_ele44"/>
      <sheetName val="explanation_5"/>
      <sheetName val="2B_for_Sub_Station_F_I_5"/>
      <sheetName val="Contractor_&amp;_Material_Price5"/>
      <sheetName val="DATA-DEP_(13-17)5"/>
      <sheetName val="DATA-GCC(25-34_7)5"/>
      <sheetName val="St_-Con(0-17)5"/>
      <sheetName val="St_-Con_(17-34)5"/>
      <sheetName val="SITE_DATA5"/>
      <sheetName val="C_&amp;_G_RHS5"/>
      <sheetName val="SC_revtrgt5"/>
      <sheetName val="Grand_Summary5"/>
      <sheetName val="Boq-_Civil5"/>
      <sheetName val="PCS_DATA5"/>
      <sheetName val="Concrete_Quants5"/>
      <sheetName val="Cade_voute5"/>
      <sheetName val="[saihous_ele_xls]Indirect___100"/>
      <sheetName val="[saihous_ele_xls]Indirect___101"/>
      <sheetName val="[saihous_ele_xls]Indirect___102"/>
      <sheetName val="[saihous_ele_xls]Indirect___103"/>
      <sheetName val="[saihous_ele_xls]Indirect___104"/>
      <sheetName val="[saihous_ele_xls]Indirect___105"/>
      <sheetName val="[saihous_ele_xls]_saihous_ele45"/>
      <sheetName val="05__BUDGET5"/>
      <sheetName val="Print_Controls5"/>
      <sheetName val="Executive_Summary5"/>
      <sheetName val="SLAB_SCH5"/>
      <sheetName val="Beams_5"/>
      <sheetName val="Flooring_Chart5"/>
      <sheetName val="BRL_FORMAT5"/>
      <sheetName val="SB_SCH_A75"/>
      <sheetName val="Tie_Beam_Steel-R0-15"/>
      <sheetName val="Summary_output5"/>
      <sheetName val="labour_rates5"/>
      <sheetName val="Brickwork_5"/>
      <sheetName val="First_Floor_5"/>
      <sheetName val="TB_JUN'115"/>
      <sheetName val="[saihous_ele_xls]_saihous_ele46"/>
      <sheetName val="[saihous_ele_xls]_saihous_ele47"/>
      <sheetName val="[saihous_ele_xls]_saihous_ele48"/>
      <sheetName val="[saihous_ele_xls]_saihous_el_35"/>
      <sheetName val="[saihous_ele_xls]_saihous_el_36"/>
      <sheetName val="_AT-1-220_5"/>
      <sheetName val="_BC-2205"/>
      <sheetName val="[saihous_ele_xls]Indirect___106"/>
      <sheetName val="[saihous_ele_xls]Indirect___107"/>
      <sheetName val="[saihous_ele_xls]Indirect___108"/>
      <sheetName val="[saihous_ele_xls]_saihous_el_37"/>
      <sheetName val="[saihous_ele_xls]_saihous_el_38"/>
      <sheetName val="[saihous_ele_xls]_saihous_el_39"/>
      <sheetName val="Project_Info3"/>
      <sheetName val="Link_In3"/>
      <sheetName val="Project_Work_Off_Contribution3"/>
      <sheetName val="CRF-BE_Rates3"/>
      <sheetName val="bs_BP_04_SA15"/>
      <sheetName val="saihous_ele16"/>
      <sheetName val="Cost_Index16"/>
      <sheetName val="STAFFSCHED_16"/>
      <sheetName val="_IO_List16"/>
      <sheetName val="SSR___NSSR_Market_final16"/>
      <sheetName val="1-Pop_Proj15"/>
      <sheetName val="Format_-_48"/>
      <sheetName val="BP-Other_strs8"/>
      <sheetName val="DG_Works_(Supply)15"/>
      <sheetName val="Blr_hire15"/>
      <sheetName val="1_0015"/>
      <sheetName val="_B315"/>
      <sheetName val="_B115"/>
      <sheetName val="Operating_Statistics15"/>
      <sheetName val="220_11__BS_15"/>
      <sheetName val="Elect_15"/>
      <sheetName val="NLD_-_Assum8"/>
      <sheetName val="Annexue_B15"/>
      <sheetName val="Desgn(zone_I)15"/>
      <sheetName val="$_KURLARI15"/>
      <sheetName val="Boq_(Main_Building)15"/>
      <sheetName val="Civil_BOQ14"/>
      <sheetName val="Basement__Works12"/>
      <sheetName val="PA-_Consutant_11"/>
      <sheetName val="Tong_hop_DT_XDCT8"/>
      <sheetName val="HT_Cable_8"/>
      <sheetName val="AoR_Finishing10"/>
      <sheetName val="Summary_Transformers12"/>
      <sheetName val="Total__Amount12"/>
      <sheetName val="final_abstract11"/>
      <sheetName val="Basic_Resources10"/>
      <sheetName val="10__&amp;_11__Rate_Code_&amp;_BQ10"/>
      <sheetName val="Angebot18_7_10"/>
      <sheetName val="NOTES_7"/>
      <sheetName val="[saihous_ele_xls]Indirect___127"/>
      <sheetName val="Supply_7"/>
      <sheetName val="SPILL_OVER_PROJECTIONS10"/>
      <sheetName val="[saihous_ele_xls]Indirect___128"/>
      <sheetName val="[saihous_ele_xls]Indirect___129"/>
      <sheetName val="Cable_Schedule7"/>
      <sheetName val="[saihous_ele_xls]_saihous_ele57"/>
      <sheetName val="CABLES__7"/>
      <sheetName val="[saihous_ele_xls]Indirect___130"/>
      <sheetName val="[saihous_ele_xls]Indirect___131"/>
      <sheetName val="[saihous_ele_xls]Indirect___132"/>
      <sheetName val="DG_10"/>
      <sheetName val="MTO_REV_010"/>
      <sheetName val="Material_Rate10"/>
      <sheetName val="_GULF12"/>
      <sheetName val="2nd_10"/>
      <sheetName val="Material_List_10"/>
      <sheetName val="ONE_TIME10"/>
      <sheetName val="Equipment_Information7"/>
      <sheetName val="Equipment_Block7"/>
      <sheetName val="Final_Bill8"/>
      <sheetName val="Structure_Bills_Qty10"/>
      <sheetName val="CABLES_DATA7"/>
      <sheetName val="Basic_Details7"/>
      <sheetName val="BS_Groupings7"/>
      <sheetName val="PL_Groupings7"/>
      <sheetName val="Labour_Rate_8"/>
      <sheetName val="DATA_27"/>
      <sheetName val="saihous_ele_xls8"/>
      <sheetName val="PRECAST_lightconc_II7"/>
      <sheetName val="Labour_&amp;_Plant8"/>
      <sheetName val="VI_Floor_Beam_7"/>
      <sheetName val="Step_17"/>
      <sheetName val="Ring_Details8"/>
      <sheetName val="33_kV-Eqpt_fdn_7"/>
      <sheetName val="Allg__Angaben7"/>
      <sheetName val="Sweeper_Machine8"/>
      <sheetName val="HP(9_200)8"/>
      <sheetName val="Distribution_-_Qty_&amp;_Amount8"/>
      <sheetName val="Stress_Calculation8"/>
      <sheetName val="organi_synthesis_lab7"/>
      <sheetName val="Format_1_9_Ph-17"/>
      <sheetName val="TPL_RECEIPTS_MB518"/>
      <sheetName val="ROW_Orders_for_March_058"/>
      <sheetName val="PKG_PO8"/>
      <sheetName val="LLM_DPRECEIPTS_MB518"/>
      <sheetName val="ZSEM_stock_(ympc038)8"/>
      <sheetName val="MFG_PO8"/>
      <sheetName val="Service_Function7"/>
      <sheetName val="BASIC_MATERIALS7"/>
      <sheetName val="8th__floor_Beams7"/>
      <sheetName val="Rate_Ana7"/>
      <sheetName val="Detailed_Summary_(4)7"/>
      <sheetName val="5-Thermal_&amp;_Moisture7"/>
      <sheetName val="Break_Up_(bc)7"/>
      <sheetName val="Break_Up_(bc1)7"/>
      <sheetName val="Break_Up_(bc2)7"/>
      <sheetName val="WORK_TABLE7"/>
      <sheetName val="LEVEL_SHEET7"/>
      <sheetName val="SUMMARY_-_PART-I-BUILDING7"/>
      <sheetName val="Podium_Areas7"/>
      <sheetName val="IT-Fri_Base7"/>
      <sheetName val="Beam-design_exp7"/>
      <sheetName val="A301_Kalk7"/>
      <sheetName val="DATA_PILE_RT1_7"/>
      <sheetName val="DATA_PILE__SM7"/>
      <sheetName val="Pacakges_split7"/>
      <sheetName val="_saihous_ele_xls_Indirect_x0008"/>
      <sheetName val="_saihous_ele_xls_Indirect쌳ᎈ駜_7"/>
      <sheetName val="_saihous_ele_xls_Indirect퀀《혂൧_7"/>
      <sheetName val="Schlüss_Inh-EF7"/>
      <sheetName val="Name_List7"/>
      <sheetName val="Overall_Summary7"/>
      <sheetName val="Summary_CFA_total_-_CP1_&amp;_CP27"/>
      <sheetName val="Assumption_Inputs8"/>
      <sheetName val="SUMMARY_-_C&amp;I7"/>
      <sheetName val="INTERIOR_WORKS7"/>
      <sheetName val="Interior_working7"/>
      <sheetName val="FALSE_CEILING7"/>
      <sheetName val="FALSE_CEILING_working7"/>
      <sheetName val="Painting_working7"/>
      <sheetName val="Doors_Working7"/>
      <sheetName val="Blind_Working7"/>
      <sheetName val="LOOSE_FURNITURES7"/>
      <sheetName val="DISMANTLING_WORKS-C&amp;I7"/>
      <sheetName val="DIS_C&amp;I_WORKING7"/>
      <sheetName val="INTERNAL_SIGNAGE7"/>
      <sheetName val="SIGNAGE_WORKING7"/>
      <sheetName val="Electrical_Working7"/>
      <sheetName val="SUMMARY_-_FPS7"/>
      <sheetName val="BOQ-FPS_7"/>
      <sheetName val="HVAC_Summary7"/>
      <sheetName val="Sanitary_Fixtures7"/>
      <sheetName val="Firxtures_working7"/>
      <sheetName val="Internal_Drainage_&amp;_rain_water7"/>
      <sheetName val="Internal_Drainage_&amp;_rain_worki7"/>
      <sheetName val="Internal_water_7"/>
      <sheetName val="Dismantling_works-PHE7"/>
      <sheetName val="boq_actual7"/>
      <sheetName val="Jan_Volume7"/>
      <sheetName val="BOQ_LT7"/>
      <sheetName val="Bechtel_Norms7"/>
      <sheetName val="CS_PIPING7"/>
      <sheetName val="TECH_DATA7"/>
      <sheetName val="_AnalysisPCC7"/>
      <sheetName val="[saihous_ele_xls]Indirect___133"/>
      <sheetName val="[saihous_ele_xls]Indirect___134"/>
      <sheetName val="[saihous_ele_xls]Indirect___135"/>
      <sheetName val="[saihous_ele_xls]_saihous_ele58"/>
      <sheetName val="[saihous_ele_xls]_saihous_ele59"/>
      <sheetName val="[saihous_ele_xls]_saihous_ele60"/>
      <sheetName val="explanation_7"/>
      <sheetName val="2B_for_Sub_Station_F_I_7"/>
      <sheetName val="LV_Cable_sizing7"/>
      <sheetName val="Raw_material7"/>
      <sheetName val="Contractor_&amp;_Material_Price7"/>
      <sheetName val="DATA-DEP_(13-17)7"/>
      <sheetName val="DATA-GCC(25-34_7)7"/>
      <sheetName val="St_-Con(0-17)7"/>
      <sheetName val="St_-Con_(17-34)7"/>
      <sheetName val="SITE_DATA7"/>
      <sheetName val="C_&amp;_G_RHS7"/>
      <sheetName val="SC_revtrgt7"/>
      <sheetName val="Grand_Summary7"/>
      <sheetName val="Boq-_Civil7"/>
      <sheetName val="PCS_DATA7"/>
      <sheetName val="Concrete_Quants7"/>
      <sheetName val="Cade_voute7"/>
      <sheetName val="[saihous_ele_xls]Indirect___136"/>
      <sheetName val="[saihous_ele_xls]Indirect___137"/>
      <sheetName val="[saihous_ele_xls]Indirect___138"/>
      <sheetName val="[saihous_ele_xls]Indirect___139"/>
      <sheetName val="[saihous_ele_xls]Indirect___140"/>
      <sheetName val="[saihous_ele_xls]Indirect___141"/>
      <sheetName val="[saihous_ele_xls]_saihous_ele61"/>
      <sheetName val="05__BUDGET7"/>
      <sheetName val="Print_Controls7"/>
      <sheetName val="Executive_Summary7"/>
      <sheetName val="Total_delivered_cost_calc_7"/>
      <sheetName val="SLAB_SCH7"/>
      <sheetName val="Beams_7"/>
      <sheetName val="Flooring_Chart7"/>
      <sheetName val="BRL_FORMAT7"/>
      <sheetName val="Labour_before_Escalation_7"/>
      <sheetName val="Material_List7"/>
      <sheetName val="SB_SCH_A77"/>
      <sheetName val="Tie_Beam_Steel-R0-17"/>
      <sheetName val="Summary_output7"/>
      <sheetName val="labour_rates7"/>
      <sheetName val="Brickwork_7"/>
      <sheetName val="First_Floor_7"/>
      <sheetName val="TB_JUN'117"/>
      <sheetName val="[saihous_ele_xls]_saihous_ele62"/>
      <sheetName val="[saihous_ele_xls]_saihous_ele63"/>
      <sheetName val="[saihous_ele_xls]_saihous_ele64"/>
      <sheetName val="[saihous_ele_xls]_saihous_el_45"/>
      <sheetName val="[saihous_ele_xls]_saihous_el_46"/>
      <sheetName val="_AT-1-220_7"/>
      <sheetName val="_BC-2207"/>
      <sheetName val="[saihous_ele_xls]Indirect___142"/>
      <sheetName val="[saihous_ele_xls]Indirect___143"/>
      <sheetName val="[saihous_ele_xls]Indirect___144"/>
      <sheetName val="[saihous_ele_xls]_saihous_el_47"/>
      <sheetName val="[saihous_ele_xls]_saihous_el_48"/>
      <sheetName val="[saihous_ele_xls]_saihous_el_49"/>
      <sheetName val="Project_Info1"/>
      <sheetName val="Link_In1"/>
      <sheetName val="Project_Work_Off_Contribution1"/>
      <sheetName val="CRF-BE_Rates1"/>
      <sheetName val="Format_-_47"/>
      <sheetName val="BP-Other_strs7"/>
      <sheetName val="Tong_hop_DT_XDCT7"/>
      <sheetName val="HT_Cable_7"/>
      <sheetName val="NOTES_6"/>
      <sheetName val="Supply_6"/>
      <sheetName val="[saihous_ele_xls]Indirect___109"/>
      <sheetName val="[saihous_ele_xls]Indirect___110"/>
      <sheetName val="[saihous_ele_xls]Indirect___111"/>
      <sheetName val="Cable_Schedule6"/>
      <sheetName val="[saihous_ele_xls]_saihous_ele49"/>
      <sheetName val="CABLES__6"/>
      <sheetName val="[saihous_ele_xls]Indirect___112"/>
      <sheetName val="[saihous_ele_xls]Indirect___113"/>
      <sheetName val="[saihous_ele_xls]Indirect___114"/>
      <sheetName val="Equipment_Information6"/>
      <sheetName val="Equipment_Block6"/>
      <sheetName val="VI_Floor_Beam_6"/>
      <sheetName val="Step_16"/>
      <sheetName val="33_kV-Eqpt_fdn_6"/>
      <sheetName val="Sweeper_Machine7"/>
      <sheetName val="HP(9_200)7"/>
      <sheetName val="Distribution_-_Qty_&amp;_Amount7"/>
      <sheetName val="Rate_Ana6"/>
      <sheetName val="5-Thermal_&amp;_Moisture6"/>
      <sheetName val="Break_Up_(bc)6"/>
      <sheetName val="Break_Up_(bc1)6"/>
      <sheetName val="Break_Up_(bc2)6"/>
      <sheetName val="WORK_TABLE6"/>
      <sheetName val="LEVEL_SHEET6"/>
      <sheetName val="SUMMARY_-_PART-I-BUILDING6"/>
      <sheetName val="Podium_Areas6"/>
      <sheetName val="IT-Fri_Base6"/>
      <sheetName val="Beam-design_exp6"/>
      <sheetName val="A301_Kalk6"/>
      <sheetName val="DATA_PILE_RT1_6"/>
      <sheetName val="DATA_PILE__SM6"/>
      <sheetName val="Pacakges_split6"/>
      <sheetName val="_saihous_ele_xls_Indirect_x0007"/>
      <sheetName val="_saihous_ele_xls_Indirect쌳ᎈ駜_6"/>
      <sheetName val="_saihous_ele_xls_Indirect퀀《혂൧_6"/>
      <sheetName val="Schlüss_Inh-EF6"/>
      <sheetName val="Name_List6"/>
      <sheetName val="Overall_Summary6"/>
      <sheetName val="Summary_CFA_total_-_CP1_&amp;_CP26"/>
      <sheetName val="Assumption_Inputs7"/>
      <sheetName val="SUMMARY_-_C&amp;I6"/>
      <sheetName val="INTERIOR_WORKS6"/>
      <sheetName val="Interior_working6"/>
      <sheetName val="FALSE_CEILING6"/>
      <sheetName val="FALSE_CEILING_working6"/>
      <sheetName val="Painting_working6"/>
      <sheetName val="Doors_Working6"/>
      <sheetName val="Blind_Working6"/>
      <sheetName val="LOOSE_FURNITURES6"/>
      <sheetName val="DISMANTLING_WORKS-C&amp;I6"/>
      <sheetName val="DIS_C&amp;I_WORKING6"/>
      <sheetName val="INTERNAL_SIGNAGE6"/>
      <sheetName val="SIGNAGE_WORKING6"/>
      <sheetName val="Electrical_Working6"/>
      <sheetName val="SUMMARY_-_FPS6"/>
      <sheetName val="BOQ-FPS_6"/>
      <sheetName val="HVAC_Summary6"/>
      <sheetName val="Sanitary_Fixtures6"/>
      <sheetName val="Firxtures_working6"/>
      <sheetName val="Internal_Drainage_&amp;_rain_water6"/>
      <sheetName val="Internal_Drainage_&amp;_rain_worki6"/>
      <sheetName val="Internal_water_6"/>
      <sheetName val="Dismantling_works-PHE6"/>
      <sheetName val="boq_actual6"/>
      <sheetName val="Jan_Volume6"/>
      <sheetName val="BOQ_LT6"/>
      <sheetName val="Bechtel_Norms6"/>
      <sheetName val="CS_PIPING6"/>
      <sheetName val="TECH_DATA6"/>
      <sheetName val="_AnalysisPCC6"/>
      <sheetName val="[saihous_ele_xls]Indirect___115"/>
      <sheetName val="[saihous_ele_xls]Indirect___116"/>
      <sheetName val="[saihous_ele_xls]Indirect___117"/>
      <sheetName val="[saihous_ele_xls]_saihous_ele50"/>
      <sheetName val="[saihous_ele_xls]_saihous_ele51"/>
      <sheetName val="[saihous_ele_xls]_saihous_ele52"/>
      <sheetName val="explanation_6"/>
      <sheetName val="2B_for_Sub_Station_F_I_6"/>
      <sheetName val="LV_Cable_sizing6"/>
      <sheetName val="Raw_material6"/>
      <sheetName val="Contractor_&amp;_Material_Price6"/>
      <sheetName val="DATA-DEP_(13-17)6"/>
      <sheetName val="DATA-GCC(25-34_7)6"/>
      <sheetName val="St_-Con(0-17)6"/>
      <sheetName val="St_-Con_(17-34)6"/>
      <sheetName val="SITE_DATA6"/>
      <sheetName val="C_&amp;_G_RHS6"/>
      <sheetName val="SC_revtrgt6"/>
      <sheetName val="Grand_Summary6"/>
      <sheetName val="Boq-_Civil6"/>
      <sheetName val="PCS_DATA6"/>
      <sheetName val="Concrete_Quants6"/>
      <sheetName val="Cade_voute6"/>
      <sheetName val="[saihous_ele_xls]Indirect___118"/>
      <sheetName val="[saihous_ele_xls]Indirect___119"/>
      <sheetName val="[saihous_ele_xls]Indirect___120"/>
      <sheetName val="[saihous_ele_xls]Indirect___121"/>
      <sheetName val="[saihous_ele_xls]Indirect___122"/>
      <sheetName val="[saihous_ele_xls]Indirect___123"/>
      <sheetName val="[saihous_ele_xls]_saihous_ele53"/>
      <sheetName val="05__BUDGET6"/>
      <sheetName val="Print_Controls6"/>
      <sheetName val="Executive_Summary6"/>
      <sheetName val="Total_delivered_cost_calc_6"/>
      <sheetName val="SLAB_SCH6"/>
      <sheetName val="Beams_6"/>
      <sheetName val="Flooring_Chart6"/>
      <sheetName val="BRL_FORMAT6"/>
      <sheetName val="Labour_before_Escalation_6"/>
      <sheetName val="Material_List6"/>
      <sheetName val="SB_SCH_A76"/>
      <sheetName val="Tie_Beam_Steel-R0-16"/>
      <sheetName val="Summary_output6"/>
      <sheetName val="labour_rates6"/>
      <sheetName val="Brickwork_6"/>
      <sheetName val="First_Floor_6"/>
      <sheetName val="TB_JUN'116"/>
      <sheetName val="[saihous_ele_xls]_saihous_ele54"/>
      <sheetName val="[saihous_ele_xls]_saihous_ele55"/>
      <sheetName val="[saihous_ele_xls]_saihous_ele56"/>
      <sheetName val="[saihous_ele_xls]_saihous_el_40"/>
      <sheetName val="[saihous_ele_xls]_saihous_el_41"/>
      <sheetName val="_AT-1-220_6"/>
      <sheetName val="_BC-2206"/>
      <sheetName val="[saihous_ele_xls]Indirect___124"/>
      <sheetName val="[saihous_ele_xls]Indirect___125"/>
      <sheetName val="[saihous_ele_xls]Indirect___126"/>
      <sheetName val="[saihous_ele_xls]_saihous_el_42"/>
      <sheetName val="[saihous_ele_xls]_saihous_el_43"/>
      <sheetName val="[saihous_ele_xls]_saihous_el_44"/>
      <sheetName val="Project_Info"/>
      <sheetName val="Link_In"/>
      <sheetName val="Project_Work_Off_Contribution"/>
      <sheetName val="CRF-BE_Rates"/>
      <sheetName val="Staff_Acco_148"/>
      <sheetName val="Tel__74"/>
      <sheetName val="Ext_light74"/>
      <sheetName val="Staff_Acco_149"/>
      <sheetName val="DETAILED__BOQ74"/>
      <sheetName val="Cable_data74"/>
      <sheetName val="4_Annex_1_Basic_rate74"/>
      <sheetName val="Detail_In_Door_Stad74"/>
      <sheetName val="Project_Details__74"/>
      <sheetName val="scurve_calc_(2)74"/>
      <sheetName val="TBAL9697_-group_wise__sdpl74"/>
      <sheetName val="RCC,Ret__Wall74"/>
      <sheetName val="Detail_P&amp;L74"/>
      <sheetName val="Assumption_Sheet74"/>
      <sheetName val="SCHEDULE_OF_RATES74"/>
      <sheetName val="Bill_3_-_Site_Works73"/>
      <sheetName val="Legal_Risk_Analysis74"/>
      <sheetName val="PRECAST_lightconc-II74"/>
      <sheetName val="Load_Details(B2)74"/>
      <sheetName val="APPENDIX_B-174"/>
      <sheetName val="Bill_3_174"/>
      <sheetName val="Fill_this_out_first___73"/>
      <sheetName val="GR_slab-reinft73"/>
      <sheetName val="Civil_Works73"/>
      <sheetName val="bs_BP_04_SA16"/>
      <sheetName val="INDIGINEOUS_ITEMS_73"/>
      <sheetName val="Material_73"/>
      <sheetName val="SPT_vs_PHI73"/>
      <sheetName val="BLOCK-A_(MEA_SHEET)73"/>
      <sheetName val="IO_List73"/>
      <sheetName val="Pipe_Supports73"/>
      <sheetName val="BOQ_(2)73"/>
      <sheetName val="SCHEDULE_(3)73"/>
      <sheetName val="schedule_nos73"/>
      <sheetName val="Rate_Analysis73"/>
      <sheetName val="4-Int-_ele(RA)73"/>
      <sheetName val="Boq_Block_A73"/>
      <sheetName val="Sqn_Abs_G_6__73"/>
      <sheetName val="WO_Abs__G_2__6_DUs73"/>
      <sheetName val="Air_Abs_G_6__23_DUs73"/>
      <sheetName val="Box-_Girder73"/>
      <sheetName val="Lease_rents73"/>
      <sheetName val="DLC_lookups73"/>
      <sheetName val="Quote_Sheet73"/>
      <sheetName val="labour_coeff73"/>
      <sheetName val="Works_-_Quote_Sheet73"/>
      <sheetName val="Gen_Info73"/>
      <sheetName val="Indirect_expenses73"/>
      <sheetName val="Cost_Any_73"/>
      <sheetName val="LIST_OF_MAKES73"/>
      <sheetName val="SITE_OVERHEADS73"/>
      <sheetName val="Detail_1A73"/>
      <sheetName val="Asia_Revised_10-1-0773"/>
      <sheetName val="All_Capital_Plan_P+L_10-1-0773"/>
      <sheetName val="CP08_(2)73"/>
      <sheetName val="Planning_File_10-1-0773"/>
      <sheetName val="Basement_Budget73"/>
      <sheetName val="E_&amp;_R73"/>
      <sheetName val="Break_up_Sheet73"/>
      <sheetName val="SPILL_OVER73"/>
      <sheetName val="Pile_cap72"/>
      <sheetName val="DTF_Summary72"/>
      <sheetName val="GF_Columns72"/>
      <sheetName val="Bed_Class72"/>
      <sheetName val="UNP-NCW_72"/>
      <sheetName val="Elite_1_-_MBCL72"/>
      <sheetName val="Mat_Cost73"/>
      <sheetName val="Form_672"/>
      <sheetName val="BOQ_Direct_selling_cost72"/>
      <sheetName val="saihous_ele17"/>
      <sheetName val="Intro_72"/>
      <sheetName val="MASTER_RATE_ANALYSIS72"/>
      <sheetName val="Cost_summary72"/>
      <sheetName val="Contract_BOQ59"/>
      <sheetName val="beam-reinft-machine_rm59"/>
      <sheetName val="beam-reinft-IIInd_floor59"/>
      <sheetName val="Cost_Index17"/>
      <sheetName val="key_dates72"/>
      <sheetName val="specification_options72"/>
      <sheetName val="M_R_List_(2)72"/>
      <sheetName val="Balance_Sheet_72"/>
      <sheetName val="Direct_cost_shed_A-2_72"/>
      <sheetName val="_Resource_list72"/>
      <sheetName val="THANE_SITE72"/>
      <sheetName val="BOQ_Distribution72"/>
      <sheetName val="STAFFSCHED_17"/>
      <sheetName val="T1_WO59"/>
      <sheetName val="A_O_R_72"/>
      <sheetName val="_IO_List17"/>
      <sheetName val="FF_Inst_RA_08_Inst_0359"/>
      <sheetName val="SSR___NSSR_Market_final17"/>
      <sheetName val="1-Pop_Proj16"/>
      <sheetName val="Basic_Rates59"/>
      <sheetName val="Format_-_49"/>
      <sheetName val="BP-Other_strs9"/>
      <sheetName val="DG_Works_(Supply)16"/>
      <sheetName val="Blr_hire16"/>
      <sheetName val="1_0016"/>
      <sheetName val="_B316"/>
      <sheetName val="_B116"/>
      <sheetName val="Operating_Statistics16"/>
      <sheetName val="220_11__BS_16"/>
      <sheetName val="Elect_16"/>
      <sheetName val="NLD_-_Assum9"/>
      <sheetName val="Annexue_B16"/>
      <sheetName val="Desgn(zone_I)16"/>
      <sheetName val="$_KURLARI16"/>
      <sheetName val="Cover_sheet12"/>
      <sheetName val="AOQ-new_12"/>
      <sheetName val="water_prop_12"/>
      <sheetName val="Boq_(Main_Building)16"/>
      <sheetName val="Civil_BOQ15"/>
      <sheetName val="Basement__Works13"/>
      <sheetName val="PA-_Consutant_12"/>
      <sheetName val="Tong_hop_DT_XDCT9"/>
      <sheetName val="HT_Cable_9"/>
      <sheetName val="BAL_SHEET9"/>
      <sheetName val="AoR_Finishing11"/>
      <sheetName val="Summary_Transformers13"/>
      <sheetName val="Total__Amount13"/>
      <sheetName val="BC_&amp;_MNB_11"/>
      <sheetName val="final_abstract12"/>
      <sheetName val="Basic_Resources11"/>
      <sheetName val="10__&amp;_11__Rate_Code_&amp;_BQ11"/>
      <sheetName val="Angebot18_7_11"/>
      <sheetName val="NOTES_8"/>
      <sheetName val="Supply_8"/>
      <sheetName val="[saihous_ele_xls]Indirect쌳ᎈ駜10"/>
      <sheetName val="INPUT_SHEET9"/>
      <sheetName val="11B_12"/>
      <sheetName val="Column_BBS-Block910"/>
      <sheetName val="SPILL_OVER_PROJECTIONS11"/>
      <sheetName val="[saihous_ele_xls]Indirect___145"/>
      <sheetName val="[saihous_ele_xls]Indirect___146"/>
      <sheetName val="[saihous_ele_xls]Indirect___147"/>
      <sheetName val="Cable_Schedule8"/>
      <sheetName val="SC_Cost_MAR_0212"/>
      <sheetName val="[saihous_ele_xls]_saihous_ele65"/>
      <sheetName val="CABLES__8"/>
      <sheetName val="[saihous_ele_xls]Indirect___148"/>
      <sheetName val="[saihous_ele_xls]Indirect___149"/>
      <sheetName val="[saihous_ele_xls]Indirect___150"/>
      <sheetName val="Materials_10"/>
      <sheetName val="MAIN_FILE_9-24-0710"/>
      <sheetName val="DG_11"/>
      <sheetName val="MTO_REV_011"/>
      <sheetName val="GUT_(2)9"/>
      <sheetName val="Material_Rate11"/>
      <sheetName val="_GULF13"/>
      <sheetName val="Lead_(Final)10"/>
      <sheetName val="TORRENT_CEMENT9"/>
      <sheetName val="2nd_11"/>
      <sheetName val="Material_List_11"/>
      <sheetName val="ONE_TIME11"/>
      <sheetName val="Linked_Lead10"/>
      <sheetName val="Abstract_Sheet10"/>
      <sheetName val="April_Analysts10"/>
      <sheetName val="M_S_10"/>
      <sheetName val="Equipment_Information8"/>
      <sheetName val="Equipment_Block8"/>
      <sheetName val="Final_Bill9"/>
      <sheetName val="Structure_Bills_Qty11"/>
      <sheetName val="CABLES_DATA8"/>
      <sheetName val="Fin_Sum9"/>
      <sheetName val="Sum_10"/>
      <sheetName val="General_Interior_10"/>
      <sheetName val="Dismantling_Works_10"/>
      <sheetName val="Toilet_Works_10"/>
      <sheetName val="Sliding_folding_partition10"/>
      <sheetName val="Hard_flr&amp;wall_10"/>
      <sheetName val="Modular_Ceiling_10"/>
      <sheetName val="MS_Structure_Works10"/>
      <sheetName val="Graphics_&amp;_Signage10"/>
      <sheetName val="L_(4)9"/>
      <sheetName val="Core_Data9"/>
      <sheetName val="AutoOpen_Stub_Data9"/>
      <sheetName val="Basic_Details8"/>
      <sheetName val="BS_Groupings8"/>
      <sheetName val="PL_Groupings8"/>
      <sheetName val="Meas_-Hotel_Part9"/>
      <sheetName val="Labour_Rate_9"/>
      <sheetName val="reference_sheet_9"/>
      <sheetName val="DATA_28"/>
      <sheetName val="C&amp;S_monthwise9"/>
      <sheetName val="G_R_P9"/>
      <sheetName val="PSC_REVISED9"/>
      <sheetName val="Bridge_Data_2005-069"/>
      <sheetName val="Data_F8_BTR9"/>
      <sheetName val="_9"/>
      <sheetName val="M-Book_for_FW9"/>
      <sheetName val="M-Book_for_Conc9"/>
      <sheetName val="Monthly_Budget_Summary9"/>
      <sheetName val="saihous_ele_xls9"/>
      <sheetName val="PRECAST_lightconc_II8"/>
      <sheetName val="Labour_&amp;_Plant9"/>
      <sheetName val="VI_Floor_Beam_8"/>
      <sheetName val="Step_18"/>
      <sheetName val="Ring_Details9"/>
      <sheetName val="33_kV-Eqpt_fdn_8"/>
      <sheetName val="Sqn-Abs(G+6)_9"/>
      <sheetName val="WO-Abs_(G+2)_6_DUs9"/>
      <sheetName val="Air-Abs(G+6)_23_DUs9"/>
      <sheetName val="Allg__Angaben8"/>
      <sheetName val="Sweeper_Machine9"/>
      <sheetName val="HP(9_200)9"/>
      <sheetName val="Pier_calculation9"/>
      <sheetName val="Distribution_-_Qty_&amp;_Amount9"/>
      <sheetName val="Stress_Calculation9"/>
      <sheetName val="organi_synthesis_lab8"/>
      <sheetName val="Format_1_9_Ph-18"/>
      <sheetName val="TPL_RECEIPTS_MB519"/>
      <sheetName val="ROW_Orders_for_March_059"/>
      <sheetName val="PKG_PO9"/>
      <sheetName val="LLM_DPRECEIPTS_MB519"/>
      <sheetName val="ZSEM_stock_(ympc038)9"/>
      <sheetName val="MFG_PO9"/>
      <sheetName val="Service_Function8"/>
      <sheetName val="BASIC_MATERIALS8"/>
      <sheetName val="8th__floor_Beams8"/>
      <sheetName val="Rate_Ana8"/>
      <sheetName val="Detailed_Summary_(4)8"/>
      <sheetName val="5-Thermal_&amp;_Moisture8"/>
      <sheetName val="Break_Up_(bc)8"/>
      <sheetName val="Break_Up_(bc1)8"/>
      <sheetName val="Break_Up_(bc2)8"/>
      <sheetName val="WORK_TABLE8"/>
      <sheetName val="LEVEL_SHEET8"/>
      <sheetName val="SUMMARY_-_PART-I-BUILDING8"/>
      <sheetName val="Podium_Areas8"/>
      <sheetName val="IT-Fri_Base8"/>
      <sheetName val="Beam-design_exp8"/>
      <sheetName val="A301_Kalk8"/>
      <sheetName val="DATA_PILE_RT1_8"/>
      <sheetName val="DATA_PILE__SM8"/>
      <sheetName val="Pacakges_split8"/>
      <sheetName val="_saihous_ele_xls_Indirect_x0009"/>
      <sheetName val="_saihous_ele_xls_Indirect쌳ᎈ駜_8"/>
      <sheetName val="_saihous_ele_xls_Indirect퀀《혂൧_8"/>
      <sheetName val="Schlüss_Inh-EF8"/>
      <sheetName val="Name_List8"/>
      <sheetName val="Overall_Summary8"/>
      <sheetName val="Summary_CFA_total_-_CP1_&amp;_CP28"/>
      <sheetName val="Assumption_Inputs9"/>
      <sheetName val="SUMMARY_-_C&amp;I8"/>
      <sheetName val="INTERIOR_WORKS8"/>
      <sheetName val="Interior_working8"/>
      <sheetName val="FALSE_CEILING8"/>
      <sheetName val="FALSE_CEILING_working8"/>
      <sheetName val="Painting_working8"/>
      <sheetName val="Doors_Working8"/>
      <sheetName val="Blind_Working8"/>
      <sheetName val="LOOSE_FURNITURES8"/>
      <sheetName val="DISMANTLING_WORKS-C&amp;I8"/>
      <sheetName val="DIS_C&amp;I_WORKING8"/>
      <sheetName val="INTERNAL_SIGNAGE8"/>
      <sheetName val="SIGNAGE_WORKING8"/>
      <sheetName val="Electrical_Working8"/>
      <sheetName val="SUMMARY_-_FPS8"/>
      <sheetName val="BOQ-FPS_8"/>
      <sheetName val="HVAC_Summary8"/>
      <sheetName val="Sanitary_Fixtures8"/>
      <sheetName val="Firxtures_working8"/>
      <sheetName val="Internal_Drainage_&amp;_rain_water8"/>
      <sheetName val="Internal_Drainage_&amp;_rain_worki8"/>
      <sheetName val="Internal_water_8"/>
      <sheetName val="Dismantling_works-PHE8"/>
      <sheetName val="boq_actual8"/>
      <sheetName val="Master_Data9"/>
      <sheetName val="Jan_Volume8"/>
      <sheetName val="BOQ_LT8"/>
      <sheetName val="Bechtel_Norms8"/>
      <sheetName val="CS_PIPING8"/>
      <sheetName val="TECH_DATA8"/>
      <sheetName val="_AnalysisPCC8"/>
      <sheetName val="[saihous_ele_xls]Indirect___151"/>
      <sheetName val="[saihous_ele_xls]Indirect___152"/>
      <sheetName val="[saihous_ele_xls]Indirect___153"/>
      <sheetName val="[saihous_ele_xls]_saihous_ele66"/>
      <sheetName val="[saihous_ele_xls]_saihous_ele67"/>
      <sheetName val="[saihous_ele_xls]_saihous_ele68"/>
      <sheetName val="explanation_8"/>
      <sheetName val="2B_for_Sub_Station_F_I_8"/>
      <sheetName val="LV_Cable_sizing8"/>
      <sheetName val="Raw_material8"/>
      <sheetName val="Contractor_&amp;_Material_Price8"/>
      <sheetName val="DATA-DEP_(13-17)8"/>
      <sheetName val="DATA-GCC(25-34_7)8"/>
      <sheetName val="St_-Con(0-17)8"/>
      <sheetName val="St_-Con_(17-34)8"/>
      <sheetName val="SITE_DATA8"/>
      <sheetName val="C_&amp;_G_RHS8"/>
      <sheetName val="SC_revtrgt8"/>
      <sheetName val="Grand_Summary8"/>
      <sheetName val="Boq-_Civil8"/>
      <sheetName val="PCS_DATA8"/>
      <sheetName val="Concrete_Quants8"/>
      <sheetName val="Cade_voute8"/>
      <sheetName val="[saihous_ele_xls]Indirect___154"/>
      <sheetName val="[saihous_ele_xls]Indirect___155"/>
      <sheetName val="[saihous_ele_xls]Indirect___156"/>
      <sheetName val="[saihous_ele_xls]Indirect___157"/>
      <sheetName val="[saihous_ele_xls]Indirect___158"/>
      <sheetName val="[saihous_ele_xls]Indirect___159"/>
      <sheetName val="[saihous_ele_xls]_saihous_ele69"/>
      <sheetName val="05__BUDGET8"/>
      <sheetName val="Print_Controls8"/>
      <sheetName val="Executive_Summary8"/>
      <sheetName val="Total_delivered_cost_calc_8"/>
      <sheetName val="SLAB_SCH8"/>
      <sheetName val="Beams_8"/>
      <sheetName val="Flooring_Chart8"/>
      <sheetName val="BRL_FORMAT8"/>
      <sheetName val="Labour_before_Escalation_8"/>
      <sheetName val="Material_List8"/>
      <sheetName val="SB_SCH_A78"/>
      <sheetName val="Tie_Beam_Steel-R0-18"/>
      <sheetName val="Summary_output8"/>
      <sheetName val="labour_rates8"/>
      <sheetName val="Brickwork_8"/>
      <sheetName val="First_Floor_8"/>
      <sheetName val="TB_JUN'118"/>
      <sheetName val="[saihous_ele_xls]_saihous_ele70"/>
      <sheetName val="[saihous_ele_xls]_saihous_ele71"/>
      <sheetName val="[saihous_ele_xls]_saihous_ele72"/>
      <sheetName val="[saihous_ele_xls]_saihous_el_50"/>
      <sheetName val="[saihous_ele_xls]_saihous_el_51"/>
      <sheetName val="_AT-1-220_8"/>
      <sheetName val="_BC-2208"/>
      <sheetName val="[saihous_ele_xls]Indirect___160"/>
      <sheetName val="[saihous_ele_xls]Indirect___161"/>
      <sheetName val="[saihous_ele_xls]Indirect___162"/>
      <sheetName val="[saihous_ele_xls]_saihous_el_52"/>
      <sheetName val="[saihous_ele_xls]_saihous_el_53"/>
      <sheetName val="[saihous_ele_xls]_saihous_el_54"/>
      <sheetName val="Project_Info2"/>
      <sheetName val="Link_In2"/>
      <sheetName val="Project_Work_Off_Contribution2"/>
      <sheetName val="CRF-BE_Rates2"/>
      <sheetName val="Staff_Acco_152"/>
      <sheetName val="Tel__76"/>
      <sheetName val="Ext_light76"/>
      <sheetName val="Staff_Acco_153"/>
      <sheetName val="DETAILED__BOQ76"/>
      <sheetName val="Cable_data76"/>
      <sheetName val="4_Annex_1_Basic_rate76"/>
      <sheetName val="Detail_In_Door_Stad76"/>
      <sheetName val="Project_Details__76"/>
      <sheetName val="scurve_calc_(2)76"/>
      <sheetName val="TBAL9697_-group_wise__sdpl76"/>
      <sheetName val="RCC,Ret__Wall76"/>
      <sheetName val="Detail_P&amp;L76"/>
      <sheetName val="Assumption_Sheet76"/>
      <sheetName val="SCHEDULE_OF_RATES76"/>
      <sheetName val="Bill_3_-_Site_Works75"/>
      <sheetName val="Legal_Risk_Analysis76"/>
      <sheetName val="PRECAST_lightconc-II76"/>
      <sheetName val="Load_Details(B2)76"/>
      <sheetName val="APPENDIX_B-176"/>
      <sheetName val="Bill_3_176"/>
      <sheetName val="Fill_this_out_first___75"/>
      <sheetName val="GR_slab-reinft75"/>
      <sheetName val="Civil_Works75"/>
      <sheetName val="bs_BP_04_SA18"/>
      <sheetName val="INDIGINEOUS_ITEMS_75"/>
      <sheetName val="Material_75"/>
      <sheetName val="SPT_vs_PHI75"/>
      <sheetName val="BLOCK-A_(MEA_SHEET)75"/>
      <sheetName val="IO_List75"/>
      <sheetName val="Pipe_Supports75"/>
      <sheetName val="BOQ_(2)75"/>
      <sheetName val="SCHEDULE_(3)75"/>
      <sheetName val="schedule_nos75"/>
      <sheetName val="Rate_Analysis75"/>
      <sheetName val="4-Int-_ele(RA)75"/>
      <sheetName val="Boq_Block_A75"/>
      <sheetName val="Sqn_Abs_G_6__75"/>
      <sheetName val="WO_Abs__G_2__6_DUs75"/>
      <sheetName val="Air_Abs_G_6__23_DUs75"/>
      <sheetName val="Box-_Girder75"/>
      <sheetName val="Lease_rents75"/>
      <sheetName val="DLC_lookups75"/>
      <sheetName val="Quote_Sheet75"/>
      <sheetName val="labour_coeff75"/>
      <sheetName val="Works_-_Quote_Sheet75"/>
      <sheetName val="Gen_Info75"/>
      <sheetName val="Indirect_expenses75"/>
      <sheetName val="Cost_Any_75"/>
      <sheetName val="LIST_OF_MAKES75"/>
      <sheetName val="SITE_OVERHEADS75"/>
      <sheetName val="Detail_1A75"/>
      <sheetName val="Asia_Revised_10-1-0775"/>
      <sheetName val="All_Capital_Plan_P+L_10-1-0775"/>
      <sheetName val="CP08_(2)75"/>
      <sheetName val="Planning_File_10-1-0775"/>
      <sheetName val="Basement_Budget75"/>
      <sheetName val="E_&amp;_R75"/>
      <sheetName val="Break_up_Sheet75"/>
      <sheetName val="SPILL_OVER75"/>
      <sheetName val="Pile_cap74"/>
      <sheetName val="DTF_Summary74"/>
      <sheetName val="GF_Columns74"/>
      <sheetName val="Bed_Class74"/>
      <sheetName val="UNP-NCW_74"/>
      <sheetName val="Elite_1_-_MBCL74"/>
      <sheetName val="Mat_Cost75"/>
      <sheetName val="Form_674"/>
      <sheetName val="BOQ_Direct_selling_cost74"/>
      <sheetName val="saihous_ele19"/>
      <sheetName val="Intro_74"/>
      <sheetName val="MASTER_RATE_ANALYSIS74"/>
      <sheetName val="Cost_summary74"/>
      <sheetName val="Contract_BOQ61"/>
      <sheetName val="beam-reinft-machine_rm61"/>
      <sheetName val="beam-reinft-IIInd_floor61"/>
      <sheetName val="Cost_Index19"/>
      <sheetName val="key_dates74"/>
      <sheetName val="specification_options74"/>
      <sheetName val="M_R_List_(2)74"/>
      <sheetName val="Balance_Sheet_74"/>
      <sheetName val="Direct_cost_shed_A-2_74"/>
      <sheetName val="_Resource_list74"/>
      <sheetName val="THANE_SITE74"/>
      <sheetName val="BOQ_Distribution74"/>
      <sheetName val="STAFFSCHED_19"/>
      <sheetName val="T1_WO61"/>
      <sheetName val="A_O_R_74"/>
      <sheetName val="_IO_List19"/>
      <sheetName val="FF_Inst_RA_08_Inst_0361"/>
      <sheetName val="SSR___NSSR_Market_final19"/>
      <sheetName val="1-Pop_Proj18"/>
      <sheetName val="Basic_Rates61"/>
      <sheetName val="Format_-_411"/>
      <sheetName val="BP-Other_strs11"/>
      <sheetName val="DG_Works_(Supply)18"/>
      <sheetName val="Blr_hire18"/>
      <sheetName val="1_0018"/>
      <sheetName val="_B318"/>
      <sheetName val="_B118"/>
      <sheetName val="Operating_Statistics18"/>
      <sheetName val="220_11__BS_18"/>
      <sheetName val="Elect_18"/>
      <sheetName val="NLD_-_Assum11"/>
      <sheetName val="Annexue_B18"/>
      <sheetName val="Desgn(zone_I)18"/>
      <sheetName val="$_KURLARI18"/>
      <sheetName val="Cover_sheet14"/>
      <sheetName val="AOQ-new_14"/>
      <sheetName val="water_prop_14"/>
      <sheetName val="Boq_(Main_Building)18"/>
      <sheetName val="Civil_BOQ17"/>
      <sheetName val="Basement__Works15"/>
      <sheetName val="PA-_Consutant_14"/>
      <sheetName val="Tong_hop_DT_XDCT11"/>
      <sheetName val="HT_Cable_11"/>
      <sheetName val="BAL_SHEET11"/>
      <sheetName val="AoR_Finishing13"/>
      <sheetName val="Summary_Transformers15"/>
      <sheetName val="Total__Amount15"/>
      <sheetName val="BC_&amp;_MNB_13"/>
      <sheetName val="final_abstract14"/>
      <sheetName val="Basic_Resources13"/>
      <sheetName val="10__&amp;_11__Rate_Code_&amp;_BQ13"/>
      <sheetName val="Angebot18_7_13"/>
      <sheetName val="NOTES_10"/>
      <sheetName val="Supply_10"/>
      <sheetName val="[saihous_ele_xls]Indirect쌳ᎈ駜12"/>
      <sheetName val="INPUT_SHEET11"/>
      <sheetName val="11B_14"/>
      <sheetName val="Column_BBS-Block912"/>
      <sheetName val="SPILL_OVER_PROJECTIONS13"/>
      <sheetName val="[saihous_ele_xls]Indirect___181"/>
      <sheetName val="[saihous_ele_xls]Indirect___182"/>
      <sheetName val="[saihous_ele_xls]Indirect___183"/>
      <sheetName val="Cable_Schedule10"/>
      <sheetName val="SC_Cost_MAR_0214"/>
      <sheetName val="[saihous_ele_xls]_saihous_ele81"/>
      <sheetName val="CABLES__10"/>
      <sheetName val="[saihous_ele_xls]Indirect___184"/>
      <sheetName val="[saihous_ele_xls]Indirect___185"/>
      <sheetName val="[saihous_ele_xls]Indirect___186"/>
      <sheetName val="Materials_12"/>
      <sheetName val="MAIN_FILE_9-24-0712"/>
      <sheetName val="DG_13"/>
      <sheetName val="MTO_REV_013"/>
      <sheetName val="GUT_(2)11"/>
      <sheetName val="Material_Rate13"/>
      <sheetName val="_GULF15"/>
      <sheetName val="Lead_(Final)12"/>
      <sheetName val="TORRENT_CEMENT11"/>
      <sheetName val="2nd_13"/>
      <sheetName val="Material_List_13"/>
      <sheetName val="ONE_TIME13"/>
      <sheetName val="Linked_Lead12"/>
      <sheetName val="Abstract_Sheet12"/>
      <sheetName val="April_Analysts12"/>
      <sheetName val="M_S_12"/>
      <sheetName val="Equipment_Information10"/>
      <sheetName val="Equipment_Block10"/>
      <sheetName val="Final_Bill11"/>
      <sheetName val="Structure_Bills_Qty13"/>
      <sheetName val="CABLES_DATA10"/>
      <sheetName val="Fin_Sum11"/>
      <sheetName val="Sum_12"/>
      <sheetName val="General_Interior_12"/>
      <sheetName val="Dismantling_Works_12"/>
      <sheetName val="Toilet_Works_12"/>
      <sheetName val="Sliding_folding_partition12"/>
      <sheetName val="Hard_flr&amp;wall_12"/>
      <sheetName val="Modular_Ceiling_12"/>
      <sheetName val="MS_Structure_Works12"/>
      <sheetName val="Graphics_&amp;_Signage12"/>
      <sheetName val="L_(4)11"/>
      <sheetName val="Core_Data11"/>
      <sheetName val="AutoOpen_Stub_Data11"/>
      <sheetName val="Basic_Details10"/>
      <sheetName val="BS_Groupings10"/>
      <sheetName val="PL_Groupings10"/>
      <sheetName val="Meas_-Hotel_Part11"/>
      <sheetName val="Labour_Rate_11"/>
      <sheetName val="reference_sheet_11"/>
      <sheetName val="DATA_210"/>
      <sheetName val="C&amp;S_monthwise11"/>
      <sheetName val="G_R_P11"/>
      <sheetName val="PSC_REVISED11"/>
      <sheetName val="Bridge_Data_2005-0611"/>
      <sheetName val="Data_F8_BTR11"/>
      <sheetName val="_11"/>
      <sheetName val="M-Book_for_FW11"/>
      <sheetName val="M-Book_for_Conc11"/>
      <sheetName val="Monthly_Budget_Summary11"/>
      <sheetName val="saihous_ele_xls11"/>
      <sheetName val="PRECAST_lightconc_II10"/>
      <sheetName val="Labour_&amp;_Plant11"/>
      <sheetName val="VI_Floor_Beam_10"/>
      <sheetName val="Step_110"/>
      <sheetName val="Ring_Details11"/>
      <sheetName val="33_kV-Eqpt_fdn_10"/>
      <sheetName val="Sqn-Abs(G+6)_11"/>
      <sheetName val="WO-Abs_(G+2)_6_DUs11"/>
      <sheetName val="Air-Abs(G+6)_23_DUs11"/>
      <sheetName val="Allg__Angaben10"/>
      <sheetName val="Sweeper_Machine11"/>
      <sheetName val="HP(9_200)11"/>
      <sheetName val="Pier_calculation11"/>
      <sheetName val="Distribution_-_Qty_&amp;_Amount11"/>
      <sheetName val="Labor_abs-PW10"/>
      <sheetName val="Labor_abs-NMR10"/>
      <sheetName val="Stress_Calculation11"/>
      <sheetName val="CFForecast_detail10"/>
      <sheetName val="organi_synthesis_lab10"/>
      <sheetName val="Format_1_9_Ph-110"/>
      <sheetName val="Road_data10"/>
      <sheetName val="Road_Detail_Est_10"/>
      <sheetName val="Summary-margin_calc10"/>
      <sheetName val="TPL_RECEIPTS_MB5111"/>
      <sheetName val="ROW_Orders_for_March_0511"/>
      <sheetName val="PKG_PO11"/>
      <sheetName val="LLM_DPRECEIPTS_MB5111"/>
      <sheetName val="ZSEM_stock_(ympc038)11"/>
      <sheetName val="MFG_PO11"/>
      <sheetName val="Service_Function10"/>
      <sheetName val="BASIC_MATERIALS10"/>
      <sheetName val="8th__floor_Beams10"/>
      <sheetName val="Rate_Ana10"/>
      <sheetName val="Detailed_Summary_(4)10"/>
      <sheetName val="5-Thermal_&amp;_Moisture10"/>
      <sheetName val="M_B_T-1610"/>
      <sheetName val="FITZ_MORT_9410"/>
      <sheetName val="Break_Up_(bc)10"/>
      <sheetName val="Break_Up_(bc1)10"/>
      <sheetName val="Break_Up_(bc2)10"/>
      <sheetName val="WORK_TABLE10"/>
      <sheetName val="LEVEL_SHEET10"/>
      <sheetName val="SUMMARY_-_PART-I-BUILDING10"/>
      <sheetName val="Podium_Areas10"/>
      <sheetName val="IT-Fri_Base10"/>
      <sheetName val="Beam-design_exp10"/>
      <sheetName val="A301_Kalk10"/>
      <sheetName val="DATA_PILE_RT1_10"/>
      <sheetName val="DATA_PILE__SM10"/>
      <sheetName val="Pacakges_split10"/>
      <sheetName val="_saihous_ele_xls_Indirect_x0011"/>
      <sheetName val="_saihous_ele_xls_Indirect쌳ᎈ駜10"/>
      <sheetName val="_saihous_ele_xls_Indirect퀀《혂൧10"/>
      <sheetName val="Schlüss_Inh-EF10"/>
      <sheetName val="Name_List10"/>
      <sheetName val="Overall_Summary10"/>
      <sheetName val="Summary_CFA_total_-_CP1_&amp;_CP210"/>
      <sheetName val="Assumption_Inputs11"/>
      <sheetName val="SUMMARY_-_C&amp;I10"/>
      <sheetName val="INTERIOR_WORKS10"/>
      <sheetName val="Interior_working10"/>
      <sheetName val="FALSE_CEILING10"/>
      <sheetName val="FALSE_CEILING_working10"/>
      <sheetName val="Painting_working10"/>
      <sheetName val="Doors_Working10"/>
      <sheetName val="Blind_Working10"/>
      <sheetName val="LOOSE_FURNITURES10"/>
      <sheetName val="DISMANTLING_WORKS-C&amp;I10"/>
      <sheetName val="DIS_C&amp;I_WORKING10"/>
      <sheetName val="INTERNAL_SIGNAGE10"/>
      <sheetName val="SIGNAGE_WORKING10"/>
      <sheetName val="Electrical_Working10"/>
      <sheetName val="SUMMARY_-_FPS10"/>
      <sheetName val="BOQ-FPS_10"/>
      <sheetName val="HVAC_Summary10"/>
      <sheetName val="Sanitary_Fixtures10"/>
      <sheetName val="Firxtures_working10"/>
      <sheetName val="Internal_Drainage_&amp;_rain_wate10"/>
      <sheetName val="Internal_Drainage_&amp;_rain_work10"/>
      <sheetName val="Internal_water_10"/>
      <sheetName val="Dismantling_works-PHE10"/>
      <sheetName val="C_Sum10"/>
      <sheetName val="A_Sum10"/>
      <sheetName val="Cut_&amp;_Sew10"/>
      <sheetName val="boq_actual10"/>
      <sheetName val="Master_Data11"/>
      <sheetName val="Jan_Volume10"/>
      <sheetName val="BOQ_LT10"/>
      <sheetName val="Bechtel_Norms10"/>
      <sheetName val="CS_PIPING10"/>
      <sheetName val="TECH_DATA10"/>
      <sheetName val="_AnalysisPCC10"/>
      <sheetName val="[saihous_ele_xls]Indirect___187"/>
      <sheetName val="[saihous_ele_xls]Indirect___188"/>
      <sheetName val="[saihous_ele_xls]Indirect___189"/>
      <sheetName val="[saihous_ele_xls]_saihous_ele82"/>
      <sheetName val="[saihous_ele_xls]_saihous_ele83"/>
      <sheetName val="[saihous_ele_xls]_saihous_ele84"/>
      <sheetName val="explanation_10"/>
      <sheetName val="2B_for_Sub_Station_F_I_10"/>
      <sheetName val="LV_Cable_sizing10"/>
      <sheetName val="Raw_material10"/>
      <sheetName val="Contractor_&amp;_Material_Price10"/>
      <sheetName val="DATA-DEP_(13-17)10"/>
      <sheetName val="DATA-GCC(25-34_7)10"/>
      <sheetName val="St_-Con(0-17)10"/>
      <sheetName val="St_-Con_(17-34)10"/>
      <sheetName val="SITE_DATA10"/>
      <sheetName val="C_&amp;_G_RHS10"/>
      <sheetName val="SC_revtrgt10"/>
      <sheetName val="Grand_Summary10"/>
      <sheetName val="Boq-_Civil10"/>
      <sheetName val="PCS_DATA10"/>
      <sheetName val="Concrete_Quants10"/>
      <sheetName val="Cade_voute10"/>
      <sheetName val="[saihous_ele_xls]Indirect___190"/>
      <sheetName val="[saihous_ele_xls]Indirect___191"/>
      <sheetName val="[saihous_ele_xls]Indirect___192"/>
      <sheetName val="[saihous_ele_xls]Indirect___193"/>
      <sheetName val="[saihous_ele_xls]Indirect___194"/>
      <sheetName val="[saihous_ele_xls]Indirect___195"/>
      <sheetName val="[saihous_ele_xls]_saihous_ele85"/>
      <sheetName val="05__BUDGET10"/>
      <sheetName val="Print_Controls10"/>
      <sheetName val="Executive_Summary10"/>
      <sheetName val="Total_delivered_cost_calc_10"/>
      <sheetName val="SLAB_SCH10"/>
      <sheetName val="Beams_10"/>
      <sheetName val="Flooring_Chart10"/>
      <sheetName val="BRL_FORMAT10"/>
      <sheetName val="Labour_before_Escalation_10"/>
      <sheetName val="Material_List10"/>
      <sheetName val="SB_SCH_A710"/>
      <sheetName val="Tie_Beam_Steel-R0-110"/>
      <sheetName val="Summary_output10"/>
      <sheetName val="labour_rates10"/>
      <sheetName val="Brickwork_10"/>
      <sheetName val="First_Floor_10"/>
      <sheetName val="TB_JUN'1110"/>
      <sheetName val="[saihous_ele_xls]_saihous_ele86"/>
      <sheetName val="[saihous_ele_xls]_saihous_ele87"/>
      <sheetName val="[saihous_ele_xls]_saihous_ele88"/>
      <sheetName val="[saihous_ele_xls]_saihous_el_60"/>
      <sheetName val="[saihous_ele_xls]_saihous_el_61"/>
      <sheetName val="_AT-1-220_10"/>
      <sheetName val="_BC-22010"/>
      <sheetName val="[saihous_ele_xls]Indirect___196"/>
      <sheetName val="[saihous_ele_xls]Indirect___197"/>
      <sheetName val="[saihous_ele_xls]Indirect___198"/>
      <sheetName val="[saihous_ele_xls]_saihous_el_62"/>
      <sheetName val="[saihous_ele_xls]_saihous_el_63"/>
      <sheetName val="[saihous_ele_xls]_saihous_el_64"/>
      <sheetName val="Project_Info4"/>
      <sheetName val="Link_In4"/>
      <sheetName val="Project_Work_Off_Contribution4"/>
      <sheetName val="CRF-BE_Rates4"/>
      <sheetName val="Staff_Acco_154"/>
      <sheetName val="Tel__77"/>
      <sheetName val="Ext_light77"/>
      <sheetName val="Staff_Acco_155"/>
      <sheetName val="DETAILED__BOQ77"/>
      <sheetName val="Cable_data77"/>
      <sheetName val="4_Annex_1_Basic_rate77"/>
      <sheetName val="Detail_In_Door_Stad77"/>
      <sheetName val="Project_Details__77"/>
      <sheetName val="scurve_calc_(2)77"/>
      <sheetName val="TBAL9697_-group_wise__sdpl77"/>
      <sheetName val="RCC,Ret__Wall77"/>
      <sheetName val="Detail_P&amp;L77"/>
      <sheetName val="Assumption_Sheet77"/>
      <sheetName val="SCHEDULE_OF_RATES77"/>
      <sheetName val="Bill_3_-_Site_Works76"/>
      <sheetName val="Legal_Risk_Analysis77"/>
      <sheetName val="PRECAST_lightconc-II77"/>
      <sheetName val="Load_Details(B2)77"/>
      <sheetName val="APPENDIX_B-177"/>
      <sheetName val="Bill_3_177"/>
      <sheetName val="Fill_this_out_first___76"/>
      <sheetName val="GR_slab-reinft76"/>
      <sheetName val="Civil_Works76"/>
      <sheetName val="bs_BP_04_SA19"/>
      <sheetName val="INDIGINEOUS_ITEMS_76"/>
      <sheetName val="Material_76"/>
      <sheetName val="SPT_vs_PHI76"/>
      <sheetName val="BLOCK-A_(MEA_SHEET)76"/>
      <sheetName val="IO_List76"/>
      <sheetName val="Pipe_Supports76"/>
      <sheetName val="BOQ_(2)76"/>
      <sheetName val="SCHEDULE_(3)76"/>
      <sheetName val="schedule_nos76"/>
      <sheetName val="Rate_Analysis76"/>
      <sheetName val="4-Int-_ele(RA)76"/>
      <sheetName val="Boq_Block_A76"/>
      <sheetName val="Sqn_Abs_G_6__76"/>
      <sheetName val="WO_Abs__G_2__6_DUs76"/>
      <sheetName val="Air_Abs_G_6__23_DUs76"/>
      <sheetName val="Box-_Girder76"/>
      <sheetName val="Lease_rents76"/>
      <sheetName val="DLC_lookups76"/>
      <sheetName val="Quote_Sheet76"/>
      <sheetName val="labour_coeff76"/>
      <sheetName val="Works_-_Quote_Sheet76"/>
      <sheetName val="Gen_Info76"/>
      <sheetName val="Indirect_expenses76"/>
      <sheetName val="Cost_Any_76"/>
      <sheetName val="LIST_OF_MAKES76"/>
      <sheetName val="SITE_OVERHEADS76"/>
      <sheetName val="Detail_1A76"/>
      <sheetName val="Asia_Revised_10-1-0776"/>
      <sheetName val="All_Capital_Plan_P+L_10-1-0776"/>
      <sheetName val="CP08_(2)76"/>
      <sheetName val="Planning_File_10-1-0776"/>
      <sheetName val="Basement_Budget76"/>
      <sheetName val="E_&amp;_R76"/>
      <sheetName val="Break_up_Sheet76"/>
      <sheetName val="SPILL_OVER76"/>
      <sheetName val="Pile_cap75"/>
      <sheetName val="DTF_Summary75"/>
      <sheetName val="GF_Columns75"/>
      <sheetName val="Bed_Class75"/>
      <sheetName val="UNP-NCW_75"/>
      <sheetName val="Elite_1_-_MBCL75"/>
      <sheetName val="Mat_Cost76"/>
      <sheetName val="Form_675"/>
      <sheetName val="BOQ_Direct_selling_cost75"/>
      <sheetName val="saihous_ele20"/>
      <sheetName val="Intro_75"/>
      <sheetName val="MASTER_RATE_ANALYSIS75"/>
      <sheetName val="Cost_summary75"/>
      <sheetName val="Contract_BOQ62"/>
      <sheetName val="beam-reinft-machine_rm62"/>
      <sheetName val="beam-reinft-IIInd_floor62"/>
      <sheetName val="Cost_Index20"/>
      <sheetName val="key_dates75"/>
      <sheetName val="specification_options75"/>
      <sheetName val="M_R_List_(2)75"/>
      <sheetName val="Balance_Sheet_75"/>
      <sheetName val="Direct_cost_shed_A-2_75"/>
      <sheetName val="_Resource_list75"/>
      <sheetName val="THANE_SITE75"/>
      <sheetName val="BOQ_Distribution75"/>
      <sheetName val="STAFFSCHED_20"/>
      <sheetName val="T1_WO62"/>
      <sheetName val="A_O_R_75"/>
      <sheetName val="_IO_List20"/>
      <sheetName val="FF_Inst_RA_08_Inst_0362"/>
      <sheetName val="SSR___NSSR_Market_final20"/>
      <sheetName val="1-Pop_Proj19"/>
      <sheetName val="Basic_Rates62"/>
      <sheetName val="Format_-_412"/>
      <sheetName val="BP-Other_strs12"/>
      <sheetName val="DG_Works_(Supply)19"/>
      <sheetName val="Blr_hire19"/>
      <sheetName val="1_0019"/>
      <sheetName val="_B319"/>
      <sheetName val="_B119"/>
      <sheetName val="Operating_Statistics19"/>
      <sheetName val="220_11__BS_19"/>
      <sheetName val="Elect_19"/>
      <sheetName val="NLD_-_Assum12"/>
      <sheetName val="Annexue_B19"/>
      <sheetName val="Desgn(zone_I)19"/>
      <sheetName val="$_KURLARI19"/>
      <sheetName val="Cover_sheet15"/>
      <sheetName val="AOQ-new_15"/>
      <sheetName val="water_prop_15"/>
      <sheetName val="Boq_(Main_Building)19"/>
      <sheetName val="Civil_BOQ18"/>
      <sheetName val="Basement__Works16"/>
      <sheetName val="PA-_Consutant_15"/>
      <sheetName val="Tong_hop_DT_XDCT12"/>
      <sheetName val="HT_Cable_12"/>
      <sheetName val="BAL_SHEET12"/>
      <sheetName val="AoR_Finishing14"/>
      <sheetName val="Summary_Transformers16"/>
      <sheetName val="Total__Amount16"/>
      <sheetName val="BC_&amp;_MNB_14"/>
      <sheetName val="final_abstract15"/>
      <sheetName val="Basic_Resources14"/>
      <sheetName val="10__&amp;_11__Rate_Code_&amp;_BQ14"/>
      <sheetName val="Angebot18_7_14"/>
      <sheetName val="NOTES_11"/>
      <sheetName val="Supply_11"/>
      <sheetName val="[saihous_ele_xls]Indirect쌳ᎈ駜13"/>
      <sheetName val="INPUT_SHEET12"/>
      <sheetName val="11B_15"/>
      <sheetName val="Column_BBS-Block913"/>
      <sheetName val="SPILL_OVER_PROJECTIONS14"/>
      <sheetName val="[saihous_ele_xls]Indirect___199"/>
      <sheetName val="[saihous_ele_xls]Indirect___200"/>
      <sheetName val="[saihous_ele_xls]Indirect___201"/>
      <sheetName val="Cable_Schedule11"/>
      <sheetName val="SC_Cost_MAR_0215"/>
      <sheetName val="[saihous_ele_xls]_saihous_ele89"/>
      <sheetName val="CABLES__11"/>
      <sheetName val="[saihous_ele_xls]Indirect___202"/>
      <sheetName val="[saihous_ele_xls]Indirect___203"/>
      <sheetName val="[saihous_ele_xls]Indirect___204"/>
      <sheetName val="Materials_13"/>
      <sheetName val="MAIN_FILE_9-24-0713"/>
      <sheetName val="DG_14"/>
      <sheetName val="MTO_REV_014"/>
      <sheetName val="GUT_(2)12"/>
      <sheetName val="Material_Rate14"/>
      <sheetName val="_GULF16"/>
      <sheetName val="Lead_(Final)13"/>
      <sheetName val="TORRENT_CEMENT12"/>
      <sheetName val="2nd_14"/>
      <sheetName val="Material_List_14"/>
      <sheetName val="ONE_TIME14"/>
      <sheetName val="Linked_Lead13"/>
      <sheetName val="Abstract_Sheet13"/>
      <sheetName val="April_Analysts13"/>
      <sheetName val="M_S_13"/>
      <sheetName val="Equipment_Information11"/>
      <sheetName val="Equipment_Block11"/>
      <sheetName val="Final_Bill12"/>
      <sheetName val="Structure_Bills_Qty14"/>
      <sheetName val="CABLES_DATA11"/>
      <sheetName val="Fin_Sum12"/>
      <sheetName val="Sum_13"/>
      <sheetName val="General_Interior_13"/>
      <sheetName val="Dismantling_Works_13"/>
      <sheetName val="Toilet_Works_13"/>
      <sheetName val="Sliding_folding_partition13"/>
      <sheetName val="Hard_flr&amp;wall_13"/>
      <sheetName val="Modular_Ceiling_13"/>
      <sheetName val="MS_Structure_Works13"/>
      <sheetName val="Graphics_&amp;_Signage13"/>
      <sheetName val="L_(4)12"/>
      <sheetName val="Core_Data12"/>
      <sheetName val="AutoOpen_Stub_Data12"/>
      <sheetName val="Basic_Details11"/>
      <sheetName val="BS_Groupings11"/>
      <sheetName val="PL_Groupings11"/>
      <sheetName val="Meas_-Hotel_Part12"/>
      <sheetName val="Labour_Rate_12"/>
      <sheetName val="reference_sheet_12"/>
      <sheetName val="DATA_211"/>
      <sheetName val="C&amp;S_monthwise12"/>
      <sheetName val="G_R_P12"/>
      <sheetName val="PSC_REVISED12"/>
      <sheetName val="Bridge_Data_2005-0612"/>
      <sheetName val="Data_F8_BTR12"/>
      <sheetName val="_12"/>
      <sheetName val="M-Book_for_FW12"/>
      <sheetName val="M-Book_for_Conc12"/>
      <sheetName val="Monthly_Budget_Summary12"/>
      <sheetName val="saihous_ele_xls12"/>
      <sheetName val="PRECAST_lightconc_II11"/>
      <sheetName val="Labour_&amp;_Plant12"/>
      <sheetName val="VI_Floor_Beam_11"/>
      <sheetName val="Step_111"/>
      <sheetName val="Ring_Details12"/>
      <sheetName val="33_kV-Eqpt_fdn_11"/>
      <sheetName val="Sqn-Abs(G+6)_12"/>
      <sheetName val="WO-Abs_(G+2)_6_DUs12"/>
      <sheetName val="Air-Abs(G+6)_23_DUs12"/>
      <sheetName val="Allg__Angaben11"/>
      <sheetName val="Sweeper_Machine12"/>
      <sheetName val="HP(9_200)12"/>
      <sheetName val="Pier_calculation12"/>
      <sheetName val="Distribution_-_Qty_&amp;_Amount12"/>
      <sheetName val="Labor_abs-PW11"/>
      <sheetName val="Labor_abs-NMR11"/>
      <sheetName val="Stress_Calculation12"/>
      <sheetName val="CFForecast_detail11"/>
      <sheetName val="organi_synthesis_lab11"/>
      <sheetName val="Format_1_9_Ph-111"/>
      <sheetName val="Road_data11"/>
      <sheetName val="Road_Detail_Est_11"/>
      <sheetName val="Summary-margin_calc11"/>
      <sheetName val="TPL_RECEIPTS_MB5112"/>
      <sheetName val="ROW_Orders_for_March_0512"/>
      <sheetName val="PKG_PO12"/>
      <sheetName val="LLM_DPRECEIPTS_MB5112"/>
      <sheetName val="ZSEM_stock_(ympc038)12"/>
      <sheetName val="MFG_PO12"/>
      <sheetName val="Service_Function11"/>
      <sheetName val="BASIC_MATERIALS11"/>
      <sheetName val="8th__floor_Beams11"/>
      <sheetName val="Rate_Ana11"/>
      <sheetName val="Detailed_Summary_(4)11"/>
      <sheetName val="5-Thermal_&amp;_Moisture11"/>
      <sheetName val="M_B_T-1611"/>
      <sheetName val="FITZ_MORT_9411"/>
      <sheetName val="Break_Up_(bc)11"/>
      <sheetName val="Break_Up_(bc1)11"/>
      <sheetName val="Break_Up_(bc2)11"/>
      <sheetName val="WORK_TABLE11"/>
      <sheetName val="LEVEL_SHEET11"/>
      <sheetName val="SUMMARY_-_PART-I-BUILDING11"/>
      <sheetName val="Podium_Areas11"/>
      <sheetName val="IT-Fri_Base11"/>
      <sheetName val="Beam-design_exp11"/>
      <sheetName val="A301_Kalk11"/>
      <sheetName val="DATA_PILE_RT1_11"/>
      <sheetName val="DATA_PILE__SM11"/>
      <sheetName val="Pacakges_split11"/>
      <sheetName val="_saihous_ele_xls_Indirect_x0012"/>
      <sheetName val="_saihous_ele_xls_Indirect쌳ᎈ駜11"/>
      <sheetName val="_saihous_ele_xls_Indirect퀀《혂൧11"/>
      <sheetName val="Schlüss_Inh-EF11"/>
      <sheetName val="Name_List11"/>
      <sheetName val="Overall_Summary11"/>
      <sheetName val="Summary_CFA_total_-_CP1_&amp;_CP211"/>
      <sheetName val="Assumption_Inputs12"/>
      <sheetName val="SUMMARY_-_C&amp;I11"/>
      <sheetName val="INTERIOR_WORKS11"/>
      <sheetName val="Interior_working11"/>
      <sheetName val="FALSE_CEILING11"/>
      <sheetName val="FALSE_CEILING_working11"/>
      <sheetName val="Painting_working11"/>
      <sheetName val="Doors_Working11"/>
      <sheetName val="Blind_Working11"/>
      <sheetName val="LOOSE_FURNITURES11"/>
      <sheetName val="DISMANTLING_WORKS-C&amp;I11"/>
      <sheetName val="DIS_C&amp;I_WORKING11"/>
      <sheetName val="INTERNAL_SIGNAGE11"/>
      <sheetName val="SIGNAGE_WORKING11"/>
      <sheetName val="Electrical_Working11"/>
      <sheetName val="SUMMARY_-_FPS11"/>
      <sheetName val="BOQ-FPS_11"/>
      <sheetName val="HVAC_Summary11"/>
      <sheetName val="Sanitary_Fixtures11"/>
      <sheetName val="Firxtures_working11"/>
      <sheetName val="Internal_Drainage_&amp;_rain_wate11"/>
      <sheetName val="Internal_Drainage_&amp;_rain_work11"/>
      <sheetName val="Internal_water_11"/>
      <sheetName val="Dismantling_works-PHE11"/>
      <sheetName val="C_Sum11"/>
      <sheetName val="A_Sum11"/>
      <sheetName val="Cut_&amp;_Sew11"/>
      <sheetName val="boq_actual11"/>
      <sheetName val="Master_Data12"/>
      <sheetName val="Jan_Volume11"/>
      <sheetName val="BOQ_LT11"/>
      <sheetName val="Bechtel_Norms11"/>
      <sheetName val="CS_PIPING11"/>
      <sheetName val="TECH_DATA11"/>
      <sheetName val="_AnalysisPCC11"/>
      <sheetName val="[saihous_ele_xls]Indirect___205"/>
      <sheetName val="[saihous_ele_xls]Indirect___206"/>
      <sheetName val="[saihous_ele_xls]Indirect___207"/>
      <sheetName val="[saihous_ele_xls]_saihous_ele90"/>
      <sheetName val="[saihous_ele_xls]_saihous_ele91"/>
      <sheetName val="[saihous_ele_xls]_saihous_ele92"/>
      <sheetName val="explanation_11"/>
      <sheetName val="2B_for_Sub_Station_F_I_11"/>
      <sheetName val="LV_Cable_sizing11"/>
      <sheetName val="Raw_material11"/>
      <sheetName val="Contractor_&amp;_Material_Price11"/>
      <sheetName val="DATA-DEP_(13-17)11"/>
      <sheetName val="DATA-GCC(25-34_7)11"/>
      <sheetName val="St_-Con(0-17)11"/>
      <sheetName val="St_-Con_(17-34)11"/>
      <sheetName val="SITE_DATA11"/>
      <sheetName val="C_&amp;_G_RHS11"/>
      <sheetName val="SC_revtrgt11"/>
      <sheetName val="Grand_Summary11"/>
      <sheetName val="Boq-_Civil11"/>
      <sheetName val="PCS_DATA11"/>
      <sheetName val="Concrete_Quants11"/>
      <sheetName val="Cade_voute11"/>
      <sheetName val="[saihous_ele_xls]Indirect___208"/>
      <sheetName val="[saihous_ele_xls]Indirect___209"/>
      <sheetName val="[saihous_ele_xls]Indirect___210"/>
      <sheetName val="[saihous_ele_xls]Indirect___211"/>
      <sheetName val="[saihous_ele_xls]Indirect___212"/>
      <sheetName val="[saihous_ele_xls]Indirect___213"/>
      <sheetName val="[saihous_ele_xls]_saihous_ele93"/>
      <sheetName val="05__BUDGET11"/>
      <sheetName val="Print_Controls11"/>
      <sheetName val="Executive_Summary11"/>
      <sheetName val="Total_delivered_cost_calc_11"/>
      <sheetName val="SLAB_SCH11"/>
      <sheetName val="Beams_11"/>
      <sheetName val="Flooring_Chart11"/>
      <sheetName val="BRL_FORMAT11"/>
      <sheetName val="Labour_before_Escalation_11"/>
      <sheetName val="Material_List11"/>
      <sheetName val="SB_SCH_A711"/>
      <sheetName val="Tie_Beam_Steel-R0-111"/>
      <sheetName val="Summary_output11"/>
      <sheetName val="labour_rates11"/>
      <sheetName val="Brickwork_11"/>
      <sheetName val="First_Floor_11"/>
      <sheetName val="TB_JUN'1111"/>
      <sheetName val="[saihous_ele_xls]_saihous_ele94"/>
      <sheetName val="[saihous_ele_xls]_saihous_ele95"/>
      <sheetName val="[saihous_ele_xls]_saihous_ele96"/>
      <sheetName val="[saihous_ele_xls]_saihous_el_65"/>
      <sheetName val="[saihous_ele_xls]_saihous_el_66"/>
      <sheetName val="_AT-1-220_11"/>
      <sheetName val="_BC-22011"/>
      <sheetName val="[saihous_ele_xls]Indirect___214"/>
      <sheetName val="[saihous_ele_xls]Indirect___215"/>
      <sheetName val="[saihous_ele_xls]Indirect___216"/>
      <sheetName val="[saihous_ele_xls]_saihous_el_67"/>
      <sheetName val="[saihous_ele_xls]_saihous_el_68"/>
      <sheetName val="[saihous_ele_xls]_saihous_el_69"/>
      <sheetName val="Project_Info5"/>
      <sheetName val="Link_In5"/>
      <sheetName val="Project_Work_Off_Contribution5"/>
      <sheetName val="CRF-BE_Rates5"/>
      <sheetName val="Staff_Acco_156"/>
      <sheetName val="Tel__78"/>
      <sheetName val="Ext_light78"/>
      <sheetName val="Staff_Acco_157"/>
      <sheetName val="DETAILED__BOQ78"/>
      <sheetName val="Cable_data78"/>
      <sheetName val="4_Annex_1_Basic_rate78"/>
      <sheetName val="Detail_In_Door_Stad78"/>
      <sheetName val="Project_Details__78"/>
      <sheetName val="scurve_calc_(2)78"/>
      <sheetName val="TBAL9697_-group_wise__sdpl78"/>
      <sheetName val="RCC,Ret__Wall78"/>
      <sheetName val="Detail_P&amp;L78"/>
      <sheetName val="Assumption_Sheet78"/>
      <sheetName val="SCHEDULE_OF_RATES78"/>
      <sheetName val="Bill_3_-_Site_Works77"/>
      <sheetName val="Legal_Risk_Analysis78"/>
      <sheetName val="PRECAST_lightconc-II78"/>
      <sheetName val="Load_Details(B2)78"/>
      <sheetName val="APPENDIX_B-178"/>
      <sheetName val="Bill_3_178"/>
      <sheetName val="Fill_this_out_first___77"/>
      <sheetName val="GR_slab-reinft77"/>
      <sheetName val="Civil_Works77"/>
      <sheetName val="bs_BP_04_SA20"/>
      <sheetName val="INDIGINEOUS_ITEMS_77"/>
      <sheetName val="Material_77"/>
      <sheetName val="SPT_vs_PHI77"/>
      <sheetName val="BLOCK-A_(MEA_SHEET)77"/>
      <sheetName val="IO_List77"/>
      <sheetName val="Pipe_Supports77"/>
      <sheetName val="BOQ_(2)77"/>
      <sheetName val="SCHEDULE_(3)77"/>
      <sheetName val="schedule_nos77"/>
      <sheetName val="Rate_Analysis77"/>
      <sheetName val="4-Int-_ele(RA)77"/>
      <sheetName val="Boq_Block_A77"/>
      <sheetName val="Sqn_Abs_G_6__77"/>
      <sheetName val="WO_Abs__G_2__6_DUs77"/>
      <sheetName val="Air_Abs_G_6__23_DUs77"/>
      <sheetName val="Box-_Girder77"/>
      <sheetName val="Lease_rents77"/>
      <sheetName val="DLC_lookups77"/>
      <sheetName val="Quote_Sheet77"/>
      <sheetName val="labour_coeff77"/>
      <sheetName val="Works_-_Quote_Sheet77"/>
      <sheetName val="Gen_Info77"/>
      <sheetName val="Indirect_expenses77"/>
      <sheetName val="Cost_Any_77"/>
      <sheetName val="LIST_OF_MAKES77"/>
      <sheetName val="SITE_OVERHEADS77"/>
      <sheetName val="Detail_1A77"/>
      <sheetName val="Asia_Revised_10-1-0777"/>
      <sheetName val="All_Capital_Plan_P+L_10-1-0777"/>
      <sheetName val="CP08_(2)77"/>
      <sheetName val="Planning_File_10-1-0777"/>
      <sheetName val="Basement_Budget77"/>
      <sheetName val="E_&amp;_R77"/>
      <sheetName val="Break_up_Sheet77"/>
      <sheetName val="SPILL_OVER77"/>
      <sheetName val="Pile_cap76"/>
      <sheetName val="DTF_Summary76"/>
      <sheetName val="GF_Columns76"/>
      <sheetName val="Bed_Class76"/>
      <sheetName val="UNP-NCW_76"/>
      <sheetName val="Elite_1_-_MBCL76"/>
      <sheetName val="Mat_Cost77"/>
      <sheetName val="Form_676"/>
      <sheetName val="BOQ_Direct_selling_cost76"/>
      <sheetName val="saihous_ele21"/>
      <sheetName val="Intro_76"/>
      <sheetName val="MASTER_RATE_ANALYSIS76"/>
      <sheetName val="Cost_summary76"/>
      <sheetName val="Contract_BOQ63"/>
      <sheetName val="beam-reinft-machine_rm63"/>
      <sheetName val="beam-reinft-IIInd_floor63"/>
      <sheetName val="Cost_Index21"/>
      <sheetName val="key_dates76"/>
      <sheetName val="specification_options76"/>
      <sheetName val="M_R_List_(2)76"/>
      <sheetName val="Balance_Sheet_76"/>
      <sheetName val="Direct_cost_shed_A-2_76"/>
      <sheetName val="_Resource_list76"/>
      <sheetName val="THANE_SITE76"/>
      <sheetName val="BOQ_Distribution76"/>
      <sheetName val="STAFFSCHED_21"/>
      <sheetName val="T1_WO63"/>
      <sheetName val="A_O_R_76"/>
      <sheetName val="_IO_List21"/>
      <sheetName val="FF_Inst_RA_08_Inst_0363"/>
      <sheetName val="SSR___NSSR_Market_final21"/>
      <sheetName val="1-Pop_Proj20"/>
      <sheetName val="Basic_Rates63"/>
      <sheetName val="Format_-_413"/>
      <sheetName val="BP-Other_strs13"/>
      <sheetName val="DG_Works_(Supply)20"/>
      <sheetName val="Blr_hire20"/>
      <sheetName val="1_0020"/>
      <sheetName val="_B320"/>
      <sheetName val="_B120"/>
      <sheetName val="Operating_Statistics20"/>
      <sheetName val="220_11__BS_20"/>
      <sheetName val="Elect_20"/>
      <sheetName val="NLD_-_Assum13"/>
      <sheetName val="Annexue_B20"/>
      <sheetName val="Desgn(zone_I)20"/>
      <sheetName val="$_KURLARI20"/>
      <sheetName val="Cover_sheet16"/>
      <sheetName val="AOQ-new_16"/>
      <sheetName val="water_prop_16"/>
      <sheetName val="Boq_(Main_Building)20"/>
      <sheetName val="Civil_BOQ19"/>
      <sheetName val="Basement__Works17"/>
      <sheetName val="PA-_Consutant_16"/>
      <sheetName val="Tong_hop_DT_XDCT13"/>
      <sheetName val="HT_Cable_13"/>
      <sheetName val="BAL_SHEET13"/>
      <sheetName val="AoR_Finishing15"/>
      <sheetName val="Summary_Transformers17"/>
      <sheetName val="Total__Amount17"/>
      <sheetName val="BC_&amp;_MNB_15"/>
      <sheetName val="final_abstract16"/>
      <sheetName val="Basic_Resources15"/>
      <sheetName val="10__&amp;_11__Rate_Code_&amp;_BQ15"/>
      <sheetName val="Angebot18_7_15"/>
      <sheetName val="NOTES_12"/>
      <sheetName val="Supply_12"/>
      <sheetName val="[saihous_ele_xls]Indirect쌳ᎈ駜14"/>
      <sheetName val="INPUT_SHEET13"/>
      <sheetName val="11B_16"/>
      <sheetName val="Column_BBS-Block914"/>
      <sheetName val="SPILL_OVER_PROJECTIONS15"/>
      <sheetName val="[saihous_ele_xls]Indirect___217"/>
      <sheetName val="[saihous_ele_xls]Indirect___218"/>
      <sheetName val="[saihous_ele_xls]Indirect___219"/>
      <sheetName val="Cable_Schedule12"/>
      <sheetName val="SC_Cost_MAR_0216"/>
      <sheetName val="[saihous_ele_xls]_saihous_ele97"/>
      <sheetName val="CABLES__12"/>
      <sheetName val="[saihous_ele_xls]Indirect___220"/>
      <sheetName val="[saihous_ele_xls]Indirect___221"/>
      <sheetName val="[saihous_ele_xls]Indirect___222"/>
      <sheetName val="Materials_14"/>
      <sheetName val="MAIN_FILE_9-24-0714"/>
      <sheetName val="DG_15"/>
      <sheetName val="MTO_REV_015"/>
      <sheetName val="GUT_(2)13"/>
      <sheetName val="Material_Rate15"/>
      <sheetName val="_GULF17"/>
      <sheetName val="Lead_(Final)14"/>
      <sheetName val="TORRENT_CEMENT13"/>
      <sheetName val="2nd_15"/>
      <sheetName val="Material_List_15"/>
      <sheetName val="ONE_TIME15"/>
      <sheetName val="Linked_Lead14"/>
      <sheetName val="Abstract_Sheet14"/>
      <sheetName val="April_Analysts14"/>
      <sheetName val="M_S_14"/>
      <sheetName val="Equipment_Information12"/>
      <sheetName val="Equipment_Block12"/>
      <sheetName val="Final_Bill13"/>
      <sheetName val="Structure_Bills_Qty15"/>
      <sheetName val="CABLES_DATA12"/>
      <sheetName val="Fin_Sum13"/>
      <sheetName val="Sum_14"/>
      <sheetName val="General_Interior_14"/>
      <sheetName val="Dismantling_Works_14"/>
      <sheetName val="Toilet_Works_14"/>
      <sheetName val="Sliding_folding_partition14"/>
      <sheetName val="Hard_flr&amp;wall_14"/>
      <sheetName val="Modular_Ceiling_14"/>
      <sheetName val="MS_Structure_Works14"/>
      <sheetName val="Graphics_&amp;_Signage14"/>
      <sheetName val="L_(4)13"/>
      <sheetName val="Core_Data13"/>
      <sheetName val="AutoOpen_Stub_Data13"/>
      <sheetName val="Basic_Details12"/>
      <sheetName val="BS_Groupings12"/>
      <sheetName val="PL_Groupings12"/>
      <sheetName val="Meas_-Hotel_Part13"/>
      <sheetName val="Labour_Rate_13"/>
      <sheetName val="reference_sheet_13"/>
      <sheetName val="DATA_212"/>
      <sheetName val="C&amp;S_monthwise13"/>
      <sheetName val="G_R_P13"/>
      <sheetName val="PSC_REVISED13"/>
      <sheetName val="Bridge_Data_2005-0613"/>
      <sheetName val="Data_F8_BTR13"/>
      <sheetName val="_13"/>
      <sheetName val="M-Book_for_FW13"/>
      <sheetName val="M-Book_for_Conc13"/>
      <sheetName val="Monthly_Budget_Summary13"/>
      <sheetName val="saihous_ele_xls13"/>
      <sheetName val="PRECAST_lightconc_II12"/>
      <sheetName val="Labour_&amp;_Plant13"/>
      <sheetName val="VI_Floor_Beam_12"/>
      <sheetName val="Step_112"/>
      <sheetName val="Ring_Details13"/>
      <sheetName val="33_kV-Eqpt_fdn_12"/>
      <sheetName val="Sqn-Abs(G+6)_13"/>
      <sheetName val="WO-Abs_(G+2)_6_DUs13"/>
      <sheetName val="Air-Abs(G+6)_23_DUs13"/>
      <sheetName val="Allg__Angaben12"/>
      <sheetName val="Sweeper_Machine13"/>
      <sheetName val="HP(9_200)13"/>
      <sheetName val="Pier_calculation13"/>
      <sheetName val="Distribution_-_Qty_&amp;_Amount13"/>
      <sheetName val="Labor_abs-PW12"/>
      <sheetName val="Labor_abs-NMR12"/>
      <sheetName val="Stress_Calculation13"/>
      <sheetName val="CFForecast_detail12"/>
      <sheetName val="organi_synthesis_lab12"/>
      <sheetName val="Format_1_9_Ph-112"/>
      <sheetName val="Road_data12"/>
      <sheetName val="Road_Detail_Est_12"/>
      <sheetName val="Summary-margin_calc12"/>
      <sheetName val="TPL_RECEIPTS_MB5113"/>
      <sheetName val="ROW_Orders_for_March_0513"/>
      <sheetName val="PKG_PO13"/>
      <sheetName val="LLM_DPRECEIPTS_MB5113"/>
      <sheetName val="ZSEM_stock_(ympc038)13"/>
      <sheetName val="MFG_PO13"/>
      <sheetName val="Service_Function12"/>
      <sheetName val="BASIC_MATERIALS12"/>
      <sheetName val="8th__floor_Beams12"/>
      <sheetName val="Rate_Ana12"/>
      <sheetName val="Detailed_Summary_(4)12"/>
      <sheetName val="5-Thermal_&amp;_Moisture12"/>
      <sheetName val="M_B_T-1612"/>
      <sheetName val="FITZ_MORT_9412"/>
      <sheetName val="Break_Up_(bc)12"/>
      <sheetName val="Break_Up_(bc1)12"/>
      <sheetName val="Break_Up_(bc2)12"/>
      <sheetName val="WORK_TABLE12"/>
      <sheetName val="LEVEL_SHEET12"/>
      <sheetName val="SUMMARY_-_PART-I-BUILDING12"/>
      <sheetName val="Podium_Areas12"/>
      <sheetName val="IT-Fri_Base12"/>
      <sheetName val="Beam-design_exp12"/>
      <sheetName val="A301_Kalk12"/>
      <sheetName val="DATA_PILE_RT1_12"/>
      <sheetName val="DATA_PILE__SM12"/>
      <sheetName val="Pacakges_split12"/>
      <sheetName val="_saihous_ele_xls_Indirect_x0013"/>
      <sheetName val="_saihous_ele_xls_Indirect쌳ᎈ駜12"/>
      <sheetName val="_saihous_ele_xls_Indirect퀀《혂൧12"/>
      <sheetName val="Schlüss_Inh-EF12"/>
      <sheetName val="Name_List12"/>
      <sheetName val="Overall_Summary12"/>
      <sheetName val="Summary_CFA_total_-_CP1_&amp;_CP212"/>
      <sheetName val="Assumption_Inputs13"/>
      <sheetName val="SUMMARY_-_C&amp;I12"/>
      <sheetName val="INTERIOR_WORKS12"/>
      <sheetName val="Interior_working12"/>
      <sheetName val="FALSE_CEILING12"/>
      <sheetName val="FALSE_CEILING_working12"/>
      <sheetName val="Painting_working12"/>
      <sheetName val="Doors_Working12"/>
      <sheetName val="Blind_Working12"/>
      <sheetName val="LOOSE_FURNITURES12"/>
      <sheetName val="DISMANTLING_WORKS-C&amp;I12"/>
      <sheetName val="DIS_C&amp;I_WORKING12"/>
      <sheetName val="INTERNAL_SIGNAGE12"/>
      <sheetName val="SIGNAGE_WORKING12"/>
      <sheetName val="Electrical_Working12"/>
      <sheetName val="SUMMARY_-_FPS12"/>
      <sheetName val="BOQ-FPS_12"/>
      <sheetName val="HVAC_Summary12"/>
      <sheetName val="Sanitary_Fixtures12"/>
      <sheetName val="Firxtures_working12"/>
      <sheetName val="Internal_Drainage_&amp;_rain_wate12"/>
      <sheetName val="Internal_Drainage_&amp;_rain_work12"/>
      <sheetName val="Internal_water_12"/>
      <sheetName val="Dismantling_works-PHE12"/>
      <sheetName val="C_Sum12"/>
      <sheetName val="A_Sum12"/>
      <sheetName val="Cut_&amp;_Sew12"/>
      <sheetName val="boq_actual12"/>
      <sheetName val="Master_Data13"/>
      <sheetName val="Jan_Volume12"/>
      <sheetName val="BOQ_LT12"/>
      <sheetName val="Bechtel_Norms12"/>
      <sheetName val="CS_PIPING12"/>
      <sheetName val="TECH_DATA12"/>
      <sheetName val="_AnalysisPCC12"/>
      <sheetName val="[saihous_ele_xls]Indirect___223"/>
      <sheetName val="[saihous_ele_xls]Indirect___224"/>
      <sheetName val="[saihous_ele_xls]Indirect___225"/>
      <sheetName val="[saihous_ele_xls]_saihous_ele98"/>
      <sheetName val="[saihous_ele_xls]_saihous_ele99"/>
      <sheetName val="[saihous_ele_xls]_saihous_el100"/>
      <sheetName val="explanation_12"/>
      <sheetName val="2B_for_Sub_Station_F_I_12"/>
      <sheetName val="LV_Cable_sizing12"/>
      <sheetName val="Raw_material12"/>
      <sheetName val="Contractor_&amp;_Material_Price12"/>
      <sheetName val="DATA-DEP_(13-17)12"/>
      <sheetName val="DATA-GCC(25-34_7)12"/>
      <sheetName val="St_-Con(0-17)12"/>
      <sheetName val="St_-Con_(17-34)12"/>
      <sheetName val="SITE_DATA12"/>
      <sheetName val="C_&amp;_G_RHS12"/>
      <sheetName val="SC_revtrgt12"/>
      <sheetName val="Grand_Summary12"/>
      <sheetName val="Boq-_Civil12"/>
      <sheetName val="PCS_DATA12"/>
      <sheetName val="Concrete_Quants12"/>
      <sheetName val="Cade_voute12"/>
      <sheetName val="[saihous_ele_xls]Indirect___226"/>
      <sheetName val="[saihous_ele_xls]Indirect___227"/>
      <sheetName val="[saihous_ele_xls]Indirect___228"/>
      <sheetName val="[saihous_ele_xls]Indirect___229"/>
      <sheetName val="[saihous_ele_xls]Indirect___230"/>
      <sheetName val="[saihous_ele_xls]Indirect___231"/>
      <sheetName val="[saihous_ele_xls]_saihous_el101"/>
      <sheetName val="05__BUDGET12"/>
      <sheetName val="Print_Controls12"/>
      <sheetName val="Executive_Summary12"/>
      <sheetName val="Total_delivered_cost_calc_12"/>
      <sheetName val="SLAB_SCH12"/>
      <sheetName val="Beams_12"/>
      <sheetName val="Flooring_Chart12"/>
      <sheetName val="BRL_FORMAT12"/>
      <sheetName val="Labour_before_Escalation_12"/>
      <sheetName val="Material_List12"/>
      <sheetName val="SB_SCH_A712"/>
      <sheetName val="Tie_Beam_Steel-R0-112"/>
      <sheetName val="Summary_output12"/>
      <sheetName val="labour_rates12"/>
      <sheetName val="Brickwork_12"/>
      <sheetName val="First_Floor_12"/>
      <sheetName val="TB_JUN'1112"/>
      <sheetName val="[saihous_ele_xls]_saihous_el102"/>
      <sheetName val="[saihous_ele_xls]_saihous_el103"/>
      <sheetName val="[saihous_ele_xls]_saihous_el104"/>
      <sheetName val="[saihous_ele_xls]_saihous_el_70"/>
      <sheetName val="[saihous_ele_xls]_saihous_el_71"/>
      <sheetName val="_AT-1-220_12"/>
      <sheetName val="_BC-22012"/>
      <sheetName val="[saihous_ele_xls]Indirect___232"/>
      <sheetName val="[saihous_ele_xls]Indirect___233"/>
      <sheetName val="[saihous_ele_xls]Indirect___234"/>
      <sheetName val="[saihous_ele_xls]_saihous_el_72"/>
      <sheetName val="[saihous_ele_xls]_saihous_el_73"/>
      <sheetName val="[saihous_ele_xls]_saihous_el_74"/>
      <sheetName val="Project_Info6"/>
      <sheetName val="Link_In6"/>
      <sheetName val="Project_Work_Off_Contribution6"/>
      <sheetName val="CRF-BE_Rates6"/>
      <sheetName val="Staff_Acco_160"/>
      <sheetName val="Tel__80"/>
      <sheetName val="Ext_light80"/>
      <sheetName val="Staff_Acco_161"/>
      <sheetName val="DETAILED__BOQ80"/>
      <sheetName val="Cable_data80"/>
      <sheetName val="4_Annex_1_Basic_rate80"/>
      <sheetName val="Detail_In_Door_Stad80"/>
      <sheetName val="Project_Details__80"/>
      <sheetName val="scurve_calc_(2)80"/>
      <sheetName val="TBAL9697_-group_wise__sdpl80"/>
      <sheetName val="RCC,Ret__Wall80"/>
      <sheetName val="Detail_P&amp;L80"/>
      <sheetName val="Assumption_Sheet80"/>
      <sheetName val="SCHEDULE_OF_RATES80"/>
      <sheetName val="Bill_3_-_Site_Works79"/>
      <sheetName val="Legal_Risk_Analysis80"/>
      <sheetName val="PRECAST_lightconc-II80"/>
      <sheetName val="Load_Details(B2)80"/>
      <sheetName val="APPENDIX_B-180"/>
      <sheetName val="Bill_3_180"/>
      <sheetName val="Fill_this_out_first___79"/>
      <sheetName val="GR_slab-reinft79"/>
      <sheetName val="Civil_Works79"/>
      <sheetName val="bs_BP_04_SA22"/>
      <sheetName val="INDIGINEOUS_ITEMS_79"/>
      <sheetName val="Material_79"/>
      <sheetName val="SPT_vs_PHI79"/>
      <sheetName val="BLOCK-A_(MEA_SHEET)79"/>
      <sheetName val="IO_List79"/>
      <sheetName val="Pipe_Supports79"/>
      <sheetName val="BOQ_(2)79"/>
      <sheetName val="SCHEDULE_(3)79"/>
      <sheetName val="schedule_nos79"/>
      <sheetName val="Rate_Analysis79"/>
      <sheetName val="4-Int-_ele(RA)79"/>
      <sheetName val="Boq_Block_A79"/>
      <sheetName val="Sqn_Abs_G_6__79"/>
      <sheetName val="WO_Abs__G_2__6_DUs79"/>
      <sheetName val="Air_Abs_G_6__23_DUs79"/>
      <sheetName val="Box-_Girder79"/>
      <sheetName val="Lease_rents79"/>
      <sheetName val="DLC_lookups79"/>
      <sheetName val="Quote_Sheet79"/>
      <sheetName val="labour_coeff79"/>
      <sheetName val="Works_-_Quote_Sheet79"/>
      <sheetName val="Gen_Info79"/>
      <sheetName val="Indirect_expenses79"/>
      <sheetName val="Cost_Any_79"/>
      <sheetName val="LIST_OF_MAKES79"/>
      <sheetName val="SITE_OVERHEADS79"/>
      <sheetName val="Detail_1A79"/>
      <sheetName val="Asia_Revised_10-1-0779"/>
      <sheetName val="All_Capital_Plan_P+L_10-1-0779"/>
      <sheetName val="CP08_(2)79"/>
      <sheetName val="Planning_File_10-1-0779"/>
      <sheetName val="Basement_Budget79"/>
      <sheetName val="E_&amp;_R79"/>
      <sheetName val="Break_up_Sheet79"/>
      <sheetName val="SPILL_OVER79"/>
      <sheetName val="Pile_cap78"/>
      <sheetName val="DTF_Summary78"/>
      <sheetName val="GF_Columns78"/>
      <sheetName val="Bed_Class78"/>
      <sheetName val="UNP-NCW_78"/>
      <sheetName val="Elite_1_-_MBCL78"/>
      <sheetName val="Mat_Cost79"/>
      <sheetName val="Form_678"/>
      <sheetName val="BOQ_Direct_selling_cost78"/>
      <sheetName val="saihous_ele23"/>
      <sheetName val="Intro_78"/>
      <sheetName val="MASTER_RATE_ANALYSIS78"/>
      <sheetName val="Cost_summary78"/>
      <sheetName val="Contract_BOQ65"/>
      <sheetName val="beam-reinft-machine_rm65"/>
      <sheetName val="beam-reinft-IIInd_floor65"/>
      <sheetName val="Cost_Index23"/>
      <sheetName val="key_dates78"/>
      <sheetName val="specification_options78"/>
      <sheetName val="M_R_List_(2)78"/>
      <sheetName val="Balance_Sheet_78"/>
      <sheetName val="Direct_cost_shed_A-2_78"/>
      <sheetName val="_Resource_list78"/>
      <sheetName val="THANE_SITE78"/>
      <sheetName val="BOQ_Distribution78"/>
      <sheetName val="STAFFSCHED_23"/>
      <sheetName val="T1_WO65"/>
      <sheetName val="A_O_R_78"/>
      <sheetName val="_IO_List23"/>
      <sheetName val="FF_Inst_RA_08_Inst_0365"/>
      <sheetName val="SSR___NSSR_Market_final23"/>
      <sheetName val="1-Pop_Proj22"/>
      <sheetName val="Basic_Rates65"/>
      <sheetName val="Format_-_415"/>
      <sheetName val="BP-Other_strs15"/>
      <sheetName val="DG_Works_(Supply)22"/>
      <sheetName val="Blr_hire22"/>
      <sheetName val="1_0022"/>
      <sheetName val="_B322"/>
      <sheetName val="_B122"/>
      <sheetName val="Operating_Statistics22"/>
      <sheetName val="220_11__BS_22"/>
      <sheetName val="Elect_22"/>
      <sheetName val="NLD_-_Assum15"/>
      <sheetName val="Annexue_B22"/>
      <sheetName val="Desgn(zone_I)22"/>
      <sheetName val="$_KURLARI22"/>
      <sheetName val="Cover_sheet18"/>
      <sheetName val="AOQ-new_18"/>
      <sheetName val="water_prop_18"/>
      <sheetName val="Boq_(Main_Building)22"/>
      <sheetName val="Civil_BOQ21"/>
      <sheetName val="Basement__Works19"/>
      <sheetName val="PA-_Consutant_18"/>
      <sheetName val="Tong_hop_DT_XDCT15"/>
      <sheetName val="HT_Cable_15"/>
      <sheetName val="BAL_SHEET15"/>
      <sheetName val="AoR_Finishing17"/>
      <sheetName val="Summary_Transformers19"/>
      <sheetName val="Total__Amount19"/>
      <sheetName val="BC_&amp;_MNB_17"/>
      <sheetName val="final_abstract18"/>
      <sheetName val="Basic_Resources17"/>
      <sheetName val="10__&amp;_11__Rate_Code_&amp;_BQ17"/>
      <sheetName val="Angebot18_7_17"/>
      <sheetName val="NOTES_14"/>
      <sheetName val="Supply_14"/>
      <sheetName val="[saihous_ele_xls]Indirect쌳ᎈ駜16"/>
      <sheetName val="INPUT_SHEET15"/>
      <sheetName val="11B_18"/>
      <sheetName val="Column_BBS-Block916"/>
      <sheetName val="SPILL_OVER_PROJECTIONS17"/>
      <sheetName val="[saihous_ele_xls]Indirect___253"/>
      <sheetName val="[saihous_ele_xls]Indirect___254"/>
      <sheetName val="[saihous_ele_xls]Indirect___255"/>
      <sheetName val="Cable_Schedule14"/>
      <sheetName val="SC_Cost_MAR_0218"/>
      <sheetName val="[saihous_ele_xls]_saihous_el113"/>
      <sheetName val="CABLES__14"/>
      <sheetName val="[saihous_ele_xls]Indirect___256"/>
      <sheetName val="[saihous_ele_xls]Indirect___257"/>
      <sheetName val="[saihous_ele_xls]Indirect___258"/>
      <sheetName val="Materials_16"/>
      <sheetName val="MAIN_FILE_9-24-0716"/>
      <sheetName val="DG_17"/>
      <sheetName val="MTO_REV_017"/>
      <sheetName val="GUT_(2)15"/>
      <sheetName val="Material_Rate17"/>
      <sheetName val="_GULF19"/>
      <sheetName val="Lead_(Final)16"/>
      <sheetName val="TORRENT_CEMENT15"/>
      <sheetName val="2nd_17"/>
      <sheetName val="Material_List_17"/>
      <sheetName val="ONE_TIME17"/>
      <sheetName val="Linked_Lead16"/>
      <sheetName val="Abstract_Sheet16"/>
      <sheetName val="April_Analysts16"/>
      <sheetName val="M_S_16"/>
      <sheetName val="Equipment_Information14"/>
      <sheetName val="Equipment_Block14"/>
      <sheetName val="Final_Bill15"/>
      <sheetName val="Structure_Bills_Qty17"/>
      <sheetName val="CABLES_DATA14"/>
      <sheetName val="Fin_Sum15"/>
      <sheetName val="Sum_16"/>
      <sheetName val="General_Interior_16"/>
      <sheetName val="Dismantling_Works_16"/>
      <sheetName val="Toilet_Works_16"/>
      <sheetName val="Sliding_folding_partition16"/>
      <sheetName val="Hard_flr&amp;wall_16"/>
      <sheetName val="Modular_Ceiling_16"/>
      <sheetName val="MS_Structure_Works16"/>
      <sheetName val="Graphics_&amp;_Signage16"/>
      <sheetName val="L_(4)15"/>
      <sheetName val="Core_Data15"/>
      <sheetName val="AutoOpen_Stub_Data15"/>
      <sheetName val="Basic_Details14"/>
      <sheetName val="BS_Groupings14"/>
      <sheetName val="PL_Groupings14"/>
      <sheetName val="Meas_-Hotel_Part15"/>
      <sheetName val="Labour_Rate_15"/>
      <sheetName val="reference_sheet_15"/>
      <sheetName val="DATA_214"/>
      <sheetName val="C&amp;S_monthwise15"/>
      <sheetName val="G_R_P15"/>
      <sheetName val="PSC_REVISED15"/>
      <sheetName val="Bridge_Data_2005-0615"/>
      <sheetName val="Data_F8_BTR15"/>
      <sheetName val="_15"/>
      <sheetName val="M-Book_for_FW15"/>
      <sheetName val="M-Book_for_Conc15"/>
      <sheetName val="Monthly_Budget_Summary15"/>
      <sheetName val="saihous_ele_xls15"/>
      <sheetName val="PRECAST_lightconc_II14"/>
      <sheetName val="Labour_&amp;_Plant15"/>
      <sheetName val="VI_Floor_Beam_14"/>
      <sheetName val="Step_114"/>
      <sheetName val="Ring_Details15"/>
      <sheetName val="33_kV-Eqpt_fdn_14"/>
      <sheetName val="Sqn-Abs(G+6)_15"/>
      <sheetName val="WO-Abs_(G+2)_6_DUs15"/>
      <sheetName val="Air-Abs(G+6)_23_DUs15"/>
      <sheetName val="Allg__Angaben14"/>
      <sheetName val="Sweeper_Machine15"/>
      <sheetName val="HP(9_200)15"/>
      <sheetName val="Pier_calculation15"/>
      <sheetName val="Distribution_-_Qty_&amp;_Amount15"/>
      <sheetName val="Labor_abs-PW14"/>
      <sheetName val="Labor_abs-NMR14"/>
      <sheetName val="Stress_Calculation15"/>
      <sheetName val="CFForecast_detail14"/>
      <sheetName val="organi_synthesis_lab14"/>
      <sheetName val="Format_1_9_Ph-114"/>
      <sheetName val="Road_data14"/>
      <sheetName val="Road_Detail_Est_14"/>
      <sheetName val="Summary-margin_calc14"/>
      <sheetName val="TPL_RECEIPTS_MB5115"/>
      <sheetName val="ROW_Orders_for_March_0515"/>
      <sheetName val="PKG_PO15"/>
      <sheetName val="LLM_DPRECEIPTS_MB5115"/>
      <sheetName val="ZSEM_stock_(ympc038)15"/>
      <sheetName val="MFG_PO15"/>
      <sheetName val="Service_Function14"/>
      <sheetName val="BASIC_MATERIALS14"/>
      <sheetName val="8th__floor_Beams14"/>
      <sheetName val="Rate_Ana14"/>
      <sheetName val="Detailed_Summary_(4)14"/>
      <sheetName val="5-Thermal_&amp;_Moisture14"/>
      <sheetName val="M_B_T-1614"/>
      <sheetName val="FITZ_MORT_9414"/>
      <sheetName val="Break_Up_(bc)14"/>
      <sheetName val="Break_Up_(bc1)14"/>
      <sheetName val="Break_Up_(bc2)14"/>
      <sheetName val="WORK_TABLE14"/>
      <sheetName val="LEVEL_SHEET14"/>
      <sheetName val="SUMMARY_-_PART-I-BUILDING14"/>
      <sheetName val="Podium_Areas14"/>
      <sheetName val="IT-Fri_Base14"/>
      <sheetName val="Beam-design_exp14"/>
      <sheetName val="A301_Kalk14"/>
      <sheetName val="DATA_PILE_RT1_14"/>
      <sheetName val="DATA_PILE__SM14"/>
      <sheetName val="Pacakges_split14"/>
      <sheetName val="_saihous_ele_xls_Indirect_x0015"/>
      <sheetName val="_saihous_ele_xls_Indirect쌳ᎈ駜14"/>
      <sheetName val="_saihous_ele_xls_Indirect퀀《혂൧14"/>
      <sheetName val="Schlüss_Inh-EF14"/>
      <sheetName val="Name_List14"/>
      <sheetName val="Overall_Summary14"/>
      <sheetName val="Summary_CFA_total_-_CP1_&amp;_CP214"/>
      <sheetName val="Assumption_Inputs15"/>
      <sheetName val="SUMMARY_-_C&amp;I14"/>
      <sheetName val="INTERIOR_WORKS14"/>
      <sheetName val="Interior_working14"/>
      <sheetName val="FALSE_CEILING14"/>
      <sheetName val="FALSE_CEILING_working14"/>
      <sheetName val="Painting_working14"/>
      <sheetName val="Doors_Working14"/>
      <sheetName val="Blind_Working14"/>
      <sheetName val="LOOSE_FURNITURES14"/>
      <sheetName val="DISMANTLING_WORKS-C&amp;I14"/>
      <sheetName val="DIS_C&amp;I_WORKING14"/>
      <sheetName val="INTERNAL_SIGNAGE14"/>
      <sheetName val="SIGNAGE_WORKING14"/>
      <sheetName val="Electrical_Working14"/>
      <sheetName val="SUMMARY_-_FPS14"/>
      <sheetName val="BOQ-FPS_14"/>
      <sheetName val="HVAC_Summary14"/>
      <sheetName val="Sanitary_Fixtures14"/>
      <sheetName val="Firxtures_working14"/>
      <sheetName val="Internal_Drainage_&amp;_rain_wate14"/>
      <sheetName val="Internal_Drainage_&amp;_rain_work14"/>
      <sheetName val="Internal_water_14"/>
      <sheetName val="Dismantling_works-PHE14"/>
      <sheetName val="C_Sum14"/>
      <sheetName val="A_Sum14"/>
      <sheetName val="Cut_&amp;_Sew14"/>
      <sheetName val="boq_actual14"/>
      <sheetName val="Master_Data15"/>
      <sheetName val="Jan_Volume14"/>
      <sheetName val="BOQ_LT14"/>
      <sheetName val="Bechtel_Norms14"/>
      <sheetName val="CS_PIPING14"/>
      <sheetName val="TECH_DATA14"/>
      <sheetName val="_AnalysisPCC14"/>
      <sheetName val="[saihous_ele_xls]Indirect___259"/>
      <sheetName val="[saihous_ele_xls]Indirect___260"/>
      <sheetName val="[saihous_ele_xls]Indirect___261"/>
      <sheetName val="[saihous_ele_xls]_saihous_el114"/>
      <sheetName val="[saihous_ele_xls]_saihous_el115"/>
      <sheetName val="[saihous_ele_xls]_saihous_el116"/>
      <sheetName val="explanation_14"/>
      <sheetName val="2B_for_Sub_Station_F_I_14"/>
      <sheetName val="LV_Cable_sizing14"/>
      <sheetName val="Raw_material14"/>
      <sheetName val="Contractor_&amp;_Material_Price14"/>
      <sheetName val="DATA-DEP_(13-17)14"/>
      <sheetName val="DATA-GCC(25-34_7)14"/>
      <sheetName val="St_-Con(0-17)14"/>
      <sheetName val="St_-Con_(17-34)14"/>
      <sheetName val="SITE_DATA14"/>
      <sheetName val="C_&amp;_G_RHS14"/>
      <sheetName val="SC_revtrgt14"/>
      <sheetName val="Grand_Summary14"/>
      <sheetName val="Boq-_Civil14"/>
      <sheetName val="PCS_DATA14"/>
      <sheetName val="Concrete_Quants14"/>
      <sheetName val="Cade_voute14"/>
      <sheetName val="[saihous_ele_xls]Indirect___262"/>
      <sheetName val="[saihous_ele_xls]Indirect___263"/>
      <sheetName val="[saihous_ele_xls]Indirect___264"/>
      <sheetName val="[saihous_ele_xls]Indirect___265"/>
      <sheetName val="[saihous_ele_xls]Indirect___266"/>
      <sheetName val="[saihous_ele_xls]Indirect___267"/>
      <sheetName val="[saihous_ele_xls]_saihous_el117"/>
      <sheetName val="05__BUDGET14"/>
      <sheetName val="Print_Controls14"/>
      <sheetName val="Executive_Summary14"/>
      <sheetName val="Total_delivered_cost_calc_14"/>
      <sheetName val="SLAB_SCH14"/>
      <sheetName val="Beams_14"/>
      <sheetName val="Flooring_Chart14"/>
      <sheetName val="BRL_FORMAT14"/>
      <sheetName val="Labour_before_Escalation_14"/>
      <sheetName val="Material_List14"/>
      <sheetName val="SB_SCH_A714"/>
      <sheetName val="Tie_Beam_Steel-R0-114"/>
      <sheetName val="Summary_output14"/>
      <sheetName val="labour_rates14"/>
      <sheetName val="Brickwork_14"/>
      <sheetName val="First_Floor_14"/>
      <sheetName val="TB_JUN'1114"/>
      <sheetName val="[saihous_ele_xls]_saihous_el118"/>
      <sheetName val="[saihous_ele_xls]_saihous_el119"/>
      <sheetName val="[saihous_ele_xls]_saihous_el120"/>
      <sheetName val="[saihous_ele_xls]_saihous_el_80"/>
      <sheetName val="[saihous_ele_xls]_saihous_el_81"/>
      <sheetName val="_AT-1-220_14"/>
      <sheetName val="_BC-22014"/>
      <sheetName val="[saihous_ele_xls]Indirect___268"/>
      <sheetName val="[saihous_ele_xls]Indirect___269"/>
      <sheetName val="[saihous_ele_xls]Indirect___270"/>
      <sheetName val="[saihous_ele_xls]_saihous_el_82"/>
      <sheetName val="[saihous_ele_xls]_saihous_el_83"/>
      <sheetName val="[saihous_ele_xls]_saihous_el_84"/>
      <sheetName val="Project_Info8"/>
      <sheetName val="Link_In8"/>
      <sheetName val="Project_Work_Off_Contribution8"/>
      <sheetName val="CRF-BE_Rates8"/>
      <sheetName val="[saihous_ele_xls]Indirect___271"/>
      <sheetName val="[saihous_ele_xls]Indirect___272"/>
      <sheetName val="[saihous_ele_xls]Indirect___273"/>
      <sheetName val="[saihous_ele_xls]_saihous_el_85"/>
      <sheetName val="KQ_Cost_Controlling"/>
      <sheetName val="KQ_Appropriation"/>
      <sheetName val="RF_Vol"/>
      <sheetName val="Customize_Your_Purchase_Order"/>
      <sheetName val="Rates_Basic"/>
      <sheetName val="Source_Ref_"/>
      <sheetName val="ACAD_Finishes"/>
      <sheetName val="Site_Details"/>
      <sheetName val="Site_Area_Statement"/>
      <sheetName val="Cashflow_projection"/>
      <sheetName val="Cash_Flow_Working"/>
      <sheetName val="Ave_wtd_rates"/>
      <sheetName val="Itemwise_Summary"/>
      <sheetName val="Payroll_BL"/>
      <sheetName val="Indirect___"/>
      <sheetName val="Staff_Acco_162"/>
      <sheetName val="Tel__81"/>
      <sheetName val="Ext_light81"/>
      <sheetName val="Staff_Acco_163"/>
      <sheetName val="DETAILED__BOQ81"/>
      <sheetName val="Cable_data81"/>
      <sheetName val="4_Annex_1_Basic_rate81"/>
      <sheetName val="Detail_In_Door_Stad81"/>
      <sheetName val="Project_Details__81"/>
      <sheetName val="scurve_calc_(2)81"/>
      <sheetName val="TBAL9697_-group_wise__sdpl81"/>
      <sheetName val="RCC,Ret__Wall81"/>
      <sheetName val="Detail_P&amp;L81"/>
      <sheetName val="Assumption_Sheet81"/>
      <sheetName val="SCHEDULE_OF_RATES81"/>
      <sheetName val="Bill_3_-_Site_Works80"/>
      <sheetName val="Legal_Risk_Analysis81"/>
      <sheetName val="PRECAST_lightconc-II81"/>
      <sheetName val="Load_Details(B2)81"/>
      <sheetName val="APPENDIX_B-181"/>
      <sheetName val="Bill_3_181"/>
      <sheetName val="Fill_this_out_first___80"/>
      <sheetName val="GR_slab-reinft80"/>
      <sheetName val="Civil_Works80"/>
      <sheetName val="bs_BP_04_SA23"/>
      <sheetName val="INDIGINEOUS_ITEMS_80"/>
      <sheetName val="Material_80"/>
      <sheetName val="SPT_vs_PHI80"/>
      <sheetName val="BLOCK-A_(MEA_SHEET)80"/>
      <sheetName val="IO_List80"/>
      <sheetName val="Pipe_Supports80"/>
      <sheetName val="BOQ_(2)80"/>
      <sheetName val="SCHEDULE_(3)80"/>
      <sheetName val="schedule_nos80"/>
      <sheetName val="Rate_Analysis80"/>
      <sheetName val="4-Int-_ele(RA)80"/>
      <sheetName val="Boq_Block_A80"/>
      <sheetName val="Sqn_Abs_G_6__80"/>
      <sheetName val="WO_Abs__G_2__6_DUs80"/>
      <sheetName val="Air_Abs_G_6__23_DUs80"/>
      <sheetName val="Box-_Girder80"/>
      <sheetName val="Lease_rents80"/>
      <sheetName val="DLC_lookups80"/>
      <sheetName val="Quote_Sheet80"/>
      <sheetName val="labour_coeff80"/>
      <sheetName val="Works_-_Quote_Sheet80"/>
      <sheetName val="Gen_Info80"/>
      <sheetName val="Indirect_expenses80"/>
      <sheetName val="Cost_Any_80"/>
      <sheetName val="LIST_OF_MAKES80"/>
      <sheetName val="SITE_OVERHEADS80"/>
      <sheetName val="Detail_1A80"/>
      <sheetName val="Asia_Revised_10-1-0780"/>
      <sheetName val="All_Capital_Plan_P+L_10-1-0780"/>
      <sheetName val="CP08_(2)80"/>
      <sheetName val="Planning_File_10-1-0780"/>
      <sheetName val="Basement_Budget80"/>
      <sheetName val="E_&amp;_R80"/>
      <sheetName val="Break_up_Sheet80"/>
      <sheetName val="SPILL_OVER80"/>
      <sheetName val="Pile_cap79"/>
      <sheetName val="DTF_Summary79"/>
      <sheetName val="GF_Columns79"/>
      <sheetName val="Bed_Class79"/>
      <sheetName val="UNP-NCW_79"/>
      <sheetName val="Elite_1_-_MBCL79"/>
      <sheetName val="Mat_Cost80"/>
      <sheetName val="Form_679"/>
      <sheetName val="BOQ_Direct_selling_cost79"/>
      <sheetName val="saihous_ele24"/>
      <sheetName val="Intro_79"/>
      <sheetName val="MASTER_RATE_ANALYSIS79"/>
      <sheetName val="Cost_summary79"/>
      <sheetName val="Contract_BOQ66"/>
      <sheetName val="beam-reinft-machine_rm66"/>
      <sheetName val="beam-reinft-IIInd_floor66"/>
      <sheetName val="Cost_Index24"/>
      <sheetName val="key_dates79"/>
      <sheetName val="specification_options79"/>
      <sheetName val="M_R_List_(2)79"/>
      <sheetName val="Balance_Sheet_79"/>
      <sheetName val="Direct_cost_shed_A-2_79"/>
      <sheetName val="_Resource_list79"/>
      <sheetName val="THANE_SITE79"/>
      <sheetName val="BOQ_Distribution79"/>
      <sheetName val="STAFFSCHED_24"/>
      <sheetName val="T1_WO66"/>
      <sheetName val="A_O_R_79"/>
      <sheetName val="_IO_List24"/>
      <sheetName val="FF_Inst_RA_08_Inst_0366"/>
      <sheetName val="SSR___NSSR_Market_final24"/>
      <sheetName val="1-Pop_Proj23"/>
      <sheetName val="Basic_Rates66"/>
      <sheetName val="Format_-_416"/>
      <sheetName val="BP-Other_strs16"/>
      <sheetName val="DG_Works_(Supply)23"/>
      <sheetName val="Blr_hire23"/>
      <sheetName val="1_0023"/>
      <sheetName val="_B323"/>
      <sheetName val="_B123"/>
      <sheetName val="Operating_Statistics23"/>
      <sheetName val="220_11__BS_23"/>
      <sheetName val="Elect_23"/>
      <sheetName val="NLD_-_Assum16"/>
      <sheetName val="Annexue_B23"/>
      <sheetName val="Desgn(zone_I)23"/>
      <sheetName val="$_KURLARI23"/>
      <sheetName val="Cover_sheet19"/>
      <sheetName val="AOQ-new_19"/>
      <sheetName val="water_prop_19"/>
      <sheetName val="Boq_(Main_Building)23"/>
      <sheetName val="Civil_BOQ22"/>
      <sheetName val="Basement__Works20"/>
      <sheetName val="PA-_Consutant_19"/>
      <sheetName val="Tong_hop_DT_XDCT16"/>
      <sheetName val="HT_Cable_16"/>
      <sheetName val="BAL_SHEET16"/>
      <sheetName val="AoR_Finishing18"/>
      <sheetName val="Summary_Transformers20"/>
      <sheetName val="Total__Amount20"/>
      <sheetName val="BC_&amp;_MNB_18"/>
      <sheetName val="final_abstract19"/>
      <sheetName val="Basic_Resources18"/>
      <sheetName val="10__&amp;_11__Rate_Code_&amp;_BQ18"/>
      <sheetName val="Angebot18_7_18"/>
      <sheetName val="NOTES_15"/>
      <sheetName val="Supply_15"/>
      <sheetName val="[saihous_ele_xls]Indirect쌳ᎈ駜17"/>
      <sheetName val="INPUT_SHEET16"/>
      <sheetName val="11B_19"/>
      <sheetName val="Column_BBS-Block917"/>
      <sheetName val="SPILL_OVER_PROJECTIONS18"/>
      <sheetName val="[saihous_ele_xls]Indirect___274"/>
      <sheetName val="[saihous_ele_xls]Indirect___275"/>
      <sheetName val="[saihous_ele_xls]Indirect___276"/>
      <sheetName val="Cable_Schedule15"/>
      <sheetName val="SC_Cost_MAR_0219"/>
      <sheetName val="[saihous_ele_xls]_saihous_el121"/>
      <sheetName val="CABLES__15"/>
      <sheetName val="[saihous_ele_xls]Indirect___277"/>
      <sheetName val="[saihous_ele_xls]Indirect___278"/>
      <sheetName val="[saihous_ele_xls]Indirect___279"/>
      <sheetName val="Materials_17"/>
      <sheetName val="MAIN_FILE_9-24-0717"/>
      <sheetName val="DG_18"/>
      <sheetName val="MTO_REV_018"/>
      <sheetName val="GUT_(2)16"/>
      <sheetName val="Material_Rate18"/>
      <sheetName val="_GULF20"/>
      <sheetName val="Lead_(Final)17"/>
      <sheetName val="TORRENT_CEMENT16"/>
      <sheetName val="2nd_18"/>
      <sheetName val="Material_List_18"/>
      <sheetName val="ONE_TIME18"/>
      <sheetName val="Linked_Lead17"/>
      <sheetName val="Abstract_Sheet17"/>
      <sheetName val="April_Analysts17"/>
      <sheetName val="M_S_17"/>
      <sheetName val="Equipment_Information15"/>
      <sheetName val="Equipment_Block15"/>
      <sheetName val="Final_Bill16"/>
      <sheetName val="Structure_Bills_Qty18"/>
      <sheetName val="CABLES_DATA15"/>
      <sheetName val="Fin_Sum16"/>
      <sheetName val="Sum_17"/>
      <sheetName val="General_Interior_17"/>
      <sheetName val="Dismantling_Works_17"/>
      <sheetName val="Toilet_Works_17"/>
      <sheetName val="Sliding_folding_partition17"/>
      <sheetName val="Hard_flr&amp;wall_17"/>
      <sheetName val="Modular_Ceiling_17"/>
      <sheetName val="MS_Structure_Works17"/>
      <sheetName val="Graphics_&amp;_Signage17"/>
      <sheetName val="L_(4)16"/>
      <sheetName val="Core_Data16"/>
      <sheetName val="AutoOpen_Stub_Data16"/>
      <sheetName val="Basic_Details15"/>
      <sheetName val="BS_Groupings15"/>
      <sheetName val="PL_Groupings15"/>
      <sheetName val="Meas_-Hotel_Part16"/>
      <sheetName val="Labour_Rate_16"/>
      <sheetName val="reference_sheet_16"/>
      <sheetName val="DATA_215"/>
      <sheetName val="C&amp;S_monthwise16"/>
      <sheetName val="G_R_P16"/>
      <sheetName val="PSC_REVISED16"/>
      <sheetName val="Bridge_Data_2005-0616"/>
      <sheetName val="Data_F8_BTR16"/>
      <sheetName val="_16"/>
      <sheetName val="M-Book_for_FW16"/>
      <sheetName val="M-Book_for_Conc16"/>
      <sheetName val="Monthly_Budget_Summary16"/>
      <sheetName val="saihous_ele_xls16"/>
      <sheetName val="PRECAST_lightconc_II15"/>
      <sheetName val="Labour_&amp;_Plant16"/>
      <sheetName val="VI_Floor_Beam_15"/>
      <sheetName val="Step_115"/>
      <sheetName val="Ring_Details16"/>
      <sheetName val="33_kV-Eqpt_fdn_15"/>
      <sheetName val="Sqn-Abs(G+6)_16"/>
      <sheetName val="WO-Abs_(G+2)_6_DUs16"/>
      <sheetName val="Air-Abs(G+6)_23_DUs16"/>
      <sheetName val="Allg__Angaben15"/>
      <sheetName val="Sweeper_Machine16"/>
      <sheetName val="HP(9_200)16"/>
      <sheetName val="Pier_calculation16"/>
      <sheetName val="Distribution_-_Qty_&amp;_Amount16"/>
      <sheetName val="Labor_abs-PW15"/>
      <sheetName val="Labor_abs-NMR15"/>
      <sheetName val="Stress_Calculation16"/>
      <sheetName val="CFForecast_detail15"/>
      <sheetName val="organi_synthesis_lab15"/>
      <sheetName val="Format_1_9_Ph-115"/>
      <sheetName val="Road_data15"/>
      <sheetName val="Road_Detail_Est_15"/>
      <sheetName val="Summary-margin_calc15"/>
      <sheetName val="TPL_RECEIPTS_MB5116"/>
      <sheetName val="ROW_Orders_for_March_0516"/>
      <sheetName val="PKG_PO16"/>
      <sheetName val="LLM_DPRECEIPTS_MB5116"/>
      <sheetName val="ZSEM_stock_(ympc038)16"/>
      <sheetName val="MFG_PO16"/>
      <sheetName val="Service_Function15"/>
      <sheetName val="BASIC_MATERIALS15"/>
      <sheetName val="8th__floor_Beams15"/>
      <sheetName val="Rate_Ana15"/>
      <sheetName val="Detailed_Summary_(4)15"/>
      <sheetName val="5-Thermal_&amp;_Moisture15"/>
      <sheetName val="M_B_T-1615"/>
      <sheetName val="FITZ_MORT_9415"/>
      <sheetName val="Break_Up_(bc)15"/>
      <sheetName val="Break_Up_(bc1)15"/>
      <sheetName val="Break_Up_(bc2)15"/>
      <sheetName val="WORK_TABLE15"/>
      <sheetName val="LEVEL_SHEET15"/>
      <sheetName val="SUMMARY_-_PART-I-BUILDING15"/>
      <sheetName val="Podium_Areas15"/>
      <sheetName val="IT-Fri_Base15"/>
      <sheetName val="Beam-design_exp15"/>
      <sheetName val="A301_Kalk15"/>
      <sheetName val="DATA_PILE_RT1_15"/>
      <sheetName val="DATA_PILE__SM15"/>
      <sheetName val="Pacakges_split15"/>
      <sheetName val="_saihous_ele_xls_Indirect_x0016"/>
      <sheetName val="_saihous_ele_xls_Indirect쌳ᎈ駜15"/>
      <sheetName val="_saihous_ele_xls_Indirect퀀《혂൧15"/>
      <sheetName val="Schlüss_Inh-EF15"/>
      <sheetName val="Name_List15"/>
      <sheetName val="Overall_Summary15"/>
      <sheetName val="Summary_CFA_total_-_CP1_&amp;_CP215"/>
      <sheetName val="Assumption_Inputs16"/>
      <sheetName val="SUMMARY_-_C&amp;I15"/>
      <sheetName val="INTERIOR_WORKS15"/>
      <sheetName val="Interior_working15"/>
      <sheetName val="FALSE_CEILING15"/>
      <sheetName val="FALSE_CEILING_working15"/>
      <sheetName val="Painting_working15"/>
      <sheetName val="Doors_Working15"/>
      <sheetName val="Blind_Working15"/>
      <sheetName val="LOOSE_FURNITURES15"/>
      <sheetName val="DISMANTLING_WORKS-C&amp;I15"/>
      <sheetName val="DIS_C&amp;I_WORKING15"/>
      <sheetName val="INTERNAL_SIGNAGE15"/>
      <sheetName val="SIGNAGE_WORKING15"/>
      <sheetName val="Electrical_Working15"/>
      <sheetName val="SUMMARY_-_FPS15"/>
      <sheetName val="BOQ-FPS_15"/>
      <sheetName val="HVAC_Summary15"/>
      <sheetName val="Sanitary_Fixtures15"/>
      <sheetName val="Firxtures_working15"/>
      <sheetName val="Internal_Drainage_&amp;_rain_wate15"/>
      <sheetName val="Internal_Drainage_&amp;_rain_work15"/>
      <sheetName val="Internal_water_15"/>
      <sheetName val="Dismantling_works-PHE15"/>
      <sheetName val="C_Sum15"/>
      <sheetName val="A_Sum15"/>
      <sheetName val="Cut_&amp;_Sew15"/>
      <sheetName val="boq_actual15"/>
      <sheetName val="Master_Data16"/>
      <sheetName val="Jan_Volume15"/>
      <sheetName val="BOQ_LT15"/>
      <sheetName val="Bechtel_Norms15"/>
      <sheetName val="CS_PIPING15"/>
      <sheetName val="TECH_DATA15"/>
      <sheetName val="_AnalysisPCC15"/>
      <sheetName val="[saihous_ele_xls]Indirect___280"/>
      <sheetName val="[saihous_ele_xls]Indirect___281"/>
      <sheetName val="[saihous_ele_xls]Indirect___282"/>
      <sheetName val="[saihous_ele_xls]_saihous_el122"/>
      <sheetName val="[saihous_ele_xls]_saihous_el123"/>
      <sheetName val="[saihous_ele_xls]_saihous_el124"/>
      <sheetName val="explanation_15"/>
      <sheetName val="2B_for_Sub_Station_F_I_15"/>
      <sheetName val="LV_Cable_sizing15"/>
      <sheetName val="Raw_material15"/>
      <sheetName val="Contractor_&amp;_Material_Price15"/>
      <sheetName val="DATA-DEP_(13-17)15"/>
      <sheetName val="DATA-GCC(25-34_7)15"/>
      <sheetName val="St_-Con(0-17)15"/>
      <sheetName val="St_-Con_(17-34)15"/>
      <sheetName val="SITE_DATA15"/>
      <sheetName val="C_&amp;_G_RHS15"/>
      <sheetName val="SC_revtrgt15"/>
      <sheetName val="Grand_Summary15"/>
      <sheetName val="Boq-_Civil15"/>
      <sheetName val="PCS_DATA15"/>
      <sheetName val="Concrete_Quants15"/>
      <sheetName val="Cade_voute15"/>
      <sheetName val="[saihous_ele_xls]Indirect___283"/>
      <sheetName val="[saihous_ele_xls]Indirect___284"/>
      <sheetName val="[saihous_ele_xls]Indirect___285"/>
      <sheetName val="[saihous_ele_xls]Indirect___286"/>
      <sheetName val="[saihous_ele_xls]Indirect___287"/>
      <sheetName val="[saihous_ele_xls]Indirect___288"/>
      <sheetName val="[saihous_ele_xls]_saihous_el125"/>
      <sheetName val="05__BUDGET15"/>
      <sheetName val="Print_Controls15"/>
      <sheetName val="Executive_Summary15"/>
      <sheetName val="Total_delivered_cost_calc_15"/>
      <sheetName val="SLAB_SCH15"/>
      <sheetName val="Beams_15"/>
      <sheetName val="Flooring_Chart15"/>
      <sheetName val="BRL_FORMAT15"/>
      <sheetName val="Labour_before_Escalation_15"/>
      <sheetName val="Material_List15"/>
      <sheetName val="SB_SCH_A715"/>
      <sheetName val="Tie_Beam_Steel-R0-115"/>
      <sheetName val="Summary_output15"/>
      <sheetName val="labour_rates15"/>
      <sheetName val="Brickwork_15"/>
      <sheetName val="First_Floor_15"/>
      <sheetName val="TB_JUN'1115"/>
      <sheetName val="[saihous_ele_xls]_saihous_el126"/>
      <sheetName val="[saihous_ele_xls]_saihous_el127"/>
      <sheetName val="[saihous_ele_xls]_saihous_el128"/>
      <sheetName val="[saihous_ele_xls]_saihous_el_86"/>
      <sheetName val="[saihous_ele_xls]_saihous_el_87"/>
      <sheetName val="_AT-1-220_15"/>
      <sheetName val="_BC-22015"/>
      <sheetName val="[saihous_ele_xls]Indirect___289"/>
      <sheetName val="[saihous_ele_xls]Indirect___290"/>
      <sheetName val="[saihous_ele_xls]Indirect___291"/>
      <sheetName val="[saihous_ele_xls]_saihous_el_88"/>
      <sheetName val="[saihous_ele_xls]_saihous_el_89"/>
      <sheetName val="[saihous_ele_xls]_saihous_el_90"/>
      <sheetName val="Project_Info9"/>
      <sheetName val="Link_In9"/>
      <sheetName val="Project_Work_Off_Contribution9"/>
      <sheetName val="CRF-BE_Rates9"/>
      <sheetName val="[saihous_ele_xls]Indirect___292"/>
      <sheetName val="[saihous_ele_xls]Indirect___293"/>
      <sheetName val="[saihous_ele_xls]Indirect___294"/>
      <sheetName val="[saihous_ele_xls]_saihous_el_91"/>
      <sheetName val="KQ_Cost_Controlling1"/>
      <sheetName val="KQ_Appropriation1"/>
      <sheetName val="RF_Vol1"/>
      <sheetName val="Customize_Your_Purchase_Order1"/>
      <sheetName val="Rates_Basic1"/>
      <sheetName val="Source_Ref_1"/>
      <sheetName val="ACAD_Finishes1"/>
      <sheetName val="Site_Details1"/>
      <sheetName val="Site_Area_Statement1"/>
      <sheetName val="Cashflow_projection1"/>
      <sheetName val="Cash_Flow_Working1"/>
      <sheetName val="Ave_wtd_rates1"/>
      <sheetName val="Itemwise_Summary1"/>
      <sheetName val="Payroll_BL1"/>
      <sheetName val="[saihous.ele.xls]Indirect_x0005__x0000__x0000_�."/>
      <sheetName val="[saihous.ele.xls]Indirect_x0005__x0000__x0000__x0005__x0000_哐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/>
      <sheetData sheetId="368">
        <row r="1">
          <cell r="B1" t="str">
            <v>220 kV SUB-STATION</v>
          </cell>
        </row>
      </sheetData>
      <sheetData sheetId="369">
        <row r="1">
          <cell r="B1" t="str">
            <v>220 kV SUB-STATION</v>
          </cell>
        </row>
      </sheetData>
      <sheetData sheetId="370">
        <row r="1">
          <cell r="B1" t="str">
            <v>220 kV SUB-STATION</v>
          </cell>
        </row>
      </sheetData>
      <sheetData sheetId="371">
        <row r="1">
          <cell r="B1" t="str">
            <v>220 kV SUB-STATION</v>
          </cell>
        </row>
      </sheetData>
      <sheetData sheetId="372">
        <row r="1">
          <cell r="B1" t="str">
            <v>220 kV SUB-STATION</v>
          </cell>
        </row>
      </sheetData>
      <sheetData sheetId="373">
        <row r="1">
          <cell r="B1" t="str">
            <v>220 kV SUB-STATION</v>
          </cell>
        </row>
      </sheetData>
      <sheetData sheetId="374">
        <row r="1">
          <cell r="B1" t="str">
            <v>220 kV SUB-STATION</v>
          </cell>
        </row>
      </sheetData>
      <sheetData sheetId="375">
        <row r="1">
          <cell r="B1" t="str">
            <v>220 kV SUB-STATION</v>
          </cell>
        </row>
      </sheetData>
      <sheetData sheetId="376">
        <row r="1">
          <cell r="B1" t="str">
            <v>220 kV SUB-STATION</v>
          </cell>
        </row>
      </sheetData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 refreshError="1"/>
      <sheetData sheetId="446">
        <row r="1">
          <cell r="B1" t="str">
            <v>220 kV SUB-STATION</v>
          </cell>
        </row>
      </sheetData>
      <sheetData sheetId="447"/>
      <sheetData sheetId="448">
        <row r="1">
          <cell r="B1" t="str">
            <v>220 kV SUB-STATION</v>
          </cell>
        </row>
      </sheetData>
      <sheetData sheetId="449" refreshError="1"/>
      <sheetData sheetId="450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>
        <row r="1">
          <cell r="B1" t="str">
            <v>220 kV SUB-STATION</v>
          </cell>
        </row>
      </sheetData>
      <sheetData sheetId="460">
        <row r="1">
          <cell r="B1" t="str">
            <v>220 kV SUB-STATION</v>
          </cell>
        </row>
      </sheetData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>
        <row r="1">
          <cell r="B1" t="str">
            <v>220 kV SUB-STATION</v>
          </cell>
        </row>
      </sheetData>
      <sheetData sheetId="541">
        <row r="1">
          <cell r="B1" t="str">
            <v>220 kV SUB-STATION</v>
          </cell>
        </row>
      </sheetData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>
        <row r="1">
          <cell r="B1" t="str">
            <v>220 kV SUB-STATION</v>
          </cell>
        </row>
      </sheetData>
      <sheetData sheetId="709" refreshError="1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>
        <row r="1">
          <cell r="B1" t="str">
            <v>220 kV SUB-STATION</v>
          </cell>
        </row>
      </sheetData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/>
      <sheetData sheetId="973"/>
      <sheetData sheetId="974" refreshError="1"/>
      <sheetData sheetId="975" refreshError="1"/>
      <sheetData sheetId="976" refreshError="1"/>
      <sheetData sheetId="977">
        <row r="1">
          <cell r="B1" t="str">
            <v>220 kV SUB-STATION</v>
          </cell>
        </row>
      </sheetData>
      <sheetData sheetId="978">
        <row r="1">
          <cell r="B1" t="str">
            <v>220 kV SUB-STATION</v>
          </cell>
        </row>
      </sheetData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>
        <row r="1">
          <cell r="B1" t="str">
            <v>220 kV SUB-STATION</v>
          </cell>
        </row>
      </sheetData>
      <sheetData sheetId="995">
        <row r="1">
          <cell r="B1" t="str">
            <v>220 kV SUB-STATION</v>
          </cell>
        </row>
      </sheetData>
      <sheetData sheetId="996">
        <row r="1">
          <cell r="B1" t="str">
            <v>220 kV SUB-STATION</v>
          </cell>
        </row>
      </sheetData>
      <sheetData sheetId="997">
        <row r="1">
          <cell r="B1" t="str">
            <v>220 kV SUB-STATION</v>
          </cell>
        </row>
      </sheetData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/>
      <sheetData sheetId="1033"/>
      <sheetData sheetId="1034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>
        <row r="1">
          <cell r="B1" t="str">
            <v>220 kV SUB-STATION</v>
          </cell>
        </row>
      </sheetData>
      <sheetData sheetId="1056">
        <row r="1">
          <cell r="B1" t="str">
            <v>220 kV SUB-STATION</v>
          </cell>
        </row>
      </sheetData>
      <sheetData sheetId="1057">
        <row r="1">
          <cell r="B1" t="str">
            <v>220 kV SUB-STATION</v>
          </cell>
        </row>
      </sheetData>
      <sheetData sheetId="1058">
        <row r="1">
          <cell r="B1" t="str">
            <v>220 kV SUB-STATION</v>
          </cell>
        </row>
      </sheetData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 refreshError="1"/>
      <sheetData sheetId="1166" refreshError="1"/>
      <sheetData sheetId="1167">
        <row r="1">
          <cell r="B1" t="str">
            <v>220 kV SUB-STATION</v>
          </cell>
        </row>
      </sheetData>
      <sheetData sheetId="1168" refreshError="1"/>
      <sheetData sheetId="1169" refreshError="1"/>
      <sheetData sheetId="1170" refreshError="1"/>
      <sheetData sheetId="1171">
        <row r="1">
          <cell r="B1" t="str">
            <v>220 kV SUB-STATION</v>
          </cell>
        </row>
      </sheetData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 refreshError="1"/>
      <sheetData sheetId="1400" refreshError="1"/>
      <sheetData sheetId="1401" refreshError="1"/>
      <sheetData sheetId="1402" refreshError="1"/>
      <sheetData sheetId="1403">
        <row r="1">
          <cell r="B1" t="str">
            <v>220 kV SUB-STATION</v>
          </cell>
        </row>
      </sheetData>
      <sheetData sheetId="1404" refreshError="1"/>
      <sheetData sheetId="1405">
        <row r="1">
          <cell r="B1" t="str">
            <v>220 kV SUB-STATION</v>
          </cell>
        </row>
      </sheetData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>
        <row r="1">
          <cell r="B1" t="str">
            <v>220 kV SUB-STATION</v>
          </cell>
        </row>
      </sheetData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>
        <row r="1">
          <cell r="B1" t="str">
            <v>220 kV SUB-STATION</v>
          </cell>
        </row>
      </sheetData>
      <sheetData sheetId="1458" refreshError="1"/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>
        <row r="1">
          <cell r="B1" t="str">
            <v>220 kV SUB-STATION</v>
          </cell>
        </row>
      </sheetData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>
        <row r="1">
          <cell r="B1" t="str">
            <v>220 kV SUB-STATION</v>
          </cell>
        </row>
      </sheetData>
      <sheetData sheetId="1547">
        <row r="1">
          <cell r="B1" t="str">
            <v>220 kV SUB-STATION</v>
          </cell>
        </row>
      </sheetData>
      <sheetData sheetId="1548">
        <row r="1">
          <cell r="B1" t="str">
            <v>220 kV SUB-STATION</v>
          </cell>
        </row>
      </sheetData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>
        <row r="1">
          <cell r="B1" t="str">
            <v>220 kV SUB-STATION</v>
          </cell>
        </row>
      </sheetData>
      <sheetData sheetId="1557">
        <row r="1">
          <cell r="B1" t="str">
            <v>220 kV SUB-STATION</v>
          </cell>
        </row>
      </sheetData>
      <sheetData sheetId="1558">
        <row r="1">
          <cell r="B1" t="str">
            <v>220 kV SUB-STATION</v>
          </cell>
        </row>
      </sheetData>
      <sheetData sheetId="1559">
        <row r="1">
          <cell r="B1" t="str">
            <v>220 kV SUB-STATION</v>
          </cell>
        </row>
      </sheetData>
      <sheetData sheetId="1560">
        <row r="1">
          <cell r="B1" t="str">
            <v>220 kV SUB-STATION</v>
          </cell>
        </row>
      </sheetData>
      <sheetData sheetId="1561">
        <row r="1">
          <cell r="B1" t="str">
            <v>220 kV SUB-STATION</v>
          </cell>
        </row>
      </sheetData>
      <sheetData sheetId="1562">
        <row r="1">
          <cell r="B1" t="str">
            <v>220 kV SUB-STATION</v>
          </cell>
        </row>
      </sheetData>
      <sheetData sheetId="1563">
        <row r="1">
          <cell r="B1" t="str">
            <v>220 kV SUB-STATION</v>
          </cell>
        </row>
      </sheetData>
      <sheetData sheetId="1564">
        <row r="1">
          <cell r="B1" t="str">
            <v>220 kV SUB-STATION</v>
          </cell>
        </row>
      </sheetData>
      <sheetData sheetId="1565">
        <row r="1">
          <cell r="B1" t="str">
            <v>220 kV SUB-STATION</v>
          </cell>
        </row>
      </sheetData>
      <sheetData sheetId="1566">
        <row r="1">
          <cell r="B1" t="str">
            <v>220 kV SUB-STATION</v>
          </cell>
        </row>
      </sheetData>
      <sheetData sheetId="1567">
        <row r="1">
          <cell r="B1" t="str">
            <v>220 kV SUB-STATION</v>
          </cell>
        </row>
      </sheetData>
      <sheetData sheetId="1568">
        <row r="1">
          <cell r="B1" t="str">
            <v>220 kV SUB-STATION</v>
          </cell>
        </row>
      </sheetData>
      <sheetData sheetId="1569">
        <row r="1">
          <cell r="B1" t="str">
            <v>220 kV SUB-STATION</v>
          </cell>
        </row>
      </sheetData>
      <sheetData sheetId="1570">
        <row r="1">
          <cell r="B1" t="str">
            <v>220 kV SUB-STATION</v>
          </cell>
        </row>
      </sheetData>
      <sheetData sheetId="1571">
        <row r="1">
          <cell r="B1" t="str">
            <v>220 kV SUB-STATION</v>
          </cell>
        </row>
      </sheetData>
      <sheetData sheetId="1572">
        <row r="1">
          <cell r="B1" t="str">
            <v>220 kV SUB-STATION</v>
          </cell>
        </row>
      </sheetData>
      <sheetData sheetId="1573">
        <row r="1">
          <cell r="B1" t="str">
            <v>220 kV SUB-STATION</v>
          </cell>
        </row>
      </sheetData>
      <sheetData sheetId="1574">
        <row r="1">
          <cell r="B1" t="str">
            <v>220 kV SUB-STATION</v>
          </cell>
        </row>
      </sheetData>
      <sheetData sheetId="1575">
        <row r="1">
          <cell r="B1" t="str">
            <v>220 kV SUB-STATION</v>
          </cell>
        </row>
      </sheetData>
      <sheetData sheetId="1576">
        <row r="1">
          <cell r="B1" t="str">
            <v>220 kV SUB-STATION</v>
          </cell>
        </row>
      </sheetData>
      <sheetData sheetId="1577">
        <row r="1">
          <cell r="B1" t="str">
            <v>220 kV SUB-STATION</v>
          </cell>
        </row>
      </sheetData>
      <sheetData sheetId="1578">
        <row r="1">
          <cell r="B1" t="str">
            <v>220 kV SUB-STATION</v>
          </cell>
        </row>
      </sheetData>
      <sheetData sheetId="1579">
        <row r="1">
          <cell r="B1" t="str">
            <v>220 kV SUB-STATION</v>
          </cell>
        </row>
      </sheetData>
      <sheetData sheetId="1580">
        <row r="1">
          <cell r="B1" t="str">
            <v>220 kV SUB-STATION</v>
          </cell>
        </row>
      </sheetData>
      <sheetData sheetId="1581">
        <row r="1">
          <cell r="B1" t="str">
            <v>220 kV SUB-STATION</v>
          </cell>
        </row>
      </sheetData>
      <sheetData sheetId="1582">
        <row r="1">
          <cell r="B1" t="str">
            <v>220 kV SUB-STATION</v>
          </cell>
        </row>
      </sheetData>
      <sheetData sheetId="1583">
        <row r="1">
          <cell r="B1" t="str">
            <v>220 kV SUB-STATION</v>
          </cell>
        </row>
      </sheetData>
      <sheetData sheetId="1584">
        <row r="1">
          <cell r="B1" t="str">
            <v>220 kV SUB-STATION</v>
          </cell>
        </row>
      </sheetData>
      <sheetData sheetId="1585">
        <row r="1">
          <cell r="B1" t="str">
            <v>220 kV SUB-STATION</v>
          </cell>
        </row>
      </sheetData>
      <sheetData sheetId="1586">
        <row r="1">
          <cell r="B1" t="str">
            <v>220 kV SUB-STATION</v>
          </cell>
        </row>
      </sheetData>
      <sheetData sheetId="1587">
        <row r="1">
          <cell r="B1" t="str">
            <v>220 kV SUB-STATION</v>
          </cell>
        </row>
      </sheetData>
      <sheetData sheetId="1588">
        <row r="1">
          <cell r="B1" t="str">
            <v>220 kV SUB-STATION</v>
          </cell>
        </row>
      </sheetData>
      <sheetData sheetId="1589">
        <row r="1">
          <cell r="B1" t="str">
            <v>220 kV SUB-STATION</v>
          </cell>
        </row>
      </sheetData>
      <sheetData sheetId="1590">
        <row r="1">
          <cell r="B1" t="str">
            <v>220 kV SUB-STATION</v>
          </cell>
        </row>
      </sheetData>
      <sheetData sheetId="1591">
        <row r="1">
          <cell r="B1" t="str">
            <v>220 kV SUB-STATION</v>
          </cell>
        </row>
      </sheetData>
      <sheetData sheetId="1592">
        <row r="1">
          <cell r="B1" t="str">
            <v>220 kV SUB-STATION</v>
          </cell>
        </row>
      </sheetData>
      <sheetData sheetId="1593">
        <row r="1">
          <cell r="B1" t="str">
            <v>220 kV SUB-STATION</v>
          </cell>
        </row>
      </sheetData>
      <sheetData sheetId="1594">
        <row r="1">
          <cell r="B1" t="str">
            <v>220 kV SUB-STATION</v>
          </cell>
        </row>
      </sheetData>
      <sheetData sheetId="1595">
        <row r="1">
          <cell r="B1" t="str">
            <v>220 kV SUB-STATION</v>
          </cell>
        </row>
      </sheetData>
      <sheetData sheetId="1596">
        <row r="1">
          <cell r="B1" t="str">
            <v>220 kV SUB-STATION</v>
          </cell>
        </row>
      </sheetData>
      <sheetData sheetId="1597">
        <row r="1">
          <cell r="B1" t="str">
            <v>220 kV SUB-STATION</v>
          </cell>
        </row>
      </sheetData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>
        <row r="1">
          <cell r="B1" t="str">
            <v>220 kV SUB-STATION</v>
          </cell>
        </row>
      </sheetData>
      <sheetData sheetId="1604" refreshError="1"/>
      <sheetData sheetId="1605" refreshError="1"/>
      <sheetData sheetId="1606" refreshError="1"/>
      <sheetData sheetId="1607">
        <row r="1">
          <cell r="B1" t="str">
            <v>220 kV SUB-STATION</v>
          </cell>
        </row>
      </sheetData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>
        <row r="1">
          <cell r="B1" t="str">
            <v>220 kV SUB-STATION</v>
          </cell>
        </row>
      </sheetData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>
        <row r="1">
          <cell r="B1" t="str">
            <v>220 kV SUB-STATION</v>
          </cell>
        </row>
      </sheetData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>
        <row r="1">
          <cell r="B1" t="str">
            <v>220 kV SUB-STATION</v>
          </cell>
        </row>
      </sheetData>
      <sheetData sheetId="1631">
        <row r="1">
          <cell r="B1" t="str">
            <v>220 kV SUB-STATION</v>
          </cell>
        </row>
      </sheetData>
      <sheetData sheetId="1632">
        <row r="1">
          <cell r="B1" t="str">
            <v>220 kV SUB-STATION</v>
          </cell>
        </row>
      </sheetData>
      <sheetData sheetId="1633" refreshError="1"/>
      <sheetData sheetId="1634" refreshError="1"/>
      <sheetData sheetId="1635" refreshError="1"/>
      <sheetData sheetId="1636" refreshError="1"/>
      <sheetData sheetId="1637"/>
      <sheetData sheetId="1638" refreshError="1"/>
      <sheetData sheetId="1639" refreshError="1"/>
      <sheetData sheetId="1640" refreshError="1"/>
      <sheetData sheetId="1641">
        <row r="1">
          <cell r="B1" t="str">
            <v>220 kV SUB-STATION</v>
          </cell>
        </row>
      </sheetData>
      <sheetData sheetId="1642">
        <row r="1">
          <cell r="B1" t="str">
            <v>220 kV SUB-STATION</v>
          </cell>
        </row>
      </sheetData>
      <sheetData sheetId="1643">
        <row r="1">
          <cell r="B1" t="str">
            <v>220 kV SUB-STATION</v>
          </cell>
        </row>
      </sheetData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>
        <row r="1">
          <cell r="B1" t="str">
            <v>220 kV SUB-STATION</v>
          </cell>
        </row>
      </sheetData>
      <sheetData sheetId="1686" refreshError="1"/>
      <sheetData sheetId="1687">
        <row r="1">
          <cell r="B1" t="str">
            <v>220 kV SUB-STATION</v>
          </cell>
        </row>
      </sheetData>
      <sheetData sheetId="1688">
        <row r="1">
          <cell r="B1" t="str">
            <v>220 kV SUB-STATION</v>
          </cell>
        </row>
      </sheetData>
      <sheetData sheetId="1689">
        <row r="1">
          <cell r="B1" t="str">
            <v>220 kV SUB-STATION</v>
          </cell>
        </row>
      </sheetData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>
        <row r="1">
          <cell r="B1" t="str">
            <v>220 kV SUB-STATION</v>
          </cell>
        </row>
      </sheetData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/>
      <sheetData sheetId="1749">
        <row r="1">
          <cell r="B1" t="str">
            <v>220 kV SUB-STATION</v>
          </cell>
        </row>
      </sheetData>
      <sheetData sheetId="1750">
        <row r="1">
          <cell r="B1" t="str">
            <v>220 kV SUB-STATION</v>
          </cell>
        </row>
      </sheetData>
      <sheetData sheetId="1751">
        <row r="1">
          <cell r="B1" t="str">
            <v>220 kV SUB-STATION</v>
          </cell>
        </row>
      </sheetData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 refreshError="1"/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>
        <row r="1">
          <cell r="B1" t="str">
            <v>220 kV SUB-STATION</v>
          </cell>
        </row>
      </sheetData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 refreshError="1"/>
      <sheetData sheetId="1949" refreshError="1"/>
      <sheetData sheetId="1950" refreshError="1"/>
      <sheetData sheetId="1951" refreshError="1"/>
      <sheetData sheetId="1952">
        <row r="1">
          <cell r="B1" t="str">
            <v>220 kV SUB-STATION</v>
          </cell>
        </row>
      </sheetData>
      <sheetData sheetId="1953" refreshError="1"/>
      <sheetData sheetId="1954" refreshError="1"/>
      <sheetData sheetId="1955" refreshError="1"/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>
        <row r="1">
          <cell r="B1" t="str">
            <v>220 kV SUB-STATION</v>
          </cell>
        </row>
      </sheetData>
      <sheetData sheetId="1997">
        <row r="1">
          <cell r="B1" t="str">
            <v>220 kV SUB-STATION</v>
          </cell>
        </row>
      </sheetData>
      <sheetData sheetId="1998">
        <row r="1">
          <cell r="B1" t="str">
            <v>220 kV SUB-STATION</v>
          </cell>
        </row>
      </sheetData>
      <sheetData sheetId="1999">
        <row r="1">
          <cell r="B1" t="str">
            <v>220 kV SUB-STATION</v>
          </cell>
        </row>
      </sheetData>
      <sheetData sheetId="2000"/>
      <sheetData sheetId="2001"/>
      <sheetData sheetId="2002"/>
      <sheetData sheetId="2003"/>
      <sheetData sheetId="2004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>
        <row r="1">
          <cell r="B1" t="str">
            <v>220 kV SUB-STATION</v>
          </cell>
        </row>
      </sheetData>
      <sheetData sheetId="2052">
        <row r="1">
          <cell r="B1" t="str">
            <v>220 kV SUB-STATION</v>
          </cell>
        </row>
      </sheetData>
      <sheetData sheetId="2053">
        <row r="1">
          <cell r="B1" t="str">
            <v>220 kV SUB-STATION</v>
          </cell>
        </row>
      </sheetData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/>
      <sheetData sheetId="2064"/>
      <sheetData sheetId="2065"/>
      <sheetData sheetId="2066"/>
      <sheetData sheetId="2067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>
        <row r="1">
          <cell r="B1" t="str">
            <v>220 kV SUB-STATION</v>
          </cell>
        </row>
      </sheetData>
      <sheetData sheetId="2131">
        <row r="1">
          <cell r="B1" t="str">
            <v>220 kV SUB-STATION</v>
          </cell>
        </row>
      </sheetData>
      <sheetData sheetId="2132">
        <row r="1">
          <cell r="B1" t="str">
            <v>220 kV SUB-STATION</v>
          </cell>
        </row>
      </sheetData>
      <sheetData sheetId="2133">
        <row r="1">
          <cell r="B1" t="str">
            <v>220 kV SUB-STATION</v>
          </cell>
        </row>
      </sheetData>
      <sheetData sheetId="2134">
        <row r="1">
          <cell r="B1" t="str">
            <v>220 kV SUB-STATION</v>
          </cell>
        </row>
      </sheetData>
      <sheetData sheetId="2135">
        <row r="1">
          <cell r="B1" t="str">
            <v>220 kV SUB-STATION</v>
          </cell>
        </row>
      </sheetData>
      <sheetData sheetId="2136">
        <row r="1">
          <cell r="B1" t="str">
            <v>220 kV SUB-STATION</v>
          </cell>
        </row>
      </sheetData>
      <sheetData sheetId="2137">
        <row r="1">
          <cell r="B1" t="str">
            <v>220 kV SUB-STATION</v>
          </cell>
        </row>
      </sheetData>
      <sheetData sheetId="2138">
        <row r="1">
          <cell r="B1" t="str">
            <v>220 kV SUB-STATION</v>
          </cell>
        </row>
      </sheetData>
      <sheetData sheetId="2139">
        <row r="1">
          <cell r="B1" t="str">
            <v>220 kV SUB-STATION</v>
          </cell>
        </row>
      </sheetData>
      <sheetData sheetId="2140">
        <row r="1">
          <cell r="B1" t="str">
            <v>220 kV SUB-STATION</v>
          </cell>
        </row>
      </sheetData>
      <sheetData sheetId="2141">
        <row r="1">
          <cell r="B1" t="str">
            <v>220 kV SUB-STATION</v>
          </cell>
        </row>
      </sheetData>
      <sheetData sheetId="2142">
        <row r="1">
          <cell r="B1" t="str">
            <v>220 kV SUB-STATION</v>
          </cell>
        </row>
      </sheetData>
      <sheetData sheetId="2143">
        <row r="1">
          <cell r="B1" t="str">
            <v>220 kV SUB-STATION</v>
          </cell>
        </row>
      </sheetData>
      <sheetData sheetId="2144">
        <row r="1">
          <cell r="B1" t="str">
            <v>220 kV SUB-STATION</v>
          </cell>
        </row>
      </sheetData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>
        <row r="1">
          <cell r="B1" t="str">
            <v>220 kV SUB-STATION</v>
          </cell>
        </row>
      </sheetData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/>
      <sheetData sheetId="2200" refreshError="1"/>
      <sheetData sheetId="2201">
        <row r="1">
          <cell r="B1" t="str">
            <v>220 kV SUB-STATION</v>
          </cell>
        </row>
      </sheetData>
      <sheetData sheetId="2202">
        <row r="1">
          <cell r="B1" t="str">
            <v>220 kV SUB-STATION</v>
          </cell>
        </row>
      </sheetData>
      <sheetData sheetId="2203">
        <row r="1">
          <cell r="B1" t="str">
            <v>220 kV SUB-STATION</v>
          </cell>
        </row>
      </sheetData>
      <sheetData sheetId="2204">
        <row r="1">
          <cell r="B1" t="str">
            <v>220 kV SUB-STATION</v>
          </cell>
        </row>
      </sheetData>
      <sheetData sheetId="2205">
        <row r="1">
          <cell r="B1" t="str">
            <v>220 kV SUB-STATION</v>
          </cell>
        </row>
      </sheetData>
      <sheetData sheetId="2206">
        <row r="1">
          <cell r="B1" t="str">
            <v>220 kV SUB-STATION</v>
          </cell>
        </row>
      </sheetData>
      <sheetData sheetId="2207">
        <row r="1">
          <cell r="B1" t="str">
            <v>220 kV SUB-STATION</v>
          </cell>
        </row>
      </sheetData>
      <sheetData sheetId="2208">
        <row r="1">
          <cell r="B1" t="str">
            <v>220 kV SUB-STATION</v>
          </cell>
        </row>
      </sheetData>
      <sheetData sheetId="2209">
        <row r="1">
          <cell r="B1" t="str">
            <v>220 kV SUB-STATION</v>
          </cell>
        </row>
      </sheetData>
      <sheetData sheetId="2210">
        <row r="1">
          <cell r="B1" t="str">
            <v>220 kV SUB-STATION</v>
          </cell>
        </row>
      </sheetData>
      <sheetData sheetId="2211">
        <row r="1">
          <cell r="B1" t="str">
            <v>220 kV SUB-STATION</v>
          </cell>
        </row>
      </sheetData>
      <sheetData sheetId="2212">
        <row r="1">
          <cell r="B1" t="str">
            <v>220 kV SUB-STATION</v>
          </cell>
        </row>
      </sheetData>
      <sheetData sheetId="2213">
        <row r="1">
          <cell r="B1" t="str">
            <v>220 kV SUB-STATION</v>
          </cell>
        </row>
      </sheetData>
      <sheetData sheetId="2214">
        <row r="1">
          <cell r="B1" t="str">
            <v>220 kV SUB-STATION</v>
          </cell>
        </row>
      </sheetData>
      <sheetData sheetId="2215">
        <row r="1">
          <cell r="B1" t="str">
            <v>220 kV SUB-STATION</v>
          </cell>
        </row>
      </sheetData>
      <sheetData sheetId="2216">
        <row r="1">
          <cell r="B1" t="str">
            <v>220 kV SUB-STATION</v>
          </cell>
        </row>
      </sheetData>
      <sheetData sheetId="2217">
        <row r="1">
          <cell r="B1" t="str">
            <v>220 kV SUB-STATION</v>
          </cell>
        </row>
      </sheetData>
      <sheetData sheetId="2218">
        <row r="1">
          <cell r="B1" t="str">
            <v>220 kV SUB-STATION</v>
          </cell>
        </row>
      </sheetData>
      <sheetData sheetId="2219">
        <row r="1">
          <cell r="B1" t="str">
            <v>220 kV SUB-STATION</v>
          </cell>
        </row>
      </sheetData>
      <sheetData sheetId="2220">
        <row r="1">
          <cell r="B1" t="str">
            <v>220 kV SUB-STATION</v>
          </cell>
        </row>
      </sheetData>
      <sheetData sheetId="2221">
        <row r="1">
          <cell r="B1" t="str">
            <v>220 kV SUB-STATION</v>
          </cell>
        </row>
      </sheetData>
      <sheetData sheetId="2222">
        <row r="1">
          <cell r="B1" t="str">
            <v>220 kV SUB-STATION</v>
          </cell>
        </row>
      </sheetData>
      <sheetData sheetId="2223">
        <row r="1">
          <cell r="B1" t="str">
            <v>220 kV SUB-STATION</v>
          </cell>
        </row>
      </sheetData>
      <sheetData sheetId="2224">
        <row r="1">
          <cell r="B1" t="str">
            <v>220 kV SUB-STATION</v>
          </cell>
        </row>
      </sheetData>
      <sheetData sheetId="2225">
        <row r="1">
          <cell r="B1" t="str">
            <v>220 kV SUB-STATION</v>
          </cell>
        </row>
      </sheetData>
      <sheetData sheetId="2226">
        <row r="1">
          <cell r="B1" t="str">
            <v>220 kV SUB-STATION</v>
          </cell>
        </row>
      </sheetData>
      <sheetData sheetId="2227">
        <row r="1">
          <cell r="B1" t="str">
            <v>220 kV SUB-STATION</v>
          </cell>
        </row>
      </sheetData>
      <sheetData sheetId="2228">
        <row r="1">
          <cell r="B1" t="str">
            <v>220 kV SUB-STATION</v>
          </cell>
        </row>
      </sheetData>
      <sheetData sheetId="2229">
        <row r="1">
          <cell r="B1" t="str">
            <v>220 kV SUB-STATION</v>
          </cell>
        </row>
      </sheetData>
      <sheetData sheetId="2230">
        <row r="1">
          <cell r="B1" t="str">
            <v>220 kV SUB-STATION</v>
          </cell>
        </row>
      </sheetData>
      <sheetData sheetId="2231">
        <row r="1">
          <cell r="B1" t="str">
            <v>220 kV SUB-STATION</v>
          </cell>
        </row>
      </sheetData>
      <sheetData sheetId="2232">
        <row r="1">
          <cell r="B1" t="str">
            <v>220 kV SUB-STATION</v>
          </cell>
        </row>
      </sheetData>
      <sheetData sheetId="2233">
        <row r="1">
          <cell r="B1" t="str">
            <v>220 kV SUB-STATION</v>
          </cell>
        </row>
      </sheetData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>
        <row r="1">
          <cell r="B1" t="str">
            <v>220 kV SUB-STATION</v>
          </cell>
        </row>
      </sheetData>
      <sheetData sheetId="2240">
        <row r="1">
          <cell r="B1" t="str">
            <v>220 kV SUB-STATION</v>
          </cell>
        </row>
      </sheetData>
      <sheetData sheetId="2241">
        <row r="1">
          <cell r="B1" t="str">
            <v>220 kV SUB-STATION</v>
          </cell>
        </row>
      </sheetData>
      <sheetData sheetId="2242"/>
      <sheetData sheetId="2243">
        <row r="1">
          <cell r="B1" t="str">
            <v>220 kV SUB-STATION</v>
          </cell>
        </row>
      </sheetData>
      <sheetData sheetId="2244">
        <row r="1">
          <cell r="B1" t="str">
            <v>220 kV SUB-STATION</v>
          </cell>
        </row>
      </sheetData>
      <sheetData sheetId="2245">
        <row r="1">
          <cell r="B1" t="str">
            <v>220 kV SUB-STATION</v>
          </cell>
        </row>
      </sheetData>
      <sheetData sheetId="2246">
        <row r="1">
          <cell r="B1" t="str">
            <v>220 kV SUB-STATION</v>
          </cell>
        </row>
      </sheetData>
      <sheetData sheetId="2247">
        <row r="1">
          <cell r="B1" t="str">
            <v>220 kV SUB-STATION</v>
          </cell>
        </row>
      </sheetData>
      <sheetData sheetId="2248">
        <row r="1">
          <cell r="B1" t="str">
            <v>220 kV SUB-STATION</v>
          </cell>
        </row>
      </sheetData>
      <sheetData sheetId="2249">
        <row r="1">
          <cell r="B1" t="str">
            <v>220 kV SUB-STATION</v>
          </cell>
        </row>
      </sheetData>
      <sheetData sheetId="2250">
        <row r="1">
          <cell r="B1" t="str">
            <v>220 kV SUB-STATION</v>
          </cell>
        </row>
      </sheetData>
      <sheetData sheetId="2251">
        <row r="1">
          <cell r="B1" t="str">
            <v>220 kV SUB-STATION</v>
          </cell>
        </row>
      </sheetData>
      <sheetData sheetId="2252">
        <row r="1">
          <cell r="B1" t="str">
            <v>220 kV SUB-STATION</v>
          </cell>
        </row>
      </sheetData>
      <sheetData sheetId="2253">
        <row r="1">
          <cell r="B1" t="str">
            <v>220 kV SUB-STATION</v>
          </cell>
        </row>
      </sheetData>
      <sheetData sheetId="2254">
        <row r="1">
          <cell r="B1" t="str">
            <v>220 kV SUB-STATION</v>
          </cell>
        </row>
      </sheetData>
      <sheetData sheetId="2255">
        <row r="1">
          <cell r="B1" t="str">
            <v>220 kV SUB-STATION</v>
          </cell>
        </row>
      </sheetData>
      <sheetData sheetId="2256">
        <row r="1">
          <cell r="B1" t="str">
            <v>220 kV SUB-STATION</v>
          </cell>
        </row>
      </sheetData>
      <sheetData sheetId="2257">
        <row r="1">
          <cell r="B1" t="str">
            <v>220 kV SUB-STATION</v>
          </cell>
        </row>
      </sheetData>
      <sheetData sheetId="2258">
        <row r="1">
          <cell r="B1" t="str">
            <v>220 kV SUB-STATION</v>
          </cell>
        </row>
      </sheetData>
      <sheetData sheetId="2259">
        <row r="1">
          <cell r="B1" t="str">
            <v>220 kV SUB-STATION</v>
          </cell>
        </row>
      </sheetData>
      <sheetData sheetId="2260">
        <row r="1">
          <cell r="B1" t="str">
            <v>220 kV SUB-STATION</v>
          </cell>
        </row>
      </sheetData>
      <sheetData sheetId="2261">
        <row r="1">
          <cell r="B1" t="str">
            <v>220 kV SUB-STATION</v>
          </cell>
        </row>
      </sheetData>
      <sheetData sheetId="2262">
        <row r="1">
          <cell r="B1" t="str">
            <v>220 kV SUB-STATION</v>
          </cell>
        </row>
      </sheetData>
      <sheetData sheetId="2263">
        <row r="1">
          <cell r="B1" t="str">
            <v>220 kV SUB-STATION</v>
          </cell>
        </row>
      </sheetData>
      <sheetData sheetId="2264">
        <row r="1">
          <cell r="B1" t="str">
            <v>220 kV SUB-STATION</v>
          </cell>
        </row>
      </sheetData>
      <sheetData sheetId="2265">
        <row r="1">
          <cell r="B1" t="str">
            <v>220 kV SUB-STATION</v>
          </cell>
        </row>
      </sheetData>
      <sheetData sheetId="2266">
        <row r="1">
          <cell r="B1" t="str">
            <v>220 kV SUB-STATION</v>
          </cell>
        </row>
      </sheetData>
      <sheetData sheetId="2267">
        <row r="1">
          <cell r="B1" t="str">
            <v>220 kV SUB-STATION</v>
          </cell>
        </row>
      </sheetData>
      <sheetData sheetId="2268">
        <row r="1">
          <cell r="B1" t="str">
            <v>220 kV SUB-STATION</v>
          </cell>
        </row>
      </sheetData>
      <sheetData sheetId="2269">
        <row r="1">
          <cell r="B1" t="str">
            <v>220 kV SUB-STATION</v>
          </cell>
        </row>
      </sheetData>
      <sheetData sheetId="2270">
        <row r="1">
          <cell r="B1" t="str">
            <v>220 kV SUB-STATION</v>
          </cell>
        </row>
      </sheetData>
      <sheetData sheetId="2271">
        <row r="1">
          <cell r="B1" t="str">
            <v>220 kV SUB-STATION</v>
          </cell>
        </row>
      </sheetData>
      <sheetData sheetId="2272">
        <row r="1">
          <cell r="B1" t="str">
            <v>220 kV SUB-STATION</v>
          </cell>
        </row>
      </sheetData>
      <sheetData sheetId="2273">
        <row r="1">
          <cell r="B1" t="str">
            <v>220 kV SUB-STATION</v>
          </cell>
        </row>
      </sheetData>
      <sheetData sheetId="2274">
        <row r="1">
          <cell r="B1" t="str">
            <v>220 kV SUB-STATION</v>
          </cell>
        </row>
      </sheetData>
      <sheetData sheetId="2275">
        <row r="1">
          <cell r="B1" t="str">
            <v>220 kV SUB-STATION</v>
          </cell>
        </row>
      </sheetData>
      <sheetData sheetId="2276">
        <row r="1">
          <cell r="B1" t="str">
            <v>220 kV SUB-STATION</v>
          </cell>
        </row>
      </sheetData>
      <sheetData sheetId="2277">
        <row r="1">
          <cell r="B1" t="str">
            <v>220 kV SUB-STATION</v>
          </cell>
        </row>
      </sheetData>
      <sheetData sheetId="2278">
        <row r="1">
          <cell r="B1" t="str">
            <v>220 kV SUB-STATION</v>
          </cell>
        </row>
      </sheetData>
      <sheetData sheetId="2279">
        <row r="1">
          <cell r="B1" t="str">
            <v>220 kV SUB-STATION</v>
          </cell>
        </row>
      </sheetData>
      <sheetData sheetId="2280">
        <row r="1">
          <cell r="B1" t="str">
            <v>220 kV SUB-STATION</v>
          </cell>
        </row>
      </sheetData>
      <sheetData sheetId="2281">
        <row r="1">
          <cell r="B1" t="str">
            <v>220 kV SUB-STATION</v>
          </cell>
        </row>
      </sheetData>
      <sheetData sheetId="2282">
        <row r="1">
          <cell r="B1" t="str">
            <v>220 kV SUB-STATION</v>
          </cell>
        </row>
      </sheetData>
      <sheetData sheetId="2283">
        <row r="1">
          <cell r="B1" t="str">
            <v>220 kV SUB-STATION</v>
          </cell>
        </row>
      </sheetData>
      <sheetData sheetId="2284">
        <row r="1">
          <cell r="B1" t="str">
            <v>220 kV SUB-STATION</v>
          </cell>
        </row>
      </sheetData>
      <sheetData sheetId="2285">
        <row r="1">
          <cell r="B1" t="str">
            <v>220 kV SUB-STATION</v>
          </cell>
        </row>
      </sheetData>
      <sheetData sheetId="2286">
        <row r="1">
          <cell r="B1" t="str">
            <v>220 kV SUB-STATION</v>
          </cell>
        </row>
      </sheetData>
      <sheetData sheetId="2287">
        <row r="1">
          <cell r="B1" t="str">
            <v>220 kV SUB-STATION</v>
          </cell>
        </row>
      </sheetData>
      <sheetData sheetId="2288">
        <row r="1">
          <cell r="B1" t="str">
            <v>220 kV SUB-STATION</v>
          </cell>
        </row>
      </sheetData>
      <sheetData sheetId="2289">
        <row r="1">
          <cell r="B1" t="str">
            <v>220 kV SUB-STATION</v>
          </cell>
        </row>
      </sheetData>
      <sheetData sheetId="2290">
        <row r="1">
          <cell r="B1" t="str">
            <v>220 kV SUB-STATION</v>
          </cell>
        </row>
      </sheetData>
      <sheetData sheetId="2291">
        <row r="1">
          <cell r="B1" t="str">
            <v>220 kV SUB-STATION</v>
          </cell>
        </row>
      </sheetData>
      <sheetData sheetId="2292">
        <row r="1">
          <cell r="B1" t="str">
            <v>220 kV SUB-STATION</v>
          </cell>
        </row>
      </sheetData>
      <sheetData sheetId="2293">
        <row r="1">
          <cell r="B1" t="str">
            <v>220 kV SUB-STATION</v>
          </cell>
        </row>
      </sheetData>
      <sheetData sheetId="2294">
        <row r="1">
          <cell r="B1" t="str">
            <v>220 kV SUB-STATION</v>
          </cell>
        </row>
      </sheetData>
      <sheetData sheetId="2295">
        <row r="1">
          <cell r="B1" t="str">
            <v>220 kV SUB-STATION</v>
          </cell>
        </row>
      </sheetData>
      <sheetData sheetId="2296">
        <row r="1">
          <cell r="B1" t="str">
            <v>220 kV SUB-STATION</v>
          </cell>
        </row>
      </sheetData>
      <sheetData sheetId="2297">
        <row r="1">
          <cell r="B1" t="str">
            <v>220 kV SUB-STATION</v>
          </cell>
        </row>
      </sheetData>
      <sheetData sheetId="2298">
        <row r="1">
          <cell r="B1" t="str">
            <v>220 kV SUB-STATION</v>
          </cell>
        </row>
      </sheetData>
      <sheetData sheetId="2299">
        <row r="1">
          <cell r="B1" t="str">
            <v>220 kV SUB-STATION</v>
          </cell>
        </row>
      </sheetData>
      <sheetData sheetId="2300">
        <row r="1">
          <cell r="B1" t="str">
            <v>220 kV SUB-STATION</v>
          </cell>
        </row>
      </sheetData>
      <sheetData sheetId="2301">
        <row r="1">
          <cell r="B1" t="str">
            <v>220 kV SUB-STATION</v>
          </cell>
        </row>
      </sheetData>
      <sheetData sheetId="2302">
        <row r="1">
          <cell r="B1" t="str">
            <v>220 kV SUB-STATION</v>
          </cell>
        </row>
      </sheetData>
      <sheetData sheetId="2303">
        <row r="1">
          <cell r="B1" t="str">
            <v>220 kV SUB-STATION</v>
          </cell>
        </row>
      </sheetData>
      <sheetData sheetId="2304">
        <row r="1">
          <cell r="B1" t="str">
            <v>220 kV SUB-STATION</v>
          </cell>
        </row>
      </sheetData>
      <sheetData sheetId="2305">
        <row r="1">
          <cell r="B1" t="str">
            <v>220 kV SUB-STATION</v>
          </cell>
        </row>
      </sheetData>
      <sheetData sheetId="2306">
        <row r="1">
          <cell r="B1" t="str">
            <v>220 kV SUB-STATION</v>
          </cell>
        </row>
      </sheetData>
      <sheetData sheetId="2307">
        <row r="1">
          <cell r="B1" t="str">
            <v>220 kV SUB-STATION</v>
          </cell>
        </row>
      </sheetData>
      <sheetData sheetId="2308">
        <row r="1">
          <cell r="B1" t="str">
            <v>220 kV SUB-STATION</v>
          </cell>
        </row>
      </sheetData>
      <sheetData sheetId="2309">
        <row r="1">
          <cell r="B1" t="str">
            <v>220 kV SUB-STATION</v>
          </cell>
        </row>
      </sheetData>
      <sheetData sheetId="2310">
        <row r="1">
          <cell r="B1" t="str">
            <v>220 kV SUB-STATION</v>
          </cell>
        </row>
      </sheetData>
      <sheetData sheetId="2311">
        <row r="1">
          <cell r="B1" t="str">
            <v>220 kV SUB-STATION</v>
          </cell>
        </row>
      </sheetData>
      <sheetData sheetId="2312">
        <row r="1">
          <cell r="B1" t="str">
            <v>220 kV SUB-STATION</v>
          </cell>
        </row>
      </sheetData>
      <sheetData sheetId="2313">
        <row r="1">
          <cell r="B1" t="str">
            <v>220 kV SUB-STATION</v>
          </cell>
        </row>
      </sheetData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>
        <row r="1">
          <cell r="B1" t="str">
            <v>220 kV SUB-STATION</v>
          </cell>
        </row>
      </sheetData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>
        <row r="1">
          <cell r="B1" t="str">
            <v>220 kV SUB-STATION</v>
          </cell>
        </row>
      </sheetData>
      <sheetData sheetId="2322">
        <row r="1">
          <cell r="B1" t="str">
            <v>220 kV SUB-STATION</v>
          </cell>
        </row>
      </sheetData>
      <sheetData sheetId="2323">
        <row r="1">
          <cell r="B1" t="str">
            <v>220 kV SUB-STATION</v>
          </cell>
        </row>
      </sheetData>
      <sheetData sheetId="2324">
        <row r="1">
          <cell r="B1" t="str">
            <v>220 kV SUB-STATION</v>
          </cell>
        </row>
      </sheetData>
      <sheetData sheetId="2325">
        <row r="1">
          <cell r="B1" t="str">
            <v>220 kV SUB-STATION</v>
          </cell>
        </row>
      </sheetData>
      <sheetData sheetId="2326">
        <row r="1">
          <cell r="B1" t="str">
            <v>220 kV SUB-STATION</v>
          </cell>
        </row>
      </sheetData>
      <sheetData sheetId="2327">
        <row r="1">
          <cell r="B1" t="str">
            <v>220 kV SUB-STATION</v>
          </cell>
        </row>
      </sheetData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>
        <row r="1">
          <cell r="B1" t="str">
            <v>220 kV SUB-STATION</v>
          </cell>
        </row>
      </sheetData>
      <sheetData sheetId="2336">
        <row r="1">
          <cell r="B1" t="str">
            <v>220 kV SUB-STATION</v>
          </cell>
        </row>
      </sheetData>
      <sheetData sheetId="2337">
        <row r="1">
          <cell r="B1" t="str">
            <v>220 kV SUB-STATION</v>
          </cell>
        </row>
      </sheetData>
      <sheetData sheetId="2338">
        <row r="1">
          <cell r="B1" t="str">
            <v>220 kV SUB-STATION</v>
          </cell>
        </row>
      </sheetData>
      <sheetData sheetId="2339">
        <row r="1">
          <cell r="B1" t="str">
            <v>220 kV SUB-STATION</v>
          </cell>
        </row>
      </sheetData>
      <sheetData sheetId="2340">
        <row r="1">
          <cell r="B1" t="str">
            <v>220 kV SUB-STATION</v>
          </cell>
        </row>
      </sheetData>
      <sheetData sheetId="2341">
        <row r="1">
          <cell r="B1" t="str">
            <v>220 kV SUB-STATION</v>
          </cell>
        </row>
      </sheetData>
      <sheetData sheetId="2342">
        <row r="1">
          <cell r="B1" t="str">
            <v>220 kV SUB-STATION</v>
          </cell>
        </row>
      </sheetData>
      <sheetData sheetId="2343">
        <row r="1">
          <cell r="B1" t="str">
            <v>220 kV SUB-STATION</v>
          </cell>
        </row>
      </sheetData>
      <sheetData sheetId="2344">
        <row r="1">
          <cell r="B1" t="str">
            <v>220 kV SUB-STATION</v>
          </cell>
        </row>
      </sheetData>
      <sheetData sheetId="2345">
        <row r="1">
          <cell r="B1" t="str">
            <v>220 kV SUB-STATION</v>
          </cell>
        </row>
      </sheetData>
      <sheetData sheetId="2346">
        <row r="1">
          <cell r="B1" t="str">
            <v>220 kV SUB-STATION</v>
          </cell>
        </row>
      </sheetData>
      <sheetData sheetId="2347">
        <row r="1">
          <cell r="B1" t="str">
            <v>220 kV SUB-STATION</v>
          </cell>
        </row>
      </sheetData>
      <sheetData sheetId="2348">
        <row r="1">
          <cell r="B1" t="str">
            <v>220 kV SUB-STATION</v>
          </cell>
        </row>
      </sheetData>
      <sheetData sheetId="2349">
        <row r="1">
          <cell r="B1" t="str">
            <v>220 kV SUB-STATION</v>
          </cell>
        </row>
      </sheetData>
      <sheetData sheetId="2350">
        <row r="1">
          <cell r="B1" t="str">
            <v>220 kV SUB-STATION</v>
          </cell>
        </row>
      </sheetData>
      <sheetData sheetId="2351">
        <row r="1">
          <cell r="B1" t="str">
            <v>220 kV SUB-STATION</v>
          </cell>
        </row>
      </sheetData>
      <sheetData sheetId="2352">
        <row r="1">
          <cell r="B1" t="str">
            <v>220 kV SUB-STATION</v>
          </cell>
        </row>
      </sheetData>
      <sheetData sheetId="2353">
        <row r="1">
          <cell r="B1" t="str">
            <v>220 kV SUB-STATION</v>
          </cell>
        </row>
      </sheetData>
      <sheetData sheetId="2354">
        <row r="1">
          <cell r="B1" t="str">
            <v>220 kV SUB-STATION</v>
          </cell>
        </row>
      </sheetData>
      <sheetData sheetId="2355">
        <row r="1">
          <cell r="B1" t="str">
            <v>220 kV SUB-STATION</v>
          </cell>
        </row>
      </sheetData>
      <sheetData sheetId="2356">
        <row r="1">
          <cell r="B1" t="str">
            <v>220 kV SUB-STATION</v>
          </cell>
        </row>
      </sheetData>
      <sheetData sheetId="2357">
        <row r="1">
          <cell r="B1" t="str">
            <v>220 kV SUB-STATION</v>
          </cell>
        </row>
      </sheetData>
      <sheetData sheetId="2358">
        <row r="1">
          <cell r="B1" t="str">
            <v>220 kV SUB-STATION</v>
          </cell>
        </row>
      </sheetData>
      <sheetData sheetId="2359">
        <row r="1">
          <cell r="B1" t="str">
            <v>220 kV SUB-STATION</v>
          </cell>
        </row>
      </sheetData>
      <sheetData sheetId="2360">
        <row r="1">
          <cell r="B1" t="str">
            <v>220 kV SUB-STATION</v>
          </cell>
        </row>
      </sheetData>
      <sheetData sheetId="2361">
        <row r="1">
          <cell r="B1" t="str">
            <v>220 kV SUB-STATION</v>
          </cell>
        </row>
      </sheetData>
      <sheetData sheetId="2362">
        <row r="1">
          <cell r="B1" t="str">
            <v>220 kV SUB-STATION</v>
          </cell>
        </row>
      </sheetData>
      <sheetData sheetId="2363">
        <row r="1">
          <cell r="B1" t="str">
            <v>220 kV SUB-STATION</v>
          </cell>
        </row>
      </sheetData>
      <sheetData sheetId="2364">
        <row r="1">
          <cell r="B1" t="str">
            <v>220 kV SUB-STATION</v>
          </cell>
        </row>
      </sheetData>
      <sheetData sheetId="2365">
        <row r="1">
          <cell r="B1" t="str">
            <v>220 kV SUB-STATION</v>
          </cell>
        </row>
      </sheetData>
      <sheetData sheetId="2366">
        <row r="1">
          <cell r="B1" t="str">
            <v>220 kV SUB-STATION</v>
          </cell>
        </row>
      </sheetData>
      <sheetData sheetId="2367">
        <row r="1">
          <cell r="B1" t="str">
            <v>220 kV SUB-STATION</v>
          </cell>
        </row>
      </sheetData>
      <sheetData sheetId="2368">
        <row r="1">
          <cell r="B1" t="str">
            <v>220 kV SUB-STATION</v>
          </cell>
        </row>
      </sheetData>
      <sheetData sheetId="2369">
        <row r="1">
          <cell r="B1" t="str">
            <v>220 kV SUB-STATION</v>
          </cell>
        </row>
      </sheetData>
      <sheetData sheetId="2370">
        <row r="1">
          <cell r="B1" t="str">
            <v>220 kV SUB-STATION</v>
          </cell>
        </row>
      </sheetData>
      <sheetData sheetId="2371">
        <row r="1">
          <cell r="B1" t="str">
            <v>220 kV SUB-STATION</v>
          </cell>
        </row>
      </sheetData>
      <sheetData sheetId="2372">
        <row r="1">
          <cell r="B1" t="str">
            <v>220 kV SUB-STATION</v>
          </cell>
        </row>
      </sheetData>
      <sheetData sheetId="2373">
        <row r="1">
          <cell r="B1" t="str">
            <v>220 kV SUB-STATION</v>
          </cell>
        </row>
      </sheetData>
      <sheetData sheetId="2374">
        <row r="1">
          <cell r="B1" t="str">
            <v>220 kV SUB-STATION</v>
          </cell>
        </row>
      </sheetData>
      <sheetData sheetId="2375">
        <row r="1">
          <cell r="B1" t="str">
            <v>220 kV SUB-STATION</v>
          </cell>
        </row>
      </sheetData>
      <sheetData sheetId="2376">
        <row r="1">
          <cell r="B1" t="str">
            <v>220 kV SUB-STATION</v>
          </cell>
        </row>
      </sheetData>
      <sheetData sheetId="2377">
        <row r="1">
          <cell r="B1" t="str">
            <v>220 kV SUB-STATION</v>
          </cell>
        </row>
      </sheetData>
      <sheetData sheetId="2378">
        <row r="1">
          <cell r="B1" t="str">
            <v>220 kV SUB-STATION</v>
          </cell>
        </row>
      </sheetData>
      <sheetData sheetId="2379">
        <row r="1">
          <cell r="B1" t="str">
            <v>220 kV SUB-STATION</v>
          </cell>
        </row>
      </sheetData>
      <sheetData sheetId="2380">
        <row r="1">
          <cell r="B1" t="str">
            <v>220 kV SUB-STATION</v>
          </cell>
        </row>
      </sheetData>
      <sheetData sheetId="2381">
        <row r="1">
          <cell r="B1" t="str">
            <v>220 kV SUB-STATION</v>
          </cell>
        </row>
      </sheetData>
      <sheetData sheetId="2382">
        <row r="1">
          <cell r="B1" t="str">
            <v>220 kV SUB-STATION</v>
          </cell>
        </row>
      </sheetData>
      <sheetData sheetId="2383">
        <row r="1">
          <cell r="B1" t="str">
            <v>220 kV SUB-STATION</v>
          </cell>
        </row>
      </sheetData>
      <sheetData sheetId="2384">
        <row r="1">
          <cell r="B1" t="str">
            <v>220 kV SUB-STATION</v>
          </cell>
        </row>
      </sheetData>
      <sheetData sheetId="2385">
        <row r="1">
          <cell r="B1" t="str">
            <v>220 kV SUB-STATION</v>
          </cell>
        </row>
      </sheetData>
      <sheetData sheetId="2386">
        <row r="1">
          <cell r="B1" t="str">
            <v>220 kV SUB-STATION</v>
          </cell>
        </row>
      </sheetData>
      <sheetData sheetId="2387">
        <row r="1">
          <cell r="B1" t="str">
            <v>220 kV SUB-STATION</v>
          </cell>
        </row>
      </sheetData>
      <sheetData sheetId="2388">
        <row r="1">
          <cell r="B1" t="str">
            <v>220 kV SUB-STATION</v>
          </cell>
        </row>
      </sheetData>
      <sheetData sheetId="2389" refreshError="1"/>
      <sheetData sheetId="2390">
        <row r="1">
          <cell r="B1" t="str">
            <v>220 kV SUB-STATION</v>
          </cell>
        </row>
      </sheetData>
      <sheetData sheetId="2391">
        <row r="1">
          <cell r="B1" t="str">
            <v>220 kV SUB-STATION</v>
          </cell>
        </row>
      </sheetData>
      <sheetData sheetId="2392" refreshError="1"/>
      <sheetData sheetId="2393">
        <row r="1">
          <cell r="B1" t="str">
            <v>220 kV SUB-STATION</v>
          </cell>
        </row>
      </sheetData>
      <sheetData sheetId="2394" refreshError="1"/>
      <sheetData sheetId="2395" refreshError="1"/>
      <sheetData sheetId="2396">
        <row r="1">
          <cell r="B1" t="str">
            <v>220 kV SUB-STATION</v>
          </cell>
        </row>
      </sheetData>
      <sheetData sheetId="2397">
        <row r="1">
          <cell r="B1" t="str">
            <v>220 kV SUB-STATION</v>
          </cell>
        </row>
      </sheetData>
      <sheetData sheetId="2398">
        <row r="1">
          <cell r="B1" t="str">
            <v>220 kV SUB-STATION</v>
          </cell>
        </row>
      </sheetData>
      <sheetData sheetId="2399">
        <row r="1">
          <cell r="B1" t="str">
            <v>220 kV SUB-STATION</v>
          </cell>
        </row>
      </sheetData>
      <sheetData sheetId="2400">
        <row r="1">
          <cell r="B1" t="str">
            <v>220 kV SUB-STATION</v>
          </cell>
        </row>
      </sheetData>
      <sheetData sheetId="2401">
        <row r="1">
          <cell r="B1" t="str">
            <v>220 kV SUB-STATION</v>
          </cell>
        </row>
      </sheetData>
      <sheetData sheetId="2402">
        <row r="1">
          <cell r="B1" t="str">
            <v>220 kV SUB-STATION</v>
          </cell>
        </row>
      </sheetData>
      <sheetData sheetId="2403">
        <row r="1">
          <cell r="B1" t="str">
            <v>220 kV SUB-STATION</v>
          </cell>
        </row>
      </sheetData>
      <sheetData sheetId="2404">
        <row r="1">
          <cell r="B1" t="str">
            <v>220 kV SUB-STATION</v>
          </cell>
        </row>
      </sheetData>
      <sheetData sheetId="2405">
        <row r="1">
          <cell r="B1" t="str">
            <v>220 kV SUB-STATION</v>
          </cell>
        </row>
      </sheetData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>
        <row r="1">
          <cell r="B1" t="str">
            <v>220 kV SUB-STATION</v>
          </cell>
        </row>
      </sheetData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>
        <row r="1">
          <cell r="B1" t="str">
            <v>220 kV SUB-STATION</v>
          </cell>
        </row>
      </sheetData>
      <sheetData sheetId="2413">
        <row r="1">
          <cell r="B1" t="str">
            <v>220 kV SUB-STATION</v>
          </cell>
        </row>
      </sheetData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>
        <row r="1">
          <cell r="B1" t="str">
            <v>220 kV SUB-STATION</v>
          </cell>
        </row>
      </sheetData>
      <sheetData sheetId="2417">
        <row r="1">
          <cell r="B1" t="str">
            <v>220 kV SUB-STATION</v>
          </cell>
        </row>
      </sheetData>
      <sheetData sheetId="2418">
        <row r="1">
          <cell r="B1" t="str">
            <v>220 kV SUB-STATION</v>
          </cell>
        </row>
      </sheetData>
      <sheetData sheetId="2419">
        <row r="1">
          <cell r="B1" t="str">
            <v>220 kV SUB-STATION</v>
          </cell>
        </row>
      </sheetData>
      <sheetData sheetId="2420">
        <row r="1">
          <cell r="B1" t="str">
            <v>220 kV SUB-STATION</v>
          </cell>
        </row>
      </sheetData>
      <sheetData sheetId="2421">
        <row r="1">
          <cell r="B1" t="str">
            <v>220 kV SUB-STATION</v>
          </cell>
        </row>
      </sheetData>
      <sheetData sheetId="2422">
        <row r="1">
          <cell r="B1" t="str">
            <v>220 kV SUB-STATION</v>
          </cell>
        </row>
      </sheetData>
      <sheetData sheetId="2423">
        <row r="1">
          <cell r="B1" t="str">
            <v>220 kV SUB-STATION</v>
          </cell>
        </row>
      </sheetData>
      <sheetData sheetId="2424">
        <row r="1">
          <cell r="B1" t="str">
            <v>220 kV SUB-STATION</v>
          </cell>
        </row>
      </sheetData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>
        <row r="1">
          <cell r="B1" t="str">
            <v>220 kV SUB-STATION</v>
          </cell>
        </row>
      </sheetData>
      <sheetData sheetId="2429">
        <row r="1">
          <cell r="B1" t="str">
            <v>220 kV SUB-STATION</v>
          </cell>
        </row>
      </sheetData>
      <sheetData sheetId="2430">
        <row r="1">
          <cell r="B1" t="str">
            <v>220 kV SUB-STATION</v>
          </cell>
        </row>
      </sheetData>
      <sheetData sheetId="2431">
        <row r="1">
          <cell r="B1" t="str">
            <v>220 kV SUB-STATION</v>
          </cell>
        </row>
      </sheetData>
      <sheetData sheetId="2432">
        <row r="1">
          <cell r="B1" t="str">
            <v>220 kV SUB-STATION</v>
          </cell>
        </row>
      </sheetData>
      <sheetData sheetId="2433">
        <row r="1">
          <cell r="B1" t="str">
            <v>220 kV SUB-STATION</v>
          </cell>
        </row>
      </sheetData>
      <sheetData sheetId="2434">
        <row r="1">
          <cell r="B1" t="str">
            <v>220 kV SUB-STATION</v>
          </cell>
        </row>
      </sheetData>
      <sheetData sheetId="2435">
        <row r="1">
          <cell r="B1" t="str">
            <v>220 kV SUB-STATION</v>
          </cell>
        </row>
      </sheetData>
      <sheetData sheetId="2436">
        <row r="1">
          <cell r="B1" t="str">
            <v>220 kV SUB-STATION</v>
          </cell>
        </row>
      </sheetData>
      <sheetData sheetId="2437">
        <row r="1">
          <cell r="B1" t="str">
            <v>220 kV SUB-STATION</v>
          </cell>
        </row>
      </sheetData>
      <sheetData sheetId="2438">
        <row r="1">
          <cell r="B1" t="str">
            <v>220 kV SUB-STATION</v>
          </cell>
        </row>
      </sheetData>
      <sheetData sheetId="2439">
        <row r="1">
          <cell r="B1" t="str">
            <v>220 kV SUB-STATION</v>
          </cell>
        </row>
      </sheetData>
      <sheetData sheetId="2440">
        <row r="1">
          <cell r="B1" t="str">
            <v>220 kV SUB-STATION</v>
          </cell>
        </row>
      </sheetData>
      <sheetData sheetId="2441">
        <row r="1">
          <cell r="B1" t="str">
            <v>220 kV SUB-STATION</v>
          </cell>
        </row>
      </sheetData>
      <sheetData sheetId="2442">
        <row r="1">
          <cell r="B1" t="str">
            <v>220 kV SUB-STATION</v>
          </cell>
        </row>
      </sheetData>
      <sheetData sheetId="2443">
        <row r="1">
          <cell r="B1" t="str">
            <v>220 kV SUB-STATION</v>
          </cell>
        </row>
      </sheetData>
      <sheetData sheetId="2444">
        <row r="1">
          <cell r="B1" t="str">
            <v>220 kV SUB-STATION</v>
          </cell>
        </row>
      </sheetData>
      <sheetData sheetId="2445">
        <row r="1">
          <cell r="B1" t="str">
            <v>220 kV SUB-STATION</v>
          </cell>
        </row>
      </sheetData>
      <sheetData sheetId="2446">
        <row r="1">
          <cell r="B1" t="str">
            <v>220 kV SUB-STATION</v>
          </cell>
        </row>
      </sheetData>
      <sheetData sheetId="2447">
        <row r="1">
          <cell r="B1" t="str">
            <v>220 kV SUB-STATION</v>
          </cell>
        </row>
      </sheetData>
      <sheetData sheetId="2448">
        <row r="1">
          <cell r="B1" t="str">
            <v>220 kV SUB-STATION</v>
          </cell>
        </row>
      </sheetData>
      <sheetData sheetId="2449">
        <row r="1">
          <cell r="B1" t="str">
            <v>220 kV SUB-STATION</v>
          </cell>
        </row>
      </sheetData>
      <sheetData sheetId="2450">
        <row r="1">
          <cell r="B1" t="str">
            <v>220 kV SUB-STATION</v>
          </cell>
        </row>
      </sheetData>
      <sheetData sheetId="2451">
        <row r="1">
          <cell r="B1" t="str">
            <v>220 kV SUB-STATION</v>
          </cell>
        </row>
      </sheetData>
      <sheetData sheetId="2452">
        <row r="1">
          <cell r="B1" t="str">
            <v>220 kV SUB-STATION</v>
          </cell>
        </row>
      </sheetData>
      <sheetData sheetId="2453">
        <row r="1">
          <cell r="B1" t="str">
            <v>220 kV SUB-STATION</v>
          </cell>
        </row>
      </sheetData>
      <sheetData sheetId="2454">
        <row r="1">
          <cell r="B1" t="str">
            <v>220 kV SUB-STATION</v>
          </cell>
        </row>
      </sheetData>
      <sheetData sheetId="2455">
        <row r="1">
          <cell r="B1" t="str">
            <v>220 kV SUB-STATION</v>
          </cell>
        </row>
      </sheetData>
      <sheetData sheetId="2456">
        <row r="1">
          <cell r="B1" t="str">
            <v>220 kV SUB-STATION</v>
          </cell>
        </row>
      </sheetData>
      <sheetData sheetId="2457">
        <row r="1">
          <cell r="B1" t="str">
            <v>220 kV SUB-STATION</v>
          </cell>
        </row>
      </sheetData>
      <sheetData sheetId="2458">
        <row r="1">
          <cell r="B1" t="str">
            <v>220 kV SUB-STATION</v>
          </cell>
        </row>
      </sheetData>
      <sheetData sheetId="2459">
        <row r="1">
          <cell r="B1" t="str">
            <v>220 kV SUB-STATION</v>
          </cell>
        </row>
      </sheetData>
      <sheetData sheetId="2460">
        <row r="1">
          <cell r="B1" t="str">
            <v>220 kV SUB-STATION</v>
          </cell>
        </row>
      </sheetData>
      <sheetData sheetId="2461">
        <row r="1">
          <cell r="B1" t="str">
            <v>220 kV SUB-STATION</v>
          </cell>
        </row>
      </sheetData>
      <sheetData sheetId="2462">
        <row r="1">
          <cell r="B1" t="str">
            <v>220 kV SUB-STATION</v>
          </cell>
        </row>
      </sheetData>
      <sheetData sheetId="2463">
        <row r="1">
          <cell r="B1" t="str">
            <v>220 kV SUB-STATION</v>
          </cell>
        </row>
      </sheetData>
      <sheetData sheetId="2464">
        <row r="1">
          <cell r="B1" t="str">
            <v>220 kV SUB-STATION</v>
          </cell>
        </row>
      </sheetData>
      <sheetData sheetId="2465">
        <row r="1">
          <cell r="B1" t="str">
            <v>220 kV SUB-STATION</v>
          </cell>
        </row>
      </sheetData>
      <sheetData sheetId="2466">
        <row r="1">
          <cell r="B1" t="str">
            <v>220 kV SUB-STATION</v>
          </cell>
        </row>
      </sheetData>
      <sheetData sheetId="2467">
        <row r="1">
          <cell r="B1" t="str">
            <v>220 kV SUB-STATION</v>
          </cell>
        </row>
      </sheetData>
      <sheetData sheetId="2468">
        <row r="1">
          <cell r="B1" t="str">
            <v>220 kV SUB-STATION</v>
          </cell>
        </row>
      </sheetData>
      <sheetData sheetId="2469">
        <row r="1">
          <cell r="B1" t="str">
            <v>220 kV SUB-STATION</v>
          </cell>
        </row>
      </sheetData>
      <sheetData sheetId="2470">
        <row r="1">
          <cell r="B1" t="str">
            <v>220 kV SUB-STATION</v>
          </cell>
        </row>
      </sheetData>
      <sheetData sheetId="2471">
        <row r="1">
          <cell r="B1" t="str">
            <v>220 kV SUB-STATION</v>
          </cell>
        </row>
      </sheetData>
      <sheetData sheetId="2472">
        <row r="1">
          <cell r="B1" t="str">
            <v>220 kV SUB-STATION</v>
          </cell>
        </row>
      </sheetData>
      <sheetData sheetId="2473">
        <row r="1">
          <cell r="B1" t="str">
            <v>220 kV SUB-STATION</v>
          </cell>
        </row>
      </sheetData>
      <sheetData sheetId="2474">
        <row r="1">
          <cell r="B1" t="str">
            <v>220 kV SUB-STATION</v>
          </cell>
        </row>
      </sheetData>
      <sheetData sheetId="2475">
        <row r="1">
          <cell r="B1" t="str">
            <v>220 kV SUB-STATION</v>
          </cell>
        </row>
      </sheetData>
      <sheetData sheetId="2476">
        <row r="1">
          <cell r="B1" t="str">
            <v>220 kV SUB-STATION</v>
          </cell>
        </row>
      </sheetData>
      <sheetData sheetId="2477">
        <row r="1">
          <cell r="B1" t="str">
            <v>220 kV SUB-STATION</v>
          </cell>
        </row>
      </sheetData>
      <sheetData sheetId="2478">
        <row r="1">
          <cell r="B1" t="str">
            <v>220 kV SUB-STATION</v>
          </cell>
        </row>
      </sheetData>
      <sheetData sheetId="2479">
        <row r="1">
          <cell r="B1" t="str">
            <v>220 kV SUB-STATION</v>
          </cell>
        </row>
      </sheetData>
      <sheetData sheetId="2480">
        <row r="1">
          <cell r="B1" t="str">
            <v>220 kV SUB-STATION</v>
          </cell>
        </row>
      </sheetData>
      <sheetData sheetId="2481">
        <row r="1">
          <cell r="B1" t="str">
            <v>220 kV SUB-STATION</v>
          </cell>
        </row>
      </sheetData>
      <sheetData sheetId="2482">
        <row r="1">
          <cell r="B1" t="str">
            <v>220 kV SUB-STATION</v>
          </cell>
        </row>
      </sheetData>
      <sheetData sheetId="2483">
        <row r="1">
          <cell r="B1" t="str">
            <v>220 kV SUB-STATION</v>
          </cell>
        </row>
      </sheetData>
      <sheetData sheetId="2484">
        <row r="1">
          <cell r="B1" t="str">
            <v>220 kV SUB-STATION</v>
          </cell>
        </row>
      </sheetData>
      <sheetData sheetId="2485">
        <row r="1">
          <cell r="B1" t="str">
            <v>220 kV SUB-STATION</v>
          </cell>
        </row>
      </sheetData>
      <sheetData sheetId="2486">
        <row r="1">
          <cell r="B1" t="str">
            <v>220 kV SUB-STATION</v>
          </cell>
        </row>
      </sheetData>
      <sheetData sheetId="2487">
        <row r="1">
          <cell r="B1" t="str">
            <v>220 kV SUB-STATION</v>
          </cell>
        </row>
      </sheetData>
      <sheetData sheetId="2488">
        <row r="1">
          <cell r="B1" t="str">
            <v>220 kV SUB-STATION</v>
          </cell>
        </row>
      </sheetData>
      <sheetData sheetId="2489">
        <row r="1">
          <cell r="B1" t="str">
            <v>220 kV SUB-STATION</v>
          </cell>
        </row>
      </sheetData>
      <sheetData sheetId="2490">
        <row r="1">
          <cell r="B1" t="str">
            <v>220 kV SUB-STATION</v>
          </cell>
        </row>
      </sheetData>
      <sheetData sheetId="2491">
        <row r="1">
          <cell r="B1" t="str">
            <v>220 kV SUB-STATION</v>
          </cell>
        </row>
      </sheetData>
      <sheetData sheetId="2492">
        <row r="1">
          <cell r="B1" t="str">
            <v>220 kV SUB-STATION</v>
          </cell>
        </row>
      </sheetData>
      <sheetData sheetId="2493">
        <row r="1">
          <cell r="B1" t="str">
            <v>220 kV SUB-STATION</v>
          </cell>
        </row>
      </sheetData>
      <sheetData sheetId="2494">
        <row r="1">
          <cell r="B1" t="str">
            <v>220 kV SUB-STATION</v>
          </cell>
        </row>
      </sheetData>
      <sheetData sheetId="2495">
        <row r="1">
          <cell r="B1" t="str">
            <v>220 kV SUB-STATION</v>
          </cell>
        </row>
      </sheetData>
      <sheetData sheetId="2496">
        <row r="1">
          <cell r="B1" t="str">
            <v>220 kV SUB-STATION</v>
          </cell>
        </row>
      </sheetData>
      <sheetData sheetId="2497">
        <row r="1">
          <cell r="B1" t="str">
            <v>220 kV SUB-STATION</v>
          </cell>
        </row>
      </sheetData>
      <sheetData sheetId="2498">
        <row r="1">
          <cell r="B1" t="str">
            <v>220 kV SUB-STATION</v>
          </cell>
        </row>
      </sheetData>
      <sheetData sheetId="2499">
        <row r="1">
          <cell r="B1" t="str">
            <v>220 kV SUB-STATION</v>
          </cell>
        </row>
      </sheetData>
      <sheetData sheetId="2500">
        <row r="1">
          <cell r="B1" t="str">
            <v>220 kV SUB-STATION</v>
          </cell>
        </row>
      </sheetData>
      <sheetData sheetId="2501">
        <row r="1">
          <cell r="B1" t="str">
            <v>220 kV SUB-STATION</v>
          </cell>
        </row>
      </sheetData>
      <sheetData sheetId="2502">
        <row r="1">
          <cell r="B1" t="str">
            <v>220 kV SUB-STATION</v>
          </cell>
        </row>
      </sheetData>
      <sheetData sheetId="2503">
        <row r="1">
          <cell r="B1" t="str">
            <v>220 kV SUB-STATION</v>
          </cell>
        </row>
      </sheetData>
      <sheetData sheetId="2504">
        <row r="1">
          <cell r="B1" t="str">
            <v>220 kV SUB-STATION</v>
          </cell>
        </row>
      </sheetData>
      <sheetData sheetId="2505">
        <row r="1">
          <cell r="B1" t="str">
            <v>220 kV SUB-STATION</v>
          </cell>
        </row>
      </sheetData>
      <sheetData sheetId="2506">
        <row r="1">
          <cell r="B1" t="str">
            <v>220 kV SUB-STATION</v>
          </cell>
        </row>
      </sheetData>
      <sheetData sheetId="2507">
        <row r="1">
          <cell r="B1" t="str">
            <v>220 kV SUB-STATION</v>
          </cell>
        </row>
      </sheetData>
      <sheetData sheetId="2508">
        <row r="1">
          <cell r="B1" t="str">
            <v>220 kV SUB-STATION</v>
          </cell>
        </row>
      </sheetData>
      <sheetData sheetId="2509">
        <row r="1">
          <cell r="B1" t="str">
            <v>220 kV SUB-STATION</v>
          </cell>
        </row>
      </sheetData>
      <sheetData sheetId="2510">
        <row r="1">
          <cell r="B1" t="str">
            <v>220 kV SUB-STATION</v>
          </cell>
        </row>
      </sheetData>
      <sheetData sheetId="2511">
        <row r="1">
          <cell r="B1" t="str">
            <v>220 kV SUB-STATION</v>
          </cell>
        </row>
      </sheetData>
      <sheetData sheetId="2512">
        <row r="1">
          <cell r="B1" t="str">
            <v>220 kV SUB-STATION</v>
          </cell>
        </row>
      </sheetData>
      <sheetData sheetId="2513">
        <row r="1">
          <cell r="B1" t="str">
            <v>220 kV SUB-STATION</v>
          </cell>
        </row>
      </sheetData>
      <sheetData sheetId="2514">
        <row r="1">
          <cell r="B1" t="str">
            <v>220 kV SUB-STATION</v>
          </cell>
        </row>
      </sheetData>
      <sheetData sheetId="2515">
        <row r="1">
          <cell r="B1" t="str">
            <v>220 kV SUB-STATION</v>
          </cell>
        </row>
      </sheetData>
      <sheetData sheetId="2516">
        <row r="1">
          <cell r="B1" t="str">
            <v>220 kV SUB-STATION</v>
          </cell>
        </row>
      </sheetData>
      <sheetData sheetId="2517">
        <row r="1">
          <cell r="B1" t="str">
            <v>220 kV SUB-STATION</v>
          </cell>
        </row>
      </sheetData>
      <sheetData sheetId="2518">
        <row r="1">
          <cell r="B1" t="str">
            <v>220 kV SUB-STATION</v>
          </cell>
        </row>
      </sheetData>
      <sheetData sheetId="2519">
        <row r="1">
          <cell r="B1" t="str">
            <v>220 kV SUB-STATION</v>
          </cell>
        </row>
      </sheetData>
      <sheetData sheetId="2520">
        <row r="1">
          <cell r="B1" t="str">
            <v>220 kV SUB-STATION</v>
          </cell>
        </row>
      </sheetData>
      <sheetData sheetId="2521">
        <row r="1">
          <cell r="B1" t="str">
            <v>220 kV SUB-STATION</v>
          </cell>
        </row>
      </sheetData>
      <sheetData sheetId="2522">
        <row r="1">
          <cell r="B1" t="str">
            <v>220 kV SUB-STATION</v>
          </cell>
        </row>
      </sheetData>
      <sheetData sheetId="2523">
        <row r="1">
          <cell r="B1" t="str">
            <v>220 kV SUB-STATION</v>
          </cell>
        </row>
      </sheetData>
      <sheetData sheetId="2524">
        <row r="1">
          <cell r="B1" t="str">
            <v>220 kV SUB-STATION</v>
          </cell>
        </row>
      </sheetData>
      <sheetData sheetId="2525">
        <row r="1">
          <cell r="B1" t="str">
            <v>220 kV SUB-STATION</v>
          </cell>
        </row>
      </sheetData>
      <sheetData sheetId="2526">
        <row r="1">
          <cell r="B1" t="str">
            <v>220 kV SUB-STATION</v>
          </cell>
        </row>
      </sheetData>
      <sheetData sheetId="2527">
        <row r="1">
          <cell r="B1" t="str">
            <v>220 kV SUB-STATION</v>
          </cell>
        </row>
      </sheetData>
      <sheetData sheetId="2528">
        <row r="1">
          <cell r="B1" t="str">
            <v>220 kV SUB-STATION</v>
          </cell>
        </row>
      </sheetData>
      <sheetData sheetId="2529">
        <row r="1">
          <cell r="B1" t="str">
            <v>220 kV SUB-STATION</v>
          </cell>
        </row>
      </sheetData>
      <sheetData sheetId="2530">
        <row r="1">
          <cell r="B1" t="str">
            <v>220 kV SUB-STATION</v>
          </cell>
        </row>
      </sheetData>
      <sheetData sheetId="2531">
        <row r="1">
          <cell r="B1" t="str">
            <v>220 kV SUB-STATION</v>
          </cell>
        </row>
      </sheetData>
      <sheetData sheetId="2532">
        <row r="1">
          <cell r="B1" t="str">
            <v>220 kV SUB-STATION</v>
          </cell>
        </row>
      </sheetData>
      <sheetData sheetId="2533">
        <row r="1">
          <cell r="B1" t="str">
            <v>220 kV SUB-STATION</v>
          </cell>
        </row>
      </sheetData>
      <sheetData sheetId="2534">
        <row r="1">
          <cell r="B1" t="str">
            <v>220 kV SUB-STATION</v>
          </cell>
        </row>
      </sheetData>
      <sheetData sheetId="2535">
        <row r="1">
          <cell r="B1" t="str">
            <v>220 kV SUB-STATION</v>
          </cell>
        </row>
      </sheetData>
      <sheetData sheetId="2536">
        <row r="1">
          <cell r="B1" t="str">
            <v>220 kV SUB-STATION</v>
          </cell>
        </row>
      </sheetData>
      <sheetData sheetId="2537">
        <row r="1">
          <cell r="B1" t="str">
            <v>220 kV SUB-STATION</v>
          </cell>
        </row>
      </sheetData>
      <sheetData sheetId="2538">
        <row r="1">
          <cell r="B1" t="str">
            <v>220 kV SUB-STATION</v>
          </cell>
        </row>
      </sheetData>
      <sheetData sheetId="2539">
        <row r="1">
          <cell r="B1" t="str">
            <v>220 kV SUB-STATION</v>
          </cell>
        </row>
      </sheetData>
      <sheetData sheetId="2540">
        <row r="1">
          <cell r="B1" t="str">
            <v>220 kV SUB-STATION</v>
          </cell>
        </row>
      </sheetData>
      <sheetData sheetId="2541">
        <row r="1">
          <cell r="B1" t="str">
            <v>220 kV SUB-STATION</v>
          </cell>
        </row>
      </sheetData>
      <sheetData sheetId="2542">
        <row r="1">
          <cell r="B1" t="str">
            <v>220 kV SUB-STATION</v>
          </cell>
        </row>
      </sheetData>
      <sheetData sheetId="2543">
        <row r="1">
          <cell r="B1" t="str">
            <v>220 kV SUB-STATION</v>
          </cell>
        </row>
      </sheetData>
      <sheetData sheetId="2544">
        <row r="1">
          <cell r="B1" t="str">
            <v>220 kV SUB-STATION</v>
          </cell>
        </row>
      </sheetData>
      <sheetData sheetId="2545">
        <row r="1">
          <cell r="B1" t="str">
            <v>220 kV SUB-STATION</v>
          </cell>
        </row>
      </sheetData>
      <sheetData sheetId="2546">
        <row r="1">
          <cell r="B1" t="str">
            <v>220 kV SUB-STATION</v>
          </cell>
        </row>
      </sheetData>
      <sheetData sheetId="2547">
        <row r="1">
          <cell r="B1" t="str">
            <v>220 kV SUB-STATION</v>
          </cell>
        </row>
      </sheetData>
      <sheetData sheetId="2548">
        <row r="1">
          <cell r="B1" t="str">
            <v>220 kV SUB-STATION</v>
          </cell>
        </row>
      </sheetData>
      <sheetData sheetId="2549">
        <row r="1">
          <cell r="B1" t="str">
            <v>220 kV SUB-STATION</v>
          </cell>
        </row>
      </sheetData>
      <sheetData sheetId="2550">
        <row r="1">
          <cell r="B1" t="str">
            <v>220 kV SUB-STATION</v>
          </cell>
        </row>
      </sheetData>
      <sheetData sheetId="2551">
        <row r="1">
          <cell r="B1" t="str">
            <v>220 kV SUB-STATION</v>
          </cell>
        </row>
      </sheetData>
      <sheetData sheetId="2552">
        <row r="1">
          <cell r="B1" t="str">
            <v>220 kV SUB-STATION</v>
          </cell>
        </row>
      </sheetData>
      <sheetData sheetId="2553">
        <row r="1">
          <cell r="B1" t="str">
            <v>220 kV SUB-STATION</v>
          </cell>
        </row>
      </sheetData>
      <sheetData sheetId="2554">
        <row r="1">
          <cell r="B1" t="str">
            <v>220 kV SUB-STATION</v>
          </cell>
        </row>
      </sheetData>
      <sheetData sheetId="2555">
        <row r="1">
          <cell r="B1" t="str">
            <v>220 kV SUB-STATION</v>
          </cell>
        </row>
      </sheetData>
      <sheetData sheetId="2556">
        <row r="1">
          <cell r="B1" t="str">
            <v>220 kV SUB-STATION</v>
          </cell>
        </row>
      </sheetData>
      <sheetData sheetId="2557">
        <row r="1">
          <cell r="B1" t="str">
            <v>220 kV SUB-STATION</v>
          </cell>
        </row>
      </sheetData>
      <sheetData sheetId="2558">
        <row r="1">
          <cell r="B1" t="str">
            <v>220 kV SUB-STATION</v>
          </cell>
        </row>
      </sheetData>
      <sheetData sheetId="2559">
        <row r="1">
          <cell r="B1" t="str">
            <v>220 kV SUB-STATION</v>
          </cell>
        </row>
      </sheetData>
      <sheetData sheetId="2560">
        <row r="1">
          <cell r="B1" t="str">
            <v>220 kV SUB-STATION</v>
          </cell>
        </row>
      </sheetData>
      <sheetData sheetId="2561">
        <row r="1">
          <cell r="B1" t="str">
            <v>220 kV SUB-STATION</v>
          </cell>
        </row>
      </sheetData>
      <sheetData sheetId="2562">
        <row r="1">
          <cell r="B1" t="str">
            <v>220 kV SUB-STATION</v>
          </cell>
        </row>
      </sheetData>
      <sheetData sheetId="2563">
        <row r="1">
          <cell r="B1" t="str">
            <v>220 kV SUB-STATION</v>
          </cell>
        </row>
      </sheetData>
      <sheetData sheetId="2564">
        <row r="1">
          <cell r="B1" t="str">
            <v>220 kV SUB-STATION</v>
          </cell>
        </row>
      </sheetData>
      <sheetData sheetId="2565">
        <row r="1">
          <cell r="B1" t="str">
            <v>220 kV SUB-STATION</v>
          </cell>
        </row>
      </sheetData>
      <sheetData sheetId="2566">
        <row r="1">
          <cell r="B1" t="str">
            <v>220 kV SUB-STATION</v>
          </cell>
        </row>
      </sheetData>
      <sheetData sheetId="2567">
        <row r="1">
          <cell r="B1" t="str">
            <v>220 kV SUB-STATION</v>
          </cell>
        </row>
      </sheetData>
      <sheetData sheetId="2568">
        <row r="1">
          <cell r="B1" t="str">
            <v>220 kV SUB-STATION</v>
          </cell>
        </row>
      </sheetData>
      <sheetData sheetId="2569">
        <row r="1">
          <cell r="B1" t="str">
            <v>220 kV SUB-STATION</v>
          </cell>
        </row>
      </sheetData>
      <sheetData sheetId="2570">
        <row r="1">
          <cell r="B1" t="str">
            <v>220 kV SUB-STATION</v>
          </cell>
        </row>
      </sheetData>
      <sheetData sheetId="2571">
        <row r="1">
          <cell r="B1" t="str">
            <v>220 kV SUB-STATION</v>
          </cell>
        </row>
      </sheetData>
      <sheetData sheetId="2572">
        <row r="1">
          <cell r="B1" t="str">
            <v>220 kV SUB-STATION</v>
          </cell>
        </row>
      </sheetData>
      <sheetData sheetId="2573">
        <row r="1">
          <cell r="B1" t="str">
            <v>220 kV SUB-STATION</v>
          </cell>
        </row>
      </sheetData>
      <sheetData sheetId="2574">
        <row r="1">
          <cell r="B1" t="str">
            <v>220 kV SUB-STATION</v>
          </cell>
        </row>
      </sheetData>
      <sheetData sheetId="2575">
        <row r="1">
          <cell r="B1" t="str">
            <v>220 kV SUB-STATION</v>
          </cell>
        </row>
      </sheetData>
      <sheetData sheetId="2576">
        <row r="1">
          <cell r="B1" t="str">
            <v>220 kV SUB-STATION</v>
          </cell>
        </row>
      </sheetData>
      <sheetData sheetId="2577">
        <row r="1">
          <cell r="B1" t="str">
            <v>220 kV SUB-STATION</v>
          </cell>
        </row>
      </sheetData>
      <sheetData sheetId="2578">
        <row r="1">
          <cell r="B1" t="str">
            <v>220 kV SUB-STATION</v>
          </cell>
        </row>
      </sheetData>
      <sheetData sheetId="2579">
        <row r="1">
          <cell r="B1" t="str">
            <v>220 kV SUB-STATION</v>
          </cell>
        </row>
      </sheetData>
      <sheetData sheetId="2580">
        <row r="1">
          <cell r="B1" t="str">
            <v>220 kV SUB-STATION</v>
          </cell>
        </row>
      </sheetData>
      <sheetData sheetId="2581">
        <row r="1">
          <cell r="B1" t="str">
            <v>220 kV SUB-STATION</v>
          </cell>
        </row>
      </sheetData>
      <sheetData sheetId="2582">
        <row r="1">
          <cell r="B1" t="str">
            <v>220 kV SUB-STATION</v>
          </cell>
        </row>
      </sheetData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>
        <row r="1">
          <cell r="B1" t="str">
            <v>220 kV SUB-STATION</v>
          </cell>
        </row>
      </sheetData>
      <sheetData sheetId="2593">
        <row r="1">
          <cell r="B1" t="str">
            <v>220 kV SUB-STATION</v>
          </cell>
        </row>
      </sheetData>
      <sheetData sheetId="2594">
        <row r="1">
          <cell r="B1" t="str">
            <v>220 kV SUB-STATION</v>
          </cell>
        </row>
      </sheetData>
      <sheetData sheetId="2595">
        <row r="1">
          <cell r="B1" t="str">
            <v>220 kV SUB-STATION</v>
          </cell>
        </row>
      </sheetData>
      <sheetData sheetId="2596">
        <row r="1">
          <cell r="B1" t="str">
            <v>220 kV SUB-STATION</v>
          </cell>
        </row>
      </sheetData>
      <sheetData sheetId="2597">
        <row r="1">
          <cell r="B1" t="str">
            <v>220 kV SUB-STATION</v>
          </cell>
        </row>
      </sheetData>
      <sheetData sheetId="2598">
        <row r="1">
          <cell r="B1" t="str">
            <v>220 kV SUB-STATION</v>
          </cell>
        </row>
      </sheetData>
      <sheetData sheetId="2599">
        <row r="1">
          <cell r="B1" t="str">
            <v>220 kV SUB-STATION</v>
          </cell>
        </row>
      </sheetData>
      <sheetData sheetId="2600">
        <row r="1">
          <cell r="B1" t="str">
            <v>220 kV SUB-STATION</v>
          </cell>
        </row>
      </sheetData>
      <sheetData sheetId="2601">
        <row r="1">
          <cell r="B1" t="str">
            <v>220 kV SUB-STATION</v>
          </cell>
        </row>
      </sheetData>
      <sheetData sheetId="2602">
        <row r="1">
          <cell r="B1" t="str">
            <v>220 kV SUB-STATION</v>
          </cell>
        </row>
      </sheetData>
      <sheetData sheetId="2603">
        <row r="1">
          <cell r="B1" t="str">
            <v>220 kV SUB-STATION</v>
          </cell>
        </row>
      </sheetData>
      <sheetData sheetId="2604">
        <row r="1">
          <cell r="B1" t="str">
            <v>220 kV SUB-STATION</v>
          </cell>
        </row>
      </sheetData>
      <sheetData sheetId="2605">
        <row r="1">
          <cell r="B1" t="str">
            <v>220 kV SUB-STATION</v>
          </cell>
        </row>
      </sheetData>
      <sheetData sheetId="2606">
        <row r="1">
          <cell r="B1" t="str">
            <v>220 kV SUB-STATION</v>
          </cell>
        </row>
      </sheetData>
      <sheetData sheetId="2607">
        <row r="1">
          <cell r="B1" t="str">
            <v>220 kV SUB-STATION</v>
          </cell>
        </row>
      </sheetData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>
        <row r="1">
          <cell r="B1" t="str">
            <v>220 kV SUB-STATION</v>
          </cell>
        </row>
      </sheetData>
      <sheetData sheetId="2705">
        <row r="1">
          <cell r="B1" t="str">
            <v>220 kV SUB-STATION</v>
          </cell>
        </row>
      </sheetData>
      <sheetData sheetId="2706">
        <row r="1">
          <cell r="B1" t="str">
            <v>220 kV SUB-STATION</v>
          </cell>
        </row>
      </sheetData>
      <sheetData sheetId="2707">
        <row r="1">
          <cell r="B1" t="str">
            <v>220 kV SUB-STATION</v>
          </cell>
        </row>
      </sheetData>
      <sheetData sheetId="2708">
        <row r="1">
          <cell r="B1" t="str">
            <v>220 kV SUB-STATION</v>
          </cell>
        </row>
      </sheetData>
      <sheetData sheetId="2709">
        <row r="1">
          <cell r="B1" t="str">
            <v>220 kV SUB-STATION</v>
          </cell>
        </row>
      </sheetData>
      <sheetData sheetId="2710">
        <row r="1">
          <cell r="B1" t="str">
            <v>220 kV SUB-STATION</v>
          </cell>
        </row>
      </sheetData>
      <sheetData sheetId="2711">
        <row r="1">
          <cell r="B1" t="str">
            <v>220 kV SUB-STATION</v>
          </cell>
        </row>
      </sheetData>
      <sheetData sheetId="2712">
        <row r="1">
          <cell r="B1" t="str">
            <v>220 kV SUB-STATION</v>
          </cell>
        </row>
      </sheetData>
      <sheetData sheetId="2713">
        <row r="1">
          <cell r="B1" t="str">
            <v>220 kV SUB-STATION</v>
          </cell>
        </row>
      </sheetData>
      <sheetData sheetId="2714">
        <row r="1">
          <cell r="B1" t="str">
            <v>220 kV SUB-STATION</v>
          </cell>
        </row>
      </sheetData>
      <sheetData sheetId="2715">
        <row r="1">
          <cell r="B1" t="str">
            <v>220 kV SUB-STATION</v>
          </cell>
        </row>
      </sheetData>
      <sheetData sheetId="2716">
        <row r="1">
          <cell r="B1" t="str">
            <v>220 kV SUB-STATION</v>
          </cell>
        </row>
      </sheetData>
      <sheetData sheetId="2717">
        <row r="1">
          <cell r="B1" t="str">
            <v>220 kV SUB-STATION</v>
          </cell>
        </row>
      </sheetData>
      <sheetData sheetId="2718">
        <row r="1">
          <cell r="B1" t="str">
            <v>220 kV SUB-STATION</v>
          </cell>
        </row>
      </sheetData>
      <sheetData sheetId="2719">
        <row r="1">
          <cell r="B1" t="str">
            <v>220 kV SUB-STATION</v>
          </cell>
        </row>
      </sheetData>
      <sheetData sheetId="2720">
        <row r="1">
          <cell r="B1" t="str">
            <v>220 kV SUB-STATION</v>
          </cell>
        </row>
      </sheetData>
      <sheetData sheetId="2721">
        <row r="1">
          <cell r="B1" t="str">
            <v>220 kV SUB-STATION</v>
          </cell>
        </row>
      </sheetData>
      <sheetData sheetId="2722">
        <row r="1">
          <cell r="B1" t="str">
            <v>220 kV SUB-STATION</v>
          </cell>
        </row>
      </sheetData>
      <sheetData sheetId="2723">
        <row r="1">
          <cell r="B1" t="str">
            <v>220 kV SUB-STATION</v>
          </cell>
        </row>
      </sheetData>
      <sheetData sheetId="2724">
        <row r="1">
          <cell r="B1" t="str">
            <v>220 kV SUB-STATION</v>
          </cell>
        </row>
      </sheetData>
      <sheetData sheetId="2725">
        <row r="1">
          <cell r="B1" t="str">
            <v>220 kV SUB-STATION</v>
          </cell>
        </row>
      </sheetData>
      <sheetData sheetId="2726">
        <row r="1">
          <cell r="B1" t="str">
            <v>220 kV SUB-STATION</v>
          </cell>
        </row>
      </sheetData>
      <sheetData sheetId="2727">
        <row r="1">
          <cell r="B1" t="str">
            <v>220 kV SUB-STATION</v>
          </cell>
        </row>
      </sheetData>
      <sheetData sheetId="2728">
        <row r="1">
          <cell r="B1" t="str">
            <v>220 kV SUB-STATION</v>
          </cell>
        </row>
      </sheetData>
      <sheetData sheetId="2729">
        <row r="1">
          <cell r="B1" t="str">
            <v>220 kV SUB-STATION</v>
          </cell>
        </row>
      </sheetData>
      <sheetData sheetId="2730">
        <row r="1">
          <cell r="B1" t="str">
            <v>220 kV SUB-STATION</v>
          </cell>
        </row>
      </sheetData>
      <sheetData sheetId="2731">
        <row r="1">
          <cell r="B1" t="str">
            <v>220 kV SUB-STATION</v>
          </cell>
        </row>
      </sheetData>
      <sheetData sheetId="2732">
        <row r="1">
          <cell r="B1" t="str">
            <v>220 kV SUB-STATION</v>
          </cell>
        </row>
      </sheetData>
      <sheetData sheetId="2733">
        <row r="1">
          <cell r="B1" t="str">
            <v>220 kV SUB-STATION</v>
          </cell>
        </row>
      </sheetData>
      <sheetData sheetId="2734">
        <row r="1">
          <cell r="B1" t="str">
            <v>220 kV SUB-STATION</v>
          </cell>
        </row>
      </sheetData>
      <sheetData sheetId="2735">
        <row r="1">
          <cell r="B1" t="str">
            <v>220 kV SUB-STATION</v>
          </cell>
        </row>
      </sheetData>
      <sheetData sheetId="2736">
        <row r="1">
          <cell r="B1" t="str">
            <v>220 kV SUB-STATION</v>
          </cell>
        </row>
      </sheetData>
      <sheetData sheetId="2737">
        <row r="1">
          <cell r="B1" t="str">
            <v>220 kV SUB-STATION</v>
          </cell>
        </row>
      </sheetData>
      <sheetData sheetId="2738">
        <row r="1">
          <cell r="B1" t="str">
            <v>220 kV SUB-STATION</v>
          </cell>
        </row>
      </sheetData>
      <sheetData sheetId="2739">
        <row r="1">
          <cell r="B1" t="str">
            <v>220 kV SUB-STATION</v>
          </cell>
        </row>
      </sheetData>
      <sheetData sheetId="2740">
        <row r="1">
          <cell r="B1" t="str">
            <v>220 kV SUB-STATION</v>
          </cell>
        </row>
      </sheetData>
      <sheetData sheetId="2741">
        <row r="1">
          <cell r="B1" t="str">
            <v>220 kV SUB-STATION</v>
          </cell>
        </row>
      </sheetData>
      <sheetData sheetId="2742">
        <row r="1">
          <cell r="B1" t="str">
            <v>220 kV SUB-STATION</v>
          </cell>
        </row>
      </sheetData>
      <sheetData sheetId="2743">
        <row r="1">
          <cell r="B1" t="str">
            <v>220 kV SUB-STATION</v>
          </cell>
        </row>
      </sheetData>
      <sheetData sheetId="2744">
        <row r="1">
          <cell r="B1" t="str">
            <v>220 kV SUB-STATION</v>
          </cell>
        </row>
      </sheetData>
      <sheetData sheetId="2745">
        <row r="1">
          <cell r="B1" t="str">
            <v>220 kV SUB-STATION</v>
          </cell>
        </row>
      </sheetData>
      <sheetData sheetId="2746">
        <row r="1">
          <cell r="B1" t="str">
            <v>220 kV SUB-STATION</v>
          </cell>
        </row>
      </sheetData>
      <sheetData sheetId="2747">
        <row r="1">
          <cell r="B1" t="str">
            <v>220 kV SUB-STATION</v>
          </cell>
        </row>
      </sheetData>
      <sheetData sheetId="2748">
        <row r="1">
          <cell r="B1" t="str">
            <v>220 kV SUB-STATION</v>
          </cell>
        </row>
      </sheetData>
      <sheetData sheetId="2749">
        <row r="1">
          <cell r="B1" t="str">
            <v>220 kV SUB-STATION</v>
          </cell>
        </row>
      </sheetData>
      <sheetData sheetId="2750">
        <row r="1">
          <cell r="B1" t="str">
            <v>220 kV SUB-STATION</v>
          </cell>
        </row>
      </sheetData>
      <sheetData sheetId="2751">
        <row r="1">
          <cell r="B1" t="str">
            <v>220 kV SUB-STATION</v>
          </cell>
        </row>
      </sheetData>
      <sheetData sheetId="2752">
        <row r="1">
          <cell r="B1" t="str">
            <v>220 kV SUB-STATION</v>
          </cell>
        </row>
      </sheetData>
      <sheetData sheetId="2753">
        <row r="1">
          <cell r="B1" t="str">
            <v>220 kV SUB-STATION</v>
          </cell>
        </row>
      </sheetData>
      <sheetData sheetId="2754">
        <row r="1">
          <cell r="B1" t="str">
            <v>220 kV SUB-STATION</v>
          </cell>
        </row>
      </sheetData>
      <sheetData sheetId="2755">
        <row r="1">
          <cell r="B1" t="str">
            <v>220 kV SUB-STATION</v>
          </cell>
        </row>
      </sheetData>
      <sheetData sheetId="2756">
        <row r="1">
          <cell r="B1" t="str">
            <v>220 kV SUB-STATION</v>
          </cell>
        </row>
      </sheetData>
      <sheetData sheetId="2757">
        <row r="1">
          <cell r="B1" t="str">
            <v>220 kV SUB-STATION</v>
          </cell>
        </row>
      </sheetData>
      <sheetData sheetId="2758">
        <row r="1">
          <cell r="B1" t="str">
            <v>220 kV SUB-STATION</v>
          </cell>
        </row>
      </sheetData>
      <sheetData sheetId="2759">
        <row r="1">
          <cell r="B1" t="str">
            <v>220 kV SUB-STATION</v>
          </cell>
        </row>
      </sheetData>
      <sheetData sheetId="2760">
        <row r="1">
          <cell r="B1" t="str">
            <v>220 kV SUB-STATION</v>
          </cell>
        </row>
      </sheetData>
      <sheetData sheetId="2761">
        <row r="1">
          <cell r="B1" t="str">
            <v>220 kV SUB-STATION</v>
          </cell>
        </row>
      </sheetData>
      <sheetData sheetId="2762">
        <row r="1">
          <cell r="B1" t="str">
            <v>220 kV SUB-STATION</v>
          </cell>
        </row>
      </sheetData>
      <sheetData sheetId="2763">
        <row r="1">
          <cell r="B1" t="str">
            <v>220 kV SUB-STATION</v>
          </cell>
        </row>
      </sheetData>
      <sheetData sheetId="2764">
        <row r="1">
          <cell r="B1" t="str">
            <v>220 kV SUB-STATION</v>
          </cell>
        </row>
      </sheetData>
      <sheetData sheetId="2765">
        <row r="1">
          <cell r="B1" t="str">
            <v>220 kV SUB-STATION</v>
          </cell>
        </row>
      </sheetData>
      <sheetData sheetId="2766">
        <row r="1">
          <cell r="B1" t="str">
            <v>220 kV SUB-STATION</v>
          </cell>
        </row>
      </sheetData>
      <sheetData sheetId="2767">
        <row r="1">
          <cell r="B1" t="str">
            <v>220 kV SUB-STATION</v>
          </cell>
        </row>
      </sheetData>
      <sheetData sheetId="2768">
        <row r="1">
          <cell r="B1" t="str">
            <v>220 kV SUB-STATION</v>
          </cell>
        </row>
      </sheetData>
      <sheetData sheetId="2769">
        <row r="1">
          <cell r="B1" t="str">
            <v>220 kV SUB-STATION</v>
          </cell>
        </row>
      </sheetData>
      <sheetData sheetId="2770">
        <row r="1">
          <cell r="B1" t="str">
            <v>220 kV SUB-STATION</v>
          </cell>
        </row>
      </sheetData>
      <sheetData sheetId="2771">
        <row r="1">
          <cell r="B1" t="str">
            <v>220 kV SUB-STATION</v>
          </cell>
        </row>
      </sheetData>
      <sheetData sheetId="2772">
        <row r="1">
          <cell r="B1" t="str">
            <v>220 kV SUB-STATION</v>
          </cell>
        </row>
      </sheetData>
      <sheetData sheetId="2773">
        <row r="1">
          <cell r="B1" t="str">
            <v>220 kV SUB-STATION</v>
          </cell>
        </row>
      </sheetData>
      <sheetData sheetId="2774">
        <row r="1">
          <cell r="B1" t="str">
            <v>220 kV SUB-STATION</v>
          </cell>
        </row>
      </sheetData>
      <sheetData sheetId="2775">
        <row r="1">
          <cell r="B1" t="str">
            <v>220 kV SUB-STATION</v>
          </cell>
        </row>
      </sheetData>
      <sheetData sheetId="2776">
        <row r="1">
          <cell r="B1" t="str">
            <v>220 kV SUB-STATION</v>
          </cell>
        </row>
      </sheetData>
      <sheetData sheetId="2777">
        <row r="1">
          <cell r="B1" t="str">
            <v>220 kV SUB-STATION</v>
          </cell>
        </row>
      </sheetData>
      <sheetData sheetId="2778">
        <row r="1">
          <cell r="B1" t="str">
            <v>220 kV SUB-STATION</v>
          </cell>
        </row>
      </sheetData>
      <sheetData sheetId="2779">
        <row r="1">
          <cell r="B1" t="str">
            <v>220 kV SUB-STATION</v>
          </cell>
        </row>
      </sheetData>
      <sheetData sheetId="2780">
        <row r="1">
          <cell r="B1" t="str">
            <v>220 kV SUB-STATION</v>
          </cell>
        </row>
      </sheetData>
      <sheetData sheetId="2781">
        <row r="1">
          <cell r="B1" t="str">
            <v>220 kV SUB-STATION</v>
          </cell>
        </row>
      </sheetData>
      <sheetData sheetId="2782">
        <row r="1">
          <cell r="B1" t="str">
            <v>220 kV SUB-STATION</v>
          </cell>
        </row>
      </sheetData>
      <sheetData sheetId="2783">
        <row r="1">
          <cell r="B1" t="str">
            <v>220 kV SUB-STATION</v>
          </cell>
        </row>
      </sheetData>
      <sheetData sheetId="2784">
        <row r="1">
          <cell r="B1" t="str">
            <v>220 kV SUB-STATION</v>
          </cell>
        </row>
      </sheetData>
      <sheetData sheetId="2785">
        <row r="1">
          <cell r="B1" t="str">
            <v>220 kV SUB-STATION</v>
          </cell>
        </row>
      </sheetData>
      <sheetData sheetId="2786">
        <row r="1">
          <cell r="B1" t="str">
            <v>220 kV SUB-STATION</v>
          </cell>
        </row>
      </sheetData>
      <sheetData sheetId="2787">
        <row r="1">
          <cell r="B1" t="str">
            <v>220 kV SUB-STATION</v>
          </cell>
        </row>
      </sheetData>
      <sheetData sheetId="2788">
        <row r="1">
          <cell r="B1" t="str">
            <v>220 kV SUB-STATION</v>
          </cell>
        </row>
      </sheetData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>
        <row r="1">
          <cell r="B1" t="str">
            <v>220 kV SUB-STATION</v>
          </cell>
        </row>
      </sheetData>
      <sheetData sheetId="2796">
        <row r="1">
          <cell r="B1" t="str">
            <v>220 kV SUB-STATION</v>
          </cell>
        </row>
      </sheetData>
      <sheetData sheetId="2797">
        <row r="1">
          <cell r="B1" t="str">
            <v>220 kV SUB-STATION</v>
          </cell>
        </row>
      </sheetData>
      <sheetData sheetId="2798">
        <row r="1">
          <cell r="B1" t="str">
            <v>220 kV SUB-STATION</v>
          </cell>
        </row>
      </sheetData>
      <sheetData sheetId="2799">
        <row r="1">
          <cell r="B1" t="str">
            <v>220 kV SUB-STATION</v>
          </cell>
        </row>
      </sheetData>
      <sheetData sheetId="2800">
        <row r="1">
          <cell r="B1" t="str">
            <v>220 kV SUB-STATION</v>
          </cell>
        </row>
      </sheetData>
      <sheetData sheetId="2801">
        <row r="1">
          <cell r="B1" t="str">
            <v>220 kV SUB-STATION</v>
          </cell>
        </row>
      </sheetData>
      <sheetData sheetId="2802">
        <row r="1">
          <cell r="B1" t="str">
            <v>220 kV SUB-STATION</v>
          </cell>
        </row>
      </sheetData>
      <sheetData sheetId="2803">
        <row r="1">
          <cell r="B1" t="str">
            <v>220 kV SUB-STATION</v>
          </cell>
        </row>
      </sheetData>
      <sheetData sheetId="2804">
        <row r="1">
          <cell r="B1" t="str">
            <v>220 kV SUB-STATION</v>
          </cell>
        </row>
      </sheetData>
      <sheetData sheetId="2805">
        <row r="1">
          <cell r="B1" t="str">
            <v>220 kV SUB-STATION</v>
          </cell>
        </row>
      </sheetData>
      <sheetData sheetId="2806">
        <row r="1">
          <cell r="B1" t="str">
            <v>220 kV SUB-STATION</v>
          </cell>
        </row>
      </sheetData>
      <sheetData sheetId="2807">
        <row r="1">
          <cell r="B1" t="str">
            <v>220 kV SUB-STATION</v>
          </cell>
        </row>
      </sheetData>
      <sheetData sheetId="2808">
        <row r="1">
          <cell r="B1" t="str">
            <v>220 kV SUB-STATION</v>
          </cell>
        </row>
      </sheetData>
      <sheetData sheetId="2809">
        <row r="1">
          <cell r="B1" t="str">
            <v>220 kV SUB-STATION</v>
          </cell>
        </row>
      </sheetData>
      <sheetData sheetId="2810">
        <row r="1">
          <cell r="B1" t="str">
            <v>220 kV SUB-STATION</v>
          </cell>
        </row>
      </sheetData>
      <sheetData sheetId="2811">
        <row r="1">
          <cell r="B1" t="str">
            <v>220 kV SUB-STATION</v>
          </cell>
        </row>
      </sheetData>
      <sheetData sheetId="2812">
        <row r="1">
          <cell r="B1" t="str">
            <v>220 kV SUB-STATION</v>
          </cell>
        </row>
      </sheetData>
      <sheetData sheetId="2813">
        <row r="1">
          <cell r="B1" t="str">
            <v>220 kV SUB-STATION</v>
          </cell>
        </row>
      </sheetData>
      <sheetData sheetId="2814">
        <row r="1">
          <cell r="B1" t="str">
            <v>220 kV SUB-STATION</v>
          </cell>
        </row>
      </sheetData>
      <sheetData sheetId="2815">
        <row r="1">
          <cell r="B1" t="str">
            <v>220 kV SUB-STATION</v>
          </cell>
        </row>
      </sheetData>
      <sheetData sheetId="2816">
        <row r="1">
          <cell r="B1" t="str">
            <v>220 kV SUB-STATION</v>
          </cell>
        </row>
      </sheetData>
      <sheetData sheetId="2817">
        <row r="1">
          <cell r="B1" t="str">
            <v>220 kV SUB-STATION</v>
          </cell>
        </row>
      </sheetData>
      <sheetData sheetId="2818">
        <row r="1">
          <cell r="B1" t="str">
            <v>220 kV SUB-STATION</v>
          </cell>
        </row>
      </sheetData>
      <sheetData sheetId="2819">
        <row r="1">
          <cell r="B1" t="str">
            <v>220 kV SUB-STATION</v>
          </cell>
        </row>
      </sheetData>
      <sheetData sheetId="2820">
        <row r="1">
          <cell r="B1" t="str">
            <v>220 kV SUB-STATION</v>
          </cell>
        </row>
      </sheetData>
      <sheetData sheetId="2821">
        <row r="1">
          <cell r="B1" t="str">
            <v>220 kV SUB-STATION</v>
          </cell>
        </row>
      </sheetData>
      <sheetData sheetId="2822">
        <row r="1">
          <cell r="B1" t="str">
            <v>220 kV SUB-STATION</v>
          </cell>
        </row>
      </sheetData>
      <sheetData sheetId="2823">
        <row r="1">
          <cell r="B1" t="str">
            <v>220 kV SUB-STATION</v>
          </cell>
        </row>
      </sheetData>
      <sheetData sheetId="2824">
        <row r="1">
          <cell r="B1" t="str">
            <v>220 kV SUB-STATION</v>
          </cell>
        </row>
      </sheetData>
      <sheetData sheetId="2825">
        <row r="1">
          <cell r="B1" t="str">
            <v>220 kV SUB-STATION</v>
          </cell>
        </row>
      </sheetData>
      <sheetData sheetId="2826">
        <row r="1">
          <cell r="B1" t="str">
            <v>220 kV SUB-STATION</v>
          </cell>
        </row>
      </sheetData>
      <sheetData sheetId="2827">
        <row r="1">
          <cell r="B1" t="str">
            <v>220 kV SUB-STATION</v>
          </cell>
        </row>
      </sheetData>
      <sheetData sheetId="2828">
        <row r="1">
          <cell r="B1" t="str">
            <v>220 kV SUB-STATION</v>
          </cell>
        </row>
      </sheetData>
      <sheetData sheetId="2829">
        <row r="1">
          <cell r="B1" t="str">
            <v>220 kV SUB-STATION</v>
          </cell>
        </row>
      </sheetData>
      <sheetData sheetId="2830">
        <row r="1">
          <cell r="B1" t="str">
            <v>220 kV SUB-STATION</v>
          </cell>
        </row>
      </sheetData>
      <sheetData sheetId="2831">
        <row r="1">
          <cell r="B1" t="str">
            <v>220 kV SUB-STATION</v>
          </cell>
        </row>
      </sheetData>
      <sheetData sheetId="2832">
        <row r="1">
          <cell r="B1" t="str">
            <v>220 kV SUB-STATION</v>
          </cell>
        </row>
      </sheetData>
      <sheetData sheetId="2833">
        <row r="1">
          <cell r="B1" t="str">
            <v>220 kV SUB-STATION</v>
          </cell>
        </row>
      </sheetData>
      <sheetData sheetId="2834">
        <row r="1">
          <cell r="B1" t="str">
            <v>220 kV SUB-STATION</v>
          </cell>
        </row>
      </sheetData>
      <sheetData sheetId="2835">
        <row r="1">
          <cell r="B1" t="str">
            <v>220 kV SUB-STATION</v>
          </cell>
        </row>
      </sheetData>
      <sheetData sheetId="2836">
        <row r="1">
          <cell r="B1" t="str">
            <v>220 kV SUB-STATION</v>
          </cell>
        </row>
      </sheetData>
      <sheetData sheetId="2837">
        <row r="1">
          <cell r="B1" t="str">
            <v>220 kV SUB-STATION</v>
          </cell>
        </row>
      </sheetData>
      <sheetData sheetId="2838">
        <row r="1">
          <cell r="B1" t="str">
            <v>220 kV SUB-STATION</v>
          </cell>
        </row>
      </sheetData>
      <sheetData sheetId="2839">
        <row r="1">
          <cell r="B1" t="str">
            <v>220 kV SUB-STATION</v>
          </cell>
        </row>
      </sheetData>
      <sheetData sheetId="2840">
        <row r="1">
          <cell r="B1" t="str">
            <v>220 kV SUB-STATION</v>
          </cell>
        </row>
      </sheetData>
      <sheetData sheetId="2841">
        <row r="1">
          <cell r="B1" t="str">
            <v>220 kV SUB-STATION</v>
          </cell>
        </row>
      </sheetData>
      <sheetData sheetId="2842">
        <row r="1">
          <cell r="B1" t="str">
            <v>220 kV SUB-STATION</v>
          </cell>
        </row>
      </sheetData>
      <sheetData sheetId="2843">
        <row r="1">
          <cell r="B1" t="str">
            <v>220 kV SUB-STATION</v>
          </cell>
        </row>
      </sheetData>
      <sheetData sheetId="2844">
        <row r="1">
          <cell r="B1" t="str">
            <v>220 kV SUB-STATION</v>
          </cell>
        </row>
      </sheetData>
      <sheetData sheetId="2845">
        <row r="1">
          <cell r="B1" t="str">
            <v>220 kV SUB-STATION</v>
          </cell>
        </row>
      </sheetData>
      <sheetData sheetId="2846">
        <row r="1">
          <cell r="B1" t="str">
            <v>220 kV SUB-STATION</v>
          </cell>
        </row>
      </sheetData>
      <sheetData sheetId="2847">
        <row r="1">
          <cell r="B1" t="str">
            <v>220 kV SUB-STATION</v>
          </cell>
        </row>
      </sheetData>
      <sheetData sheetId="2848">
        <row r="1">
          <cell r="B1" t="str">
            <v>220 kV SUB-STATION</v>
          </cell>
        </row>
      </sheetData>
      <sheetData sheetId="2849">
        <row r="1">
          <cell r="B1" t="str">
            <v>220 kV SUB-STATION</v>
          </cell>
        </row>
      </sheetData>
      <sheetData sheetId="2850">
        <row r="1">
          <cell r="B1" t="str">
            <v>220 kV SUB-STATION</v>
          </cell>
        </row>
      </sheetData>
      <sheetData sheetId="2851">
        <row r="1">
          <cell r="B1" t="str">
            <v>220 kV SUB-STATION</v>
          </cell>
        </row>
      </sheetData>
      <sheetData sheetId="2852">
        <row r="1">
          <cell r="B1" t="str">
            <v>220 kV SUB-STATION</v>
          </cell>
        </row>
      </sheetData>
      <sheetData sheetId="2853">
        <row r="1">
          <cell r="B1" t="str">
            <v>220 kV SUB-STATION</v>
          </cell>
        </row>
      </sheetData>
      <sheetData sheetId="2854">
        <row r="1">
          <cell r="B1" t="str">
            <v>220 kV SUB-STATION</v>
          </cell>
        </row>
      </sheetData>
      <sheetData sheetId="2855">
        <row r="1">
          <cell r="B1" t="str">
            <v>220 kV SUB-STATION</v>
          </cell>
        </row>
      </sheetData>
      <sheetData sheetId="2856">
        <row r="1">
          <cell r="B1" t="str">
            <v>220 kV SUB-STATION</v>
          </cell>
        </row>
      </sheetData>
      <sheetData sheetId="2857">
        <row r="1">
          <cell r="B1" t="str">
            <v>220 kV SUB-STATION</v>
          </cell>
        </row>
      </sheetData>
      <sheetData sheetId="2858">
        <row r="1">
          <cell r="B1" t="str">
            <v>220 kV SUB-STATION</v>
          </cell>
        </row>
      </sheetData>
      <sheetData sheetId="2859">
        <row r="1">
          <cell r="B1" t="str">
            <v>220 kV SUB-STATION</v>
          </cell>
        </row>
      </sheetData>
      <sheetData sheetId="2860">
        <row r="1">
          <cell r="B1" t="str">
            <v>220 kV SUB-STATION</v>
          </cell>
        </row>
      </sheetData>
      <sheetData sheetId="2861">
        <row r="1">
          <cell r="B1" t="str">
            <v>220 kV SUB-STATION</v>
          </cell>
        </row>
      </sheetData>
      <sheetData sheetId="2862">
        <row r="1">
          <cell r="B1" t="str">
            <v>220 kV SUB-STATION</v>
          </cell>
        </row>
      </sheetData>
      <sheetData sheetId="2863">
        <row r="1">
          <cell r="B1" t="str">
            <v>220 kV SUB-STATION</v>
          </cell>
        </row>
      </sheetData>
      <sheetData sheetId="2864">
        <row r="1">
          <cell r="B1" t="str">
            <v>220 kV SUB-STATION</v>
          </cell>
        </row>
      </sheetData>
      <sheetData sheetId="2865">
        <row r="1">
          <cell r="B1" t="str">
            <v>220 kV SUB-STATION</v>
          </cell>
        </row>
      </sheetData>
      <sheetData sheetId="2866">
        <row r="1">
          <cell r="B1" t="str">
            <v>220 kV SUB-STATION</v>
          </cell>
        </row>
      </sheetData>
      <sheetData sheetId="2867">
        <row r="1">
          <cell r="B1" t="str">
            <v>220 kV SUB-STATION</v>
          </cell>
        </row>
      </sheetData>
      <sheetData sheetId="2868">
        <row r="1">
          <cell r="B1" t="str">
            <v>220 kV SUB-STATION</v>
          </cell>
        </row>
      </sheetData>
      <sheetData sheetId="2869">
        <row r="1">
          <cell r="B1" t="str">
            <v>220 kV SUB-STATION</v>
          </cell>
        </row>
      </sheetData>
      <sheetData sheetId="2870">
        <row r="1">
          <cell r="B1" t="str">
            <v>220 kV SUB-STATION</v>
          </cell>
        </row>
      </sheetData>
      <sheetData sheetId="2871">
        <row r="1">
          <cell r="B1" t="str">
            <v>220 kV SUB-STATION</v>
          </cell>
        </row>
      </sheetData>
      <sheetData sheetId="2872">
        <row r="1">
          <cell r="B1" t="str">
            <v>220 kV SUB-STATION</v>
          </cell>
        </row>
      </sheetData>
      <sheetData sheetId="2873">
        <row r="1">
          <cell r="B1" t="str">
            <v>220 kV SUB-STATION</v>
          </cell>
        </row>
      </sheetData>
      <sheetData sheetId="2874">
        <row r="1">
          <cell r="B1" t="str">
            <v>220 kV SUB-STATION</v>
          </cell>
        </row>
      </sheetData>
      <sheetData sheetId="2875">
        <row r="1">
          <cell r="B1" t="str">
            <v>220 kV SUB-STATION</v>
          </cell>
        </row>
      </sheetData>
      <sheetData sheetId="2876">
        <row r="1">
          <cell r="B1" t="str">
            <v>220 kV SUB-STATION</v>
          </cell>
        </row>
      </sheetData>
      <sheetData sheetId="2877">
        <row r="1">
          <cell r="B1" t="str">
            <v>220 kV SUB-STATION</v>
          </cell>
        </row>
      </sheetData>
      <sheetData sheetId="2878">
        <row r="1">
          <cell r="B1" t="str">
            <v>220 kV SUB-STATION</v>
          </cell>
        </row>
      </sheetData>
      <sheetData sheetId="2879">
        <row r="1">
          <cell r="B1" t="str">
            <v>220 kV SUB-STATION</v>
          </cell>
        </row>
      </sheetData>
      <sheetData sheetId="2880">
        <row r="1">
          <cell r="B1" t="str">
            <v>220 kV SUB-STATION</v>
          </cell>
        </row>
      </sheetData>
      <sheetData sheetId="2881">
        <row r="1">
          <cell r="B1" t="str">
            <v>220 kV SUB-STATION</v>
          </cell>
        </row>
      </sheetData>
      <sheetData sheetId="2882">
        <row r="1">
          <cell r="B1" t="str">
            <v>220 kV SUB-STATION</v>
          </cell>
        </row>
      </sheetData>
      <sheetData sheetId="2883">
        <row r="1">
          <cell r="B1" t="str">
            <v>220 kV SUB-STATION</v>
          </cell>
        </row>
      </sheetData>
      <sheetData sheetId="2884">
        <row r="1">
          <cell r="B1" t="str">
            <v>220 kV SUB-STATION</v>
          </cell>
        </row>
      </sheetData>
      <sheetData sheetId="2885">
        <row r="1">
          <cell r="B1" t="str">
            <v>220 kV SUB-STATION</v>
          </cell>
        </row>
      </sheetData>
      <sheetData sheetId="2886">
        <row r="1">
          <cell r="B1" t="str">
            <v>220 kV SUB-STATION</v>
          </cell>
        </row>
      </sheetData>
      <sheetData sheetId="2887">
        <row r="1">
          <cell r="B1" t="str">
            <v>220 kV SUB-STATION</v>
          </cell>
        </row>
      </sheetData>
      <sheetData sheetId="2888">
        <row r="1">
          <cell r="B1" t="str">
            <v>220 kV SUB-STATION</v>
          </cell>
        </row>
      </sheetData>
      <sheetData sheetId="2889">
        <row r="1">
          <cell r="B1" t="str">
            <v>220 kV SUB-STATION</v>
          </cell>
        </row>
      </sheetData>
      <sheetData sheetId="2890">
        <row r="1">
          <cell r="B1" t="str">
            <v>220 kV SUB-STATION</v>
          </cell>
        </row>
      </sheetData>
      <sheetData sheetId="2891">
        <row r="1">
          <cell r="B1" t="str">
            <v>220 kV SUB-STATION</v>
          </cell>
        </row>
      </sheetData>
      <sheetData sheetId="2892">
        <row r="1">
          <cell r="B1" t="str">
            <v>220 kV SUB-STATION</v>
          </cell>
        </row>
      </sheetData>
      <sheetData sheetId="2893">
        <row r="1">
          <cell r="B1" t="str">
            <v>220 kV SUB-STATION</v>
          </cell>
        </row>
      </sheetData>
      <sheetData sheetId="2894">
        <row r="1">
          <cell r="B1" t="str">
            <v>220 kV SUB-STATION</v>
          </cell>
        </row>
      </sheetData>
      <sheetData sheetId="2895">
        <row r="1">
          <cell r="B1" t="str">
            <v>220 kV SUB-STATION</v>
          </cell>
        </row>
      </sheetData>
      <sheetData sheetId="2896">
        <row r="1">
          <cell r="B1" t="str">
            <v>220 kV SUB-STATION</v>
          </cell>
        </row>
      </sheetData>
      <sheetData sheetId="2897">
        <row r="1">
          <cell r="B1" t="str">
            <v>220 kV SUB-STATION</v>
          </cell>
        </row>
      </sheetData>
      <sheetData sheetId="2898">
        <row r="1">
          <cell r="B1" t="str">
            <v>220 kV SUB-STATION</v>
          </cell>
        </row>
      </sheetData>
      <sheetData sheetId="2899">
        <row r="1">
          <cell r="B1" t="str">
            <v>220 kV SUB-STATION</v>
          </cell>
        </row>
      </sheetData>
      <sheetData sheetId="2900">
        <row r="1">
          <cell r="B1" t="str">
            <v>220 kV SUB-STATION</v>
          </cell>
        </row>
      </sheetData>
      <sheetData sheetId="2901">
        <row r="1">
          <cell r="B1" t="str">
            <v>220 kV SUB-STATION</v>
          </cell>
        </row>
      </sheetData>
      <sheetData sheetId="2902">
        <row r="1">
          <cell r="B1" t="str">
            <v>220 kV SUB-STATION</v>
          </cell>
        </row>
      </sheetData>
      <sheetData sheetId="2903">
        <row r="1">
          <cell r="B1" t="str">
            <v>220 kV SUB-STATION</v>
          </cell>
        </row>
      </sheetData>
      <sheetData sheetId="2904">
        <row r="1">
          <cell r="B1" t="str">
            <v>220 kV SUB-STATION</v>
          </cell>
        </row>
      </sheetData>
      <sheetData sheetId="2905">
        <row r="1">
          <cell r="B1" t="str">
            <v>220 kV SUB-STATION</v>
          </cell>
        </row>
      </sheetData>
      <sheetData sheetId="2906">
        <row r="1">
          <cell r="B1" t="str">
            <v>220 kV SUB-STATION</v>
          </cell>
        </row>
      </sheetData>
      <sheetData sheetId="2907">
        <row r="1">
          <cell r="B1" t="str">
            <v>220 kV SUB-STATION</v>
          </cell>
        </row>
      </sheetData>
      <sheetData sheetId="2908">
        <row r="1">
          <cell r="B1" t="str">
            <v>220 kV SUB-STATION</v>
          </cell>
        </row>
      </sheetData>
      <sheetData sheetId="2909">
        <row r="1">
          <cell r="B1" t="str">
            <v>220 kV SUB-STATION</v>
          </cell>
        </row>
      </sheetData>
      <sheetData sheetId="2910">
        <row r="1">
          <cell r="B1" t="str">
            <v>220 kV SUB-STATION</v>
          </cell>
        </row>
      </sheetData>
      <sheetData sheetId="2911">
        <row r="1">
          <cell r="B1" t="str">
            <v>220 kV SUB-STATION</v>
          </cell>
        </row>
      </sheetData>
      <sheetData sheetId="2912">
        <row r="1">
          <cell r="B1" t="str">
            <v>220 kV SUB-STATION</v>
          </cell>
        </row>
      </sheetData>
      <sheetData sheetId="2913">
        <row r="1">
          <cell r="B1" t="str">
            <v>220 kV SUB-STATION</v>
          </cell>
        </row>
      </sheetData>
      <sheetData sheetId="2914">
        <row r="1">
          <cell r="B1" t="str">
            <v>220 kV SUB-STATION</v>
          </cell>
        </row>
      </sheetData>
      <sheetData sheetId="2915">
        <row r="1">
          <cell r="B1" t="str">
            <v>220 kV SUB-STATION</v>
          </cell>
        </row>
      </sheetData>
      <sheetData sheetId="2916">
        <row r="1">
          <cell r="B1" t="str">
            <v>220 kV SUB-STATION</v>
          </cell>
        </row>
      </sheetData>
      <sheetData sheetId="2917">
        <row r="1">
          <cell r="B1" t="str">
            <v>220 kV SUB-STATION</v>
          </cell>
        </row>
      </sheetData>
      <sheetData sheetId="2918">
        <row r="1">
          <cell r="B1" t="str">
            <v>220 kV SUB-STATION</v>
          </cell>
        </row>
      </sheetData>
      <sheetData sheetId="2919">
        <row r="1">
          <cell r="B1" t="str">
            <v>220 kV SUB-STATION</v>
          </cell>
        </row>
      </sheetData>
      <sheetData sheetId="2920">
        <row r="1">
          <cell r="B1" t="str">
            <v>220 kV SUB-STATION</v>
          </cell>
        </row>
      </sheetData>
      <sheetData sheetId="2921">
        <row r="1">
          <cell r="B1" t="str">
            <v>220 kV SUB-STATION</v>
          </cell>
        </row>
      </sheetData>
      <sheetData sheetId="2922">
        <row r="1">
          <cell r="B1" t="str">
            <v>220 kV SUB-STATION</v>
          </cell>
        </row>
      </sheetData>
      <sheetData sheetId="2923">
        <row r="1">
          <cell r="B1" t="str">
            <v>220 kV SUB-STATION</v>
          </cell>
        </row>
      </sheetData>
      <sheetData sheetId="2924">
        <row r="1">
          <cell r="B1" t="str">
            <v>220 kV SUB-STATION</v>
          </cell>
        </row>
      </sheetData>
      <sheetData sheetId="2925">
        <row r="1">
          <cell r="B1" t="str">
            <v>220 kV SUB-STATION</v>
          </cell>
        </row>
      </sheetData>
      <sheetData sheetId="2926">
        <row r="1">
          <cell r="B1" t="str">
            <v>220 kV SUB-STATION</v>
          </cell>
        </row>
      </sheetData>
      <sheetData sheetId="2927">
        <row r="1">
          <cell r="B1" t="str">
            <v>220 kV SUB-STATION</v>
          </cell>
        </row>
      </sheetData>
      <sheetData sheetId="2928">
        <row r="1">
          <cell r="B1" t="str">
            <v>220 kV SUB-STATION</v>
          </cell>
        </row>
      </sheetData>
      <sheetData sheetId="2929">
        <row r="1">
          <cell r="B1" t="str">
            <v>220 kV SUB-STATION</v>
          </cell>
        </row>
      </sheetData>
      <sheetData sheetId="2930">
        <row r="1">
          <cell r="B1" t="str">
            <v>220 kV SUB-STATION</v>
          </cell>
        </row>
      </sheetData>
      <sheetData sheetId="2931">
        <row r="1">
          <cell r="B1" t="str">
            <v>220 kV SUB-STATION</v>
          </cell>
        </row>
      </sheetData>
      <sheetData sheetId="2932">
        <row r="1">
          <cell r="B1" t="str">
            <v>220 kV SUB-STATION</v>
          </cell>
        </row>
      </sheetData>
      <sheetData sheetId="2933">
        <row r="1">
          <cell r="B1" t="str">
            <v>220 kV SUB-STATION</v>
          </cell>
        </row>
      </sheetData>
      <sheetData sheetId="2934">
        <row r="1">
          <cell r="B1" t="str">
            <v>220 kV SUB-STATION</v>
          </cell>
        </row>
      </sheetData>
      <sheetData sheetId="2935">
        <row r="1">
          <cell r="B1" t="str">
            <v>220 kV SUB-STATION</v>
          </cell>
        </row>
      </sheetData>
      <sheetData sheetId="2936">
        <row r="1">
          <cell r="B1" t="str">
            <v>220 kV SUB-STATION</v>
          </cell>
        </row>
      </sheetData>
      <sheetData sheetId="2937">
        <row r="1">
          <cell r="B1" t="str">
            <v>220 kV SUB-STATION</v>
          </cell>
        </row>
      </sheetData>
      <sheetData sheetId="2938">
        <row r="1">
          <cell r="B1" t="str">
            <v>220 kV SUB-STATION</v>
          </cell>
        </row>
      </sheetData>
      <sheetData sheetId="2939">
        <row r="1">
          <cell r="B1" t="str">
            <v>220 kV SUB-STATION</v>
          </cell>
        </row>
      </sheetData>
      <sheetData sheetId="2940">
        <row r="1">
          <cell r="B1" t="str">
            <v>220 kV SUB-STATION</v>
          </cell>
        </row>
      </sheetData>
      <sheetData sheetId="2941">
        <row r="1">
          <cell r="B1" t="str">
            <v>220 kV SUB-STATION</v>
          </cell>
        </row>
      </sheetData>
      <sheetData sheetId="2942">
        <row r="1">
          <cell r="B1" t="str">
            <v>220 kV SUB-STATION</v>
          </cell>
        </row>
      </sheetData>
      <sheetData sheetId="2943">
        <row r="1">
          <cell r="B1" t="str">
            <v>220 kV SUB-STATION</v>
          </cell>
        </row>
      </sheetData>
      <sheetData sheetId="2944">
        <row r="1">
          <cell r="B1" t="str">
            <v>220 kV SUB-STATION</v>
          </cell>
        </row>
      </sheetData>
      <sheetData sheetId="2945">
        <row r="1">
          <cell r="B1" t="str">
            <v>220 kV SUB-STATION</v>
          </cell>
        </row>
      </sheetData>
      <sheetData sheetId="2946">
        <row r="1">
          <cell r="B1" t="str">
            <v>220 kV SUB-STATION</v>
          </cell>
        </row>
      </sheetData>
      <sheetData sheetId="2947">
        <row r="1">
          <cell r="B1" t="str">
            <v>220 kV SUB-STATION</v>
          </cell>
        </row>
      </sheetData>
      <sheetData sheetId="2948">
        <row r="1">
          <cell r="B1" t="str">
            <v>220 kV SUB-STATION</v>
          </cell>
        </row>
      </sheetData>
      <sheetData sheetId="2949">
        <row r="1">
          <cell r="B1" t="str">
            <v>220 kV SUB-STATION</v>
          </cell>
        </row>
      </sheetData>
      <sheetData sheetId="2950">
        <row r="1">
          <cell r="B1" t="str">
            <v>220 kV SUB-STATION</v>
          </cell>
        </row>
      </sheetData>
      <sheetData sheetId="2951">
        <row r="1">
          <cell r="B1" t="str">
            <v>220 kV SUB-STATION</v>
          </cell>
        </row>
      </sheetData>
      <sheetData sheetId="2952">
        <row r="1">
          <cell r="B1" t="str">
            <v>220 kV SUB-STATION</v>
          </cell>
        </row>
      </sheetData>
      <sheetData sheetId="2953">
        <row r="1">
          <cell r="B1" t="str">
            <v>220 kV SUB-STATION</v>
          </cell>
        </row>
      </sheetData>
      <sheetData sheetId="2954">
        <row r="1">
          <cell r="B1" t="str">
            <v>220 kV SUB-STATION</v>
          </cell>
        </row>
      </sheetData>
      <sheetData sheetId="2955">
        <row r="1">
          <cell r="B1" t="str">
            <v>220 kV SUB-STATION</v>
          </cell>
        </row>
      </sheetData>
      <sheetData sheetId="2956">
        <row r="1">
          <cell r="B1" t="str">
            <v>220 kV SUB-STATION</v>
          </cell>
        </row>
      </sheetData>
      <sheetData sheetId="2957">
        <row r="1">
          <cell r="B1" t="str">
            <v>220 kV SUB-STATION</v>
          </cell>
        </row>
      </sheetData>
      <sheetData sheetId="2958">
        <row r="1">
          <cell r="B1" t="str">
            <v>220 kV SUB-STATION</v>
          </cell>
        </row>
      </sheetData>
      <sheetData sheetId="2959">
        <row r="1">
          <cell r="B1" t="str">
            <v>220 kV SUB-STATION</v>
          </cell>
        </row>
      </sheetData>
      <sheetData sheetId="2960">
        <row r="1">
          <cell r="B1" t="str">
            <v>220 kV SUB-STATION</v>
          </cell>
        </row>
      </sheetData>
      <sheetData sheetId="2961">
        <row r="1">
          <cell r="B1" t="str">
            <v>220 kV SUB-STATION</v>
          </cell>
        </row>
      </sheetData>
      <sheetData sheetId="2962">
        <row r="1">
          <cell r="B1" t="str">
            <v>220 kV SUB-STATION</v>
          </cell>
        </row>
      </sheetData>
      <sheetData sheetId="2963">
        <row r="1">
          <cell r="B1" t="str">
            <v>220 kV SUB-STATION</v>
          </cell>
        </row>
      </sheetData>
      <sheetData sheetId="2964">
        <row r="1">
          <cell r="B1" t="str">
            <v>220 kV SUB-STATION</v>
          </cell>
        </row>
      </sheetData>
      <sheetData sheetId="2965">
        <row r="1">
          <cell r="B1" t="str">
            <v>220 kV SUB-STATION</v>
          </cell>
        </row>
      </sheetData>
      <sheetData sheetId="2966">
        <row r="1">
          <cell r="B1" t="str">
            <v>220 kV SUB-STATION</v>
          </cell>
        </row>
      </sheetData>
      <sheetData sheetId="2967">
        <row r="1">
          <cell r="B1" t="str">
            <v>220 kV SUB-STATION</v>
          </cell>
        </row>
      </sheetData>
      <sheetData sheetId="2968">
        <row r="1">
          <cell r="B1" t="str">
            <v>220 kV SUB-STATION</v>
          </cell>
        </row>
      </sheetData>
      <sheetData sheetId="2969">
        <row r="1">
          <cell r="B1" t="str">
            <v>220 kV SUB-STATION</v>
          </cell>
        </row>
      </sheetData>
      <sheetData sheetId="2970">
        <row r="1">
          <cell r="B1" t="str">
            <v>220 kV SUB-STATION</v>
          </cell>
        </row>
      </sheetData>
      <sheetData sheetId="2971">
        <row r="1">
          <cell r="B1" t="str">
            <v>220 kV SUB-STATION</v>
          </cell>
        </row>
      </sheetData>
      <sheetData sheetId="2972">
        <row r="1">
          <cell r="B1" t="str">
            <v>220 kV SUB-STATION</v>
          </cell>
        </row>
      </sheetData>
      <sheetData sheetId="2973">
        <row r="1">
          <cell r="B1" t="str">
            <v>220 kV SUB-STATION</v>
          </cell>
        </row>
      </sheetData>
      <sheetData sheetId="2974">
        <row r="1">
          <cell r="B1" t="str">
            <v>220 kV SUB-STATION</v>
          </cell>
        </row>
      </sheetData>
      <sheetData sheetId="2975">
        <row r="1">
          <cell r="B1" t="str">
            <v>220 kV SUB-STATION</v>
          </cell>
        </row>
      </sheetData>
      <sheetData sheetId="2976">
        <row r="1">
          <cell r="B1" t="str">
            <v>220 kV SUB-STATION</v>
          </cell>
        </row>
      </sheetData>
      <sheetData sheetId="2977">
        <row r="1">
          <cell r="B1" t="str">
            <v>220 kV SUB-STATION</v>
          </cell>
        </row>
      </sheetData>
      <sheetData sheetId="2978">
        <row r="1">
          <cell r="B1" t="str">
            <v>220 kV SUB-STATION</v>
          </cell>
        </row>
      </sheetData>
      <sheetData sheetId="2979">
        <row r="1">
          <cell r="B1" t="str">
            <v>220 kV SUB-STATION</v>
          </cell>
        </row>
      </sheetData>
      <sheetData sheetId="2980">
        <row r="1">
          <cell r="B1" t="str">
            <v>220 kV SUB-STATION</v>
          </cell>
        </row>
      </sheetData>
      <sheetData sheetId="2981">
        <row r="1">
          <cell r="B1" t="str">
            <v>220 kV SUB-STATION</v>
          </cell>
        </row>
      </sheetData>
      <sheetData sheetId="2982">
        <row r="1">
          <cell r="B1" t="str">
            <v>220 kV SUB-STATION</v>
          </cell>
        </row>
      </sheetData>
      <sheetData sheetId="2983">
        <row r="1">
          <cell r="B1" t="str">
            <v>220 kV SUB-STATION</v>
          </cell>
        </row>
      </sheetData>
      <sheetData sheetId="2984">
        <row r="1">
          <cell r="B1" t="str">
            <v>220 kV SUB-STATION</v>
          </cell>
        </row>
      </sheetData>
      <sheetData sheetId="2985">
        <row r="1">
          <cell r="B1" t="str">
            <v>220 kV SUB-STATION</v>
          </cell>
        </row>
      </sheetData>
      <sheetData sheetId="2986">
        <row r="1">
          <cell r="B1" t="str">
            <v>220 kV SUB-STATION</v>
          </cell>
        </row>
      </sheetData>
      <sheetData sheetId="2987">
        <row r="1">
          <cell r="B1" t="str">
            <v>220 kV SUB-STATION</v>
          </cell>
        </row>
      </sheetData>
      <sheetData sheetId="2988">
        <row r="1">
          <cell r="B1" t="str">
            <v>220 kV SUB-STATION</v>
          </cell>
        </row>
      </sheetData>
      <sheetData sheetId="2989">
        <row r="1">
          <cell r="B1" t="str">
            <v>220 kV SUB-STATION</v>
          </cell>
        </row>
      </sheetData>
      <sheetData sheetId="2990">
        <row r="1">
          <cell r="B1" t="str">
            <v>220 kV SUB-STATION</v>
          </cell>
        </row>
      </sheetData>
      <sheetData sheetId="2991">
        <row r="1">
          <cell r="B1" t="str">
            <v>220 kV SUB-STATION</v>
          </cell>
        </row>
      </sheetData>
      <sheetData sheetId="2992">
        <row r="1">
          <cell r="B1" t="str">
            <v>220 kV SUB-STATION</v>
          </cell>
        </row>
      </sheetData>
      <sheetData sheetId="2993">
        <row r="1">
          <cell r="B1" t="str">
            <v>220 kV SUB-STATION</v>
          </cell>
        </row>
      </sheetData>
      <sheetData sheetId="2994">
        <row r="1">
          <cell r="B1" t="str">
            <v>220 kV SUB-STATION</v>
          </cell>
        </row>
      </sheetData>
      <sheetData sheetId="2995">
        <row r="1">
          <cell r="B1" t="str">
            <v>220 kV SUB-STATION</v>
          </cell>
        </row>
      </sheetData>
      <sheetData sheetId="2996">
        <row r="1">
          <cell r="B1" t="str">
            <v>220 kV SUB-STATION</v>
          </cell>
        </row>
      </sheetData>
      <sheetData sheetId="2997">
        <row r="1">
          <cell r="B1" t="str">
            <v>220 kV SUB-STATION</v>
          </cell>
        </row>
      </sheetData>
      <sheetData sheetId="2998">
        <row r="1">
          <cell r="B1" t="str">
            <v>220 kV SUB-STATION</v>
          </cell>
        </row>
      </sheetData>
      <sheetData sheetId="2999">
        <row r="1">
          <cell r="B1" t="str">
            <v>220 kV SUB-STATION</v>
          </cell>
        </row>
      </sheetData>
      <sheetData sheetId="3000">
        <row r="1">
          <cell r="B1" t="str">
            <v>220 kV SUB-STATION</v>
          </cell>
        </row>
      </sheetData>
      <sheetData sheetId="3001">
        <row r="1">
          <cell r="B1" t="str">
            <v>220 kV SUB-STATION</v>
          </cell>
        </row>
      </sheetData>
      <sheetData sheetId="3002">
        <row r="1">
          <cell r="B1" t="str">
            <v>220 kV SUB-STATION</v>
          </cell>
        </row>
      </sheetData>
      <sheetData sheetId="3003">
        <row r="1">
          <cell r="B1" t="str">
            <v>220 kV SUB-STATION</v>
          </cell>
        </row>
      </sheetData>
      <sheetData sheetId="3004">
        <row r="1">
          <cell r="B1" t="str">
            <v>220 kV SUB-STATION</v>
          </cell>
        </row>
      </sheetData>
      <sheetData sheetId="3005">
        <row r="1">
          <cell r="B1" t="str">
            <v>220 kV SUB-STATION</v>
          </cell>
        </row>
      </sheetData>
      <sheetData sheetId="3006">
        <row r="1">
          <cell r="B1" t="str">
            <v>220 kV SUB-STATION</v>
          </cell>
        </row>
      </sheetData>
      <sheetData sheetId="3007">
        <row r="1">
          <cell r="B1" t="str">
            <v>220 kV SUB-STATION</v>
          </cell>
        </row>
      </sheetData>
      <sheetData sheetId="3008">
        <row r="1">
          <cell r="B1" t="str">
            <v>220 kV SUB-STATION</v>
          </cell>
        </row>
      </sheetData>
      <sheetData sheetId="3009">
        <row r="1">
          <cell r="B1" t="str">
            <v>220 kV SUB-STATION</v>
          </cell>
        </row>
      </sheetData>
      <sheetData sheetId="3010">
        <row r="1">
          <cell r="B1" t="str">
            <v>220 kV SUB-STATION</v>
          </cell>
        </row>
      </sheetData>
      <sheetData sheetId="3011">
        <row r="1">
          <cell r="B1" t="str">
            <v>220 kV SUB-STATION</v>
          </cell>
        </row>
      </sheetData>
      <sheetData sheetId="3012">
        <row r="1">
          <cell r="B1" t="str">
            <v>220 kV SUB-STATION</v>
          </cell>
        </row>
      </sheetData>
      <sheetData sheetId="3013">
        <row r="1">
          <cell r="B1" t="str">
            <v>220 kV SUB-STATION</v>
          </cell>
        </row>
      </sheetData>
      <sheetData sheetId="3014">
        <row r="1">
          <cell r="B1" t="str">
            <v>220 kV SUB-STATION</v>
          </cell>
        </row>
      </sheetData>
      <sheetData sheetId="3015"/>
      <sheetData sheetId="3016"/>
      <sheetData sheetId="3017">
        <row r="1">
          <cell r="B1" t="str">
            <v>220 kV SUB-STATION</v>
          </cell>
        </row>
      </sheetData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>
        <row r="1">
          <cell r="B1" t="str">
            <v>220 kV SUB-STATION</v>
          </cell>
        </row>
      </sheetData>
      <sheetData sheetId="3031"/>
      <sheetData sheetId="3032">
        <row r="1">
          <cell r="B1" t="str">
            <v>220 kV SUB-STATION</v>
          </cell>
        </row>
      </sheetData>
      <sheetData sheetId="3033">
        <row r="1">
          <cell r="B1" t="str">
            <v>220 kV SUB-STATION</v>
          </cell>
        </row>
      </sheetData>
      <sheetData sheetId="3034">
        <row r="1">
          <cell r="B1" t="str">
            <v>220 kV SUB-STATION</v>
          </cell>
        </row>
      </sheetData>
      <sheetData sheetId="3035">
        <row r="1">
          <cell r="B1" t="str">
            <v>220 kV SUB-STATION</v>
          </cell>
        </row>
      </sheetData>
      <sheetData sheetId="3036">
        <row r="1">
          <cell r="B1" t="str">
            <v>220 kV SUB-STATION</v>
          </cell>
        </row>
      </sheetData>
      <sheetData sheetId="3037">
        <row r="1">
          <cell r="B1" t="str">
            <v>220 kV SUB-STATION</v>
          </cell>
        </row>
      </sheetData>
      <sheetData sheetId="3038">
        <row r="1">
          <cell r="B1" t="str">
            <v>220 kV SUB-STATION</v>
          </cell>
        </row>
      </sheetData>
      <sheetData sheetId="3039">
        <row r="1">
          <cell r="B1" t="str">
            <v>220 kV SUB-STATION</v>
          </cell>
        </row>
      </sheetData>
      <sheetData sheetId="3040"/>
      <sheetData sheetId="3041">
        <row r="1">
          <cell r="B1" t="str">
            <v>220 kV SUB-STATION</v>
          </cell>
        </row>
      </sheetData>
      <sheetData sheetId="3042">
        <row r="1">
          <cell r="B1" t="str">
            <v>220 kV SUB-STATION</v>
          </cell>
        </row>
      </sheetData>
      <sheetData sheetId="3043">
        <row r="1">
          <cell r="B1" t="str">
            <v>220 kV SUB-STATION</v>
          </cell>
        </row>
      </sheetData>
      <sheetData sheetId="3044">
        <row r="1">
          <cell r="B1" t="str">
            <v>220 kV SUB-STATION</v>
          </cell>
        </row>
      </sheetData>
      <sheetData sheetId="3045"/>
      <sheetData sheetId="3046">
        <row r="1">
          <cell r="B1" t="str">
            <v>220 kV SUB-STATION</v>
          </cell>
        </row>
      </sheetData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>
        <row r="1">
          <cell r="B1" t="str">
            <v>220 kV SUB-STATION</v>
          </cell>
        </row>
      </sheetData>
      <sheetData sheetId="3059"/>
      <sheetData sheetId="3060"/>
      <sheetData sheetId="3061"/>
      <sheetData sheetId="3062">
        <row r="1">
          <cell r="B1" t="str">
            <v>220 kV SUB-STATION</v>
          </cell>
        </row>
      </sheetData>
      <sheetData sheetId="3063"/>
      <sheetData sheetId="3064"/>
      <sheetData sheetId="3065"/>
      <sheetData sheetId="3066"/>
      <sheetData sheetId="3067"/>
      <sheetData sheetId="3068"/>
      <sheetData sheetId="3069">
        <row r="1">
          <cell r="B1" t="str">
            <v>220 kV SUB-STATION</v>
          </cell>
        </row>
      </sheetData>
      <sheetData sheetId="3070">
        <row r="1">
          <cell r="B1" t="str">
            <v>220 kV SUB-STATION</v>
          </cell>
        </row>
      </sheetData>
      <sheetData sheetId="3071">
        <row r="1">
          <cell r="B1" t="str">
            <v>220 kV SUB-STATION</v>
          </cell>
        </row>
      </sheetData>
      <sheetData sheetId="3072">
        <row r="1">
          <cell r="B1" t="str">
            <v>220 kV SUB-STATION</v>
          </cell>
        </row>
      </sheetData>
      <sheetData sheetId="3073">
        <row r="1">
          <cell r="B1" t="str">
            <v>220 kV SUB-STATION</v>
          </cell>
        </row>
      </sheetData>
      <sheetData sheetId="3074">
        <row r="1">
          <cell r="B1" t="str">
            <v>220 kV SUB-STATION</v>
          </cell>
        </row>
      </sheetData>
      <sheetData sheetId="3075">
        <row r="1">
          <cell r="B1" t="str">
            <v>220 kV SUB-STATION</v>
          </cell>
        </row>
      </sheetData>
      <sheetData sheetId="3076">
        <row r="1">
          <cell r="B1" t="str">
            <v>220 kV SUB-STATION</v>
          </cell>
        </row>
      </sheetData>
      <sheetData sheetId="3077">
        <row r="1">
          <cell r="B1" t="str">
            <v>220 kV SUB-STATION</v>
          </cell>
        </row>
      </sheetData>
      <sheetData sheetId="3078">
        <row r="1">
          <cell r="B1" t="str">
            <v>220 kV SUB-STATION</v>
          </cell>
        </row>
      </sheetData>
      <sheetData sheetId="3079">
        <row r="1">
          <cell r="B1" t="str">
            <v>220 kV SUB-STATION</v>
          </cell>
        </row>
      </sheetData>
      <sheetData sheetId="3080">
        <row r="1">
          <cell r="B1" t="str">
            <v>220 kV SUB-STATION</v>
          </cell>
        </row>
      </sheetData>
      <sheetData sheetId="3081">
        <row r="1">
          <cell r="B1" t="str">
            <v>220 kV SUB-STATION</v>
          </cell>
        </row>
      </sheetData>
      <sheetData sheetId="3082">
        <row r="1">
          <cell r="B1" t="str">
            <v>220 kV SUB-STATION</v>
          </cell>
        </row>
      </sheetData>
      <sheetData sheetId="3083">
        <row r="1">
          <cell r="B1" t="str">
            <v>220 kV SUB-STATION</v>
          </cell>
        </row>
      </sheetData>
      <sheetData sheetId="3084">
        <row r="1">
          <cell r="B1" t="str">
            <v>220 kV SUB-STATION</v>
          </cell>
        </row>
      </sheetData>
      <sheetData sheetId="3085">
        <row r="1">
          <cell r="B1" t="str">
            <v>220 kV SUB-STATION</v>
          </cell>
        </row>
      </sheetData>
      <sheetData sheetId="3086">
        <row r="1">
          <cell r="B1" t="str">
            <v>220 kV SUB-STATION</v>
          </cell>
        </row>
      </sheetData>
      <sheetData sheetId="3087">
        <row r="1">
          <cell r="B1" t="str">
            <v>220 kV SUB-STATION</v>
          </cell>
        </row>
      </sheetData>
      <sheetData sheetId="3088">
        <row r="1">
          <cell r="B1" t="str">
            <v>220 kV SUB-STATION</v>
          </cell>
        </row>
      </sheetData>
      <sheetData sheetId="3089">
        <row r="1">
          <cell r="B1" t="str">
            <v>220 kV SUB-STATION</v>
          </cell>
        </row>
      </sheetData>
      <sheetData sheetId="3090">
        <row r="1">
          <cell r="B1" t="str">
            <v>220 kV SUB-STATION</v>
          </cell>
        </row>
      </sheetData>
      <sheetData sheetId="3091">
        <row r="1">
          <cell r="B1" t="str">
            <v>220 kV SUB-STATION</v>
          </cell>
        </row>
      </sheetData>
      <sheetData sheetId="3092">
        <row r="1">
          <cell r="B1" t="str">
            <v>220 kV SUB-STATION</v>
          </cell>
        </row>
      </sheetData>
      <sheetData sheetId="3093">
        <row r="1">
          <cell r="B1" t="str">
            <v>220 kV SUB-STATION</v>
          </cell>
        </row>
      </sheetData>
      <sheetData sheetId="3094">
        <row r="1">
          <cell r="B1" t="str">
            <v>220 kV SUB-STATION</v>
          </cell>
        </row>
      </sheetData>
      <sheetData sheetId="3095">
        <row r="1">
          <cell r="B1" t="str">
            <v>220 kV SUB-STATION</v>
          </cell>
        </row>
      </sheetData>
      <sheetData sheetId="3096">
        <row r="1">
          <cell r="B1" t="str">
            <v>220 kV SUB-STATION</v>
          </cell>
        </row>
      </sheetData>
      <sheetData sheetId="3097">
        <row r="1">
          <cell r="B1" t="str">
            <v>220 kV SUB-STATION</v>
          </cell>
        </row>
      </sheetData>
      <sheetData sheetId="3098">
        <row r="1">
          <cell r="B1" t="str">
            <v>220 kV SUB-STATION</v>
          </cell>
        </row>
      </sheetData>
      <sheetData sheetId="3099">
        <row r="1">
          <cell r="B1" t="str">
            <v>220 kV SUB-STATION</v>
          </cell>
        </row>
      </sheetData>
      <sheetData sheetId="3100">
        <row r="1">
          <cell r="B1" t="str">
            <v>220 kV SUB-STATION</v>
          </cell>
        </row>
      </sheetData>
      <sheetData sheetId="3101">
        <row r="1">
          <cell r="B1" t="str">
            <v>220 kV SUB-STATION</v>
          </cell>
        </row>
      </sheetData>
      <sheetData sheetId="3102">
        <row r="1">
          <cell r="B1" t="str">
            <v>220 kV SUB-STATION</v>
          </cell>
        </row>
      </sheetData>
      <sheetData sheetId="3103">
        <row r="1">
          <cell r="B1" t="str">
            <v>220 kV SUB-STATION</v>
          </cell>
        </row>
      </sheetData>
      <sheetData sheetId="3104">
        <row r="1">
          <cell r="B1" t="str">
            <v>220 kV SUB-STATION</v>
          </cell>
        </row>
      </sheetData>
      <sheetData sheetId="3105">
        <row r="1">
          <cell r="B1" t="str">
            <v>220 kV SUB-STATION</v>
          </cell>
        </row>
      </sheetData>
      <sheetData sheetId="3106">
        <row r="1">
          <cell r="B1" t="str">
            <v>220 kV SUB-STATION</v>
          </cell>
        </row>
      </sheetData>
      <sheetData sheetId="3107">
        <row r="1">
          <cell r="B1" t="str">
            <v>220 kV SUB-STATION</v>
          </cell>
        </row>
      </sheetData>
      <sheetData sheetId="3108">
        <row r="1">
          <cell r="B1" t="str">
            <v>220 kV SUB-STATION</v>
          </cell>
        </row>
      </sheetData>
      <sheetData sheetId="3109">
        <row r="1">
          <cell r="B1" t="str">
            <v>220 kV SUB-STATION</v>
          </cell>
        </row>
      </sheetData>
      <sheetData sheetId="3110">
        <row r="1">
          <cell r="B1" t="str">
            <v>220 kV SUB-STATION</v>
          </cell>
        </row>
      </sheetData>
      <sheetData sheetId="3111">
        <row r="1">
          <cell r="B1" t="str">
            <v>220 kV SUB-STATION</v>
          </cell>
        </row>
      </sheetData>
      <sheetData sheetId="3112">
        <row r="1">
          <cell r="B1" t="str">
            <v>220 kV SUB-STATION</v>
          </cell>
        </row>
      </sheetData>
      <sheetData sheetId="3113">
        <row r="1">
          <cell r="B1" t="str">
            <v>220 kV SUB-STATION</v>
          </cell>
        </row>
      </sheetData>
      <sheetData sheetId="3114">
        <row r="1">
          <cell r="B1" t="str">
            <v>220 kV SUB-STATION</v>
          </cell>
        </row>
      </sheetData>
      <sheetData sheetId="3115">
        <row r="1">
          <cell r="B1" t="str">
            <v>220 kV SUB-STATION</v>
          </cell>
        </row>
      </sheetData>
      <sheetData sheetId="3116">
        <row r="1">
          <cell r="B1" t="str">
            <v>220 kV SUB-STATION</v>
          </cell>
        </row>
      </sheetData>
      <sheetData sheetId="3117">
        <row r="1">
          <cell r="B1" t="str">
            <v>220 kV SUB-STATION</v>
          </cell>
        </row>
      </sheetData>
      <sheetData sheetId="3118">
        <row r="1">
          <cell r="B1" t="str">
            <v>220 kV SUB-STATION</v>
          </cell>
        </row>
      </sheetData>
      <sheetData sheetId="3119">
        <row r="1">
          <cell r="B1" t="str">
            <v>220 kV SUB-STATION</v>
          </cell>
        </row>
      </sheetData>
      <sheetData sheetId="3120">
        <row r="1">
          <cell r="B1" t="str">
            <v>220 kV SUB-STATION</v>
          </cell>
        </row>
      </sheetData>
      <sheetData sheetId="3121">
        <row r="1">
          <cell r="B1" t="str">
            <v>220 kV SUB-STATION</v>
          </cell>
        </row>
      </sheetData>
      <sheetData sheetId="3122">
        <row r="1">
          <cell r="B1" t="str">
            <v>220 kV SUB-STATION</v>
          </cell>
        </row>
      </sheetData>
      <sheetData sheetId="3123">
        <row r="1">
          <cell r="B1" t="str">
            <v>220 kV SUB-STATION</v>
          </cell>
        </row>
      </sheetData>
      <sheetData sheetId="3124">
        <row r="1">
          <cell r="B1" t="str">
            <v>220 kV SUB-STATION</v>
          </cell>
        </row>
      </sheetData>
      <sheetData sheetId="3125">
        <row r="1">
          <cell r="B1" t="str">
            <v>220 kV SUB-STATION</v>
          </cell>
        </row>
      </sheetData>
      <sheetData sheetId="3126">
        <row r="1">
          <cell r="B1" t="str">
            <v>220 kV SUB-STATION</v>
          </cell>
        </row>
      </sheetData>
      <sheetData sheetId="3127">
        <row r="1">
          <cell r="B1" t="str">
            <v>220 kV SUB-STATION</v>
          </cell>
        </row>
      </sheetData>
      <sheetData sheetId="3128">
        <row r="1">
          <cell r="B1" t="str">
            <v>220 kV SUB-STATION</v>
          </cell>
        </row>
      </sheetData>
      <sheetData sheetId="3129">
        <row r="1">
          <cell r="B1" t="str">
            <v>220 kV SUB-STATION</v>
          </cell>
        </row>
      </sheetData>
      <sheetData sheetId="3130">
        <row r="1">
          <cell r="B1" t="str">
            <v>220 kV SUB-STATION</v>
          </cell>
        </row>
      </sheetData>
      <sheetData sheetId="3131">
        <row r="1">
          <cell r="B1" t="str">
            <v>220 kV SUB-STATION</v>
          </cell>
        </row>
      </sheetData>
      <sheetData sheetId="3132">
        <row r="1">
          <cell r="B1" t="str">
            <v>220 kV SUB-STATION</v>
          </cell>
        </row>
      </sheetData>
      <sheetData sheetId="3133">
        <row r="1">
          <cell r="B1" t="str">
            <v>220 kV SUB-STATION</v>
          </cell>
        </row>
      </sheetData>
      <sheetData sheetId="3134">
        <row r="1">
          <cell r="B1" t="str">
            <v>220 kV SUB-STATION</v>
          </cell>
        </row>
      </sheetData>
      <sheetData sheetId="3135">
        <row r="1">
          <cell r="B1" t="str">
            <v>220 kV SUB-STATION</v>
          </cell>
        </row>
      </sheetData>
      <sheetData sheetId="3136">
        <row r="1">
          <cell r="B1" t="str">
            <v>220 kV SUB-STATION</v>
          </cell>
        </row>
      </sheetData>
      <sheetData sheetId="3137">
        <row r="1">
          <cell r="B1" t="str">
            <v>220 kV SUB-STATION</v>
          </cell>
        </row>
      </sheetData>
      <sheetData sheetId="3138">
        <row r="1">
          <cell r="B1" t="str">
            <v>220 kV SUB-STATION</v>
          </cell>
        </row>
      </sheetData>
      <sheetData sheetId="3139">
        <row r="1">
          <cell r="B1" t="str">
            <v>220 kV SUB-STATION</v>
          </cell>
        </row>
      </sheetData>
      <sheetData sheetId="3140">
        <row r="1">
          <cell r="B1" t="str">
            <v>220 kV SUB-STATION</v>
          </cell>
        </row>
      </sheetData>
      <sheetData sheetId="3141">
        <row r="1">
          <cell r="B1" t="str">
            <v>220 kV SUB-STATION</v>
          </cell>
        </row>
      </sheetData>
      <sheetData sheetId="3142">
        <row r="1">
          <cell r="B1" t="str">
            <v>220 kV SUB-STATION</v>
          </cell>
        </row>
      </sheetData>
      <sheetData sheetId="3143">
        <row r="1">
          <cell r="B1" t="str">
            <v>220 kV SUB-STATION</v>
          </cell>
        </row>
      </sheetData>
      <sheetData sheetId="3144">
        <row r="1">
          <cell r="B1" t="str">
            <v>220 kV SUB-STATION</v>
          </cell>
        </row>
      </sheetData>
      <sheetData sheetId="3145">
        <row r="1">
          <cell r="B1" t="str">
            <v>220 kV SUB-STATION</v>
          </cell>
        </row>
      </sheetData>
      <sheetData sheetId="3146">
        <row r="1">
          <cell r="B1" t="str">
            <v>220 kV SUB-STATION</v>
          </cell>
        </row>
      </sheetData>
      <sheetData sheetId="3147">
        <row r="1">
          <cell r="B1" t="str">
            <v>220 kV SUB-STATION</v>
          </cell>
        </row>
      </sheetData>
      <sheetData sheetId="3148">
        <row r="1">
          <cell r="B1" t="str">
            <v>220 kV SUB-STATION</v>
          </cell>
        </row>
      </sheetData>
      <sheetData sheetId="3149">
        <row r="1">
          <cell r="B1" t="str">
            <v>220 kV SUB-STATION</v>
          </cell>
        </row>
      </sheetData>
      <sheetData sheetId="3150">
        <row r="1">
          <cell r="B1" t="str">
            <v>220 kV SUB-STATION</v>
          </cell>
        </row>
      </sheetData>
      <sheetData sheetId="3151">
        <row r="1">
          <cell r="B1" t="str">
            <v>220 kV SUB-STATION</v>
          </cell>
        </row>
      </sheetData>
      <sheetData sheetId="3152">
        <row r="1">
          <cell r="B1" t="str">
            <v>220 kV SUB-STATION</v>
          </cell>
        </row>
      </sheetData>
      <sheetData sheetId="3153">
        <row r="1">
          <cell r="B1" t="str">
            <v>220 kV SUB-STATION</v>
          </cell>
        </row>
      </sheetData>
      <sheetData sheetId="3154">
        <row r="1">
          <cell r="B1" t="str">
            <v>220 kV SUB-STATION</v>
          </cell>
        </row>
      </sheetData>
      <sheetData sheetId="3155">
        <row r="1">
          <cell r="B1" t="str">
            <v>220 kV SUB-STATION</v>
          </cell>
        </row>
      </sheetData>
      <sheetData sheetId="3156">
        <row r="1">
          <cell r="B1" t="str">
            <v>220 kV SUB-STATION</v>
          </cell>
        </row>
      </sheetData>
      <sheetData sheetId="3157">
        <row r="1">
          <cell r="B1" t="str">
            <v>220 kV SUB-STATION</v>
          </cell>
        </row>
      </sheetData>
      <sheetData sheetId="3158">
        <row r="1">
          <cell r="B1" t="str">
            <v>220 kV SUB-STATION</v>
          </cell>
        </row>
      </sheetData>
      <sheetData sheetId="3159">
        <row r="1">
          <cell r="B1" t="str">
            <v>220 kV SUB-STATION</v>
          </cell>
        </row>
      </sheetData>
      <sheetData sheetId="3160">
        <row r="1">
          <cell r="B1" t="str">
            <v>220 kV SUB-STATION</v>
          </cell>
        </row>
      </sheetData>
      <sheetData sheetId="3161">
        <row r="1">
          <cell r="B1" t="str">
            <v>220 kV SUB-STATION</v>
          </cell>
        </row>
      </sheetData>
      <sheetData sheetId="3162">
        <row r="1">
          <cell r="B1" t="str">
            <v>220 kV SUB-STATION</v>
          </cell>
        </row>
      </sheetData>
      <sheetData sheetId="3163">
        <row r="1">
          <cell r="B1" t="str">
            <v>220 kV SUB-STATION</v>
          </cell>
        </row>
      </sheetData>
      <sheetData sheetId="3164">
        <row r="1">
          <cell r="B1" t="str">
            <v>220 kV SUB-STATION</v>
          </cell>
        </row>
      </sheetData>
      <sheetData sheetId="3165">
        <row r="1">
          <cell r="B1" t="str">
            <v>220 kV SUB-STATION</v>
          </cell>
        </row>
      </sheetData>
      <sheetData sheetId="3166">
        <row r="1">
          <cell r="B1" t="str">
            <v>220 kV SUB-STATION</v>
          </cell>
        </row>
      </sheetData>
      <sheetData sheetId="3167">
        <row r="1">
          <cell r="B1" t="str">
            <v>220 kV SUB-STATION</v>
          </cell>
        </row>
      </sheetData>
      <sheetData sheetId="3168">
        <row r="1">
          <cell r="B1" t="str">
            <v>220 kV SUB-STATION</v>
          </cell>
        </row>
      </sheetData>
      <sheetData sheetId="3169">
        <row r="1">
          <cell r="B1" t="str">
            <v>220 kV SUB-STATION</v>
          </cell>
        </row>
      </sheetData>
      <sheetData sheetId="3170">
        <row r="1">
          <cell r="B1" t="str">
            <v>220 kV SUB-STATION</v>
          </cell>
        </row>
      </sheetData>
      <sheetData sheetId="3171">
        <row r="1">
          <cell r="B1" t="str">
            <v>220 kV SUB-STATION</v>
          </cell>
        </row>
      </sheetData>
      <sheetData sheetId="3172">
        <row r="1">
          <cell r="B1" t="str">
            <v>220 kV SUB-STATION</v>
          </cell>
        </row>
      </sheetData>
      <sheetData sheetId="3173">
        <row r="1">
          <cell r="B1" t="str">
            <v>220 kV SUB-STATION</v>
          </cell>
        </row>
      </sheetData>
      <sheetData sheetId="3174">
        <row r="1">
          <cell r="B1" t="str">
            <v>220 kV SUB-STATION</v>
          </cell>
        </row>
      </sheetData>
      <sheetData sheetId="3175">
        <row r="1">
          <cell r="B1" t="str">
            <v>220 kV SUB-STATION</v>
          </cell>
        </row>
      </sheetData>
      <sheetData sheetId="3176">
        <row r="1">
          <cell r="B1" t="str">
            <v>220 kV SUB-STATION</v>
          </cell>
        </row>
      </sheetData>
      <sheetData sheetId="3177">
        <row r="1">
          <cell r="B1" t="str">
            <v>220 kV SUB-STATION</v>
          </cell>
        </row>
      </sheetData>
      <sheetData sheetId="3178">
        <row r="1">
          <cell r="B1" t="str">
            <v>220 kV SUB-STATION</v>
          </cell>
        </row>
      </sheetData>
      <sheetData sheetId="3179">
        <row r="1">
          <cell r="B1" t="str">
            <v>220 kV SUB-STATION</v>
          </cell>
        </row>
      </sheetData>
      <sheetData sheetId="3180">
        <row r="1">
          <cell r="B1" t="str">
            <v>220 kV SUB-STATION</v>
          </cell>
        </row>
      </sheetData>
      <sheetData sheetId="3181">
        <row r="1">
          <cell r="B1" t="str">
            <v>220 kV SUB-STATION</v>
          </cell>
        </row>
      </sheetData>
      <sheetData sheetId="3182">
        <row r="1">
          <cell r="B1" t="str">
            <v>220 kV SUB-STATION</v>
          </cell>
        </row>
      </sheetData>
      <sheetData sheetId="3183">
        <row r="1">
          <cell r="B1" t="str">
            <v>220 kV SUB-STATION</v>
          </cell>
        </row>
      </sheetData>
      <sheetData sheetId="3184">
        <row r="1">
          <cell r="B1" t="str">
            <v>220 kV SUB-STATION</v>
          </cell>
        </row>
      </sheetData>
      <sheetData sheetId="3185">
        <row r="1">
          <cell r="B1" t="str">
            <v>220 kV SUB-STATION</v>
          </cell>
        </row>
      </sheetData>
      <sheetData sheetId="3186">
        <row r="1">
          <cell r="B1" t="str">
            <v>220 kV SUB-STATION</v>
          </cell>
        </row>
      </sheetData>
      <sheetData sheetId="3187">
        <row r="1">
          <cell r="B1" t="str">
            <v>220 kV SUB-STATION</v>
          </cell>
        </row>
      </sheetData>
      <sheetData sheetId="3188">
        <row r="1">
          <cell r="B1" t="str">
            <v>220 kV SUB-STATION</v>
          </cell>
        </row>
      </sheetData>
      <sheetData sheetId="3189">
        <row r="1">
          <cell r="B1" t="str">
            <v>220 kV SUB-STATION</v>
          </cell>
        </row>
      </sheetData>
      <sheetData sheetId="3190">
        <row r="1">
          <cell r="B1" t="str">
            <v>220 kV SUB-STATION</v>
          </cell>
        </row>
      </sheetData>
      <sheetData sheetId="3191">
        <row r="1">
          <cell r="B1" t="str">
            <v>220 kV SUB-STATION</v>
          </cell>
        </row>
      </sheetData>
      <sheetData sheetId="3192">
        <row r="1">
          <cell r="B1" t="str">
            <v>220 kV SUB-STATION</v>
          </cell>
        </row>
      </sheetData>
      <sheetData sheetId="3193">
        <row r="1">
          <cell r="B1" t="str">
            <v>220 kV SUB-STATION</v>
          </cell>
        </row>
      </sheetData>
      <sheetData sheetId="3194">
        <row r="1">
          <cell r="B1" t="str">
            <v>220 kV SUB-STATION</v>
          </cell>
        </row>
      </sheetData>
      <sheetData sheetId="3195">
        <row r="1">
          <cell r="B1" t="str">
            <v>220 kV SUB-STATION</v>
          </cell>
        </row>
      </sheetData>
      <sheetData sheetId="3196">
        <row r="1">
          <cell r="B1" t="str">
            <v>220 kV SUB-STATION</v>
          </cell>
        </row>
      </sheetData>
      <sheetData sheetId="3197">
        <row r="1">
          <cell r="B1" t="str">
            <v>220 kV SUB-STATION</v>
          </cell>
        </row>
      </sheetData>
      <sheetData sheetId="3198">
        <row r="1">
          <cell r="B1" t="str">
            <v>220 kV SUB-STATION</v>
          </cell>
        </row>
      </sheetData>
      <sheetData sheetId="3199">
        <row r="1">
          <cell r="B1" t="str">
            <v>220 kV SUB-STATION</v>
          </cell>
        </row>
      </sheetData>
      <sheetData sheetId="3200">
        <row r="1">
          <cell r="B1" t="str">
            <v>220 kV SUB-STATION</v>
          </cell>
        </row>
      </sheetData>
      <sheetData sheetId="3201">
        <row r="1">
          <cell r="B1" t="str">
            <v>220 kV SUB-STATION</v>
          </cell>
        </row>
      </sheetData>
      <sheetData sheetId="3202">
        <row r="1">
          <cell r="B1" t="str">
            <v>220 kV SUB-STATION</v>
          </cell>
        </row>
      </sheetData>
      <sheetData sheetId="3203">
        <row r="1">
          <cell r="B1" t="str">
            <v>220 kV SUB-STATION</v>
          </cell>
        </row>
      </sheetData>
      <sheetData sheetId="3204">
        <row r="1">
          <cell r="B1" t="str">
            <v>220 kV SUB-STATION</v>
          </cell>
        </row>
      </sheetData>
      <sheetData sheetId="3205">
        <row r="1">
          <cell r="B1" t="str">
            <v>220 kV SUB-STATION</v>
          </cell>
        </row>
      </sheetData>
      <sheetData sheetId="3206">
        <row r="1">
          <cell r="B1" t="str">
            <v>220 kV SUB-STATION</v>
          </cell>
        </row>
      </sheetData>
      <sheetData sheetId="3207">
        <row r="1">
          <cell r="B1" t="str">
            <v>220 kV SUB-STATION</v>
          </cell>
        </row>
      </sheetData>
      <sheetData sheetId="3208">
        <row r="1">
          <cell r="B1" t="str">
            <v>220 kV SUB-STATION</v>
          </cell>
        </row>
      </sheetData>
      <sheetData sheetId="3209">
        <row r="1">
          <cell r="B1" t="str">
            <v>220 kV SUB-STATION</v>
          </cell>
        </row>
      </sheetData>
      <sheetData sheetId="3210">
        <row r="1">
          <cell r="B1" t="str">
            <v>220 kV SUB-STATION</v>
          </cell>
        </row>
      </sheetData>
      <sheetData sheetId="3211">
        <row r="1">
          <cell r="B1" t="str">
            <v>220 kV SUB-STATION</v>
          </cell>
        </row>
      </sheetData>
      <sheetData sheetId="3212">
        <row r="1">
          <cell r="B1" t="str">
            <v>220 kV SUB-STATION</v>
          </cell>
        </row>
      </sheetData>
      <sheetData sheetId="3213">
        <row r="1">
          <cell r="B1" t="str">
            <v>220 kV SUB-STATION</v>
          </cell>
        </row>
      </sheetData>
      <sheetData sheetId="3214">
        <row r="1">
          <cell r="B1" t="str">
            <v>220 kV SUB-STATION</v>
          </cell>
        </row>
      </sheetData>
      <sheetData sheetId="3215">
        <row r="1">
          <cell r="B1" t="str">
            <v>220 kV SUB-STATION</v>
          </cell>
        </row>
      </sheetData>
      <sheetData sheetId="3216">
        <row r="1">
          <cell r="B1" t="str">
            <v>220 kV SUB-STATION</v>
          </cell>
        </row>
      </sheetData>
      <sheetData sheetId="3217">
        <row r="1">
          <cell r="B1" t="str">
            <v>220 kV SUB-STATION</v>
          </cell>
        </row>
      </sheetData>
      <sheetData sheetId="3218">
        <row r="1">
          <cell r="B1" t="str">
            <v>220 kV SUB-STATION</v>
          </cell>
        </row>
      </sheetData>
      <sheetData sheetId="3219">
        <row r="1">
          <cell r="B1" t="str">
            <v>220 kV SUB-STATION</v>
          </cell>
        </row>
      </sheetData>
      <sheetData sheetId="3220">
        <row r="1">
          <cell r="B1" t="str">
            <v>220 kV SUB-STATION</v>
          </cell>
        </row>
      </sheetData>
      <sheetData sheetId="3221">
        <row r="1">
          <cell r="B1" t="str">
            <v>220 kV SUB-STATION</v>
          </cell>
        </row>
      </sheetData>
      <sheetData sheetId="3222">
        <row r="1">
          <cell r="B1" t="str">
            <v>220 kV SUB-STATION</v>
          </cell>
        </row>
      </sheetData>
      <sheetData sheetId="3223">
        <row r="1">
          <cell r="B1" t="str">
            <v>220 kV SUB-STATION</v>
          </cell>
        </row>
      </sheetData>
      <sheetData sheetId="3224">
        <row r="1">
          <cell r="B1" t="str">
            <v>220 kV SUB-STATION</v>
          </cell>
        </row>
      </sheetData>
      <sheetData sheetId="3225">
        <row r="1">
          <cell r="B1" t="str">
            <v>220 kV SUB-STATION</v>
          </cell>
        </row>
      </sheetData>
      <sheetData sheetId="3226">
        <row r="1">
          <cell r="B1" t="str">
            <v>220 kV SUB-STATION</v>
          </cell>
        </row>
      </sheetData>
      <sheetData sheetId="3227">
        <row r="1">
          <cell r="B1" t="str">
            <v>220 kV SUB-STATION</v>
          </cell>
        </row>
      </sheetData>
      <sheetData sheetId="3228">
        <row r="1">
          <cell r="B1" t="str">
            <v>220 kV SUB-STATION</v>
          </cell>
        </row>
      </sheetData>
      <sheetData sheetId="3229">
        <row r="1">
          <cell r="B1" t="str">
            <v>220 kV SUB-STATION</v>
          </cell>
        </row>
      </sheetData>
      <sheetData sheetId="3230">
        <row r="1">
          <cell r="B1" t="str">
            <v>220 kV SUB-STATION</v>
          </cell>
        </row>
      </sheetData>
      <sheetData sheetId="3231">
        <row r="1">
          <cell r="B1" t="str">
            <v>220 kV SUB-STATION</v>
          </cell>
        </row>
      </sheetData>
      <sheetData sheetId="3232">
        <row r="1">
          <cell r="B1" t="str">
            <v>220 kV SUB-STATION</v>
          </cell>
        </row>
      </sheetData>
      <sheetData sheetId="3233">
        <row r="1">
          <cell r="B1" t="str">
            <v>220 kV SUB-STATION</v>
          </cell>
        </row>
      </sheetData>
      <sheetData sheetId="3234">
        <row r="1">
          <cell r="B1" t="str">
            <v>220 kV SUB-STATION</v>
          </cell>
        </row>
      </sheetData>
      <sheetData sheetId="3235">
        <row r="1">
          <cell r="B1" t="str">
            <v>220 kV SUB-STATION</v>
          </cell>
        </row>
      </sheetData>
      <sheetData sheetId="3236">
        <row r="1">
          <cell r="B1" t="str">
            <v>220 kV SUB-STATION</v>
          </cell>
        </row>
      </sheetData>
      <sheetData sheetId="3237">
        <row r="1">
          <cell r="B1" t="str">
            <v>220 kV SUB-STATION</v>
          </cell>
        </row>
      </sheetData>
      <sheetData sheetId="3238">
        <row r="1">
          <cell r="B1" t="str">
            <v>220 kV SUB-STATION</v>
          </cell>
        </row>
      </sheetData>
      <sheetData sheetId="3239">
        <row r="1">
          <cell r="B1" t="str">
            <v>220 kV SUB-STATION</v>
          </cell>
        </row>
      </sheetData>
      <sheetData sheetId="3240">
        <row r="1">
          <cell r="B1" t="str">
            <v>220 kV SUB-STATION</v>
          </cell>
        </row>
      </sheetData>
      <sheetData sheetId="3241">
        <row r="1">
          <cell r="B1" t="str">
            <v>220 kV SUB-STATION</v>
          </cell>
        </row>
      </sheetData>
      <sheetData sheetId="3242">
        <row r="1">
          <cell r="B1" t="str">
            <v>220 kV SUB-STATION</v>
          </cell>
        </row>
      </sheetData>
      <sheetData sheetId="3243">
        <row r="1">
          <cell r="B1" t="str">
            <v>220 kV SUB-STATION</v>
          </cell>
        </row>
      </sheetData>
      <sheetData sheetId="3244">
        <row r="1">
          <cell r="B1" t="str">
            <v>220 kV SUB-STATION</v>
          </cell>
        </row>
      </sheetData>
      <sheetData sheetId="3245">
        <row r="1">
          <cell r="B1" t="str">
            <v>220 kV SUB-STATION</v>
          </cell>
        </row>
      </sheetData>
      <sheetData sheetId="3246">
        <row r="1">
          <cell r="B1" t="str">
            <v>220 kV SUB-STATION</v>
          </cell>
        </row>
      </sheetData>
      <sheetData sheetId="3247">
        <row r="1">
          <cell r="B1" t="str">
            <v>220 kV SUB-STATION</v>
          </cell>
        </row>
      </sheetData>
      <sheetData sheetId="3248">
        <row r="1">
          <cell r="B1" t="str">
            <v>220 kV SUB-STATION</v>
          </cell>
        </row>
      </sheetData>
      <sheetData sheetId="3249">
        <row r="1">
          <cell r="B1" t="str">
            <v>220 kV SUB-STATION</v>
          </cell>
        </row>
      </sheetData>
      <sheetData sheetId="3250">
        <row r="1">
          <cell r="B1" t="str">
            <v>220 kV SUB-STATION</v>
          </cell>
        </row>
      </sheetData>
      <sheetData sheetId="3251">
        <row r="1">
          <cell r="B1" t="str">
            <v>220 kV SUB-STATION</v>
          </cell>
        </row>
      </sheetData>
      <sheetData sheetId="3252">
        <row r="1">
          <cell r="B1" t="str">
            <v>220 kV SUB-STATION</v>
          </cell>
        </row>
      </sheetData>
      <sheetData sheetId="3253">
        <row r="1">
          <cell r="B1" t="str">
            <v>220 kV SUB-STATION</v>
          </cell>
        </row>
      </sheetData>
      <sheetData sheetId="3254">
        <row r="1">
          <cell r="B1" t="str">
            <v>220 kV SUB-STATION</v>
          </cell>
        </row>
      </sheetData>
      <sheetData sheetId="3255">
        <row r="1">
          <cell r="B1" t="str">
            <v>220 kV SUB-STATION</v>
          </cell>
        </row>
      </sheetData>
      <sheetData sheetId="3256">
        <row r="1">
          <cell r="B1" t="str">
            <v>220 kV SUB-STATION</v>
          </cell>
        </row>
      </sheetData>
      <sheetData sheetId="3257">
        <row r="1">
          <cell r="B1" t="str">
            <v>220 kV SUB-STATION</v>
          </cell>
        </row>
      </sheetData>
      <sheetData sheetId="3258">
        <row r="1">
          <cell r="B1" t="str">
            <v>220 kV SUB-STATION</v>
          </cell>
        </row>
      </sheetData>
      <sheetData sheetId="3259">
        <row r="1">
          <cell r="B1" t="str">
            <v>220 kV SUB-STATION</v>
          </cell>
        </row>
      </sheetData>
      <sheetData sheetId="3260">
        <row r="1">
          <cell r="B1" t="str">
            <v>220 kV SUB-STATION</v>
          </cell>
        </row>
      </sheetData>
      <sheetData sheetId="3261">
        <row r="1">
          <cell r="B1" t="str">
            <v>220 kV SUB-STATION</v>
          </cell>
        </row>
      </sheetData>
      <sheetData sheetId="3262">
        <row r="1">
          <cell r="B1" t="str">
            <v>220 kV SUB-STATION</v>
          </cell>
        </row>
      </sheetData>
      <sheetData sheetId="3263">
        <row r="1">
          <cell r="B1" t="str">
            <v>220 kV SUB-STATION</v>
          </cell>
        </row>
      </sheetData>
      <sheetData sheetId="3264">
        <row r="1">
          <cell r="B1" t="str">
            <v>220 kV SUB-STATION</v>
          </cell>
        </row>
      </sheetData>
      <sheetData sheetId="3265">
        <row r="1">
          <cell r="B1" t="str">
            <v>220 kV SUB-STATION</v>
          </cell>
        </row>
      </sheetData>
      <sheetData sheetId="3266">
        <row r="1">
          <cell r="B1" t="str">
            <v>220 kV SUB-STATION</v>
          </cell>
        </row>
      </sheetData>
      <sheetData sheetId="3267">
        <row r="1">
          <cell r="B1" t="str">
            <v>220 kV SUB-STATION</v>
          </cell>
        </row>
      </sheetData>
      <sheetData sheetId="3268">
        <row r="1">
          <cell r="B1" t="str">
            <v>220 kV SUB-STATION</v>
          </cell>
        </row>
      </sheetData>
      <sheetData sheetId="3269">
        <row r="1">
          <cell r="B1" t="str">
            <v>220 kV SUB-STATION</v>
          </cell>
        </row>
      </sheetData>
      <sheetData sheetId="3270">
        <row r="1">
          <cell r="B1" t="str">
            <v>220 kV SUB-STATION</v>
          </cell>
        </row>
      </sheetData>
      <sheetData sheetId="3271">
        <row r="1">
          <cell r="B1" t="str">
            <v>220 kV SUB-STATION</v>
          </cell>
        </row>
      </sheetData>
      <sheetData sheetId="3272">
        <row r="1">
          <cell r="B1" t="str">
            <v>220 kV SUB-STATION</v>
          </cell>
        </row>
      </sheetData>
      <sheetData sheetId="3273">
        <row r="1">
          <cell r="B1" t="str">
            <v>220 kV SUB-STATION</v>
          </cell>
        </row>
      </sheetData>
      <sheetData sheetId="3274">
        <row r="1">
          <cell r="B1" t="str">
            <v>220 kV SUB-STATION</v>
          </cell>
        </row>
      </sheetData>
      <sheetData sheetId="3275">
        <row r="1">
          <cell r="B1" t="str">
            <v>220 kV SUB-STATION</v>
          </cell>
        </row>
      </sheetData>
      <sheetData sheetId="3276">
        <row r="1">
          <cell r="B1" t="str">
            <v>220 kV SUB-STATION</v>
          </cell>
        </row>
      </sheetData>
      <sheetData sheetId="3277">
        <row r="1">
          <cell r="B1" t="str">
            <v>220 kV SUB-STATION</v>
          </cell>
        </row>
      </sheetData>
      <sheetData sheetId="3278">
        <row r="1">
          <cell r="B1" t="str">
            <v>220 kV SUB-STATION</v>
          </cell>
        </row>
      </sheetData>
      <sheetData sheetId="3279">
        <row r="1">
          <cell r="B1" t="str">
            <v>220 kV SUB-STATION</v>
          </cell>
        </row>
      </sheetData>
      <sheetData sheetId="3280">
        <row r="1">
          <cell r="B1" t="str">
            <v>220 kV SUB-STATION</v>
          </cell>
        </row>
      </sheetData>
      <sheetData sheetId="3281">
        <row r="1">
          <cell r="B1" t="str">
            <v>220 kV SUB-STATION</v>
          </cell>
        </row>
      </sheetData>
      <sheetData sheetId="3282">
        <row r="1">
          <cell r="B1" t="str">
            <v>220 kV SUB-STATION</v>
          </cell>
        </row>
      </sheetData>
      <sheetData sheetId="3283">
        <row r="1">
          <cell r="B1" t="str">
            <v>220 kV SUB-STATION</v>
          </cell>
        </row>
      </sheetData>
      <sheetData sheetId="3284">
        <row r="1">
          <cell r="B1" t="str">
            <v>220 kV SUB-STATION</v>
          </cell>
        </row>
      </sheetData>
      <sheetData sheetId="3285">
        <row r="1">
          <cell r="B1" t="str">
            <v>220 kV SUB-STATION</v>
          </cell>
        </row>
      </sheetData>
      <sheetData sheetId="3286">
        <row r="1">
          <cell r="B1" t="str">
            <v>220 kV SUB-STATION</v>
          </cell>
        </row>
      </sheetData>
      <sheetData sheetId="3287">
        <row r="1">
          <cell r="B1" t="str">
            <v>220 kV SUB-STATION</v>
          </cell>
        </row>
      </sheetData>
      <sheetData sheetId="3288">
        <row r="1">
          <cell r="B1" t="str">
            <v>220 kV SUB-STATION</v>
          </cell>
        </row>
      </sheetData>
      <sheetData sheetId="3289">
        <row r="1">
          <cell r="B1" t="str">
            <v>220 kV SUB-STATION</v>
          </cell>
        </row>
      </sheetData>
      <sheetData sheetId="3290">
        <row r="1">
          <cell r="B1" t="str">
            <v>220 kV SUB-STATION</v>
          </cell>
        </row>
      </sheetData>
      <sheetData sheetId="3291">
        <row r="1">
          <cell r="B1" t="str">
            <v>220 kV SUB-STATION</v>
          </cell>
        </row>
      </sheetData>
      <sheetData sheetId="3292">
        <row r="1">
          <cell r="B1" t="str">
            <v>220 kV SUB-STATION</v>
          </cell>
        </row>
      </sheetData>
      <sheetData sheetId="3293">
        <row r="1">
          <cell r="B1" t="str">
            <v>220 kV SUB-STATION</v>
          </cell>
        </row>
      </sheetData>
      <sheetData sheetId="3294">
        <row r="1">
          <cell r="B1" t="str">
            <v>220 kV SUB-STATION</v>
          </cell>
        </row>
      </sheetData>
      <sheetData sheetId="3295">
        <row r="1">
          <cell r="B1" t="str">
            <v>220 kV SUB-STATION</v>
          </cell>
        </row>
      </sheetData>
      <sheetData sheetId="3296">
        <row r="1">
          <cell r="B1" t="str">
            <v>220 kV SUB-STATION</v>
          </cell>
        </row>
      </sheetData>
      <sheetData sheetId="3297">
        <row r="1">
          <cell r="B1" t="str">
            <v>220 kV SUB-STATION</v>
          </cell>
        </row>
      </sheetData>
      <sheetData sheetId="3298">
        <row r="1">
          <cell r="B1" t="str">
            <v>220 kV SUB-STATION</v>
          </cell>
        </row>
      </sheetData>
      <sheetData sheetId="3299">
        <row r="1">
          <cell r="B1" t="str">
            <v>220 kV SUB-STATION</v>
          </cell>
        </row>
      </sheetData>
      <sheetData sheetId="3300">
        <row r="1">
          <cell r="B1" t="str">
            <v>220 kV SUB-STATION</v>
          </cell>
        </row>
      </sheetData>
      <sheetData sheetId="3301">
        <row r="1">
          <cell r="B1" t="str">
            <v>220 kV SUB-STATION</v>
          </cell>
        </row>
      </sheetData>
      <sheetData sheetId="3302">
        <row r="1">
          <cell r="B1" t="str">
            <v>220 kV SUB-STATION</v>
          </cell>
        </row>
      </sheetData>
      <sheetData sheetId="3303">
        <row r="1">
          <cell r="B1" t="str">
            <v>220 kV SUB-STATION</v>
          </cell>
        </row>
      </sheetData>
      <sheetData sheetId="3304">
        <row r="1">
          <cell r="B1" t="str">
            <v>220 kV SUB-STATION</v>
          </cell>
        </row>
      </sheetData>
      <sheetData sheetId="3305">
        <row r="1">
          <cell r="B1" t="str">
            <v>220 kV SUB-STATION</v>
          </cell>
        </row>
      </sheetData>
      <sheetData sheetId="3306">
        <row r="1">
          <cell r="B1" t="str">
            <v>220 kV SUB-STATION</v>
          </cell>
        </row>
      </sheetData>
      <sheetData sheetId="3307">
        <row r="1">
          <cell r="B1" t="str">
            <v>220 kV SUB-STATION</v>
          </cell>
        </row>
      </sheetData>
      <sheetData sheetId="3308">
        <row r="1">
          <cell r="B1" t="str">
            <v>220 kV SUB-STATION</v>
          </cell>
        </row>
      </sheetData>
      <sheetData sheetId="3309">
        <row r="1">
          <cell r="B1" t="str">
            <v>220 kV SUB-STATION</v>
          </cell>
        </row>
      </sheetData>
      <sheetData sheetId="3310">
        <row r="1">
          <cell r="B1" t="str">
            <v>220 kV SUB-STATION</v>
          </cell>
        </row>
      </sheetData>
      <sheetData sheetId="3311">
        <row r="1">
          <cell r="B1" t="str">
            <v>220 kV SUB-STATION</v>
          </cell>
        </row>
      </sheetData>
      <sheetData sheetId="3312">
        <row r="1">
          <cell r="B1" t="str">
            <v>220 kV SUB-STATION</v>
          </cell>
        </row>
      </sheetData>
      <sheetData sheetId="3313">
        <row r="1">
          <cell r="B1" t="str">
            <v>220 kV SUB-STATION</v>
          </cell>
        </row>
      </sheetData>
      <sheetData sheetId="3314">
        <row r="1">
          <cell r="B1" t="str">
            <v>220 kV SUB-STATION</v>
          </cell>
        </row>
      </sheetData>
      <sheetData sheetId="3315">
        <row r="1">
          <cell r="B1" t="str">
            <v>220 kV SUB-STATION</v>
          </cell>
        </row>
      </sheetData>
      <sheetData sheetId="3316">
        <row r="1">
          <cell r="B1" t="str">
            <v>220 kV SUB-STATION</v>
          </cell>
        </row>
      </sheetData>
      <sheetData sheetId="3317">
        <row r="1">
          <cell r="B1" t="str">
            <v>220 kV SUB-STATION</v>
          </cell>
        </row>
      </sheetData>
      <sheetData sheetId="3318">
        <row r="1">
          <cell r="B1" t="str">
            <v>220 kV SUB-STATION</v>
          </cell>
        </row>
      </sheetData>
      <sheetData sheetId="3319">
        <row r="1">
          <cell r="B1" t="str">
            <v>220 kV SUB-STATION</v>
          </cell>
        </row>
      </sheetData>
      <sheetData sheetId="3320">
        <row r="1">
          <cell r="B1" t="str">
            <v>220 kV SUB-STATION</v>
          </cell>
        </row>
      </sheetData>
      <sheetData sheetId="3321">
        <row r="1">
          <cell r="B1" t="str">
            <v>220 kV SUB-STATION</v>
          </cell>
        </row>
      </sheetData>
      <sheetData sheetId="3322">
        <row r="1">
          <cell r="B1" t="str">
            <v>220 kV SUB-STATION</v>
          </cell>
        </row>
      </sheetData>
      <sheetData sheetId="3323">
        <row r="1">
          <cell r="B1" t="str">
            <v>220 kV SUB-STATION</v>
          </cell>
        </row>
      </sheetData>
      <sheetData sheetId="3324">
        <row r="1">
          <cell r="B1" t="str">
            <v>220 kV SUB-STATION</v>
          </cell>
        </row>
      </sheetData>
      <sheetData sheetId="3325">
        <row r="1">
          <cell r="B1" t="str">
            <v>220 kV SUB-STATION</v>
          </cell>
        </row>
      </sheetData>
      <sheetData sheetId="3326">
        <row r="1">
          <cell r="B1" t="str">
            <v>220 kV SUB-STATION</v>
          </cell>
        </row>
      </sheetData>
      <sheetData sheetId="3327">
        <row r="1">
          <cell r="B1" t="str">
            <v>220 kV SUB-STATION</v>
          </cell>
        </row>
      </sheetData>
      <sheetData sheetId="3328">
        <row r="1">
          <cell r="B1" t="str">
            <v>220 kV SUB-STATION</v>
          </cell>
        </row>
      </sheetData>
      <sheetData sheetId="3329">
        <row r="1">
          <cell r="B1" t="str">
            <v>220 kV SUB-STATION</v>
          </cell>
        </row>
      </sheetData>
      <sheetData sheetId="3330">
        <row r="1">
          <cell r="B1" t="str">
            <v>220 kV SUB-STATION</v>
          </cell>
        </row>
      </sheetData>
      <sheetData sheetId="3331">
        <row r="1">
          <cell r="B1" t="str">
            <v>220 kV SUB-STATION</v>
          </cell>
        </row>
      </sheetData>
      <sheetData sheetId="3332">
        <row r="1">
          <cell r="B1" t="str">
            <v>220 kV SUB-STATION</v>
          </cell>
        </row>
      </sheetData>
      <sheetData sheetId="3333">
        <row r="1">
          <cell r="B1" t="str">
            <v>220 kV SUB-STATION</v>
          </cell>
        </row>
      </sheetData>
      <sheetData sheetId="3334">
        <row r="1">
          <cell r="B1" t="str">
            <v>220 kV SUB-STATION</v>
          </cell>
        </row>
      </sheetData>
      <sheetData sheetId="3335">
        <row r="1">
          <cell r="B1" t="str">
            <v>220 kV SUB-STATION</v>
          </cell>
        </row>
      </sheetData>
      <sheetData sheetId="3336">
        <row r="1">
          <cell r="B1" t="str">
            <v>220 kV SUB-STATION</v>
          </cell>
        </row>
      </sheetData>
      <sheetData sheetId="3337">
        <row r="1">
          <cell r="B1" t="str">
            <v>220 kV SUB-STATION</v>
          </cell>
        </row>
      </sheetData>
      <sheetData sheetId="3338">
        <row r="1">
          <cell r="B1" t="str">
            <v>220 kV SUB-STATION</v>
          </cell>
        </row>
      </sheetData>
      <sheetData sheetId="3339">
        <row r="1">
          <cell r="B1" t="str">
            <v>220 kV SUB-STATION</v>
          </cell>
        </row>
      </sheetData>
      <sheetData sheetId="3340">
        <row r="1">
          <cell r="B1" t="str">
            <v>220 kV SUB-STATION</v>
          </cell>
        </row>
      </sheetData>
      <sheetData sheetId="3341">
        <row r="1">
          <cell r="B1" t="str">
            <v>220 kV SUB-STATION</v>
          </cell>
        </row>
      </sheetData>
      <sheetData sheetId="3342">
        <row r="1">
          <cell r="B1" t="str">
            <v>220 kV SUB-STATION</v>
          </cell>
        </row>
      </sheetData>
      <sheetData sheetId="3343">
        <row r="1">
          <cell r="B1" t="str">
            <v>220 kV SUB-STATION</v>
          </cell>
        </row>
      </sheetData>
      <sheetData sheetId="3344">
        <row r="1">
          <cell r="B1" t="str">
            <v>220 kV SUB-STATION</v>
          </cell>
        </row>
      </sheetData>
      <sheetData sheetId="3345">
        <row r="1">
          <cell r="B1" t="str">
            <v>220 kV SUB-STATION</v>
          </cell>
        </row>
      </sheetData>
      <sheetData sheetId="3346">
        <row r="1">
          <cell r="B1" t="str">
            <v>220 kV SUB-STATION</v>
          </cell>
        </row>
      </sheetData>
      <sheetData sheetId="3347">
        <row r="1">
          <cell r="B1" t="str">
            <v>220 kV SUB-STATION</v>
          </cell>
        </row>
      </sheetData>
      <sheetData sheetId="3348">
        <row r="1">
          <cell r="B1" t="str">
            <v>220 kV SUB-STATION</v>
          </cell>
        </row>
      </sheetData>
      <sheetData sheetId="3349">
        <row r="1">
          <cell r="B1" t="str">
            <v>220 kV SUB-STATION</v>
          </cell>
        </row>
      </sheetData>
      <sheetData sheetId="3350">
        <row r="1">
          <cell r="B1" t="str">
            <v>220 kV SUB-STATION</v>
          </cell>
        </row>
      </sheetData>
      <sheetData sheetId="3351">
        <row r="1">
          <cell r="B1" t="str">
            <v>220 kV SUB-STATION</v>
          </cell>
        </row>
      </sheetData>
      <sheetData sheetId="3352">
        <row r="1">
          <cell r="B1" t="str">
            <v>220 kV SUB-STATION</v>
          </cell>
        </row>
      </sheetData>
      <sheetData sheetId="3353"/>
      <sheetData sheetId="3354">
        <row r="1">
          <cell r="B1" t="str">
            <v>220 kV SUB-STATION</v>
          </cell>
        </row>
      </sheetData>
      <sheetData sheetId="3355">
        <row r="1">
          <cell r="B1" t="str">
            <v>220 kV SUB-STATION</v>
          </cell>
        </row>
      </sheetData>
      <sheetData sheetId="3356"/>
      <sheetData sheetId="3357"/>
      <sheetData sheetId="3358">
        <row r="1">
          <cell r="B1" t="str">
            <v>220 kV SUB-STATION</v>
          </cell>
        </row>
      </sheetData>
      <sheetData sheetId="3359">
        <row r="1">
          <cell r="B1" t="str">
            <v>220 kV SUB-STATION</v>
          </cell>
        </row>
      </sheetData>
      <sheetData sheetId="3360"/>
      <sheetData sheetId="3361">
        <row r="1">
          <cell r="B1" t="str">
            <v>220 kV SUB-STATION</v>
          </cell>
        </row>
      </sheetData>
      <sheetData sheetId="3362">
        <row r="1">
          <cell r="B1" t="str">
            <v>220 kV SUB-STATION</v>
          </cell>
        </row>
      </sheetData>
      <sheetData sheetId="3363">
        <row r="1">
          <cell r="B1" t="str">
            <v>220 kV SUB-STATION</v>
          </cell>
        </row>
      </sheetData>
      <sheetData sheetId="3364">
        <row r="1">
          <cell r="B1" t="str">
            <v>220 kV SUB-STATION</v>
          </cell>
        </row>
      </sheetData>
      <sheetData sheetId="3365">
        <row r="1">
          <cell r="B1" t="str">
            <v>220 kV SUB-STATION</v>
          </cell>
        </row>
      </sheetData>
      <sheetData sheetId="3366">
        <row r="1">
          <cell r="B1" t="str">
            <v>220 kV SUB-STATION</v>
          </cell>
        </row>
      </sheetData>
      <sheetData sheetId="3367">
        <row r="1">
          <cell r="B1" t="str">
            <v>220 kV SUB-STATION</v>
          </cell>
        </row>
      </sheetData>
      <sheetData sheetId="3368">
        <row r="1">
          <cell r="B1" t="str">
            <v>220 kV SUB-STATION</v>
          </cell>
        </row>
      </sheetData>
      <sheetData sheetId="3369">
        <row r="1">
          <cell r="B1" t="str">
            <v>220 kV SUB-STATION</v>
          </cell>
        </row>
      </sheetData>
      <sheetData sheetId="3370">
        <row r="1">
          <cell r="B1" t="str">
            <v>220 kV SUB-STATION</v>
          </cell>
        </row>
      </sheetData>
      <sheetData sheetId="3371">
        <row r="1">
          <cell r="B1" t="str">
            <v>220 kV SUB-STATION</v>
          </cell>
        </row>
      </sheetData>
      <sheetData sheetId="3372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>
        <row r="1">
          <cell r="B1" t="str">
            <v>220 kV SUB-STATION</v>
          </cell>
        </row>
      </sheetData>
      <sheetData sheetId="3456">
        <row r="1">
          <cell r="B1" t="str">
            <v>220 kV SUB-STATION</v>
          </cell>
        </row>
      </sheetData>
      <sheetData sheetId="3457">
        <row r="1">
          <cell r="B1" t="str">
            <v>220 kV SUB-STATION</v>
          </cell>
        </row>
      </sheetData>
      <sheetData sheetId="3458">
        <row r="1">
          <cell r="B1" t="str">
            <v>220 kV SUB-STATION</v>
          </cell>
        </row>
      </sheetData>
      <sheetData sheetId="3459">
        <row r="1">
          <cell r="B1" t="str">
            <v>220 kV SUB-STATION</v>
          </cell>
        </row>
      </sheetData>
      <sheetData sheetId="3460">
        <row r="1">
          <cell r="B1" t="str">
            <v>220 kV SUB-STATION</v>
          </cell>
        </row>
      </sheetData>
      <sheetData sheetId="3461">
        <row r="1">
          <cell r="B1" t="str">
            <v>220 kV SUB-STATION</v>
          </cell>
        </row>
      </sheetData>
      <sheetData sheetId="3462">
        <row r="1">
          <cell r="B1" t="str">
            <v>220 kV SUB-STATION</v>
          </cell>
        </row>
      </sheetData>
      <sheetData sheetId="3463">
        <row r="1">
          <cell r="B1" t="str">
            <v>220 kV SUB-STATION</v>
          </cell>
        </row>
      </sheetData>
      <sheetData sheetId="3464">
        <row r="1">
          <cell r="B1" t="str">
            <v>220 kV SUB-STATION</v>
          </cell>
        </row>
      </sheetData>
      <sheetData sheetId="3465">
        <row r="1">
          <cell r="B1" t="str">
            <v>220 kV SUB-STATION</v>
          </cell>
        </row>
      </sheetData>
      <sheetData sheetId="3466">
        <row r="1">
          <cell r="B1" t="str">
            <v>220 kV SUB-STATION</v>
          </cell>
        </row>
      </sheetData>
      <sheetData sheetId="3467">
        <row r="1">
          <cell r="B1" t="str">
            <v>220 kV SUB-STATION</v>
          </cell>
        </row>
      </sheetData>
      <sheetData sheetId="3468">
        <row r="1">
          <cell r="B1" t="str">
            <v>220 kV SUB-STATION</v>
          </cell>
        </row>
      </sheetData>
      <sheetData sheetId="3469">
        <row r="1">
          <cell r="B1" t="str">
            <v>220 kV SUB-STATION</v>
          </cell>
        </row>
      </sheetData>
      <sheetData sheetId="3470">
        <row r="1">
          <cell r="B1" t="str">
            <v>220 kV SUB-STATION</v>
          </cell>
        </row>
      </sheetData>
      <sheetData sheetId="3471">
        <row r="1">
          <cell r="B1" t="str">
            <v>220 kV SUB-STATION</v>
          </cell>
        </row>
      </sheetData>
      <sheetData sheetId="3472">
        <row r="1">
          <cell r="B1" t="str">
            <v>220 kV SUB-STATION</v>
          </cell>
        </row>
      </sheetData>
      <sheetData sheetId="3473">
        <row r="1">
          <cell r="B1" t="str">
            <v>220 kV SUB-STATION</v>
          </cell>
        </row>
      </sheetData>
      <sheetData sheetId="3474">
        <row r="1">
          <cell r="B1" t="str">
            <v>220 kV SUB-STATION</v>
          </cell>
        </row>
      </sheetData>
      <sheetData sheetId="3475">
        <row r="1">
          <cell r="B1" t="str">
            <v>220 kV SUB-STATION</v>
          </cell>
        </row>
      </sheetData>
      <sheetData sheetId="3476">
        <row r="1">
          <cell r="B1" t="str">
            <v>220 kV SUB-STATION</v>
          </cell>
        </row>
      </sheetData>
      <sheetData sheetId="3477">
        <row r="1">
          <cell r="B1" t="str">
            <v>220 kV SUB-STATION</v>
          </cell>
        </row>
      </sheetData>
      <sheetData sheetId="3478">
        <row r="1">
          <cell r="B1" t="str">
            <v>220 kV SUB-STATION</v>
          </cell>
        </row>
      </sheetData>
      <sheetData sheetId="3479">
        <row r="1">
          <cell r="B1" t="str">
            <v>220 kV SUB-STATION</v>
          </cell>
        </row>
      </sheetData>
      <sheetData sheetId="3480">
        <row r="1">
          <cell r="B1" t="str">
            <v>220 kV SUB-STATION</v>
          </cell>
        </row>
      </sheetData>
      <sheetData sheetId="3481">
        <row r="1">
          <cell r="B1" t="str">
            <v>220 kV SUB-STATION</v>
          </cell>
        </row>
      </sheetData>
      <sheetData sheetId="3482">
        <row r="1">
          <cell r="B1" t="str">
            <v>220 kV SUB-STATION</v>
          </cell>
        </row>
      </sheetData>
      <sheetData sheetId="3483">
        <row r="1">
          <cell r="B1" t="str">
            <v>220 kV SUB-STATION</v>
          </cell>
        </row>
      </sheetData>
      <sheetData sheetId="3484">
        <row r="1">
          <cell r="B1" t="str">
            <v>220 kV SUB-STATION</v>
          </cell>
        </row>
      </sheetData>
      <sheetData sheetId="3485">
        <row r="1">
          <cell r="B1" t="str">
            <v>220 kV SUB-STATION</v>
          </cell>
        </row>
      </sheetData>
      <sheetData sheetId="3486">
        <row r="1">
          <cell r="B1" t="str">
            <v>220 kV SUB-STATION</v>
          </cell>
        </row>
      </sheetData>
      <sheetData sheetId="3487">
        <row r="1">
          <cell r="B1" t="str">
            <v>220 kV SUB-STATION</v>
          </cell>
        </row>
      </sheetData>
      <sheetData sheetId="3488">
        <row r="1">
          <cell r="B1" t="str">
            <v>220 kV SUB-STATION</v>
          </cell>
        </row>
      </sheetData>
      <sheetData sheetId="3489">
        <row r="1">
          <cell r="B1" t="str">
            <v>220 kV SUB-STATION</v>
          </cell>
        </row>
      </sheetData>
      <sheetData sheetId="3490">
        <row r="1">
          <cell r="B1" t="str">
            <v>220 kV SUB-STATION</v>
          </cell>
        </row>
      </sheetData>
      <sheetData sheetId="3491">
        <row r="1">
          <cell r="B1" t="str">
            <v>220 kV SUB-STATION</v>
          </cell>
        </row>
      </sheetData>
      <sheetData sheetId="3492">
        <row r="1">
          <cell r="B1" t="str">
            <v>220 kV SUB-STATION</v>
          </cell>
        </row>
      </sheetData>
      <sheetData sheetId="3493">
        <row r="1">
          <cell r="B1" t="str">
            <v>220 kV SUB-STATION</v>
          </cell>
        </row>
      </sheetData>
      <sheetData sheetId="3494">
        <row r="1">
          <cell r="B1" t="str">
            <v>220 kV SUB-STATION</v>
          </cell>
        </row>
      </sheetData>
      <sheetData sheetId="3495">
        <row r="1">
          <cell r="B1" t="str">
            <v>220 kV SUB-STATION</v>
          </cell>
        </row>
      </sheetData>
      <sheetData sheetId="3496">
        <row r="1">
          <cell r="B1" t="str">
            <v>220 kV SUB-STATION</v>
          </cell>
        </row>
      </sheetData>
      <sheetData sheetId="3497">
        <row r="1">
          <cell r="B1" t="str">
            <v>220 kV SUB-STATION</v>
          </cell>
        </row>
      </sheetData>
      <sheetData sheetId="3498">
        <row r="1">
          <cell r="B1" t="str">
            <v>220 kV SUB-STATION</v>
          </cell>
        </row>
      </sheetData>
      <sheetData sheetId="3499">
        <row r="1">
          <cell r="B1" t="str">
            <v>220 kV SUB-STATION</v>
          </cell>
        </row>
      </sheetData>
      <sheetData sheetId="3500">
        <row r="1">
          <cell r="B1" t="str">
            <v>220 kV SUB-STATION</v>
          </cell>
        </row>
      </sheetData>
      <sheetData sheetId="3501">
        <row r="1">
          <cell r="B1" t="str">
            <v>220 kV SUB-STATION</v>
          </cell>
        </row>
      </sheetData>
      <sheetData sheetId="3502">
        <row r="1">
          <cell r="B1" t="str">
            <v>220 kV SUB-STATION</v>
          </cell>
        </row>
      </sheetData>
      <sheetData sheetId="3503">
        <row r="1">
          <cell r="B1" t="str">
            <v>220 kV SUB-STATION</v>
          </cell>
        </row>
      </sheetData>
      <sheetData sheetId="3504">
        <row r="1">
          <cell r="B1" t="str">
            <v>220 kV SUB-STATION</v>
          </cell>
        </row>
      </sheetData>
      <sheetData sheetId="3505">
        <row r="1">
          <cell r="B1" t="str">
            <v>220 kV SUB-STATION</v>
          </cell>
        </row>
      </sheetData>
      <sheetData sheetId="3506">
        <row r="1">
          <cell r="B1" t="str">
            <v>220 kV SUB-STATION</v>
          </cell>
        </row>
      </sheetData>
      <sheetData sheetId="3507">
        <row r="1">
          <cell r="B1" t="str">
            <v>220 kV SUB-STATION</v>
          </cell>
        </row>
      </sheetData>
      <sheetData sheetId="3508">
        <row r="1">
          <cell r="B1" t="str">
            <v>220 kV SUB-STATION</v>
          </cell>
        </row>
      </sheetData>
      <sheetData sheetId="3509">
        <row r="1">
          <cell r="B1" t="str">
            <v>220 kV SUB-STATION</v>
          </cell>
        </row>
      </sheetData>
      <sheetData sheetId="3510">
        <row r="1">
          <cell r="B1" t="str">
            <v>220 kV SUB-STATION</v>
          </cell>
        </row>
      </sheetData>
      <sheetData sheetId="3511">
        <row r="1">
          <cell r="B1" t="str">
            <v>220 kV SUB-STATION</v>
          </cell>
        </row>
      </sheetData>
      <sheetData sheetId="3512">
        <row r="1">
          <cell r="B1" t="str">
            <v>220 kV SUB-STATION</v>
          </cell>
        </row>
      </sheetData>
      <sheetData sheetId="3513">
        <row r="1">
          <cell r="B1" t="str">
            <v>220 kV SUB-STATION</v>
          </cell>
        </row>
      </sheetData>
      <sheetData sheetId="3514">
        <row r="1">
          <cell r="B1" t="str">
            <v>220 kV SUB-STATION</v>
          </cell>
        </row>
      </sheetData>
      <sheetData sheetId="3515">
        <row r="1">
          <cell r="B1" t="str">
            <v>220 kV SUB-STATION</v>
          </cell>
        </row>
      </sheetData>
      <sheetData sheetId="3516">
        <row r="1">
          <cell r="B1" t="str">
            <v>220 kV SUB-STATION</v>
          </cell>
        </row>
      </sheetData>
      <sheetData sheetId="3517">
        <row r="1">
          <cell r="B1" t="str">
            <v>220 kV SUB-STATION</v>
          </cell>
        </row>
      </sheetData>
      <sheetData sheetId="3518">
        <row r="1">
          <cell r="B1" t="str">
            <v>220 kV SUB-STATION</v>
          </cell>
        </row>
      </sheetData>
      <sheetData sheetId="3519">
        <row r="1">
          <cell r="B1" t="str">
            <v>220 kV SUB-STATION</v>
          </cell>
        </row>
      </sheetData>
      <sheetData sheetId="3520">
        <row r="1">
          <cell r="B1" t="str">
            <v>220 kV SUB-STATION</v>
          </cell>
        </row>
      </sheetData>
      <sheetData sheetId="3521">
        <row r="1">
          <cell r="B1" t="str">
            <v>220 kV SUB-STATION</v>
          </cell>
        </row>
      </sheetData>
      <sheetData sheetId="3522">
        <row r="1">
          <cell r="B1" t="str">
            <v>220 kV SUB-STATION</v>
          </cell>
        </row>
      </sheetData>
      <sheetData sheetId="3523">
        <row r="1">
          <cell r="B1" t="str">
            <v>220 kV SUB-STATION</v>
          </cell>
        </row>
      </sheetData>
      <sheetData sheetId="3524">
        <row r="1">
          <cell r="B1" t="str">
            <v>220 kV SUB-STATION</v>
          </cell>
        </row>
      </sheetData>
      <sheetData sheetId="3525">
        <row r="1">
          <cell r="B1" t="str">
            <v>220 kV SUB-STATION</v>
          </cell>
        </row>
      </sheetData>
      <sheetData sheetId="3526">
        <row r="1">
          <cell r="B1" t="str">
            <v>220 kV SUB-STATION</v>
          </cell>
        </row>
      </sheetData>
      <sheetData sheetId="3527">
        <row r="1">
          <cell r="B1" t="str">
            <v>220 kV SUB-STATION</v>
          </cell>
        </row>
      </sheetData>
      <sheetData sheetId="3528">
        <row r="1">
          <cell r="B1" t="str">
            <v>220 kV SUB-STATION</v>
          </cell>
        </row>
      </sheetData>
      <sheetData sheetId="3529">
        <row r="1">
          <cell r="B1" t="str">
            <v>220 kV SUB-STATION</v>
          </cell>
        </row>
      </sheetData>
      <sheetData sheetId="3530">
        <row r="1">
          <cell r="B1" t="str">
            <v>220 kV SUB-STATION</v>
          </cell>
        </row>
      </sheetData>
      <sheetData sheetId="3531">
        <row r="1">
          <cell r="B1" t="str">
            <v>220 kV SUB-STATION</v>
          </cell>
        </row>
      </sheetData>
      <sheetData sheetId="3532">
        <row r="1">
          <cell r="B1" t="str">
            <v>220 kV SUB-STATION</v>
          </cell>
        </row>
      </sheetData>
      <sheetData sheetId="3533">
        <row r="1">
          <cell r="B1" t="str">
            <v>220 kV SUB-STATION</v>
          </cell>
        </row>
      </sheetData>
      <sheetData sheetId="3534">
        <row r="1">
          <cell r="B1" t="str">
            <v>220 kV SUB-STATION</v>
          </cell>
        </row>
      </sheetData>
      <sheetData sheetId="3535">
        <row r="1">
          <cell r="B1" t="str">
            <v>220 kV SUB-STATION</v>
          </cell>
        </row>
      </sheetData>
      <sheetData sheetId="3536">
        <row r="1">
          <cell r="B1" t="str">
            <v>220 kV SUB-STATION</v>
          </cell>
        </row>
      </sheetData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>
        <row r="1">
          <cell r="B1" t="str">
            <v>220 kV SUB-STATION</v>
          </cell>
        </row>
      </sheetData>
      <sheetData sheetId="3624">
        <row r="1">
          <cell r="B1" t="str">
            <v>220 kV SUB-STATION</v>
          </cell>
        </row>
      </sheetData>
      <sheetData sheetId="3625">
        <row r="1">
          <cell r="B1" t="str">
            <v>220 kV SUB-STATION</v>
          </cell>
        </row>
      </sheetData>
      <sheetData sheetId="3626">
        <row r="1">
          <cell r="B1" t="str">
            <v>220 kV SUB-STATION</v>
          </cell>
        </row>
      </sheetData>
      <sheetData sheetId="3627">
        <row r="1">
          <cell r="B1" t="str">
            <v>220 kV SUB-STATION</v>
          </cell>
        </row>
      </sheetData>
      <sheetData sheetId="3628">
        <row r="1">
          <cell r="B1" t="str">
            <v>220 kV SUB-STATION</v>
          </cell>
        </row>
      </sheetData>
      <sheetData sheetId="3629">
        <row r="1">
          <cell r="B1" t="str">
            <v>220 kV SUB-STATION</v>
          </cell>
        </row>
      </sheetData>
      <sheetData sheetId="3630">
        <row r="1">
          <cell r="B1" t="str">
            <v>220 kV SUB-STATION</v>
          </cell>
        </row>
      </sheetData>
      <sheetData sheetId="3631">
        <row r="1">
          <cell r="B1" t="str">
            <v>220 kV SUB-STATION</v>
          </cell>
        </row>
      </sheetData>
      <sheetData sheetId="3632">
        <row r="1">
          <cell r="B1" t="str">
            <v>220 kV SUB-STATION</v>
          </cell>
        </row>
      </sheetData>
      <sheetData sheetId="3633">
        <row r="1">
          <cell r="B1" t="str">
            <v>220 kV SUB-STATION</v>
          </cell>
        </row>
      </sheetData>
      <sheetData sheetId="3634">
        <row r="1">
          <cell r="B1" t="str">
            <v>220 kV SUB-STATION</v>
          </cell>
        </row>
      </sheetData>
      <sheetData sheetId="3635">
        <row r="1">
          <cell r="B1" t="str">
            <v>220 kV SUB-STATION</v>
          </cell>
        </row>
      </sheetData>
      <sheetData sheetId="3636">
        <row r="1">
          <cell r="B1" t="str">
            <v>220 kV SUB-STATION</v>
          </cell>
        </row>
      </sheetData>
      <sheetData sheetId="3637">
        <row r="1">
          <cell r="B1" t="str">
            <v>220 kV SUB-STATION</v>
          </cell>
        </row>
      </sheetData>
      <sheetData sheetId="3638">
        <row r="1">
          <cell r="B1" t="str">
            <v>220 kV SUB-STATION</v>
          </cell>
        </row>
      </sheetData>
      <sheetData sheetId="3639">
        <row r="1">
          <cell r="B1" t="str">
            <v>220 kV SUB-STATION</v>
          </cell>
        </row>
      </sheetData>
      <sheetData sheetId="3640">
        <row r="1">
          <cell r="B1" t="str">
            <v>220 kV SUB-STATION</v>
          </cell>
        </row>
      </sheetData>
      <sheetData sheetId="3641">
        <row r="1">
          <cell r="B1" t="str">
            <v>220 kV SUB-STATION</v>
          </cell>
        </row>
      </sheetData>
      <sheetData sheetId="3642">
        <row r="1">
          <cell r="B1" t="str">
            <v>220 kV SUB-STATION</v>
          </cell>
        </row>
      </sheetData>
      <sheetData sheetId="3643">
        <row r="1">
          <cell r="B1" t="str">
            <v>220 kV SUB-STATION</v>
          </cell>
        </row>
      </sheetData>
      <sheetData sheetId="3644">
        <row r="1">
          <cell r="B1" t="str">
            <v>220 kV SUB-STATION</v>
          </cell>
        </row>
      </sheetData>
      <sheetData sheetId="3645">
        <row r="1">
          <cell r="B1" t="str">
            <v>220 kV SUB-STATION</v>
          </cell>
        </row>
      </sheetData>
      <sheetData sheetId="3646">
        <row r="1">
          <cell r="B1" t="str">
            <v>220 kV SUB-STATION</v>
          </cell>
        </row>
      </sheetData>
      <sheetData sheetId="3647">
        <row r="1">
          <cell r="B1" t="str">
            <v>220 kV SUB-STATION</v>
          </cell>
        </row>
      </sheetData>
      <sheetData sheetId="3648">
        <row r="1">
          <cell r="B1" t="str">
            <v>220 kV SUB-STATION</v>
          </cell>
        </row>
      </sheetData>
      <sheetData sheetId="3649">
        <row r="1">
          <cell r="B1" t="str">
            <v>220 kV SUB-STATION</v>
          </cell>
        </row>
      </sheetData>
      <sheetData sheetId="3650">
        <row r="1">
          <cell r="B1" t="str">
            <v>220 kV SUB-STATION</v>
          </cell>
        </row>
      </sheetData>
      <sheetData sheetId="3651">
        <row r="1">
          <cell r="B1" t="str">
            <v>220 kV SUB-STATION</v>
          </cell>
        </row>
      </sheetData>
      <sheetData sheetId="3652">
        <row r="1">
          <cell r="B1" t="str">
            <v>220 kV SUB-STATION</v>
          </cell>
        </row>
      </sheetData>
      <sheetData sheetId="3653">
        <row r="1">
          <cell r="B1" t="str">
            <v>220 kV SUB-STATION</v>
          </cell>
        </row>
      </sheetData>
      <sheetData sheetId="3654">
        <row r="1">
          <cell r="B1" t="str">
            <v>220 kV SUB-STATION</v>
          </cell>
        </row>
      </sheetData>
      <sheetData sheetId="3655">
        <row r="1">
          <cell r="B1" t="str">
            <v>220 kV SUB-STATION</v>
          </cell>
        </row>
      </sheetData>
      <sheetData sheetId="3656">
        <row r="1">
          <cell r="B1" t="str">
            <v>220 kV SUB-STATION</v>
          </cell>
        </row>
      </sheetData>
      <sheetData sheetId="3657">
        <row r="1">
          <cell r="B1" t="str">
            <v>220 kV SUB-STATION</v>
          </cell>
        </row>
      </sheetData>
      <sheetData sheetId="3658">
        <row r="1">
          <cell r="B1" t="str">
            <v>220 kV SUB-STATION</v>
          </cell>
        </row>
      </sheetData>
      <sheetData sheetId="3659">
        <row r="1">
          <cell r="B1" t="str">
            <v>220 kV SUB-STATION</v>
          </cell>
        </row>
      </sheetData>
      <sheetData sheetId="3660">
        <row r="1">
          <cell r="B1" t="str">
            <v>220 kV SUB-STATION</v>
          </cell>
        </row>
      </sheetData>
      <sheetData sheetId="3661">
        <row r="1">
          <cell r="B1" t="str">
            <v>220 kV SUB-STATION</v>
          </cell>
        </row>
      </sheetData>
      <sheetData sheetId="3662">
        <row r="1">
          <cell r="B1" t="str">
            <v>220 kV SUB-STATION</v>
          </cell>
        </row>
      </sheetData>
      <sheetData sheetId="3663">
        <row r="1">
          <cell r="B1" t="str">
            <v>220 kV SUB-STATION</v>
          </cell>
        </row>
      </sheetData>
      <sheetData sheetId="3664">
        <row r="1">
          <cell r="B1" t="str">
            <v>220 kV SUB-STATION</v>
          </cell>
        </row>
      </sheetData>
      <sheetData sheetId="3665">
        <row r="1">
          <cell r="B1" t="str">
            <v>220 kV SUB-STATION</v>
          </cell>
        </row>
      </sheetData>
      <sheetData sheetId="3666">
        <row r="1">
          <cell r="B1" t="str">
            <v>220 kV SUB-STATION</v>
          </cell>
        </row>
      </sheetData>
      <sheetData sheetId="3667">
        <row r="1">
          <cell r="B1" t="str">
            <v>220 kV SUB-STATION</v>
          </cell>
        </row>
      </sheetData>
      <sheetData sheetId="3668">
        <row r="1">
          <cell r="B1" t="str">
            <v>220 kV SUB-STATION</v>
          </cell>
        </row>
      </sheetData>
      <sheetData sheetId="3669">
        <row r="1">
          <cell r="B1" t="str">
            <v>220 kV SUB-STATION</v>
          </cell>
        </row>
      </sheetData>
      <sheetData sheetId="3670">
        <row r="1">
          <cell r="B1" t="str">
            <v>220 kV SUB-STATION</v>
          </cell>
        </row>
      </sheetData>
      <sheetData sheetId="3671">
        <row r="1">
          <cell r="B1" t="str">
            <v>220 kV SUB-STATION</v>
          </cell>
        </row>
      </sheetData>
      <sheetData sheetId="3672">
        <row r="1">
          <cell r="B1" t="str">
            <v>220 kV SUB-STATION</v>
          </cell>
        </row>
      </sheetData>
      <sheetData sheetId="3673">
        <row r="1">
          <cell r="B1" t="str">
            <v>220 kV SUB-STATION</v>
          </cell>
        </row>
      </sheetData>
      <sheetData sheetId="3674">
        <row r="1">
          <cell r="B1" t="str">
            <v>220 kV SUB-STATION</v>
          </cell>
        </row>
      </sheetData>
      <sheetData sheetId="3675">
        <row r="1">
          <cell r="B1" t="str">
            <v>220 kV SUB-STATION</v>
          </cell>
        </row>
      </sheetData>
      <sheetData sheetId="3676">
        <row r="1">
          <cell r="B1" t="str">
            <v>220 kV SUB-STATION</v>
          </cell>
        </row>
      </sheetData>
      <sheetData sheetId="3677">
        <row r="1">
          <cell r="B1" t="str">
            <v>220 kV SUB-STATION</v>
          </cell>
        </row>
      </sheetData>
      <sheetData sheetId="3678">
        <row r="1">
          <cell r="B1" t="str">
            <v>220 kV SUB-STATION</v>
          </cell>
        </row>
      </sheetData>
      <sheetData sheetId="3679">
        <row r="1">
          <cell r="B1" t="str">
            <v>220 kV SUB-STATION</v>
          </cell>
        </row>
      </sheetData>
      <sheetData sheetId="3680">
        <row r="1">
          <cell r="B1" t="str">
            <v>220 kV SUB-STATION</v>
          </cell>
        </row>
      </sheetData>
      <sheetData sheetId="3681">
        <row r="1">
          <cell r="B1" t="str">
            <v>220 kV SUB-STATION</v>
          </cell>
        </row>
      </sheetData>
      <sheetData sheetId="3682">
        <row r="1">
          <cell r="B1" t="str">
            <v>220 kV SUB-STATION</v>
          </cell>
        </row>
      </sheetData>
      <sheetData sheetId="3683">
        <row r="1">
          <cell r="B1" t="str">
            <v>220 kV SUB-STATION</v>
          </cell>
        </row>
      </sheetData>
      <sheetData sheetId="3684">
        <row r="1">
          <cell r="B1" t="str">
            <v>220 kV SUB-STATION</v>
          </cell>
        </row>
      </sheetData>
      <sheetData sheetId="3685"/>
      <sheetData sheetId="3686">
        <row r="1">
          <cell r="B1" t="str">
            <v>220 kV SUB-STATION</v>
          </cell>
        </row>
      </sheetData>
      <sheetData sheetId="3687">
        <row r="1">
          <cell r="B1" t="str">
            <v>220 kV SUB-STATION</v>
          </cell>
        </row>
      </sheetData>
      <sheetData sheetId="3688"/>
      <sheetData sheetId="3689">
        <row r="1">
          <cell r="B1" t="str">
            <v>220 kV SUB-STATION</v>
          </cell>
        </row>
      </sheetData>
      <sheetData sheetId="3690">
        <row r="1">
          <cell r="B1" t="str">
            <v>220 kV SUB-STATION</v>
          </cell>
        </row>
      </sheetData>
      <sheetData sheetId="3691">
        <row r="1">
          <cell r="B1" t="str">
            <v>220 kV SUB-STATION</v>
          </cell>
        </row>
      </sheetData>
      <sheetData sheetId="3692">
        <row r="1">
          <cell r="B1" t="str">
            <v>220 kV SUB-STATION</v>
          </cell>
        </row>
      </sheetData>
      <sheetData sheetId="3693">
        <row r="1">
          <cell r="B1" t="str">
            <v>220 kV SUB-STATION</v>
          </cell>
        </row>
      </sheetData>
      <sheetData sheetId="3694">
        <row r="1">
          <cell r="B1" t="str">
            <v>220 kV SUB-STATION</v>
          </cell>
        </row>
      </sheetData>
      <sheetData sheetId="3695">
        <row r="1">
          <cell r="B1" t="str">
            <v>220 kV SUB-STATION</v>
          </cell>
        </row>
      </sheetData>
      <sheetData sheetId="3696">
        <row r="1">
          <cell r="B1" t="str">
            <v>220 kV SUB-STATION</v>
          </cell>
        </row>
      </sheetData>
      <sheetData sheetId="3697">
        <row r="1">
          <cell r="B1" t="str">
            <v>220 kV SUB-STATION</v>
          </cell>
        </row>
      </sheetData>
      <sheetData sheetId="3698">
        <row r="1">
          <cell r="B1" t="str">
            <v>220 kV SUB-STATION</v>
          </cell>
        </row>
      </sheetData>
      <sheetData sheetId="3699">
        <row r="1">
          <cell r="B1" t="str">
            <v>220 kV SUB-STATION</v>
          </cell>
        </row>
      </sheetData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/>
      <sheetData sheetId="3725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/>
      <sheetData sheetId="3757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>
        <row r="1">
          <cell r="B1" t="str">
            <v>220 kV SUB-STATION</v>
          </cell>
        </row>
      </sheetData>
      <sheetData sheetId="4004">
        <row r="1">
          <cell r="B1" t="str">
            <v>220 kV SUB-STATION</v>
          </cell>
        </row>
      </sheetData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>
        <row r="1">
          <cell r="B1" t="str">
            <v>220 kV SUB-STATION</v>
          </cell>
        </row>
      </sheetData>
      <sheetData sheetId="4026">
        <row r="1">
          <cell r="B1" t="str">
            <v>220 kV SUB-STATION</v>
          </cell>
        </row>
      </sheetData>
      <sheetData sheetId="4027">
        <row r="1">
          <cell r="B1" t="str">
            <v>220 kV SUB-STATION</v>
          </cell>
        </row>
      </sheetData>
      <sheetData sheetId="4028">
        <row r="1">
          <cell r="B1" t="str">
            <v>220 kV SUB-STATION</v>
          </cell>
        </row>
      </sheetData>
      <sheetData sheetId="4029">
        <row r="1">
          <cell r="B1" t="str">
            <v>220 kV SUB-STATION</v>
          </cell>
        </row>
      </sheetData>
      <sheetData sheetId="4030">
        <row r="1">
          <cell r="B1" t="str">
            <v>220 kV SUB-STATION</v>
          </cell>
        </row>
      </sheetData>
      <sheetData sheetId="4031">
        <row r="1">
          <cell r="B1" t="str">
            <v>220 kV SUB-STATION</v>
          </cell>
        </row>
      </sheetData>
      <sheetData sheetId="4032">
        <row r="1">
          <cell r="B1" t="str">
            <v>220 kV SUB-STATION</v>
          </cell>
        </row>
      </sheetData>
      <sheetData sheetId="4033">
        <row r="1">
          <cell r="B1" t="str">
            <v>220 kV SUB-STATION</v>
          </cell>
        </row>
      </sheetData>
      <sheetData sheetId="4034">
        <row r="1">
          <cell r="B1" t="str">
            <v>220 kV SUB-STATION</v>
          </cell>
        </row>
      </sheetData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>
        <row r="1">
          <cell r="B1" t="str">
            <v>220 kV SUB-STATION</v>
          </cell>
        </row>
      </sheetData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>
        <row r="1">
          <cell r="B1" t="str">
            <v>220 kV SUB-STATION</v>
          </cell>
        </row>
      </sheetData>
      <sheetData sheetId="4972">
        <row r="1">
          <cell r="B1" t="str">
            <v>220 kV SUB-STATION</v>
          </cell>
        </row>
      </sheetData>
      <sheetData sheetId="4973">
        <row r="1">
          <cell r="B1" t="str">
            <v>220 kV SUB-STATION</v>
          </cell>
        </row>
      </sheetData>
      <sheetData sheetId="4974">
        <row r="1">
          <cell r="B1" t="str">
            <v>220 kV SUB-STATION</v>
          </cell>
        </row>
      </sheetData>
      <sheetData sheetId="4975">
        <row r="1">
          <cell r="B1" t="str">
            <v>220 kV SUB-STATION</v>
          </cell>
        </row>
      </sheetData>
      <sheetData sheetId="4976"/>
      <sheetData sheetId="4977">
        <row r="1">
          <cell r="B1" t="str">
            <v>220 kV SUB-STATION</v>
          </cell>
        </row>
      </sheetData>
      <sheetData sheetId="4978"/>
      <sheetData sheetId="4979"/>
      <sheetData sheetId="4980"/>
      <sheetData sheetId="4981"/>
      <sheetData sheetId="4982"/>
      <sheetData sheetId="4983"/>
      <sheetData sheetId="4984">
        <row r="1">
          <cell r="B1" t="str">
            <v>220 kV SUB-STATION</v>
          </cell>
        </row>
      </sheetData>
      <sheetData sheetId="4985"/>
      <sheetData sheetId="4986"/>
      <sheetData sheetId="4987"/>
      <sheetData sheetId="4988">
        <row r="1">
          <cell r="B1" t="str">
            <v>220 kV SUB-STATION</v>
          </cell>
        </row>
      </sheetData>
      <sheetData sheetId="4989">
        <row r="1">
          <cell r="B1" t="str">
            <v>220 kV SUB-STATION</v>
          </cell>
        </row>
      </sheetData>
      <sheetData sheetId="4990">
        <row r="1">
          <cell r="B1" t="str">
            <v>220 kV SUB-STATION</v>
          </cell>
        </row>
      </sheetData>
      <sheetData sheetId="4991">
        <row r="1">
          <cell r="B1" t="str">
            <v>220 kV SUB-STATION</v>
          </cell>
        </row>
      </sheetData>
      <sheetData sheetId="4992">
        <row r="1">
          <cell r="B1" t="str">
            <v>220 kV SUB-STATION</v>
          </cell>
        </row>
      </sheetData>
      <sheetData sheetId="4993">
        <row r="1">
          <cell r="B1" t="str">
            <v>220 kV SUB-STATION</v>
          </cell>
        </row>
      </sheetData>
      <sheetData sheetId="4994">
        <row r="1">
          <cell r="B1" t="str">
            <v>220 kV SUB-STATION</v>
          </cell>
        </row>
      </sheetData>
      <sheetData sheetId="4995">
        <row r="1">
          <cell r="B1" t="str">
            <v>220 kV SUB-STATION</v>
          </cell>
        </row>
      </sheetData>
      <sheetData sheetId="4996">
        <row r="1">
          <cell r="B1" t="str">
            <v>220 kV SUB-STATION</v>
          </cell>
        </row>
      </sheetData>
      <sheetData sheetId="4997">
        <row r="1">
          <cell r="B1" t="str">
            <v>220 kV SUB-STATION</v>
          </cell>
        </row>
      </sheetData>
      <sheetData sheetId="4998">
        <row r="1">
          <cell r="B1" t="str">
            <v>220 kV SUB-STATION</v>
          </cell>
        </row>
      </sheetData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>
        <row r="1">
          <cell r="B1" t="str">
            <v>220 kV SUB-STATION</v>
          </cell>
        </row>
      </sheetData>
      <sheetData sheetId="5172">
        <row r="1">
          <cell r="B1" t="str">
            <v>220 kV SUB-STATION</v>
          </cell>
        </row>
      </sheetData>
      <sheetData sheetId="5173">
        <row r="1">
          <cell r="B1" t="str">
            <v>220 kV SUB-STATION</v>
          </cell>
        </row>
      </sheetData>
      <sheetData sheetId="5174">
        <row r="1">
          <cell r="B1" t="str">
            <v>220 kV SUB-STATION</v>
          </cell>
        </row>
      </sheetData>
      <sheetData sheetId="5175">
        <row r="1">
          <cell r="B1" t="str">
            <v>220 kV SUB-STATION</v>
          </cell>
        </row>
      </sheetData>
      <sheetData sheetId="5176">
        <row r="1">
          <cell r="B1" t="str">
            <v>220 kV SUB-STATION</v>
          </cell>
        </row>
      </sheetData>
      <sheetData sheetId="5177">
        <row r="1">
          <cell r="B1" t="str">
            <v>220 kV SUB-STATION</v>
          </cell>
        </row>
      </sheetData>
      <sheetData sheetId="5178">
        <row r="1">
          <cell r="B1" t="str">
            <v>220 kV SUB-STATION</v>
          </cell>
        </row>
      </sheetData>
      <sheetData sheetId="5179">
        <row r="1">
          <cell r="B1" t="str">
            <v>220 kV SUB-STATION</v>
          </cell>
        </row>
      </sheetData>
      <sheetData sheetId="5180"/>
      <sheetData sheetId="5181">
        <row r="1">
          <cell r="B1" t="str">
            <v>220 kV SUB-STATION</v>
          </cell>
        </row>
      </sheetData>
      <sheetData sheetId="5182">
        <row r="1">
          <cell r="B1" t="str">
            <v>220 kV SUB-STATION</v>
          </cell>
        </row>
      </sheetData>
      <sheetData sheetId="5183">
        <row r="1">
          <cell r="B1" t="str">
            <v>220 kV SUB-STATION</v>
          </cell>
        </row>
      </sheetData>
      <sheetData sheetId="5184">
        <row r="1">
          <cell r="B1" t="str">
            <v>220 kV SUB-STATION</v>
          </cell>
        </row>
      </sheetData>
      <sheetData sheetId="5185">
        <row r="1">
          <cell r="B1" t="str">
            <v>220 kV SUB-STATION</v>
          </cell>
        </row>
      </sheetData>
      <sheetData sheetId="5186">
        <row r="1">
          <cell r="B1" t="str">
            <v>220 kV SUB-STATION</v>
          </cell>
        </row>
      </sheetData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>
        <row r="1">
          <cell r="B1" t="str">
            <v>220 kV SUB-STATION</v>
          </cell>
        </row>
      </sheetData>
      <sheetData sheetId="5200">
        <row r="1">
          <cell r="B1" t="str">
            <v>220 kV SUB-STATION</v>
          </cell>
        </row>
      </sheetData>
      <sheetData sheetId="5201"/>
      <sheetData sheetId="5202">
        <row r="1">
          <cell r="B1" t="str">
            <v>220 kV SUB-STATION</v>
          </cell>
        </row>
      </sheetData>
      <sheetData sheetId="5203">
        <row r="1">
          <cell r="B1" t="str">
            <v>220 kV SUB-STATION</v>
          </cell>
        </row>
      </sheetData>
      <sheetData sheetId="5204">
        <row r="1">
          <cell r="B1" t="str">
            <v>220 kV SUB-STATION</v>
          </cell>
        </row>
      </sheetData>
      <sheetData sheetId="5205">
        <row r="1">
          <cell r="B1" t="str">
            <v>220 kV SUB-STATION</v>
          </cell>
        </row>
      </sheetData>
      <sheetData sheetId="5206">
        <row r="1">
          <cell r="B1" t="str">
            <v>220 kV SUB-STATION</v>
          </cell>
        </row>
      </sheetData>
      <sheetData sheetId="5207">
        <row r="1">
          <cell r="B1" t="str">
            <v>220 kV SUB-STATION</v>
          </cell>
        </row>
      </sheetData>
      <sheetData sheetId="5208">
        <row r="1">
          <cell r="B1" t="str">
            <v>220 kV SUB-STATION</v>
          </cell>
        </row>
      </sheetData>
      <sheetData sheetId="5209">
        <row r="1">
          <cell r="B1" t="str">
            <v>220 kV SUB-STATION</v>
          </cell>
        </row>
      </sheetData>
      <sheetData sheetId="5210">
        <row r="1">
          <cell r="B1" t="str">
            <v>220 kV SUB-STATION</v>
          </cell>
        </row>
      </sheetData>
      <sheetData sheetId="5211">
        <row r="1">
          <cell r="B1" t="str">
            <v>220 kV SUB-STATION</v>
          </cell>
        </row>
      </sheetData>
      <sheetData sheetId="5212">
        <row r="1">
          <cell r="B1" t="str">
            <v>220 kV SUB-STATION</v>
          </cell>
        </row>
      </sheetData>
      <sheetData sheetId="5213">
        <row r="1">
          <cell r="B1" t="str">
            <v>220 kV SUB-STATION</v>
          </cell>
        </row>
      </sheetData>
      <sheetData sheetId="5214">
        <row r="1">
          <cell r="B1" t="str">
            <v>220 kV SUB-STATION</v>
          </cell>
        </row>
      </sheetData>
      <sheetData sheetId="5215">
        <row r="1">
          <cell r="B1" t="str">
            <v>220 kV SUB-STATION</v>
          </cell>
        </row>
      </sheetData>
      <sheetData sheetId="5216">
        <row r="1">
          <cell r="B1" t="str">
            <v>220 kV SUB-STATION</v>
          </cell>
        </row>
      </sheetData>
      <sheetData sheetId="5217">
        <row r="1">
          <cell r="B1" t="str">
            <v>220 kV SUB-STATION</v>
          </cell>
        </row>
      </sheetData>
      <sheetData sheetId="5218">
        <row r="1">
          <cell r="B1" t="str">
            <v>220 kV SUB-STATION</v>
          </cell>
        </row>
      </sheetData>
      <sheetData sheetId="5219">
        <row r="1">
          <cell r="B1" t="str">
            <v>220 kV SUB-STATION</v>
          </cell>
        </row>
      </sheetData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>
        <row r="1">
          <cell r="B1" t="str">
            <v>220 kV SUB-STATION</v>
          </cell>
        </row>
      </sheetData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>
        <row r="1">
          <cell r="B1" t="str">
            <v>220 kV SUB-STATION</v>
          </cell>
        </row>
      </sheetData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1">
          <cell r="B1" t="str">
            <v>220 kV SUB-STATION</v>
          </cell>
        </row>
      </sheetData>
      <sheetData sheetId="5306">
        <row r="1">
          <cell r="B1" t="str">
            <v>220 kV SUB-STATION</v>
          </cell>
        </row>
      </sheetData>
      <sheetData sheetId="5307">
        <row r="1">
          <cell r="B1" t="str">
            <v>220 kV SUB-STATION</v>
          </cell>
        </row>
      </sheetData>
      <sheetData sheetId="5308">
        <row r="1">
          <cell r="B1" t="str">
            <v>220 kV SUB-STATION</v>
          </cell>
        </row>
      </sheetData>
      <sheetData sheetId="5309">
        <row r="1">
          <cell r="B1" t="str">
            <v>220 kV SUB-STATION</v>
          </cell>
        </row>
      </sheetData>
      <sheetData sheetId="5310">
        <row r="1">
          <cell r="B1" t="str">
            <v>220 kV SUB-STATION</v>
          </cell>
        </row>
      </sheetData>
      <sheetData sheetId="5311"/>
      <sheetData sheetId="5312">
        <row r="1">
          <cell r="B1" t="str">
            <v>220 kV SUB-STATION</v>
          </cell>
        </row>
      </sheetData>
      <sheetData sheetId="5313"/>
      <sheetData sheetId="5314"/>
      <sheetData sheetId="5315"/>
      <sheetData sheetId="5316"/>
      <sheetData sheetId="5317"/>
      <sheetData sheetId="5318"/>
      <sheetData sheetId="5319">
        <row r="1">
          <cell r="B1" t="str">
            <v>220 kV SUB-STATION</v>
          </cell>
        </row>
      </sheetData>
      <sheetData sheetId="5320"/>
      <sheetData sheetId="5321"/>
      <sheetData sheetId="5322"/>
      <sheetData sheetId="5323">
        <row r="1">
          <cell r="B1" t="str">
            <v>220 kV SUB-STATION</v>
          </cell>
        </row>
      </sheetData>
      <sheetData sheetId="5324">
        <row r="1">
          <cell r="B1" t="str">
            <v>220 kV SUB-STATION</v>
          </cell>
        </row>
      </sheetData>
      <sheetData sheetId="5325">
        <row r="1">
          <cell r="B1" t="str">
            <v>220 kV SUB-STATION</v>
          </cell>
        </row>
      </sheetData>
      <sheetData sheetId="5326">
        <row r="1">
          <cell r="B1" t="str">
            <v>220 kV SUB-STATION</v>
          </cell>
        </row>
      </sheetData>
      <sheetData sheetId="5327">
        <row r="1">
          <cell r="B1" t="str">
            <v>220 kV SUB-STATION</v>
          </cell>
        </row>
      </sheetData>
      <sheetData sheetId="5328">
        <row r="1">
          <cell r="B1" t="str">
            <v>220 kV SUB-STATION</v>
          </cell>
        </row>
      </sheetData>
      <sheetData sheetId="5329">
        <row r="1">
          <cell r="B1" t="str">
            <v>220 kV SUB-STATION</v>
          </cell>
        </row>
      </sheetData>
      <sheetData sheetId="5330">
        <row r="1">
          <cell r="B1" t="str">
            <v>220 kV SUB-STATION</v>
          </cell>
        </row>
      </sheetData>
      <sheetData sheetId="5331">
        <row r="1">
          <cell r="B1" t="str">
            <v>220 kV SUB-STATION</v>
          </cell>
        </row>
      </sheetData>
      <sheetData sheetId="5332">
        <row r="1">
          <cell r="B1" t="str">
            <v>220 kV SUB-STATION</v>
          </cell>
        </row>
      </sheetData>
      <sheetData sheetId="5333">
        <row r="1">
          <cell r="B1" t="str">
            <v>220 kV SUB-STATION</v>
          </cell>
        </row>
      </sheetData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>
        <row r="1">
          <cell r="B1" t="str">
            <v>220 kV SUB-STATION</v>
          </cell>
        </row>
      </sheetData>
      <sheetData sheetId="5507">
        <row r="1">
          <cell r="B1" t="str">
            <v>220 kV SUB-STATION</v>
          </cell>
        </row>
      </sheetData>
      <sheetData sheetId="5508">
        <row r="1">
          <cell r="B1" t="str">
            <v>220 kV SUB-STATION</v>
          </cell>
        </row>
      </sheetData>
      <sheetData sheetId="5509">
        <row r="1">
          <cell r="B1" t="str">
            <v>220 kV SUB-STATION</v>
          </cell>
        </row>
      </sheetData>
      <sheetData sheetId="5510">
        <row r="1">
          <cell r="B1" t="str">
            <v>220 kV SUB-STATION</v>
          </cell>
        </row>
      </sheetData>
      <sheetData sheetId="5511">
        <row r="1">
          <cell r="B1" t="str">
            <v>220 kV SUB-STATION</v>
          </cell>
        </row>
      </sheetData>
      <sheetData sheetId="5512">
        <row r="1">
          <cell r="B1" t="str">
            <v>220 kV SUB-STATION</v>
          </cell>
        </row>
      </sheetData>
      <sheetData sheetId="5513">
        <row r="1">
          <cell r="B1" t="str">
            <v>220 kV SUB-STATION</v>
          </cell>
        </row>
      </sheetData>
      <sheetData sheetId="5514">
        <row r="1">
          <cell r="B1" t="str">
            <v>220 kV SUB-STATION</v>
          </cell>
        </row>
      </sheetData>
      <sheetData sheetId="5515"/>
      <sheetData sheetId="5516">
        <row r="1">
          <cell r="B1" t="str">
            <v>220 kV SUB-STATION</v>
          </cell>
        </row>
      </sheetData>
      <sheetData sheetId="5517">
        <row r="1">
          <cell r="B1" t="str">
            <v>220 kV SUB-STATION</v>
          </cell>
        </row>
      </sheetData>
      <sheetData sheetId="5518">
        <row r="1">
          <cell r="B1" t="str">
            <v>220 kV SUB-STATION</v>
          </cell>
        </row>
      </sheetData>
      <sheetData sheetId="5519">
        <row r="1">
          <cell r="B1" t="str">
            <v>220 kV SUB-STATION</v>
          </cell>
        </row>
      </sheetData>
      <sheetData sheetId="5520">
        <row r="1">
          <cell r="B1" t="str">
            <v>220 kV SUB-STATION</v>
          </cell>
        </row>
      </sheetData>
      <sheetData sheetId="5521">
        <row r="1">
          <cell r="B1" t="str">
            <v>220 kV SUB-STATION</v>
          </cell>
        </row>
      </sheetData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>
        <row r="1">
          <cell r="B1" t="str">
            <v>220 kV SUB-STATION</v>
          </cell>
        </row>
      </sheetData>
      <sheetData sheetId="5535">
        <row r="1">
          <cell r="B1" t="str">
            <v>220 kV SUB-STATION</v>
          </cell>
        </row>
      </sheetData>
      <sheetData sheetId="5536"/>
      <sheetData sheetId="5537">
        <row r="1">
          <cell r="B1" t="str">
            <v>220 kV SUB-STATION</v>
          </cell>
        </row>
      </sheetData>
      <sheetData sheetId="5538">
        <row r="1">
          <cell r="B1" t="str">
            <v>220 kV SUB-STATION</v>
          </cell>
        </row>
      </sheetData>
      <sheetData sheetId="5539">
        <row r="1">
          <cell r="B1" t="str">
            <v>220 kV SUB-STATION</v>
          </cell>
        </row>
      </sheetData>
      <sheetData sheetId="5540">
        <row r="1">
          <cell r="B1" t="str">
            <v>220 kV SUB-STATION</v>
          </cell>
        </row>
      </sheetData>
      <sheetData sheetId="5541">
        <row r="1">
          <cell r="B1" t="str">
            <v>220 kV SUB-STATION</v>
          </cell>
        </row>
      </sheetData>
      <sheetData sheetId="5542">
        <row r="1">
          <cell r="B1" t="str">
            <v>220 kV SUB-STATION</v>
          </cell>
        </row>
      </sheetData>
      <sheetData sheetId="5543">
        <row r="1">
          <cell r="B1" t="str">
            <v>220 kV SUB-STATION</v>
          </cell>
        </row>
      </sheetData>
      <sheetData sheetId="5544">
        <row r="1">
          <cell r="B1" t="str">
            <v>220 kV SUB-STATION</v>
          </cell>
        </row>
      </sheetData>
      <sheetData sheetId="5545">
        <row r="1">
          <cell r="B1" t="str">
            <v>220 kV SUB-STATION</v>
          </cell>
        </row>
      </sheetData>
      <sheetData sheetId="5546">
        <row r="1">
          <cell r="B1" t="str">
            <v>220 kV SUB-STATION</v>
          </cell>
        </row>
      </sheetData>
      <sheetData sheetId="5547">
        <row r="1">
          <cell r="B1" t="str">
            <v>220 kV SUB-STATION</v>
          </cell>
        </row>
      </sheetData>
      <sheetData sheetId="5548">
        <row r="1">
          <cell r="B1" t="str">
            <v>220 kV SUB-STATION</v>
          </cell>
        </row>
      </sheetData>
      <sheetData sheetId="5549">
        <row r="1">
          <cell r="B1" t="str">
            <v>220 kV SUB-STATION</v>
          </cell>
        </row>
      </sheetData>
      <sheetData sheetId="5550">
        <row r="1">
          <cell r="B1" t="str">
            <v>220 kV SUB-STATION</v>
          </cell>
        </row>
      </sheetData>
      <sheetData sheetId="5551">
        <row r="1">
          <cell r="B1" t="str">
            <v>220 kV SUB-STATION</v>
          </cell>
        </row>
      </sheetData>
      <sheetData sheetId="5552">
        <row r="1">
          <cell r="B1" t="str">
            <v>220 kV SUB-STATION</v>
          </cell>
        </row>
      </sheetData>
      <sheetData sheetId="5553">
        <row r="1">
          <cell r="B1" t="str">
            <v>220 kV SUB-STATION</v>
          </cell>
        </row>
      </sheetData>
      <sheetData sheetId="5554">
        <row r="1">
          <cell r="B1" t="str">
            <v>220 kV SUB-STATION</v>
          </cell>
        </row>
      </sheetData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>
        <row r="1">
          <cell r="B1" t="str">
            <v>220 kV SUB-STATION</v>
          </cell>
        </row>
      </sheetData>
      <sheetData sheetId="6124">
        <row r="1">
          <cell r="B1" t="str">
            <v>220 kV SUB-STATION</v>
          </cell>
        </row>
      </sheetData>
      <sheetData sheetId="6125">
        <row r="1">
          <cell r="B1" t="str">
            <v>220 kV SUB-STATION</v>
          </cell>
        </row>
      </sheetData>
      <sheetData sheetId="6126">
        <row r="1">
          <cell r="B1" t="str">
            <v>220 kV SUB-STATION</v>
          </cell>
        </row>
      </sheetData>
      <sheetData sheetId="6127">
        <row r="1">
          <cell r="B1" t="str">
            <v>220 kV SUB-STATION</v>
          </cell>
        </row>
      </sheetData>
      <sheetData sheetId="6128">
        <row r="1">
          <cell r="B1" t="str">
            <v>220 kV SUB-STATION</v>
          </cell>
        </row>
      </sheetData>
      <sheetData sheetId="6129"/>
      <sheetData sheetId="6130">
        <row r="1">
          <cell r="B1" t="str">
            <v>220 kV SUB-STATION</v>
          </cell>
        </row>
      </sheetData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>
        <row r="1">
          <cell r="B1" t="str">
            <v>220 kV SUB-STATION</v>
          </cell>
        </row>
      </sheetData>
      <sheetData sheetId="6143">
        <row r="1">
          <cell r="B1" t="str">
            <v>220 kV SUB-STATION</v>
          </cell>
        </row>
      </sheetData>
      <sheetData sheetId="6144">
        <row r="1">
          <cell r="B1" t="str">
            <v>220 kV SUB-STATION</v>
          </cell>
        </row>
      </sheetData>
      <sheetData sheetId="6145">
        <row r="1">
          <cell r="B1" t="str">
            <v>220 kV SUB-STATION</v>
          </cell>
        </row>
      </sheetData>
      <sheetData sheetId="6146">
        <row r="1">
          <cell r="B1" t="str">
            <v>220 kV SUB-STATION</v>
          </cell>
        </row>
      </sheetData>
      <sheetData sheetId="6147">
        <row r="1">
          <cell r="B1" t="str">
            <v>220 kV SUB-STATION</v>
          </cell>
        </row>
      </sheetData>
      <sheetData sheetId="6148">
        <row r="1">
          <cell r="B1" t="str">
            <v>220 kV SUB-STATION</v>
          </cell>
        </row>
      </sheetData>
      <sheetData sheetId="6149">
        <row r="1">
          <cell r="B1" t="str">
            <v>220 kV SUB-STATION</v>
          </cell>
        </row>
      </sheetData>
      <sheetData sheetId="6150">
        <row r="1">
          <cell r="B1" t="str">
            <v>220 kV SUB-STATION</v>
          </cell>
        </row>
      </sheetData>
      <sheetData sheetId="6151">
        <row r="1">
          <cell r="B1" t="str">
            <v>220 kV SUB-STATION</v>
          </cell>
        </row>
      </sheetData>
      <sheetData sheetId="6152"/>
      <sheetData sheetId="6153">
        <row r="1">
          <cell r="B1" t="str">
            <v>220 kV SUB-STATION</v>
          </cell>
        </row>
      </sheetData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>
        <row r="1">
          <cell r="B1" t="str">
            <v>220 kV SUB-STATION</v>
          </cell>
        </row>
      </sheetData>
      <sheetData sheetId="6168">
        <row r="1">
          <cell r="B1" t="str">
            <v>220 kV SUB-STATION</v>
          </cell>
        </row>
      </sheetData>
      <sheetData sheetId="6169">
        <row r="1">
          <cell r="B1" t="str">
            <v>220 kV SUB-STATION</v>
          </cell>
        </row>
      </sheetData>
      <sheetData sheetId="6170">
        <row r="1">
          <cell r="B1" t="str">
            <v>220 kV SUB-STATION</v>
          </cell>
        </row>
      </sheetData>
      <sheetData sheetId="6171">
        <row r="1">
          <cell r="B1" t="str">
            <v>220 kV SUB-STATION</v>
          </cell>
        </row>
      </sheetData>
      <sheetData sheetId="6172">
        <row r="1">
          <cell r="B1" t="str">
            <v>220 kV SUB-STATION</v>
          </cell>
        </row>
      </sheetData>
      <sheetData sheetId="6173"/>
      <sheetData sheetId="6174">
        <row r="1">
          <cell r="B1" t="str">
            <v>220 kV SUB-STATION</v>
          </cell>
        </row>
      </sheetData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>
        <row r="1">
          <cell r="B1" t="str">
            <v>220 kV SUB-STATION</v>
          </cell>
        </row>
      </sheetData>
      <sheetData sheetId="6274">
        <row r="1">
          <cell r="B1" t="str">
            <v>220 kV SUB-STATION</v>
          </cell>
        </row>
      </sheetData>
      <sheetData sheetId="6275">
        <row r="1">
          <cell r="B1" t="str">
            <v>220 kV SUB-STATION</v>
          </cell>
        </row>
      </sheetData>
      <sheetData sheetId="6276">
        <row r="1">
          <cell r="B1" t="str">
            <v>220 kV SUB-STATION</v>
          </cell>
        </row>
      </sheetData>
      <sheetData sheetId="6277">
        <row r="1">
          <cell r="B1" t="str">
            <v>220 kV SUB-STATION</v>
          </cell>
        </row>
      </sheetData>
      <sheetData sheetId="6278">
        <row r="1">
          <cell r="B1" t="str">
            <v>220 kV SUB-STATION</v>
          </cell>
        </row>
      </sheetData>
      <sheetData sheetId="6279">
        <row r="1">
          <cell r="B1" t="str">
            <v>220 kV SUB-STATION</v>
          </cell>
        </row>
      </sheetData>
      <sheetData sheetId="6280">
        <row r="1">
          <cell r="B1" t="str">
            <v>220 kV SUB-STATION</v>
          </cell>
        </row>
      </sheetData>
      <sheetData sheetId="6281">
        <row r="1">
          <cell r="B1" t="str">
            <v>220 kV SUB-STATION</v>
          </cell>
        </row>
      </sheetData>
      <sheetData sheetId="6282">
        <row r="1">
          <cell r="B1" t="str">
            <v>220 kV SUB-STATION</v>
          </cell>
        </row>
      </sheetData>
      <sheetData sheetId="6283">
        <row r="1">
          <cell r="B1" t="str">
            <v>220 kV SUB-STATION</v>
          </cell>
        </row>
      </sheetData>
      <sheetData sheetId="6284">
        <row r="1">
          <cell r="B1" t="str">
            <v>220 kV SUB-STATION</v>
          </cell>
        </row>
      </sheetData>
      <sheetData sheetId="6285">
        <row r="1">
          <cell r="B1" t="str">
            <v>220 kV SUB-STATION</v>
          </cell>
        </row>
      </sheetData>
      <sheetData sheetId="6286">
        <row r="1">
          <cell r="B1" t="str">
            <v>220 kV SUB-STATION</v>
          </cell>
        </row>
      </sheetData>
      <sheetData sheetId="6287">
        <row r="1">
          <cell r="B1" t="str">
            <v>220 kV SUB-STATION</v>
          </cell>
        </row>
      </sheetData>
      <sheetData sheetId="6288">
        <row r="1">
          <cell r="B1" t="str">
            <v>220 kV SUB-STATION</v>
          </cell>
        </row>
      </sheetData>
      <sheetData sheetId="6289">
        <row r="1">
          <cell r="B1" t="str">
            <v>220 kV SUB-STATION</v>
          </cell>
        </row>
      </sheetData>
      <sheetData sheetId="6290">
        <row r="1">
          <cell r="B1" t="str">
            <v>220 kV SUB-STATION</v>
          </cell>
        </row>
      </sheetData>
      <sheetData sheetId="6291">
        <row r="1">
          <cell r="B1" t="str">
            <v>220 kV SUB-STATION</v>
          </cell>
        </row>
      </sheetData>
      <sheetData sheetId="6292">
        <row r="1">
          <cell r="B1" t="str">
            <v>220 kV SUB-STATION</v>
          </cell>
        </row>
      </sheetData>
      <sheetData sheetId="6293">
        <row r="1">
          <cell r="B1" t="str">
            <v>220 kV SUB-STATION</v>
          </cell>
        </row>
      </sheetData>
      <sheetData sheetId="6294">
        <row r="1">
          <cell r="B1" t="str">
            <v>220 kV SUB-STATION</v>
          </cell>
        </row>
      </sheetData>
      <sheetData sheetId="6295">
        <row r="1">
          <cell r="B1" t="str">
            <v>220 kV SUB-STATION</v>
          </cell>
        </row>
      </sheetData>
      <sheetData sheetId="6296">
        <row r="1">
          <cell r="B1" t="str">
            <v>220 kV SUB-STATION</v>
          </cell>
        </row>
      </sheetData>
      <sheetData sheetId="6297">
        <row r="1">
          <cell r="B1" t="str">
            <v>220 kV SUB-STATION</v>
          </cell>
        </row>
      </sheetData>
      <sheetData sheetId="6298">
        <row r="1">
          <cell r="B1" t="str">
            <v>220 kV SUB-STATION</v>
          </cell>
        </row>
      </sheetData>
      <sheetData sheetId="6299">
        <row r="1">
          <cell r="B1" t="str">
            <v>220 kV SUB-STATION</v>
          </cell>
        </row>
      </sheetData>
      <sheetData sheetId="6300">
        <row r="1">
          <cell r="B1" t="str">
            <v>220 kV SUB-STATION</v>
          </cell>
        </row>
      </sheetData>
      <sheetData sheetId="6301">
        <row r="1">
          <cell r="B1" t="str">
            <v>220 kV SUB-STATION</v>
          </cell>
        </row>
      </sheetData>
      <sheetData sheetId="6302">
        <row r="1">
          <cell r="B1" t="str">
            <v>220 kV SUB-STATION</v>
          </cell>
        </row>
      </sheetData>
      <sheetData sheetId="6303">
        <row r="1">
          <cell r="B1" t="str">
            <v>220 kV SUB-STATION</v>
          </cell>
        </row>
      </sheetData>
      <sheetData sheetId="6304">
        <row r="1">
          <cell r="B1" t="str">
            <v>220 kV SUB-STATION</v>
          </cell>
        </row>
      </sheetData>
      <sheetData sheetId="6305">
        <row r="1">
          <cell r="B1" t="str">
            <v>220 kV SUB-STATION</v>
          </cell>
        </row>
      </sheetData>
      <sheetData sheetId="6306">
        <row r="1">
          <cell r="B1" t="str">
            <v>220 kV SUB-STATION</v>
          </cell>
        </row>
      </sheetData>
      <sheetData sheetId="6307">
        <row r="1">
          <cell r="B1" t="str">
            <v>220 kV SUB-STATION</v>
          </cell>
        </row>
      </sheetData>
      <sheetData sheetId="6308">
        <row r="1">
          <cell r="B1" t="str">
            <v>220 kV SUB-STATION</v>
          </cell>
        </row>
      </sheetData>
      <sheetData sheetId="6309">
        <row r="1">
          <cell r="B1" t="str">
            <v>220 kV SUB-STATION</v>
          </cell>
        </row>
      </sheetData>
      <sheetData sheetId="6310">
        <row r="1">
          <cell r="B1" t="str">
            <v>220 kV SUB-STATION</v>
          </cell>
        </row>
      </sheetData>
      <sheetData sheetId="6311">
        <row r="1">
          <cell r="B1" t="str">
            <v>220 kV SUB-STATION</v>
          </cell>
        </row>
      </sheetData>
      <sheetData sheetId="6312">
        <row r="1">
          <cell r="B1" t="str">
            <v>220 kV SUB-STATION</v>
          </cell>
        </row>
      </sheetData>
      <sheetData sheetId="6313">
        <row r="1">
          <cell r="B1" t="str">
            <v>220 kV SUB-STATION</v>
          </cell>
        </row>
      </sheetData>
      <sheetData sheetId="6314">
        <row r="1">
          <cell r="B1" t="str">
            <v>220 kV SUB-STATION</v>
          </cell>
        </row>
      </sheetData>
      <sheetData sheetId="6315">
        <row r="1">
          <cell r="B1" t="str">
            <v>220 kV SUB-STATION</v>
          </cell>
        </row>
      </sheetData>
      <sheetData sheetId="6316">
        <row r="1">
          <cell r="B1" t="str">
            <v>220 kV SUB-STATION</v>
          </cell>
        </row>
      </sheetData>
      <sheetData sheetId="6317">
        <row r="1">
          <cell r="B1" t="str">
            <v>220 kV SUB-STATION</v>
          </cell>
        </row>
      </sheetData>
      <sheetData sheetId="6318">
        <row r="1">
          <cell r="B1" t="str">
            <v>220 kV SUB-STATION</v>
          </cell>
        </row>
      </sheetData>
      <sheetData sheetId="6319">
        <row r="1">
          <cell r="B1" t="str">
            <v>220 kV SUB-STATION</v>
          </cell>
        </row>
      </sheetData>
      <sheetData sheetId="6320">
        <row r="1">
          <cell r="B1" t="str">
            <v>220 kV SUB-STATION</v>
          </cell>
        </row>
      </sheetData>
      <sheetData sheetId="6321">
        <row r="1">
          <cell r="B1" t="str">
            <v>220 kV SUB-STATION</v>
          </cell>
        </row>
      </sheetData>
      <sheetData sheetId="6322">
        <row r="1">
          <cell r="B1" t="str">
            <v>220 kV SUB-STATION</v>
          </cell>
        </row>
      </sheetData>
      <sheetData sheetId="6323">
        <row r="1">
          <cell r="B1" t="str">
            <v>220 kV SUB-STATION</v>
          </cell>
        </row>
      </sheetData>
      <sheetData sheetId="6324">
        <row r="1">
          <cell r="B1" t="str">
            <v>220 kV SUB-STATION</v>
          </cell>
        </row>
      </sheetData>
      <sheetData sheetId="6325">
        <row r="1">
          <cell r="B1" t="str">
            <v>220 kV SUB-STATION</v>
          </cell>
        </row>
      </sheetData>
      <sheetData sheetId="6326">
        <row r="1">
          <cell r="B1" t="str">
            <v>220 kV SUB-STATION</v>
          </cell>
        </row>
      </sheetData>
      <sheetData sheetId="6327">
        <row r="1">
          <cell r="B1" t="str">
            <v>220 kV SUB-STATION</v>
          </cell>
        </row>
      </sheetData>
      <sheetData sheetId="6328">
        <row r="1">
          <cell r="B1" t="str">
            <v>220 kV SUB-STATION</v>
          </cell>
        </row>
      </sheetData>
      <sheetData sheetId="6329">
        <row r="1">
          <cell r="B1" t="str">
            <v>220 kV SUB-STATION</v>
          </cell>
        </row>
      </sheetData>
      <sheetData sheetId="6330">
        <row r="1">
          <cell r="B1" t="str">
            <v>220 kV SUB-STATION</v>
          </cell>
        </row>
      </sheetData>
      <sheetData sheetId="6331">
        <row r="1">
          <cell r="B1" t="str">
            <v>220 kV SUB-STATION</v>
          </cell>
        </row>
      </sheetData>
      <sheetData sheetId="6332">
        <row r="1">
          <cell r="B1" t="str">
            <v>220 kV SUB-STATION</v>
          </cell>
        </row>
      </sheetData>
      <sheetData sheetId="6333">
        <row r="1">
          <cell r="B1" t="str">
            <v>220 kV SUB-STATION</v>
          </cell>
        </row>
      </sheetData>
      <sheetData sheetId="6334">
        <row r="1">
          <cell r="B1" t="str">
            <v>220 kV SUB-STATION</v>
          </cell>
        </row>
      </sheetData>
      <sheetData sheetId="6335">
        <row r="1">
          <cell r="B1" t="str">
            <v>220 kV SUB-STATION</v>
          </cell>
        </row>
      </sheetData>
      <sheetData sheetId="6336">
        <row r="1">
          <cell r="B1" t="str">
            <v>220 kV SUB-STATION</v>
          </cell>
        </row>
      </sheetData>
      <sheetData sheetId="6337">
        <row r="1">
          <cell r="B1" t="str">
            <v>220 kV SUB-STATION</v>
          </cell>
        </row>
      </sheetData>
      <sheetData sheetId="6338">
        <row r="1">
          <cell r="B1" t="str">
            <v>220 kV SUB-STATION</v>
          </cell>
        </row>
      </sheetData>
      <sheetData sheetId="6339">
        <row r="1">
          <cell r="B1" t="str">
            <v>220 kV SUB-STATION</v>
          </cell>
        </row>
      </sheetData>
      <sheetData sheetId="6340">
        <row r="1">
          <cell r="B1" t="str">
            <v>220 kV SUB-STATION</v>
          </cell>
        </row>
      </sheetData>
      <sheetData sheetId="6341">
        <row r="1">
          <cell r="B1" t="str">
            <v>220 kV SUB-STATION</v>
          </cell>
        </row>
      </sheetData>
      <sheetData sheetId="6342">
        <row r="1">
          <cell r="B1" t="str">
            <v>220 kV SUB-STATION</v>
          </cell>
        </row>
      </sheetData>
      <sheetData sheetId="6343">
        <row r="1">
          <cell r="B1" t="str">
            <v>220 kV SUB-STATION</v>
          </cell>
        </row>
      </sheetData>
      <sheetData sheetId="6344">
        <row r="1">
          <cell r="B1" t="str">
            <v>220 kV SUB-STATION</v>
          </cell>
        </row>
      </sheetData>
      <sheetData sheetId="6345">
        <row r="1">
          <cell r="B1" t="str">
            <v>220 kV SUB-STATION</v>
          </cell>
        </row>
      </sheetData>
      <sheetData sheetId="6346">
        <row r="1">
          <cell r="B1" t="str">
            <v>220 kV SUB-STATION</v>
          </cell>
        </row>
      </sheetData>
      <sheetData sheetId="6347">
        <row r="1">
          <cell r="B1" t="str">
            <v>220 kV SUB-STATION</v>
          </cell>
        </row>
      </sheetData>
      <sheetData sheetId="6348">
        <row r="1">
          <cell r="B1" t="str">
            <v>220 kV SUB-STATION</v>
          </cell>
        </row>
      </sheetData>
      <sheetData sheetId="6349">
        <row r="1">
          <cell r="B1" t="str">
            <v>220 kV SUB-STATION</v>
          </cell>
        </row>
      </sheetData>
      <sheetData sheetId="6350">
        <row r="1">
          <cell r="B1" t="str">
            <v>220 kV SUB-STATION</v>
          </cell>
        </row>
      </sheetData>
      <sheetData sheetId="6351">
        <row r="1">
          <cell r="B1" t="str">
            <v>220 kV SUB-STATION</v>
          </cell>
        </row>
      </sheetData>
      <sheetData sheetId="6352">
        <row r="1">
          <cell r="B1" t="str">
            <v>220 kV SUB-STATION</v>
          </cell>
        </row>
      </sheetData>
      <sheetData sheetId="6353">
        <row r="1">
          <cell r="B1" t="str">
            <v>220 kV SUB-STATION</v>
          </cell>
        </row>
      </sheetData>
      <sheetData sheetId="6354">
        <row r="1">
          <cell r="B1" t="str">
            <v>220 kV SUB-STATION</v>
          </cell>
        </row>
      </sheetData>
      <sheetData sheetId="6355">
        <row r="1">
          <cell r="B1" t="str">
            <v>220 kV SUB-STATION</v>
          </cell>
        </row>
      </sheetData>
      <sheetData sheetId="6356">
        <row r="1">
          <cell r="B1" t="str">
            <v>220 kV SUB-STATION</v>
          </cell>
        </row>
      </sheetData>
      <sheetData sheetId="6357">
        <row r="1">
          <cell r="B1" t="str">
            <v>220 kV SUB-STATION</v>
          </cell>
        </row>
      </sheetData>
      <sheetData sheetId="6358">
        <row r="1">
          <cell r="B1" t="str">
            <v>220 kV SUB-STATION</v>
          </cell>
        </row>
      </sheetData>
      <sheetData sheetId="6359">
        <row r="1">
          <cell r="B1" t="str">
            <v>220 kV SUB-STATION</v>
          </cell>
        </row>
      </sheetData>
      <sheetData sheetId="6360">
        <row r="1">
          <cell r="B1" t="str">
            <v>220 kV SUB-STATION</v>
          </cell>
        </row>
      </sheetData>
      <sheetData sheetId="6361">
        <row r="1">
          <cell r="B1" t="str">
            <v>220 kV SUB-STATION</v>
          </cell>
        </row>
      </sheetData>
      <sheetData sheetId="6362">
        <row r="1">
          <cell r="B1" t="str">
            <v>220 kV SUB-STATION</v>
          </cell>
        </row>
      </sheetData>
      <sheetData sheetId="6363">
        <row r="1">
          <cell r="B1" t="str">
            <v>220 kV SUB-STATION</v>
          </cell>
        </row>
      </sheetData>
      <sheetData sheetId="6364">
        <row r="1">
          <cell r="B1" t="str">
            <v>220 kV SUB-STATION</v>
          </cell>
        </row>
      </sheetData>
      <sheetData sheetId="6365">
        <row r="1">
          <cell r="B1" t="str">
            <v>220 kV SUB-STATION</v>
          </cell>
        </row>
      </sheetData>
      <sheetData sheetId="6366">
        <row r="1">
          <cell r="B1" t="str">
            <v>220 kV SUB-STATION</v>
          </cell>
        </row>
      </sheetData>
      <sheetData sheetId="6367">
        <row r="1">
          <cell r="B1" t="str">
            <v>220 kV SUB-STATION</v>
          </cell>
        </row>
      </sheetData>
      <sheetData sheetId="6368">
        <row r="1">
          <cell r="B1" t="str">
            <v>220 kV SUB-STATION</v>
          </cell>
        </row>
      </sheetData>
      <sheetData sheetId="6369">
        <row r="1">
          <cell r="B1" t="str">
            <v>220 kV SUB-STATION</v>
          </cell>
        </row>
      </sheetData>
      <sheetData sheetId="6370">
        <row r="1">
          <cell r="B1" t="str">
            <v>220 kV SUB-STATION</v>
          </cell>
        </row>
      </sheetData>
      <sheetData sheetId="6371">
        <row r="1">
          <cell r="B1" t="str">
            <v>220 kV SUB-STATION</v>
          </cell>
        </row>
      </sheetData>
      <sheetData sheetId="6372">
        <row r="1">
          <cell r="B1" t="str">
            <v>220 kV SUB-STATION</v>
          </cell>
        </row>
      </sheetData>
      <sheetData sheetId="6373">
        <row r="1">
          <cell r="B1" t="str">
            <v>220 kV SUB-STATION</v>
          </cell>
        </row>
      </sheetData>
      <sheetData sheetId="6374">
        <row r="1">
          <cell r="B1" t="str">
            <v>220 kV SUB-STATION</v>
          </cell>
        </row>
      </sheetData>
      <sheetData sheetId="6375">
        <row r="1">
          <cell r="B1" t="str">
            <v>220 kV SUB-STATION</v>
          </cell>
        </row>
      </sheetData>
      <sheetData sheetId="6376">
        <row r="1">
          <cell r="B1" t="str">
            <v>220 kV SUB-STATION</v>
          </cell>
        </row>
      </sheetData>
      <sheetData sheetId="6377">
        <row r="1">
          <cell r="B1" t="str">
            <v>220 kV SUB-STATION</v>
          </cell>
        </row>
      </sheetData>
      <sheetData sheetId="6378">
        <row r="1">
          <cell r="B1" t="str">
            <v>220 kV SUB-STATION</v>
          </cell>
        </row>
      </sheetData>
      <sheetData sheetId="6379">
        <row r="1">
          <cell r="B1" t="str">
            <v>220 kV SUB-STATION</v>
          </cell>
        </row>
      </sheetData>
      <sheetData sheetId="6380">
        <row r="1">
          <cell r="B1" t="str">
            <v>220 kV SUB-STATION</v>
          </cell>
        </row>
      </sheetData>
      <sheetData sheetId="6381">
        <row r="1">
          <cell r="B1" t="str">
            <v>220 kV SUB-STATION</v>
          </cell>
        </row>
      </sheetData>
      <sheetData sheetId="6382">
        <row r="1">
          <cell r="B1" t="str">
            <v>220 kV SUB-STATION</v>
          </cell>
        </row>
      </sheetData>
      <sheetData sheetId="6383">
        <row r="1">
          <cell r="B1" t="str">
            <v>220 kV SUB-STATION</v>
          </cell>
        </row>
      </sheetData>
      <sheetData sheetId="6384">
        <row r="1">
          <cell r="B1" t="str">
            <v>220 kV SUB-STATION</v>
          </cell>
        </row>
      </sheetData>
      <sheetData sheetId="6385">
        <row r="1">
          <cell r="B1" t="str">
            <v>220 kV SUB-STATION</v>
          </cell>
        </row>
      </sheetData>
      <sheetData sheetId="6386">
        <row r="1">
          <cell r="B1" t="str">
            <v>220 kV SUB-STATION</v>
          </cell>
        </row>
      </sheetData>
      <sheetData sheetId="6387">
        <row r="1">
          <cell r="B1" t="str">
            <v>220 kV SUB-STATION</v>
          </cell>
        </row>
      </sheetData>
      <sheetData sheetId="6388">
        <row r="1">
          <cell r="B1" t="str">
            <v>220 kV SUB-STATION</v>
          </cell>
        </row>
      </sheetData>
      <sheetData sheetId="6389">
        <row r="1">
          <cell r="B1" t="str">
            <v>220 kV SUB-STATION</v>
          </cell>
        </row>
      </sheetData>
      <sheetData sheetId="6390">
        <row r="1">
          <cell r="B1" t="str">
            <v>220 kV SUB-STATION</v>
          </cell>
        </row>
      </sheetData>
      <sheetData sheetId="6391">
        <row r="1">
          <cell r="B1" t="str">
            <v>220 kV SUB-STATION</v>
          </cell>
        </row>
      </sheetData>
      <sheetData sheetId="6392">
        <row r="1">
          <cell r="B1" t="str">
            <v>220 kV SUB-STATION</v>
          </cell>
        </row>
      </sheetData>
      <sheetData sheetId="6393">
        <row r="1">
          <cell r="B1" t="str">
            <v>220 kV SUB-STATION</v>
          </cell>
        </row>
      </sheetData>
      <sheetData sheetId="6394">
        <row r="1">
          <cell r="B1" t="str">
            <v>220 kV SUB-STATION</v>
          </cell>
        </row>
      </sheetData>
      <sheetData sheetId="6395">
        <row r="1">
          <cell r="B1" t="str">
            <v>220 kV SUB-STATION</v>
          </cell>
        </row>
      </sheetData>
      <sheetData sheetId="6396">
        <row r="1">
          <cell r="B1" t="str">
            <v>220 kV SUB-STATION</v>
          </cell>
        </row>
      </sheetData>
      <sheetData sheetId="6397">
        <row r="1">
          <cell r="B1" t="str">
            <v>220 kV SUB-STATION</v>
          </cell>
        </row>
      </sheetData>
      <sheetData sheetId="6398">
        <row r="1">
          <cell r="B1" t="str">
            <v>220 kV SUB-STATION</v>
          </cell>
        </row>
      </sheetData>
      <sheetData sheetId="6399">
        <row r="1">
          <cell r="B1" t="str">
            <v>220 kV SUB-STATION</v>
          </cell>
        </row>
      </sheetData>
      <sheetData sheetId="6400">
        <row r="1">
          <cell r="B1" t="str">
            <v>220 kV SUB-STATION</v>
          </cell>
        </row>
      </sheetData>
      <sheetData sheetId="6401">
        <row r="1">
          <cell r="B1" t="str">
            <v>220 kV SUB-STATION</v>
          </cell>
        </row>
      </sheetData>
      <sheetData sheetId="6402">
        <row r="1">
          <cell r="B1" t="str">
            <v>220 kV SUB-STATION</v>
          </cell>
        </row>
      </sheetData>
      <sheetData sheetId="6403">
        <row r="1">
          <cell r="B1" t="str">
            <v>220 kV SUB-STATION</v>
          </cell>
        </row>
      </sheetData>
      <sheetData sheetId="6404">
        <row r="1">
          <cell r="B1" t="str">
            <v>220 kV SUB-STATION</v>
          </cell>
        </row>
      </sheetData>
      <sheetData sheetId="6405">
        <row r="1">
          <cell r="B1" t="str">
            <v>220 kV SUB-STATION</v>
          </cell>
        </row>
      </sheetData>
      <sheetData sheetId="6406">
        <row r="1">
          <cell r="B1" t="str">
            <v>220 kV SUB-STATION</v>
          </cell>
        </row>
      </sheetData>
      <sheetData sheetId="6407">
        <row r="1">
          <cell r="B1" t="str">
            <v>220 kV SUB-STATION</v>
          </cell>
        </row>
      </sheetData>
      <sheetData sheetId="6408">
        <row r="1">
          <cell r="B1" t="str">
            <v>220 kV SUB-STATION</v>
          </cell>
        </row>
      </sheetData>
      <sheetData sheetId="6409">
        <row r="1">
          <cell r="B1" t="str">
            <v>220 kV SUB-STATION</v>
          </cell>
        </row>
      </sheetData>
      <sheetData sheetId="6410">
        <row r="1">
          <cell r="B1" t="str">
            <v>220 kV SUB-STATION</v>
          </cell>
        </row>
      </sheetData>
      <sheetData sheetId="6411">
        <row r="1">
          <cell r="B1" t="str">
            <v>220 kV SUB-STATION</v>
          </cell>
        </row>
      </sheetData>
      <sheetData sheetId="6412">
        <row r="1">
          <cell r="B1" t="str">
            <v>220 kV SUB-STATION</v>
          </cell>
        </row>
      </sheetData>
      <sheetData sheetId="6413">
        <row r="1">
          <cell r="B1" t="str">
            <v>220 kV SUB-STATION</v>
          </cell>
        </row>
      </sheetData>
      <sheetData sheetId="6414">
        <row r="1">
          <cell r="B1" t="str">
            <v>220 kV SUB-STATION</v>
          </cell>
        </row>
      </sheetData>
      <sheetData sheetId="6415">
        <row r="1">
          <cell r="B1" t="str">
            <v>220 kV SUB-STATION</v>
          </cell>
        </row>
      </sheetData>
      <sheetData sheetId="6416">
        <row r="1">
          <cell r="B1" t="str">
            <v>220 kV SUB-STATION</v>
          </cell>
        </row>
      </sheetData>
      <sheetData sheetId="6417">
        <row r="1">
          <cell r="B1" t="str">
            <v>220 kV SUB-STATION</v>
          </cell>
        </row>
      </sheetData>
      <sheetData sheetId="6418">
        <row r="1">
          <cell r="B1" t="str">
            <v>220 kV SUB-STATION</v>
          </cell>
        </row>
      </sheetData>
      <sheetData sheetId="6419">
        <row r="1">
          <cell r="B1" t="str">
            <v>220 kV SUB-STATION</v>
          </cell>
        </row>
      </sheetData>
      <sheetData sheetId="6420">
        <row r="1">
          <cell r="B1" t="str">
            <v>220 kV SUB-STATION</v>
          </cell>
        </row>
      </sheetData>
      <sheetData sheetId="6421">
        <row r="1">
          <cell r="B1" t="str">
            <v>220 kV SUB-STATION</v>
          </cell>
        </row>
      </sheetData>
      <sheetData sheetId="6422">
        <row r="1">
          <cell r="B1" t="str">
            <v>220 kV SUB-STATION</v>
          </cell>
        </row>
      </sheetData>
      <sheetData sheetId="6423">
        <row r="1">
          <cell r="B1" t="str">
            <v>220 kV SUB-STATION</v>
          </cell>
        </row>
      </sheetData>
      <sheetData sheetId="6424">
        <row r="1">
          <cell r="B1" t="str">
            <v>220 kV SUB-STATION</v>
          </cell>
        </row>
      </sheetData>
      <sheetData sheetId="6425">
        <row r="1">
          <cell r="B1" t="str">
            <v>220 kV SUB-STATION</v>
          </cell>
        </row>
      </sheetData>
      <sheetData sheetId="6426">
        <row r="1">
          <cell r="B1" t="str">
            <v>220 kV SUB-STATION</v>
          </cell>
        </row>
      </sheetData>
      <sheetData sheetId="6427">
        <row r="1">
          <cell r="B1" t="str">
            <v>220 kV SUB-STATION</v>
          </cell>
        </row>
      </sheetData>
      <sheetData sheetId="6428">
        <row r="1">
          <cell r="B1" t="str">
            <v>220 kV SUB-STATION</v>
          </cell>
        </row>
      </sheetData>
      <sheetData sheetId="6429">
        <row r="1">
          <cell r="B1" t="str">
            <v>220 kV SUB-STATION</v>
          </cell>
        </row>
      </sheetData>
      <sheetData sheetId="6430">
        <row r="1">
          <cell r="B1" t="str">
            <v>220 kV SUB-STATION</v>
          </cell>
        </row>
      </sheetData>
      <sheetData sheetId="6431">
        <row r="1">
          <cell r="B1" t="str">
            <v>220 kV SUB-STATION</v>
          </cell>
        </row>
      </sheetData>
      <sheetData sheetId="6432">
        <row r="1">
          <cell r="B1" t="str">
            <v>220 kV SUB-STATION</v>
          </cell>
        </row>
      </sheetData>
      <sheetData sheetId="6433">
        <row r="1">
          <cell r="B1" t="str">
            <v>220 kV SUB-STATION</v>
          </cell>
        </row>
      </sheetData>
      <sheetData sheetId="6434">
        <row r="1">
          <cell r="B1" t="str">
            <v>220 kV SUB-STATION</v>
          </cell>
        </row>
      </sheetData>
      <sheetData sheetId="6435">
        <row r="1">
          <cell r="B1" t="str">
            <v>220 kV SUB-STATION</v>
          </cell>
        </row>
      </sheetData>
      <sheetData sheetId="6436">
        <row r="1">
          <cell r="B1" t="str">
            <v>220 kV SUB-STATION</v>
          </cell>
        </row>
      </sheetData>
      <sheetData sheetId="6437">
        <row r="1">
          <cell r="B1" t="str">
            <v>220 kV SUB-STATION</v>
          </cell>
        </row>
      </sheetData>
      <sheetData sheetId="6438">
        <row r="1">
          <cell r="B1" t="str">
            <v>220 kV SUB-STATION</v>
          </cell>
        </row>
      </sheetData>
      <sheetData sheetId="6439">
        <row r="1">
          <cell r="B1" t="str">
            <v>220 kV SUB-STATION</v>
          </cell>
        </row>
      </sheetData>
      <sheetData sheetId="6440">
        <row r="1">
          <cell r="B1" t="str">
            <v>220 kV SUB-STATION</v>
          </cell>
        </row>
      </sheetData>
      <sheetData sheetId="6441">
        <row r="1">
          <cell r="B1" t="str">
            <v>220 kV SUB-STATION</v>
          </cell>
        </row>
      </sheetData>
      <sheetData sheetId="6442">
        <row r="1">
          <cell r="B1" t="str">
            <v>220 kV SUB-STATION</v>
          </cell>
        </row>
      </sheetData>
      <sheetData sheetId="6443">
        <row r="1">
          <cell r="B1" t="str">
            <v>220 kV SUB-STATION</v>
          </cell>
        </row>
      </sheetData>
      <sheetData sheetId="6444">
        <row r="1">
          <cell r="B1" t="str">
            <v>220 kV SUB-STATION</v>
          </cell>
        </row>
      </sheetData>
      <sheetData sheetId="6445">
        <row r="1">
          <cell r="B1" t="str">
            <v>220 kV SUB-STATION</v>
          </cell>
        </row>
      </sheetData>
      <sheetData sheetId="6446">
        <row r="1">
          <cell r="B1" t="str">
            <v>220 kV SUB-STATION</v>
          </cell>
        </row>
      </sheetData>
      <sheetData sheetId="6447">
        <row r="1">
          <cell r="B1" t="str">
            <v>220 kV SUB-STATION</v>
          </cell>
        </row>
      </sheetData>
      <sheetData sheetId="6448">
        <row r="1">
          <cell r="B1" t="str">
            <v>220 kV SUB-STATION</v>
          </cell>
        </row>
      </sheetData>
      <sheetData sheetId="6449">
        <row r="1">
          <cell r="B1" t="str">
            <v>220 kV SUB-STATION</v>
          </cell>
        </row>
      </sheetData>
      <sheetData sheetId="6450">
        <row r="1">
          <cell r="B1" t="str">
            <v>220 kV SUB-STATION</v>
          </cell>
        </row>
      </sheetData>
      <sheetData sheetId="6451">
        <row r="1">
          <cell r="B1" t="str">
            <v>220 kV SUB-STATION</v>
          </cell>
        </row>
      </sheetData>
      <sheetData sheetId="6452">
        <row r="1">
          <cell r="B1" t="str">
            <v>220 kV SUB-STATION</v>
          </cell>
        </row>
      </sheetData>
      <sheetData sheetId="6453">
        <row r="1">
          <cell r="B1" t="str">
            <v>220 kV SUB-STATION</v>
          </cell>
        </row>
      </sheetData>
      <sheetData sheetId="6454">
        <row r="1">
          <cell r="B1" t="str">
            <v>220 kV SUB-STATION</v>
          </cell>
        </row>
      </sheetData>
      <sheetData sheetId="6455">
        <row r="1">
          <cell r="B1" t="str">
            <v>220 kV SUB-STATION</v>
          </cell>
        </row>
      </sheetData>
      <sheetData sheetId="6456">
        <row r="1">
          <cell r="B1" t="str">
            <v>220 kV SUB-STATION</v>
          </cell>
        </row>
      </sheetData>
      <sheetData sheetId="6457">
        <row r="1">
          <cell r="B1" t="str">
            <v>220 kV SUB-STATION</v>
          </cell>
        </row>
      </sheetData>
      <sheetData sheetId="6458">
        <row r="1">
          <cell r="B1" t="str">
            <v>220 kV SUB-STATION</v>
          </cell>
        </row>
      </sheetData>
      <sheetData sheetId="6459">
        <row r="1">
          <cell r="B1" t="str">
            <v>220 kV SUB-STATION</v>
          </cell>
        </row>
      </sheetData>
      <sheetData sheetId="6460">
        <row r="1">
          <cell r="B1" t="str">
            <v>220 kV SUB-STATION</v>
          </cell>
        </row>
      </sheetData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>
        <row r="1">
          <cell r="B1" t="str">
            <v>220 kV SUB-STATION</v>
          </cell>
        </row>
      </sheetData>
      <sheetData sheetId="6608">
        <row r="1">
          <cell r="B1" t="str">
            <v>220 kV SUB-STATION</v>
          </cell>
        </row>
      </sheetData>
      <sheetData sheetId="6609">
        <row r="1">
          <cell r="B1" t="str">
            <v>220 kV SUB-STATION</v>
          </cell>
        </row>
      </sheetData>
      <sheetData sheetId="6610">
        <row r="1">
          <cell r="B1" t="str">
            <v>220 kV SUB-STATION</v>
          </cell>
        </row>
      </sheetData>
      <sheetData sheetId="6611"/>
      <sheetData sheetId="6612">
        <row r="1">
          <cell r="B1" t="str">
            <v>220 kV SUB-STATION</v>
          </cell>
        </row>
      </sheetData>
      <sheetData sheetId="6613">
        <row r="1">
          <cell r="B1" t="str">
            <v>220 kV SUB-STATION</v>
          </cell>
        </row>
      </sheetData>
      <sheetData sheetId="6614" refreshError="1"/>
      <sheetData sheetId="6615">
        <row r="1">
          <cell r="B1" t="str">
            <v>220 kV SUB-STATION</v>
          </cell>
        </row>
      </sheetData>
      <sheetData sheetId="6616">
        <row r="1">
          <cell r="B1" t="str">
            <v>220 kV SUB-STATION</v>
          </cell>
        </row>
      </sheetData>
      <sheetData sheetId="6617" refreshError="1"/>
      <sheetData sheetId="6618" refreshError="1"/>
      <sheetData sheetId="6619" refreshError="1"/>
      <sheetData sheetId="6620">
        <row r="1">
          <cell r="B1" t="str">
            <v>220 kV SUB-STATION</v>
          </cell>
        </row>
      </sheetData>
      <sheetData sheetId="6621">
        <row r="1">
          <cell r="B1" t="str">
            <v>220 kV SUB-STATION</v>
          </cell>
        </row>
      </sheetData>
      <sheetData sheetId="6622" refreshError="1"/>
      <sheetData sheetId="6623" refreshError="1"/>
      <sheetData sheetId="6624">
        <row r="1">
          <cell r="B1" t="str">
            <v>220 kV SUB-STATION</v>
          </cell>
        </row>
      </sheetData>
      <sheetData sheetId="6625">
        <row r="1">
          <cell r="B1" t="str">
            <v>220 kV SUB-STATION</v>
          </cell>
        </row>
      </sheetData>
      <sheetData sheetId="6626">
        <row r="1">
          <cell r="B1" t="str">
            <v>220 kV SUB-STATION</v>
          </cell>
        </row>
      </sheetData>
      <sheetData sheetId="6627">
        <row r="1">
          <cell r="B1" t="str">
            <v>220 kV SUB-STATION</v>
          </cell>
        </row>
      </sheetData>
      <sheetData sheetId="6628">
        <row r="1">
          <cell r="B1" t="str">
            <v>220 kV SUB-STATION</v>
          </cell>
        </row>
      </sheetData>
      <sheetData sheetId="6629">
        <row r="1">
          <cell r="B1" t="str">
            <v>220 kV SUB-STATION</v>
          </cell>
        </row>
      </sheetData>
      <sheetData sheetId="6630">
        <row r="1">
          <cell r="B1" t="str">
            <v>220 kV SUB-STATION</v>
          </cell>
        </row>
      </sheetData>
      <sheetData sheetId="6631">
        <row r="1">
          <cell r="B1" t="str">
            <v>220 kV SUB-STATION</v>
          </cell>
        </row>
      </sheetData>
      <sheetData sheetId="6632">
        <row r="1">
          <cell r="B1" t="str">
            <v>220 kV SUB-STATION</v>
          </cell>
        </row>
      </sheetData>
      <sheetData sheetId="6633">
        <row r="1">
          <cell r="B1" t="str">
            <v>220 kV SUB-STATION</v>
          </cell>
        </row>
      </sheetData>
      <sheetData sheetId="6634">
        <row r="1">
          <cell r="B1" t="str">
            <v>220 kV SUB-STATION</v>
          </cell>
        </row>
      </sheetData>
      <sheetData sheetId="6635">
        <row r="1">
          <cell r="B1" t="str">
            <v>220 kV SUB-STATION</v>
          </cell>
        </row>
      </sheetData>
      <sheetData sheetId="6636">
        <row r="1">
          <cell r="B1" t="str">
            <v>220 kV SUB-STATION</v>
          </cell>
        </row>
      </sheetData>
      <sheetData sheetId="6637" refreshError="1"/>
      <sheetData sheetId="6638">
        <row r="1">
          <cell r="B1" t="str">
            <v>220 kV SUB-STATION</v>
          </cell>
        </row>
      </sheetData>
      <sheetData sheetId="6639">
        <row r="1">
          <cell r="B1" t="str">
            <v>220 kV SUB-STATION</v>
          </cell>
        </row>
      </sheetData>
      <sheetData sheetId="6640">
        <row r="1">
          <cell r="B1" t="str">
            <v>220 kV SUB-STATION</v>
          </cell>
        </row>
      </sheetData>
      <sheetData sheetId="6641">
        <row r="1">
          <cell r="B1" t="str">
            <v>220 kV SUB-STATION</v>
          </cell>
        </row>
      </sheetData>
      <sheetData sheetId="6642">
        <row r="1">
          <cell r="B1" t="str">
            <v>220 kV SUB-STATION</v>
          </cell>
        </row>
      </sheetData>
      <sheetData sheetId="6643">
        <row r="1">
          <cell r="B1" t="str">
            <v>220 kV SUB-STATION</v>
          </cell>
        </row>
      </sheetData>
      <sheetData sheetId="6644">
        <row r="1">
          <cell r="B1" t="str">
            <v>220 kV SUB-STATION</v>
          </cell>
        </row>
      </sheetData>
      <sheetData sheetId="6645">
        <row r="1">
          <cell r="B1" t="str">
            <v>220 kV SUB-STATION</v>
          </cell>
        </row>
      </sheetData>
      <sheetData sheetId="6646">
        <row r="1">
          <cell r="B1" t="str">
            <v>220 kV SUB-STATION</v>
          </cell>
        </row>
      </sheetData>
      <sheetData sheetId="6647">
        <row r="1">
          <cell r="B1" t="str">
            <v>220 kV SUB-STATION</v>
          </cell>
        </row>
      </sheetData>
      <sheetData sheetId="6648">
        <row r="1">
          <cell r="B1" t="str">
            <v>220 kV SUB-STATION</v>
          </cell>
        </row>
      </sheetData>
      <sheetData sheetId="6649">
        <row r="1">
          <cell r="B1" t="str">
            <v>220 kV SUB-STATION</v>
          </cell>
        </row>
      </sheetData>
      <sheetData sheetId="6650">
        <row r="1">
          <cell r="B1" t="str">
            <v>220 kV SUB-STATION</v>
          </cell>
        </row>
      </sheetData>
      <sheetData sheetId="6651">
        <row r="1">
          <cell r="B1" t="str">
            <v>220 kV SUB-STATION</v>
          </cell>
        </row>
      </sheetData>
      <sheetData sheetId="6652">
        <row r="1">
          <cell r="B1" t="str">
            <v>220 kV SUB-STATION</v>
          </cell>
        </row>
      </sheetData>
      <sheetData sheetId="6653">
        <row r="1">
          <cell r="B1" t="str">
            <v>220 kV SUB-STATION</v>
          </cell>
        </row>
      </sheetData>
      <sheetData sheetId="6654">
        <row r="1">
          <cell r="B1" t="str">
            <v>220 kV SUB-STATION</v>
          </cell>
        </row>
      </sheetData>
      <sheetData sheetId="6655">
        <row r="1">
          <cell r="B1" t="str">
            <v>220 kV SUB-STATION</v>
          </cell>
        </row>
      </sheetData>
      <sheetData sheetId="6656">
        <row r="1">
          <cell r="B1" t="str">
            <v>220 kV SUB-STATION</v>
          </cell>
        </row>
      </sheetData>
      <sheetData sheetId="6657">
        <row r="1">
          <cell r="B1" t="str">
            <v>220 kV SUB-STATION</v>
          </cell>
        </row>
      </sheetData>
      <sheetData sheetId="6658">
        <row r="1">
          <cell r="B1" t="str">
            <v>220 kV SUB-STATION</v>
          </cell>
        </row>
      </sheetData>
      <sheetData sheetId="6659">
        <row r="1">
          <cell r="B1" t="str">
            <v>220 kV SUB-STATION</v>
          </cell>
        </row>
      </sheetData>
      <sheetData sheetId="6660">
        <row r="1">
          <cell r="B1" t="str">
            <v>220 kV SUB-STATION</v>
          </cell>
        </row>
      </sheetData>
      <sheetData sheetId="6661">
        <row r="1">
          <cell r="B1" t="str">
            <v>220 kV SUB-STATION</v>
          </cell>
        </row>
      </sheetData>
      <sheetData sheetId="6662">
        <row r="1">
          <cell r="B1" t="str">
            <v>220 kV SUB-STATION</v>
          </cell>
        </row>
      </sheetData>
      <sheetData sheetId="6663">
        <row r="1">
          <cell r="B1" t="str">
            <v>220 kV SUB-STATION</v>
          </cell>
        </row>
      </sheetData>
      <sheetData sheetId="6664">
        <row r="1">
          <cell r="B1" t="str">
            <v>220 kV SUB-STATION</v>
          </cell>
        </row>
      </sheetData>
      <sheetData sheetId="6665">
        <row r="1">
          <cell r="B1" t="str">
            <v>220 kV SUB-STATION</v>
          </cell>
        </row>
      </sheetData>
      <sheetData sheetId="6666">
        <row r="1">
          <cell r="B1" t="str">
            <v>220 kV SUB-STATION</v>
          </cell>
        </row>
      </sheetData>
      <sheetData sheetId="6667">
        <row r="1">
          <cell r="B1" t="str">
            <v>220 kV SUB-STATION</v>
          </cell>
        </row>
      </sheetData>
      <sheetData sheetId="6668">
        <row r="1">
          <cell r="B1" t="str">
            <v>220 kV SUB-STATION</v>
          </cell>
        </row>
      </sheetData>
      <sheetData sheetId="6669">
        <row r="1">
          <cell r="B1" t="str">
            <v>220 kV SUB-STATION</v>
          </cell>
        </row>
      </sheetData>
      <sheetData sheetId="6670">
        <row r="1">
          <cell r="B1" t="str">
            <v>220 kV SUB-STATION</v>
          </cell>
        </row>
      </sheetData>
      <sheetData sheetId="6671">
        <row r="1">
          <cell r="B1" t="str">
            <v>220 kV SUB-STATION</v>
          </cell>
        </row>
      </sheetData>
      <sheetData sheetId="6672">
        <row r="1">
          <cell r="B1" t="str">
            <v>220 kV SUB-STATION</v>
          </cell>
        </row>
      </sheetData>
      <sheetData sheetId="6673">
        <row r="1">
          <cell r="B1" t="str">
            <v>220 kV SUB-STATION</v>
          </cell>
        </row>
      </sheetData>
      <sheetData sheetId="6674">
        <row r="1">
          <cell r="B1" t="str">
            <v>220 kV SUB-STATION</v>
          </cell>
        </row>
      </sheetData>
      <sheetData sheetId="6675">
        <row r="1">
          <cell r="B1" t="str">
            <v>220 kV SUB-STATION</v>
          </cell>
        </row>
      </sheetData>
      <sheetData sheetId="6676">
        <row r="1">
          <cell r="B1" t="str">
            <v>220 kV SUB-STATION</v>
          </cell>
        </row>
      </sheetData>
      <sheetData sheetId="6677">
        <row r="1">
          <cell r="B1" t="str">
            <v>220 kV SUB-STATION</v>
          </cell>
        </row>
      </sheetData>
      <sheetData sheetId="6678">
        <row r="1">
          <cell r="B1" t="str">
            <v>220 kV SUB-STATION</v>
          </cell>
        </row>
      </sheetData>
      <sheetData sheetId="6679">
        <row r="1">
          <cell r="B1" t="str">
            <v>220 kV SUB-STATION</v>
          </cell>
        </row>
      </sheetData>
      <sheetData sheetId="6680">
        <row r="1">
          <cell r="B1" t="str">
            <v>220 kV SUB-STATION</v>
          </cell>
        </row>
      </sheetData>
      <sheetData sheetId="6681">
        <row r="1">
          <cell r="B1" t="str">
            <v>220 kV SUB-STATION</v>
          </cell>
        </row>
      </sheetData>
      <sheetData sheetId="6682">
        <row r="1">
          <cell r="B1" t="str">
            <v>220 kV SUB-STATION</v>
          </cell>
        </row>
      </sheetData>
      <sheetData sheetId="6683">
        <row r="1">
          <cell r="B1" t="str">
            <v>220 kV SUB-STATION</v>
          </cell>
        </row>
      </sheetData>
      <sheetData sheetId="6684">
        <row r="1">
          <cell r="B1" t="str">
            <v>220 kV SUB-STATION</v>
          </cell>
        </row>
      </sheetData>
      <sheetData sheetId="6685">
        <row r="1">
          <cell r="B1" t="str">
            <v>220 kV SUB-STATION</v>
          </cell>
        </row>
      </sheetData>
      <sheetData sheetId="6686">
        <row r="1">
          <cell r="B1" t="str">
            <v>220 kV SUB-STATION</v>
          </cell>
        </row>
      </sheetData>
      <sheetData sheetId="6687">
        <row r="1">
          <cell r="B1" t="str">
            <v>220 kV SUB-STATION</v>
          </cell>
        </row>
      </sheetData>
      <sheetData sheetId="6688">
        <row r="1">
          <cell r="B1" t="str">
            <v>220 kV SUB-STATION</v>
          </cell>
        </row>
      </sheetData>
      <sheetData sheetId="6689">
        <row r="1">
          <cell r="B1" t="str">
            <v>220 kV SUB-STATION</v>
          </cell>
        </row>
      </sheetData>
      <sheetData sheetId="6690">
        <row r="1">
          <cell r="B1" t="str">
            <v>220 kV SUB-STATION</v>
          </cell>
        </row>
      </sheetData>
      <sheetData sheetId="6691">
        <row r="1">
          <cell r="B1" t="str">
            <v>220 kV SUB-STATION</v>
          </cell>
        </row>
      </sheetData>
      <sheetData sheetId="6692">
        <row r="1">
          <cell r="B1" t="str">
            <v>220 kV SUB-STATION</v>
          </cell>
        </row>
      </sheetData>
      <sheetData sheetId="6693">
        <row r="1">
          <cell r="B1" t="str">
            <v>220 kV SUB-STATION</v>
          </cell>
        </row>
      </sheetData>
      <sheetData sheetId="6694">
        <row r="1">
          <cell r="B1" t="str">
            <v>220 kV SUB-STATION</v>
          </cell>
        </row>
      </sheetData>
      <sheetData sheetId="6695">
        <row r="1">
          <cell r="B1" t="str">
            <v>220 kV SUB-STATION</v>
          </cell>
        </row>
      </sheetData>
      <sheetData sheetId="6696">
        <row r="1">
          <cell r="B1" t="str">
            <v>220 kV SUB-STATION</v>
          </cell>
        </row>
      </sheetData>
      <sheetData sheetId="6697">
        <row r="1">
          <cell r="B1" t="str">
            <v>220 kV SUB-STATION</v>
          </cell>
        </row>
      </sheetData>
      <sheetData sheetId="6698">
        <row r="1">
          <cell r="B1" t="str">
            <v>220 kV SUB-STATION</v>
          </cell>
        </row>
      </sheetData>
      <sheetData sheetId="6699">
        <row r="1">
          <cell r="B1" t="str">
            <v>220 kV SUB-STATION</v>
          </cell>
        </row>
      </sheetData>
      <sheetData sheetId="6700">
        <row r="1">
          <cell r="B1" t="str">
            <v>220 kV SUB-STATION</v>
          </cell>
        </row>
      </sheetData>
      <sheetData sheetId="6701">
        <row r="1">
          <cell r="B1" t="str">
            <v>220 kV SUB-STATION</v>
          </cell>
        </row>
      </sheetData>
      <sheetData sheetId="6702">
        <row r="1">
          <cell r="B1" t="str">
            <v>220 kV SUB-STATION</v>
          </cell>
        </row>
      </sheetData>
      <sheetData sheetId="6703">
        <row r="1">
          <cell r="B1" t="str">
            <v>220 kV SUB-STATION</v>
          </cell>
        </row>
      </sheetData>
      <sheetData sheetId="6704">
        <row r="1">
          <cell r="B1" t="str">
            <v>220 kV SUB-STATION</v>
          </cell>
        </row>
      </sheetData>
      <sheetData sheetId="6705">
        <row r="1">
          <cell r="B1" t="str">
            <v>220 kV SUB-STATION</v>
          </cell>
        </row>
      </sheetData>
      <sheetData sheetId="6706">
        <row r="1">
          <cell r="B1" t="str">
            <v>220 kV SUB-STATION</v>
          </cell>
        </row>
      </sheetData>
      <sheetData sheetId="6707">
        <row r="1">
          <cell r="B1" t="str">
            <v>220 kV SUB-STATION</v>
          </cell>
        </row>
      </sheetData>
      <sheetData sheetId="6708">
        <row r="1">
          <cell r="B1" t="str">
            <v>220 kV SUB-STATION</v>
          </cell>
        </row>
      </sheetData>
      <sheetData sheetId="6709">
        <row r="1">
          <cell r="B1" t="str">
            <v>220 kV SUB-STATION</v>
          </cell>
        </row>
      </sheetData>
      <sheetData sheetId="6710">
        <row r="1">
          <cell r="B1" t="str">
            <v>220 kV SUB-STATION</v>
          </cell>
        </row>
      </sheetData>
      <sheetData sheetId="6711">
        <row r="1">
          <cell r="B1" t="str">
            <v>220 kV SUB-STATION</v>
          </cell>
        </row>
      </sheetData>
      <sheetData sheetId="6712">
        <row r="1">
          <cell r="B1" t="str">
            <v>220 kV SUB-STATION</v>
          </cell>
        </row>
      </sheetData>
      <sheetData sheetId="6713">
        <row r="1">
          <cell r="B1" t="str">
            <v>220 kV SUB-STATION</v>
          </cell>
        </row>
      </sheetData>
      <sheetData sheetId="6714">
        <row r="1">
          <cell r="B1" t="str">
            <v>220 kV SUB-STATION</v>
          </cell>
        </row>
      </sheetData>
      <sheetData sheetId="6715">
        <row r="1">
          <cell r="B1" t="str">
            <v>220 kV SUB-STATION</v>
          </cell>
        </row>
      </sheetData>
      <sheetData sheetId="6716">
        <row r="1">
          <cell r="B1" t="str">
            <v>220 kV SUB-STATION</v>
          </cell>
        </row>
      </sheetData>
      <sheetData sheetId="6717">
        <row r="1">
          <cell r="B1" t="str">
            <v>220 kV SUB-STATION</v>
          </cell>
        </row>
      </sheetData>
      <sheetData sheetId="6718"/>
      <sheetData sheetId="6719"/>
      <sheetData sheetId="6720"/>
      <sheetData sheetId="6721"/>
      <sheetData sheetId="6722">
        <row r="1">
          <cell r="B1" t="str">
            <v>220 kV SUB-STATION</v>
          </cell>
        </row>
      </sheetData>
      <sheetData sheetId="6723">
        <row r="1">
          <cell r="B1" t="str">
            <v>220 kV SUB-STATION</v>
          </cell>
        </row>
      </sheetData>
      <sheetData sheetId="6724">
        <row r="1">
          <cell r="B1" t="str">
            <v>220 kV SUB-STATION</v>
          </cell>
        </row>
      </sheetData>
      <sheetData sheetId="6725">
        <row r="1">
          <cell r="B1" t="str">
            <v>220 kV SUB-STATION</v>
          </cell>
        </row>
      </sheetData>
      <sheetData sheetId="6726">
        <row r="1">
          <cell r="B1" t="str">
            <v>220 kV SUB-STATION</v>
          </cell>
        </row>
      </sheetData>
      <sheetData sheetId="6727">
        <row r="1">
          <cell r="B1" t="str">
            <v>220 kV SUB-STATION</v>
          </cell>
        </row>
      </sheetData>
      <sheetData sheetId="6728">
        <row r="1">
          <cell r="B1" t="str">
            <v>220 kV SUB-STATION</v>
          </cell>
        </row>
      </sheetData>
      <sheetData sheetId="6729">
        <row r="1">
          <cell r="B1" t="str">
            <v>220 kV SUB-STATION</v>
          </cell>
        </row>
      </sheetData>
      <sheetData sheetId="6730">
        <row r="1">
          <cell r="B1" t="str">
            <v>220 kV SUB-STATION</v>
          </cell>
        </row>
      </sheetData>
      <sheetData sheetId="6731">
        <row r="1">
          <cell r="B1" t="str">
            <v>220 kV SUB-STATION</v>
          </cell>
        </row>
      </sheetData>
      <sheetData sheetId="6732">
        <row r="1">
          <cell r="B1" t="str">
            <v>220 kV SUB-STATION</v>
          </cell>
        </row>
      </sheetData>
      <sheetData sheetId="6733">
        <row r="1">
          <cell r="B1" t="str">
            <v>220 kV SUB-STATION</v>
          </cell>
        </row>
      </sheetData>
      <sheetData sheetId="6734">
        <row r="1">
          <cell r="B1" t="str">
            <v>220 kV SUB-STATION</v>
          </cell>
        </row>
      </sheetData>
      <sheetData sheetId="6735">
        <row r="1">
          <cell r="B1" t="str">
            <v>220 kV SUB-STATION</v>
          </cell>
        </row>
      </sheetData>
      <sheetData sheetId="6736"/>
      <sheetData sheetId="6737">
        <row r="1">
          <cell r="B1" t="str">
            <v>220 kV SUB-STATION</v>
          </cell>
        </row>
      </sheetData>
      <sheetData sheetId="6738">
        <row r="1">
          <cell r="B1" t="str">
            <v>220 kV SUB-STATION</v>
          </cell>
        </row>
      </sheetData>
      <sheetData sheetId="6739">
        <row r="1">
          <cell r="B1" t="str">
            <v>220 kV SUB-STATION</v>
          </cell>
        </row>
      </sheetData>
      <sheetData sheetId="6740">
        <row r="1">
          <cell r="B1" t="str">
            <v>220 kV SUB-STATION</v>
          </cell>
        </row>
      </sheetData>
      <sheetData sheetId="6741">
        <row r="1">
          <cell r="B1" t="str">
            <v>220 kV SUB-STATION</v>
          </cell>
        </row>
      </sheetData>
      <sheetData sheetId="6742">
        <row r="1">
          <cell r="B1" t="str">
            <v>220 kV SUB-STATION</v>
          </cell>
        </row>
      </sheetData>
      <sheetData sheetId="6743">
        <row r="1">
          <cell r="B1" t="str">
            <v>220 kV SUB-STATION</v>
          </cell>
        </row>
      </sheetData>
      <sheetData sheetId="6744">
        <row r="1">
          <cell r="B1" t="str">
            <v>220 kV SUB-STATION</v>
          </cell>
        </row>
      </sheetData>
      <sheetData sheetId="6745">
        <row r="1">
          <cell r="B1" t="str">
            <v>220 kV SUB-STATION</v>
          </cell>
        </row>
      </sheetData>
      <sheetData sheetId="6746">
        <row r="1">
          <cell r="B1" t="str">
            <v>220 kV SUB-STATION</v>
          </cell>
        </row>
      </sheetData>
      <sheetData sheetId="6747">
        <row r="1">
          <cell r="B1" t="str">
            <v>220 kV SUB-STATION</v>
          </cell>
        </row>
      </sheetData>
      <sheetData sheetId="6748">
        <row r="1">
          <cell r="B1" t="str">
            <v>220 kV SUB-STATION</v>
          </cell>
        </row>
      </sheetData>
      <sheetData sheetId="6749">
        <row r="1">
          <cell r="B1" t="str">
            <v>220 kV SUB-STATION</v>
          </cell>
        </row>
      </sheetData>
      <sheetData sheetId="6750">
        <row r="1">
          <cell r="B1" t="str">
            <v>220 kV SUB-STATION</v>
          </cell>
        </row>
      </sheetData>
      <sheetData sheetId="6751">
        <row r="1">
          <cell r="B1" t="str">
            <v>220 kV SUB-STATION</v>
          </cell>
        </row>
      </sheetData>
      <sheetData sheetId="6752"/>
      <sheetData sheetId="6753"/>
      <sheetData sheetId="6754"/>
      <sheetData sheetId="6755"/>
      <sheetData sheetId="6756"/>
      <sheetData sheetId="6757"/>
      <sheetData sheetId="6758"/>
      <sheetData sheetId="6759">
        <row r="1">
          <cell r="B1" t="str">
            <v>220 kV SUB-STATION</v>
          </cell>
        </row>
      </sheetData>
      <sheetData sheetId="6760"/>
      <sheetData sheetId="6761">
        <row r="1">
          <cell r="B1" t="str">
            <v>220 kV SUB-STATION</v>
          </cell>
        </row>
      </sheetData>
      <sheetData sheetId="6762">
        <row r="1">
          <cell r="B1" t="str">
            <v>220 kV SUB-STATION</v>
          </cell>
        </row>
      </sheetData>
      <sheetData sheetId="6763">
        <row r="1">
          <cell r="B1" t="str">
            <v>220 kV SUB-STATION</v>
          </cell>
        </row>
      </sheetData>
      <sheetData sheetId="6764">
        <row r="1">
          <cell r="B1" t="str">
            <v>220 kV SUB-STATION</v>
          </cell>
        </row>
      </sheetData>
      <sheetData sheetId="6765">
        <row r="1">
          <cell r="B1" t="str">
            <v>220 kV SUB-STATION</v>
          </cell>
        </row>
      </sheetData>
      <sheetData sheetId="6766">
        <row r="1">
          <cell r="B1" t="str">
            <v>220 kV SUB-STATION</v>
          </cell>
        </row>
      </sheetData>
      <sheetData sheetId="6767">
        <row r="1">
          <cell r="B1" t="str">
            <v>220 kV SUB-STATION</v>
          </cell>
        </row>
      </sheetData>
      <sheetData sheetId="6768">
        <row r="1">
          <cell r="B1" t="str">
            <v>220 kV SUB-STATION</v>
          </cell>
        </row>
      </sheetData>
      <sheetData sheetId="6769">
        <row r="1">
          <cell r="B1" t="str">
            <v>220 kV SUB-STATION</v>
          </cell>
        </row>
      </sheetData>
      <sheetData sheetId="6770">
        <row r="1">
          <cell r="B1" t="str">
            <v>220 kV SUB-STATION</v>
          </cell>
        </row>
      </sheetData>
      <sheetData sheetId="6771">
        <row r="1">
          <cell r="B1" t="str">
            <v>220 kV SUB-STATION</v>
          </cell>
        </row>
      </sheetData>
      <sheetData sheetId="6772"/>
      <sheetData sheetId="6773"/>
      <sheetData sheetId="6774">
        <row r="1">
          <cell r="B1" t="str">
            <v>220 kV SUB-STATION</v>
          </cell>
        </row>
      </sheetData>
      <sheetData sheetId="6775"/>
      <sheetData sheetId="6776"/>
      <sheetData sheetId="6777"/>
      <sheetData sheetId="6778">
        <row r="1">
          <cell r="B1" t="str">
            <v>220 kV SUB-STATION</v>
          </cell>
        </row>
      </sheetData>
      <sheetData sheetId="6779"/>
      <sheetData sheetId="6780"/>
      <sheetData sheetId="6781">
        <row r="1">
          <cell r="B1" t="str">
            <v>220 kV SUB-STATION</v>
          </cell>
        </row>
      </sheetData>
      <sheetData sheetId="6782">
        <row r="1">
          <cell r="B1" t="str">
            <v>220 kV SUB-STATION</v>
          </cell>
        </row>
      </sheetData>
      <sheetData sheetId="6783"/>
      <sheetData sheetId="6784"/>
      <sheetData sheetId="6785"/>
      <sheetData sheetId="6786"/>
      <sheetData sheetId="6787"/>
      <sheetData sheetId="6788"/>
      <sheetData sheetId="6789">
        <row r="1">
          <cell r="B1" t="str">
            <v>220 kV SUB-STATION</v>
          </cell>
        </row>
      </sheetData>
      <sheetData sheetId="6790">
        <row r="1">
          <cell r="B1" t="str">
            <v>220 kV SUB-STATION</v>
          </cell>
        </row>
      </sheetData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>
        <row r="1">
          <cell r="B1" t="str">
            <v>220 kV SUB-STATION</v>
          </cell>
        </row>
      </sheetData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>
        <row r="1">
          <cell r="B1" t="str">
            <v>220 kV SUB-STATION</v>
          </cell>
        </row>
      </sheetData>
      <sheetData sheetId="6815">
        <row r="1">
          <cell r="B1" t="str">
            <v>220 kV SUB-STATION</v>
          </cell>
        </row>
      </sheetData>
      <sheetData sheetId="6816">
        <row r="1">
          <cell r="B1" t="str">
            <v>220 kV SUB-STATION</v>
          </cell>
        </row>
      </sheetData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>
        <row r="1">
          <cell r="B1" t="str">
            <v>220 kV SUB-STATION</v>
          </cell>
        </row>
      </sheetData>
      <sheetData sheetId="6851">
        <row r="1">
          <cell r="B1" t="str">
            <v>220 kV SUB-STATION</v>
          </cell>
        </row>
      </sheetData>
      <sheetData sheetId="6852">
        <row r="1">
          <cell r="B1" t="str">
            <v>220 kV SUB-STATION</v>
          </cell>
        </row>
      </sheetData>
      <sheetData sheetId="6853"/>
      <sheetData sheetId="6854"/>
      <sheetData sheetId="6855"/>
      <sheetData sheetId="6856">
        <row r="1">
          <cell r="B1" t="str">
            <v>220 kV SUB-STATION</v>
          </cell>
        </row>
      </sheetData>
      <sheetData sheetId="6857">
        <row r="1">
          <cell r="B1" t="str">
            <v>220 kV SUB-STATION</v>
          </cell>
        </row>
      </sheetData>
      <sheetData sheetId="6858">
        <row r="1">
          <cell r="B1" t="str">
            <v>220 kV SUB-STATION</v>
          </cell>
        </row>
      </sheetData>
      <sheetData sheetId="6859">
        <row r="1">
          <cell r="B1" t="str">
            <v>220 kV SUB-STATION</v>
          </cell>
        </row>
      </sheetData>
      <sheetData sheetId="6860">
        <row r="1">
          <cell r="B1" t="str">
            <v>220 kV SUB-STATION</v>
          </cell>
        </row>
      </sheetData>
      <sheetData sheetId="6861">
        <row r="1">
          <cell r="B1" t="str">
            <v>220 kV SUB-STATION</v>
          </cell>
        </row>
      </sheetData>
      <sheetData sheetId="6862">
        <row r="1">
          <cell r="B1" t="str">
            <v>220 kV SUB-STATION</v>
          </cell>
        </row>
      </sheetData>
      <sheetData sheetId="6863"/>
      <sheetData sheetId="6864">
        <row r="1">
          <cell r="B1" t="str">
            <v>220 kV SUB-STATION</v>
          </cell>
        </row>
      </sheetData>
      <sheetData sheetId="6865">
        <row r="1">
          <cell r="B1" t="str">
            <v>220 kV SUB-STATION</v>
          </cell>
        </row>
      </sheetData>
      <sheetData sheetId="6866"/>
      <sheetData sheetId="6867">
        <row r="1">
          <cell r="B1" t="str">
            <v>220 kV SUB-STATION</v>
          </cell>
        </row>
      </sheetData>
      <sheetData sheetId="6868"/>
      <sheetData sheetId="6869"/>
      <sheetData sheetId="6870"/>
      <sheetData sheetId="6871">
        <row r="1">
          <cell r="B1" t="str">
            <v>220 kV SUB-STATION</v>
          </cell>
        </row>
      </sheetData>
      <sheetData sheetId="6872">
        <row r="1">
          <cell r="B1" t="str">
            <v>220 kV SUB-STATION</v>
          </cell>
        </row>
      </sheetData>
      <sheetData sheetId="6873">
        <row r="1">
          <cell r="B1" t="str">
            <v>220 kV SUB-STATION</v>
          </cell>
        </row>
      </sheetData>
      <sheetData sheetId="6874">
        <row r="1">
          <cell r="B1" t="str">
            <v>220 kV SUB-STATION</v>
          </cell>
        </row>
      </sheetData>
      <sheetData sheetId="6875">
        <row r="1">
          <cell r="B1" t="str">
            <v>220 kV SUB-STATION</v>
          </cell>
        </row>
      </sheetData>
      <sheetData sheetId="6876">
        <row r="1">
          <cell r="B1" t="str">
            <v>220 kV SUB-STATION</v>
          </cell>
        </row>
      </sheetData>
      <sheetData sheetId="6877">
        <row r="1">
          <cell r="B1" t="str">
            <v>220 kV SUB-STATION</v>
          </cell>
        </row>
      </sheetData>
      <sheetData sheetId="6878">
        <row r="1">
          <cell r="B1" t="str">
            <v>220 kV SUB-STATION</v>
          </cell>
        </row>
      </sheetData>
      <sheetData sheetId="6879"/>
      <sheetData sheetId="6880"/>
      <sheetData sheetId="6881"/>
      <sheetData sheetId="6882"/>
      <sheetData sheetId="6883"/>
      <sheetData sheetId="6884"/>
      <sheetData sheetId="6885">
        <row r="1">
          <cell r="B1" t="str">
            <v>220 kV SUB-STATION</v>
          </cell>
        </row>
      </sheetData>
      <sheetData sheetId="6886"/>
      <sheetData sheetId="6887">
        <row r="1">
          <cell r="B1" t="str">
            <v>220 kV SUB-STATION</v>
          </cell>
        </row>
      </sheetData>
      <sheetData sheetId="6888"/>
      <sheetData sheetId="6889"/>
      <sheetData sheetId="6890">
        <row r="1">
          <cell r="B1" t="str">
            <v>220 kV SUB-STATION</v>
          </cell>
        </row>
      </sheetData>
      <sheetData sheetId="6891">
        <row r="1">
          <cell r="B1" t="str">
            <v>220 kV SUB-STATION</v>
          </cell>
        </row>
      </sheetData>
      <sheetData sheetId="6892"/>
      <sheetData sheetId="6893"/>
      <sheetData sheetId="6894"/>
      <sheetData sheetId="6895">
        <row r="1">
          <cell r="B1" t="str">
            <v>220 kV SUB-STATION</v>
          </cell>
        </row>
      </sheetData>
      <sheetData sheetId="6896">
        <row r="1">
          <cell r="B1" t="str">
            <v>220 kV SUB-STATION</v>
          </cell>
        </row>
      </sheetData>
      <sheetData sheetId="6897">
        <row r="1">
          <cell r="B1" t="str">
            <v>220 kV SUB-STATION</v>
          </cell>
        </row>
      </sheetData>
      <sheetData sheetId="6898">
        <row r="1">
          <cell r="B1" t="str">
            <v>220 kV SUB-STATION</v>
          </cell>
        </row>
      </sheetData>
      <sheetData sheetId="6899">
        <row r="1">
          <cell r="B1" t="str">
            <v>220 kV SUB-STATION</v>
          </cell>
        </row>
      </sheetData>
      <sheetData sheetId="6900">
        <row r="1">
          <cell r="B1" t="str">
            <v>220 kV SUB-STATION</v>
          </cell>
        </row>
      </sheetData>
      <sheetData sheetId="6901">
        <row r="1">
          <cell r="B1" t="str">
            <v>220 kV SUB-STATION</v>
          </cell>
        </row>
      </sheetData>
      <sheetData sheetId="6902">
        <row r="1">
          <cell r="B1" t="str">
            <v>220 kV SUB-STATION</v>
          </cell>
        </row>
      </sheetData>
      <sheetData sheetId="6903">
        <row r="1">
          <cell r="B1" t="str">
            <v>220 kV SUB-STATION</v>
          </cell>
        </row>
      </sheetData>
      <sheetData sheetId="6904"/>
      <sheetData sheetId="6905">
        <row r="1">
          <cell r="B1" t="str">
            <v>220 kV SUB-STATION</v>
          </cell>
        </row>
      </sheetData>
      <sheetData sheetId="6906">
        <row r="1">
          <cell r="B1" t="str">
            <v>220 kV SUB-STATION</v>
          </cell>
        </row>
      </sheetData>
      <sheetData sheetId="6907">
        <row r="1">
          <cell r="B1" t="str">
            <v>220 kV SUB-STATION</v>
          </cell>
        </row>
      </sheetData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>
        <row r="1">
          <cell r="B1" t="str">
            <v>220 kV SUB-STATION</v>
          </cell>
        </row>
      </sheetData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>
        <row r="1">
          <cell r="B1" t="str">
            <v>220 kV SUB-STATION</v>
          </cell>
        </row>
      </sheetData>
      <sheetData sheetId="7004">
        <row r="1">
          <cell r="B1" t="str">
            <v>220 kV SUB-STATION</v>
          </cell>
        </row>
      </sheetData>
      <sheetData sheetId="7005"/>
      <sheetData sheetId="7006">
        <row r="1">
          <cell r="B1" t="str">
            <v>220 kV SUB-STATION</v>
          </cell>
        </row>
      </sheetData>
      <sheetData sheetId="7007"/>
      <sheetData sheetId="7008">
        <row r="1">
          <cell r="B1" t="str">
            <v>220 kV SUB-STATION</v>
          </cell>
        </row>
      </sheetData>
      <sheetData sheetId="7009"/>
      <sheetData sheetId="7010"/>
      <sheetData sheetId="7011">
        <row r="1">
          <cell r="B1" t="str">
            <v>220 kV SUB-STATION</v>
          </cell>
        </row>
      </sheetData>
      <sheetData sheetId="7012">
        <row r="1">
          <cell r="B1" t="str">
            <v>220 kV SUB-STATION</v>
          </cell>
        </row>
      </sheetData>
      <sheetData sheetId="7013"/>
      <sheetData sheetId="7014">
        <row r="1">
          <cell r="B1" t="str">
            <v>220 kV SUB-STATION</v>
          </cell>
        </row>
      </sheetData>
      <sheetData sheetId="7015">
        <row r="1">
          <cell r="B1" t="str">
            <v>220 kV SUB-STATION</v>
          </cell>
        </row>
      </sheetData>
      <sheetData sheetId="7016">
        <row r="1">
          <cell r="B1" t="str">
            <v>220 kV SUB-STATION</v>
          </cell>
        </row>
      </sheetData>
      <sheetData sheetId="7017">
        <row r="1">
          <cell r="B1" t="str">
            <v>220 kV SUB-STATION</v>
          </cell>
        </row>
      </sheetData>
      <sheetData sheetId="7018"/>
      <sheetData sheetId="7019">
        <row r="1">
          <cell r="B1" t="str">
            <v>220 kV SUB-STATION</v>
          </cell>
        </row>
      </sheetData>
      <sheetData sheetId="7020">
        <row r="1">
          <cell r="B1" t="str">
            <v>220 kV SUB-STATION</v>
          </cell>
        </row>
      </sheetData>
      <sheetData sheetId="7021"/>
      <sheetData sheetId="7022">
        <row r="1">
          <cell r="B1" t="str">
            <v>220 kV SUB-STATION</v>
          </cell>
        </row>
      </sheetData>
      <sheetData sheetId="7023">
        <row r="1">
          <cell r="B1" t="str">
            <v>220 kV SUB-STATION</v>
          </cell>
        </row>
      </sheetData>
      <sheetData sheetId="7024">
        <row r="1">
          <cell r="B1" t="str">
            <v>220 kV SUB-STATION</v>
          </cell>
        </row>
      </sheetData>
      <sheetData sheetId="7025"/>
      <sheetData sheetId="7026"/>
      <sheetData sheetId="7027"/>
      <sheetData sheetId="7028">
        <row r="1">
          <cell r="B1" t="str">
            <v>220 kV SUB-STATION</v>
          </cell>
        </row>
      </sheetData>
      <sheetData sheetId="7029">
        <row r="1">
          <cell r="B1" t="str">
            <v>220 kV SUB-STATION</v>
          </cell>
        </row>
      </sheetData>
      <sheetData sheetId="7030">
        <row r="1">
          <cell r="B1" t="str">
            <v>220 kV SUB-STATION</v>
          </cell>
        </row>
      </sheetData>
      <sheetData sheetId="7031"/>
      <sheetData sheetId="7032"/>
      <sheetData sheetId="7033"/>
      <sheetData sheetId="7034"/>
      <sheetData sheetId="7035"/>
      <sheetData sheetId="7036"/>
      <sheetData sheetId="7037">
        <row r="1">
          <cell r="B1" t="str">
            <v>220 kV SUB-STATION</v>
          </cell>
        </row>
      </sheetData>
      <sheetData sheetId="7038">
        <row r="1">
          <cell r="B1" t="str">
            <v>220 kV SUB-STATION</v>
          </cell>
        </row>
      </sheetData>
      <sheetData sheetId="7039">
        <row r="1">
          <cell r="B1" t="str">
            <v>220 kV SUB-STATION</v>
          </cell>
        </row>
      </sheetData>
      <sheetData sheetId="7040">
        <row r="1">
          <cell r="B1" t="str">
            <v>220 kV SUB-STATION</v>
          </cell>
        </row>
      </sheetData>
      <sheetData sheetId="7041">
        <row r="1">
          <cell r="B1" t="str">
            <v>220 kV SUB-STATION</v>
          </cell>
        </row>
      </sheetData>
      <sheetData sheetId="7042">
        <row r="1">
          <cell r="B1" t="str">
            <v>220 kV SUB-STATION</v>
          </cell>
        </row>
      </sheetData>
      <sheetData sheetId="7043"/>
      <sheetData sheetId="7044">
        <row r="1">
          <cell r="B1" t="str">
            <v>220 kV SUB-STATION</v>
          </cell>
        </row>
      </sheetData>
      <sheetData sheetId="7045"/>
      <sheetData sheetId="7046"/>
      <sheetData sheetId="7047"/>
      <sheetData sheetId="7048">
        <row r="1">
          <cell r="B1" t="str">
            <v>220 kV SUB-STATION</v>
          </cell>
        </row>
      </sheetData>
      <sheetData sheetId="7049"/>
      <sheetData sheetId="7050"/>
      <sheetData sheetId="7051"/>
      <sheetData sheetId="7052"/>
      <sheetData sheetId="7053"/>
      <sheetData sheetId="7054"/>
      <sheetData sheetId="7055"/>
      <sheetData sheetId="7056">
        <row r="1">
          <cell r="B1" t="str">
            <v>220 kV SUB-STATION</v>
          </cell>
        </row>
      </sheetData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>
        <row r="1">
          <cell r="B1" t="str">
            <v>220 kV SUB-STATION</v>
          </cell>
        </row>
      </sheetData>
      <sheetData sheetId="7099">
        <row r="1">
          <cell r="B1" t="str">
            <v>220 kV SUB-STATION</v>
          </cell>
        </row>
      </sheetData>
      <sheetData sheetId="7100">
        <row r="1">
          <cell r="B1" t="str">
            <v>220 kV SUB-STATION</v>
          </cell>
        </row>
      </sheetData>
      <sheetData sheetId="7101">
        <row r="1">
          <cell r="B1" t="str">
            <v>220 kV SUB-STATION</v>
          </cell>
        </row>
      </sheetData>
      <sheetData sheetId="7102">
        <row r="1">
          <cell r="B1" t="str">
            <v>220 kV SUB-STATION</v>
          </cell>
        </row>
      </sheetData>
      <sheetData sheetId="7103"/>
      <sheetData sheetId="7104"/>
      <sheetData sheetId="7105"/>
      <sheetData sheetId="7106"/>
      <sheetData sheetId="7107">
        <row r="1">
          <cell r="B1" t="str">
            <v>220 kV SUB-STATION</v>
          </cell>
        </row>
      </sheetData>
      <sheetData sheetId="7108">
        <row r="1">
          <cell r="B1" t="str">
            <v>220 kV SUB-STATION</v>
          </cell>
        </row>
      </sheetData>
      <sheetData sheetId="7109">
        <row r="1">
          <cell r="B1" t="str">
            <v>220 kV SUB-STATION</v>
          </cell>
        </row>
      </sheetData>
      <sheetData sheetId="7110">
        <row r="1">
          <cell r="B1" t="str">
            <v>220 kV SUB-STATION</v>
          </cell>
        </row>
      </sheetData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>
        <row r="1">
          <cell r="B1" t="str">
            <v>220 kV SUB-STATION</v>
          </cell>
        </row>
      </sheetData>
      <sheetData sheetId="7224">
        <row r="1">
          <cell r="B1" t="str">
            <v>220 kV SUB-STATION</v>
          </cell>
        </row>
      </sheetData>
      <sheetData sheetId="7225"/>
      <sheetData sheetId="7226"/>
      <sheetData sheetId="7227"/>
      <sheetData sheetId="7228"/>
      <sheetData sheetId="7229">
        <row r="1">
          <cell r="B1" t="str">
            <v>220 kV SUB-STATION</v>
          </cell>
        </row>
      </sheetData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 refreshError="1"/>
      <sheetData sheetId="7248" refreshError="1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 refreshError="1"/>
      <sheetData sheetId="7259"/>
      <sheetData sheetId="7260">
        <row r="1">
          <cell r="B1" t="str">
            <v>220 kV SUB-STATION</v>
          </cell>
        </row>
      </sheetData>
      <sheetData sheetId="7261">
        <row r="1">
          <cell r="B1" t="str">
            <v>220 kV SUB-STATION</v>
          </cell>
        </row>
      </sheetData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>
        <row r="1">
          <cell r="B1" t="str">
            <v>220 kV SUB-STATION</v>
          </cell>
        </row>
      </sheetData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>
        <row r="1">
          <cell r="B1" t="str">
            <v>220 kV SUB-STATION</v>
          </cell>
        </row>
      </sheetData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>
        <row r="1">
          <cell r="B1" t="str">
            <v>220 kV SUB-STATION</v>
          </cell>
        </row>
      </sheetData>
      <sheetData sheetId="7371">
        <row r="1">
          <cell r="B1" t="str">
            <v>220 kV SUB-STATION</v>
          </cell>
        </row>
      </sheetData>
      <sheetData sheetId="7372"/>
      <sheetData sheetId="7373">
        <row r="1">
          <cell r="B1" t="str">
            <v>220 kV SUB-STATION</v>
          </cell>
        </row>
      </sheetData>
      <sheetData sheetId="7374"/>
      <sheetData sheetId="7375">
        <row r="1">
          <cell r="B1" t="str">
            <v>220 kV SUB-STATION</v>
          </cell>
        </row>
      </sheetData>
      <sheetData sheetId="7376"/>
      <sheetData sheetId="7377"/>
      <sheetData sheetId="7378">
        <row r="1">
          <cell r="B1" t="str">
            <v>220 kV SUB-STATION</v>
          </cell>
        </row>
      </sheetData>
      <sheetData sheetId="7379"/>
      <sheetData sheetId="7380"/>
      <sheetData sheetId="7381">
        <row r="1">
          <cell r="B1" t="str">
            <v>220 kV SUB-STATION</v>
          </cell>
        </row>
      </sheetData>
      <sheetData sheetId="7382"/>
      <sheetData sheetId="7383">
        <row r="1">
          <cell r="B1" t="str">
            <v>220 kV SUB-STATION</v>
          </cell>
        </row>
      </sheetData>
      <sheetData sheetId="7384">
        <row r="1">
          <cell r="B1" t="str">
            <v>220 kV SUB-STATION</v>
          </cell>
        </row>
      </sheetData>
      <sheetData sheetId="7385"/>
      <sheetData sheetId="7386"/>
      <sheetData sheetId="7387">
        <row r="1">
          <cell r="B1" t="str">
            <v>220 kV SUB-STATION</v>
          </cell>
        </row>
      </sheetData>
      <sheetData sheetId="7388">
        <row r="1">
          <cell r="B1" t="str">
            <v>220 kV SUB-STATION</v>
          </cell>
        </row>
      </sheetData>
      <sheetData sheetId="7389">
        <row r="1">
          <cell r="B1" t="str">
            <v>220 kV SUB-STATION</v>
          </cell>
        </row>
      </sheetData>
      <sheetData sheetId="7390">
        <row r="1">
          <cell r="B1" t="str">
            <v>220 kV SUB-STATION</v>
          </cell>
        </row>
      </sheetData>
      <sheetData sheetId="7391"/>
      <sheetData sheetId="7392"/>
      <sheetData sheetId="7393"/>
      <sheetData sheetId="7394"/>
      <sheetData sheetId="7395">
        <row r="1">
          <cell r="B1" t="str">
            <v>220 kV SUB-STATION</v>
          </cell>
        </row>
      </sheetData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>
        <row r="1">
          <cell r="B1" t="str">
            <v>220 kV SUB-STATION</v>
          </cell>
        </row>
      </sheetData>
      <sheetData sheetId="7406"/>
      <sheetData sheetId="7407"/>
      <sheetData sheetId="7408"/>
      <sheetData sheetId="7409">
        <row r="1">
          <cell r="B1" t="str">
            <v>220 kV SUB-STATION</v>
          </cell>
        </row>
      </sheetData>
      <sheetData sheetId="7410">
        <row r="1">
          <cell r="B1" t="str">
            <v>220 kV SUB-STATION</v>
          </cell>
        </row>
      </sheetData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>
        <row r="1">
          <cell r="B1" t="str">
            <v>220 kV SUB-STATION</v>
          </cell>
        </row>
      </sheetData>
      <sheetData sheetId="7468">
        <row r="1">
          <cell r="B1" t="str">
            <v>220 kV SUB-STATION</v>
          </cell>
        </row>
      </sheetData>
      <sheetData sheetId="7469">
        <row r="1">
          <cell r="B1" t="str">
            <v>220 kV SUB-STATION</v>
          </cell>
        </row>
      </sheetData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>
        <row r="1">
          <cell r="B1" t="str">
            <v>220 kV SUB-STATION</v>
          </cell>
        </row>
      </sheetData>
      <sheetData sheetId="7486">
        <row r="1">
          <cell r="B1" t="str">
            <v>220 kV SUB-STATION</v>
          </cell>
        </row>
      </sheetData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>
        <row r="1">
          <cell r="B1" t="str">
            <v>220 kV SUB-STATION</v>
          </cell>
        </row>
      </sheetData>
      <sheetData sheetId="7543">
        <row r="1">
          <cell r="B1" t="str">
            <v>220 kV SUB-STATION</v>
          </cell>
        </row>
      </sheetData>
      <sheetData sheetId="7544">
        <row r="1">
          <cell r="B1" t="str">
            <v>220 kV SUB-STATION</v>
          </cell>
        </row>
      </sheetData>
      <sheetData sheetId="7545">
        <row r="1">
          <cell r="B1" t="str">
            <v>220 kV SUB-STATION</v>
          </cell>
        </row>
      </sheetData>
      <sheetData sheetId="7546"/>
      <sheetData sheetId="7547"/>
      <sheetData sheetId="7548">
        <row r="1">
          <cell r="B1" t="str">
            <v>220 kV SUB-STATION</v>
          </cell>
        </row>
      </sheetData>
      <sheetData sheetId="7549"/>
      <sheetData sheetId="7550">
        <row r="1">
          <cell r="B1" t="str">
            <v>220 kV SUB-STATION</v>
          </cell>
        </row>
      </sheetData>
      <sheetData sheetId="7551"/>
      <sheetData sheetId="7552">
        <row r="1">
          <cell r="B1" t="str">
            <v>220 kV SUB-STATION</v>
          </cell>
        </row>
      </sheetData>
      <sheetData sheetId="7553">
        <row r="1">
          <cell r="B1" t="str">
            <v>220 kV SUB-STATION</v>
          </cell>
        </row>
      </sheetData>
      <sheetData sheetId="7554">
        <row r="1">
          <cell r="B1" t="str">
            <v>220 kV SUB-STATION</v>
          </cell>
        </row>
      </sheetData>
      <sheetData sheetId="7555">
        <row r="1">
          <cell r="B1" t="str">
            <v>220 kV SUB-STATION</v>
          </cell>
        </row>
      </sheetData>
      <sheetData sheetId="7556">
        <row r="1">
          <cell r="B1" t="str">
            <v>220 kV SUB-STATION</v>
          </cell>
        </row>
      </sheetData>
      <sheetData sheetId="7557">
        <row r="1">
          <cell r="B1" t="str">
            <v>220 kV SUB-STATION</v>
          </cell>
        </row>
      </sheetData>
      <sheetData sheetId="7558">
        <row r="1">
          <cell r="B1" t="str">
            <v>220 kV SUB-STATION</v>
          </cell>
        </row>
      </sheetData>
      <sheetData sheetId="7559"/>
      <sheetData sheetId="7560">
        <row r="1">
          <cell r="B1" t="str">
            <v>220 kV SUB-STATION</v>
          </cell>
        </row>
      </sheetData>
      <sheetData sheetId="7561"/>
      <sheetData sheetId="7562"/>
      <sheetData sheetId="7563"/>
      <sheetData sheetId="7564"/>
      <sheetData sheetId="7565"/>
      <sheetData sheetId="7566" refreshError="1"/>
      <sheetData sheetId="7567">
        <row r="1">
          <cell r="B1" t="str">
            <v>220 kV SUB-STATION</v>
          </cell>
        </row>
      </sheetData>
      <sheetData sheetId="7568"/>
      <sheetData sheetId="7569"/>
      <sheetData sheetId="7570">
        <row r="1">
          <cell r="B1" t="str">
            <v>220 kV SUB-STATION</v>
          </cell>
        </row>
      </sheetData>
      <sheetData sheetId="7571">
        <row r="1">
          <cell r="B1" t="str">
            <v>220 kV SUB-STATION</v>
          </cell>
        </row>
      </sheetData>
      <sheetData sheetId="7572"/>
      <sheetData sheetId="7573"/>
      <sheetData sheetId="7574"/>
      <sheetData sheetId="7575"/>
      <sheetData sheetId="7576"/>
      <sheetData sheetId="7577">
        <row r="1">
          <cell r="B1" t="str">
            <v>220 kV SUB-STATION</v>
          </cell>
        </row>
      </sheetData>
      <sheetData sheetId="7578"/>
      <sheetData sheetId="7579"/>
      <sheetData sheetId="7580"/>
      <sheetData sheetId="7581"/>
      <sheetData sheetId="7582"/>
      <sheetData sheetId="7583">
        <row r="1">
          <cell r="B1" t="str">
            <v>220 kV SUB-STATION</v>
          </cell>
        </row>
      </sheetData>
      <sheetData sheetId="7584">
        <row r="1">
          <cell r="B1" t="str">
            <v>220 kV SUB-STATION</v>
          </cell>
        </row>
      </sheetData>
      <sheetData sheetId="7585">
        <row r="1">
          <cell r="B1" t="str">
            <v>220 kV SUB-STATION</v>
          </cell>
        </row>
      </sheetData>
      <sheetData sheetId="7586"/>
      <sheetData sheetId="7587">
        <row r="1">
          <cell r="B1" t="str">
            <v>220 kV SUB-STATION</v>
          </cell>
        </row>
      </sheetData>
      <sheetData sheetId="7588"/>
      <sheetData sheetId="7589">
        <row r="1">
          <cell r="B1" t="str">
            <v>220 kV SUB-STATION</v>
          </cell>
        </row>
      </sheetData>
      <sheetData sheetId="7590">
        <row r="1">
          <cell r="B1" t="str">
            <v>220 kV SUB-STATION</v>
          </cell>
        </row>
      </sheetData>
      <sheetData sheetId="7591">
        <row r="1">
          <cell r="B1" t="str">
            <v>220 kV SUB-STATION</v>
          </cell>
        </row>
      </sheetData>
      <sheetData sheetId="7592">
        <row r="1">
          <cell r="B1" t="str">
            <v>220 kV SUB-STATION</v>
          </cell>
        </row>
      </sheetData>
      <sheetData sheetId="7593">
        <row r="1">
          <cell r="B1" t="str">
            <v>220 kV SUB-STATION</v>
          </cell>
        </row>
      </sheetData>
      <sheetData sheetId="7594"/>
      <sheetData sheetId="7595">
        <row r="1">
          <cell r="B1" t="str">
            <v>220 kV SUB-STATION</v>
          </cell>
        </row>
      </sheetData>
      <sheetData sheetId="7596">
        <row r="1">
          <cell r="B1" t="str">
            <v>220 kV SUB-STATION</v>
          </cell>
        </row>
      </sheetData>
      <sheetData sheetId="7597">
        <row r="1">
          <cell r="B1" t="str">
            <v>220 kV SUB-STATION</v>
          </cell>
        </row>
      </sheetData>
      <sheetData sheetId="7598">
        <row r="1">
          <cell r="B1" t="str">
            <v>220 kV SUB-STATION</v>
          </cell>
        </row>
      </sheetData>
      <sheetData sheetId="7599">
        <row r="1">
          <cell r="B1" t="str">
            <v>220 kV SUB-STATION</v>
          </cell>
        </row>
      </sheetData>
      <sheetData sheetId="7600"/>
      <sheetData sheetId="7601"/>
      <sheetData sheetId="7602"/>
      <sheetData sheetId="7603"/>
      <sheetData sheetId="7604">
        <row r="1">
          <cell r="B1" t="str">
            <v>220 kV SUB-STATION</v>
          </cell>
        </row>
      </sheetData>
      <sheetData sheetId="7605">
        <row r="1">
          <cell r="B1" t="str">
            <v>220 kV SUB-STATION</v>
          </cell>
        </row>
      </sheetData>
      <sheetData sheetId="7606">
        <row r="1">
          <cell r="B1" t="str">
            <v>220 kV SUB-STATION</v>
          </cell>
        </row>
      </sheetData>
      <sheetData sheetId="7607" refreshError="1"/>
      <sheetData sheetId="7608">
        <row r="1">
          <cell r="B1" t="str">
            <v>220 kV SUB-STATION</v>
          </cell>
        </row>
      </sheetData>
      <sheetData sheetId="7609">
        <row r="1">
          <cell r="B1" t="str">
            <v>220 kV SUB-STATION</v>
          </cell>
        </row>
      </sheetData>
      <sheetData sheetId="7610">
        <row r="1">
          <cell r="B1" t="str">
            <v>220 kV SUB-STATION</v>
          </cell>
        </row>
      </sheetData>
      <sheetData sheetId="7611">
        <row r="1">
          <cell r="B1" t="str">
            <v>220 kV SUB-STATION</v>
          </cell>
        </row>
      </sheetData>
      <sheetData sheetId="7612"/>
      <sheetData sheetId="7613"/>
      <sheetData sheetId="7614"/>
      <sheetData sheetId="7615"/>
      <sheetData sheetId="7616"/>
      <sheetData sheetId="7617"/>
      <sheetData sheetId="7618">
        <row r="1">
          <cell r="B1" t="str">
            <v>220 kV SUB-STATION</v>
          </cell>
        </row>
      </sheetData>
      <sheetData sheetId="7619">
        <row r="1">
          <cell r="B1" t="str">
            <v>220 kV SUB-STATION</v>
          </cell>
        </row>
      </sheetData>
      <sheetData sheetId="7620"/>
      <sheetData sheetId="7621">
        <row r="1">
          <cell r="B1" t="str">
            <v>220 kV SUB-STATION</v>
          </cell>
        </row>
      </sheetData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/>
      <sheetData sheetId="7646">
        <row r="1">
          <cell r="B1" t="str">
            <v>220 kV SUB-STATION</v>
          </cell>
        </row>
      </sheetData>
      <sheetData sheetId="7647">
        <row r="1">
          <cell r="B1" t="str">
            <v>220 kV SUB-STATION</v>
          </cell>
        </row>
      </sheetData>
      <sheetData sheetId="7648">
        <row r="1">
          <cell r="B1" t="str">
            <v>220 kV SUB-STATION</v>
          </cell>
        </row>
      </sheetData>
      <sheetData sheetId="7649">
        <row r="1">
          <cell r="B1" t="str">
            <v>220 kV SUB-STATION</v>
          </cell>
        </row>
      </sheetData>
      <sheetData sheetId="7650">
        <row r="1">
          <cell r="B1" t="str">
            <v>220 kV SUB-STATION</v>
          </cell>
        </row>
      </sheetData>
      <sheetData sheetId="7651">
        <row r="1">
          <cell r="B1" t="str">
            <v>220 kV SUB-STATION</v>
          </cell>
        </row>
      </sheetData>
      <sheetData sheetId="7652">
        <row r="1">
          <cell r="B1" t="str">
            <v>220 kV SUB-STATION</v>
          </cell>
        </row>
      </sheetData>
      <sheetData sheetId="7653">
        <row r="1">
          <cell r="B1" t="str">
            <v>220 kV SUB-STATION</v>
          </cell>
        </row>
      </sheetData>
      <sheetData sheetId="7654"/>
      <sheetData sheetId="7655">
        <row r="1">
          <cell r="B1" t="str">
            <v>220 kV SUB-STATION</v>
          </cell>
        </row>
      </sheetData>
      <sheetData sheetId="7656"/>
      <sheetData sheetId="7657">
        <row r="1">
          <cell r="B1" t="str">
            <v>220 kV SUB-STATION</v>
          </cell>
        </row>
      </sheetData>
      <sheetData sheetId="7658">
        <row r="1">
          <cell r="B1" t="str">
            <v>220 kV SUB-STATION</v>
          </cell>
        </row>
      </sheetData>
      <sheetData sheetId="7659">
        <row r="1">
          <cell r="B1" t="str">
            <v>220 kV SUB-STATION</v>
          </cell>
        </row>
      </sheetData>
      <sheetData sheetId="7660"/>
      <sheetData sheetId="7661"/>
      <sheetData sheetId="7662"/>
      <sheetData sheetId="7663">
        <row r="1">
          <cell r="B1" t="str">
            <v>220 kV SUB-STATION</v>
          </cell>
        </row>
      </sheetData>
      <sheetData sheetId="7664">
        <row r="1">
          <cell r="B1" t="str">
            <v>220 kV SUB-STATION</v>
          </cell>
        </row>
      </sheetData>
      <sheetData sheetId="7665">
        <row r="1">
          <cell r="B1" t="str">
            <v>220 kV SUB-STATION</v>
          </cell>
        </row>
      </sheetData>
      <sheetData sheetId="7666">
        <row r="1">
          <cell r="B1" t="str">
            <v>220 kV SUB-STATION</v>
          </cell>
        </row>
      </sheetData>
      <sheetData sheetId="7667">
        <row r="1">
          <cell r="B1" t="str">
            <v>220 kV SUB-STATION</v>
          </cell>
        </row>
      </sheetData>
      <sheetData sheetId="7668">
        <row r="1">
          <cell r="B1" t="str">
            <v>220 kV SUB-STATION</v>
          </cell>
        </row>
      </sheetData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>
        <row r="1">
          <cell r="B1" t="str">
            <v>220 kV SUB-STATION</v>
          </cell>
        </row>
      </sheetData>
      <sheetData sheetId="7692"/>
      <sheetData sheetId="7693"/>
      <sheetData sheetId="7694"/>
      <sheetData sheetId="7695"/>
      <sheetData sheetId="7696"/>
      <sheetData sheetId="7697">
        <row r="1">
          <cell r="B1" t="str">
            <v>220 kV SUB-STATION</v>
          </cell>
        </row>
      </sheetData>
      <sheetData sheetId="7698">
        <row r="1">
          <cell r="B1" t="str">
            <v>220 kV SUB-STATION</v>
          </cell>
        </row>
      </sheetData>
      <sheetData sheetId="7699">
        <row r="1">
          <cell r="B1" t="str">
            <v>220 kV SUB-STATION</v>
          </cell>
        </row>
      </sheetData>
      <sheetData sheetId="7700">
        <row r="1">
          <cell r="B1" t="str">
            <v>220 kV SUB-STATION</v>
          </cell>
        </row>
      </sheetData>
      <sheetData sheetId="7701">
        <row r="1">
          <cell r="B1" t="str">
            <v>220 kV SUB-STATION</v>
          </cell>
        </row>
      </sheetData>
      <sheetData sheetId="7702">
        <row r="1">
          <cell r="B1" t="str">
            <v>220 kV SUB-STATION</v>
          </cell>
        </row>
      </sheetData>
      <sheetData sheetId="7703">
        <row r="1">
          <cell r="B1" t="str">
            <v>220 kV SUB-STATION</v>
          </cell>
        </row>
      </sheetData>
      <sheetData sheetId="7704">
        <row r="1">
          <cell r="B1" t="str">
            <v>220 kV SUB-STATION</v>
          </cell>
        </row>
      </sheetData>
      <sheetData sheetId="7705"/>
      <sheetData sheetId="7706"/>
      <sheetData sheetId="7707"/>
      <sheetData sheetId="7708"/>
      <sheetData sheetId="7709"/>
      <sheetData sheetId="7710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>
        <row r="1">
          <cell r="B1" t="str">
            <v>220 kV SUB-STATION</v>
          </cell>
        </row>
      </sheetData>
      <sheetData sheetId="7718">
        <row r="1">
          <cell r="B1" t="str">
            <v>220 kV SUB-STATION</v>
          </cell>
        </row>
      </sheetData>
      <sheetData sheetId="7719">
        <row r="1">
          <cell r="B1" t="str">
            <v>220 kV SUB-STATION</v>
          </cell>
        </row>
      </sheetData>
      <sheetData sheetId="7720">
        <row r="1">
          <cell r="B1" t="str">
            <v>220 kV SUB-STATION</v>
          </cell>
        </row>
      </sheetData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 refreshError="1"/>
      <sheetData sheetId="7759" refreshError="1"/>
      <sheetData sheetId="7760" refreshError="1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 refreshError="1"/>
      <sheetData sheetId="7812"/>
      <sheetData sheetId="7813"/>
      <sheetData sheetId="7814"/>
      <sheetData sheetId="7815"/>
      <sheetData sheetId="7816" refreshError="1"/>
      <sheetData sheetId="7817"/>
      <sheetData sheetId="7818"/>
      <sheetData sheetId="7819"/>
      <sheetData sheetId="7820"/>
      <sheetData sheetId="7821"/>
      <sheetData sheetId="7822"/>
      <sheetData sheetId="7823"/>
      <sheetData sheetId="7824" refreshError="1"/>
      <sheetData sheetId="7825" refreshError="1"/>
      <sheetData sheetId="7826"/>
      <sheetData sheetId="7827"/>
      <sheetData sheetId="7828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 refreshError="1"/>
      <sheetData sheetId="7844"/>
      <sheetData sheetId="7845" refreshError="1"/>
      <sheetData sheetId="7846"/>
      <sheetData sheetId="7847" refreshError="1"/>
      <sheetData sheetId="7848" refreshError="1"/>
      <sheetData sheetId="7849" refreshError="1"/>
      <sheetData sheetId="7850"/>
      <sheetData sheetId="7851"/>
      <sheetData sheetId="7852"/>
      <sheetData sheetId="7853"/>
      <sheetData sheetId="7854"/>
      <sheetData sheetId="7855"/>
      <sheetData sheetId="7856" refreshError="1"/>
      <sheetData sheetId="7857"/>
      <sheetData sheetId="7858" refreshError="1"/>
      <sheetData sheetId="7859"/>
      <sheetData sheetId="7860" refreshError="1"/>
      <sheetData sheetId="7861" refreshError="1"/>
      <sheetData sheetId="7862" refreshError="1"/>
      <sheetData sheetId="7863" refreshError="1"/>
      <sheetData sheetId="7864"/>
      <sheetData sheetId="7865"/>
      <sheetData sheetId="7866"/>
      <sheetData sheetId="7867" refreshError="1"/>
      <sheetData sheetId="7868"/>
      <sheetData sheetId="7869" refreshError="1"/>
      <sheetData sheetId="7870" refreshError="1"/>
      <sheetData sheetId="7871" refreshError="1"/>
      <sheetData sheetId="7872"/>
      <sheetData sheetId="7873" refreshError="1"/>
      <sheetData sheetId="7874"/>
      <sheetData sheetId="7875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/>
      <sheetData sheetId="7894"/>
      <sheetData sheetId="7895"/>
      <sheetData sheetId="7896"/>
      <sheetData sheetId="7897" refreshError="1"/>
      <sheetData sheetId="7898"/>
      <sheetData sheetId="7899"/>
      <sheetData sheetId="7900"/>
      <sheetData sheetId="7901"/>
      <sheetData sheetId="7902">
        <row r="1">
          <cell r="B1" t="str">
            <v>220 kV SUB-STATION</v>
          </cell>
        </row>
      </sheetData>
      <sheetData sheetId="7903">
        <row r="1">
          <cell r="B1" t="str">
            <v>220 kV SUB-STATION</v>
          </cell>
        </row>
      </sheetData>
      <sheetData sheetId="7904">
        <row r="1">
          <cell r="B1" t="str">
            <v>220 kV SUB-STATION</v>
          </cell>
        </row>
      </sheetData>
      <sheetData sheetId="7905" refreshError="1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>
        <row r="1">
          <cell r="B1" t="str">
            <v>220 kV SUB-STATION</v>
          </cell>
        </row>
      </sheetData>
      <sheetData sheetId="7982">
        <row r="1">
          <cell r="B1" t="str">
            <v>220 kV SUB-STATION</v>
          </cell>
        </row>
      </sheetData>
      <sheetData sheetId="7983">
        <row r="1">
          <cell r="B1" t="str">
            <v>220 kV SUB-STATION</v>
          </cell>
        </row>
      </sheetData>
      <sheetData sheetId="7984">
        <row r="1">
          <cell r="B1" t="str">
            <v>220 kV SUB-STATION</v>
          </cell>
        </row>
      </sheetData>
      <sheetData sheetId="7985">
        <row r="1">
          <cell r="B1" t="str">
            <v>220 kV SUB-STATION</v>
          </cell>
        </row>
      </sheetData>
      <sheetData sheetId="7986">
        <row r="1">
          <cell r="B1" t="str">
            <v>220 kV SUB-STATION</v>
          </cell>
        </row>
      </sheetData>
      <sheetData sheetId="7987">
        <row r="1">
          <cell r="B1" t="str">
            <v>220 kV SUB-STATION</v>
          </cell>
        </row>
      </sheetData>
      <sheetData sheetId="7988">
        <row r="1">
          <cell r="B1" t="str">
            <v>220 kV SUB-STATION</v>
          </cell>
        </row>
      </sheetData>
      <sheetData sheetId="7989">
        <row r="1">
          <cell r="B1" t="str">
            <v>220 kV SUB-STATION</v>
          </cell>
        </row>
      </sheetData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>
        <row r="1">
          <cell r="B1" t="str">
            <v>220 kV SUB-STATION</v>
          </cell>
        </row>
      </sheetData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 refreshError="1"/>
      <sheetData sheetId="8040" refreshError="1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 refreshError="1"/>
      <sheetData sheetId="8056"/>
      <sheetData sheetId="8057"/>
      <sheetData sheetId="8058"/>
      <sheetData sheetId="8059"/>
      <sheetData sheetId="8060"/>
      <sheetData sheetId="8061" refreshError="1"/>
      <sheetData sheetId="8062"/>
      <sheetData sheetId="8063" refreshError="1"/>
      <sheetData sheetId="8064"/>
      <sheetData sheetId="8065">
        <row r="1">
          <cell r="B1" t="str">
            <v>220 kV SUB-STATION</v>
          </cell>
        </row>
      </sheetData>
      <sheetData sheetId="8066">
        <row r="1">
          <cell r="B1" t="str">
            <v>220 kV SUB-STATION</v>
          </cell>
        </row>
      </sheetData>
      <sheetData sheetId="8067">
        <row r="1">
          <cell r="B1" t="str">
            <v>220 kV SUB-STATION</v>
          </cell>
        </row>
      </sheetData>
      <sheetData sheetId="8068">
        <row r="1">
          <cell r="B1" t="str">
            <v>220 kV SUB-STATION</v>
          </cell>
        </row>
      </sheetData>
      <sheetData sheetId="8069">
        <row r="1">
          <cell r="B1" t="str">
            <v>220 kV SUB-STATION</v>
          </cell>
        </row>
      </sheetData>
      <sheetData sheetId="8070">
        <row r="1">
          <cell r="B1" t="str">
            <v>220 kV SUB-STATION</v>
          </cell>
        </row>
      </sheetData>
      <sheetData sheetId="8071">
        <row r="1">
          <cell r="B1" t="str">
            <v>220 kV SUB-STATION</v>
          </cell>
        </row>
      </sheetData>
      <sheetData sheetId="8072">
        <row r="1">
          <cell r="B1" t="str">
            <v>220 kV SUB-STATION</v>
          </cell>
        </row>
      </sheetData>
      <sheetData sheetId="8073">
        <row r="1">
          <cell r="B1" t="str">
            <v>220 kV SUB-STATION</v>
          </cell>
        </row>
      </sheetData>
      <sheetData sheetId="8074"/>
      <sheetData sheetId="8075"/>
      <sheetData sheetId="8076"/>
      <sheetData sheetId="8077">
        <row r="1">
          <cell r="B1" t="str">
            <v>220 kV SUB-STATION</v>
          </cell>
        </row>
      </sheetData>
      <sheetData sheetId="8078">
        <row r="1">
          <cell r="B1" t="str">
            <v>220 kV SUB-STATION</v>
          </cell>
        </row>
      </sheetData>
      <sheetData sheetId="8079">
        <row r="1">
          <cell r="B1" t="str">
            <v>220 kV SUB-STATION</v>
          </cell>
        </row>
      </sheetData>
      <sheetData sheetId="8080">
        <row r="1">
          <cell r="B1" t="str">
            <v>220 kV SUB-STATION</v>
          </cell>
        </row>
      </sheetData>
      <sheetData sheetId="8081"/>
      <sheetData sheetId="8082" refreshError="1"/>
      <sheetData sheetId="8083" refreshError="1"/>
      <sheetData sheetId="8084" refreshError="1"/>
      <sheetData sheetId="8085" refreshError="1"/>
      <sheetData sheetId="8086"/>
      <sheetData sheetId="8087" refreshError="1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 refreshError="1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 refreshError="1"/>
      <sheetData sheetId="8212" refreshError="1"/>
      <sheetData sheetId="8213" refreshError="1"/>
      <sheetData sheetId="8214"/>
      <sheetData sheetId="8215"/>
      <sheetData sheetId="8216"/>
      <sheetData sheetId="8217"/>
      <sheetData sheetId="8218" refreshError="1"/>
      <sheetData sheetId="8219"/>
      <sheetData sheetId="8220"/>
      <sheetData sheetId="8221"/>
      <sheetData sheetId="8222"/>
      <sheetData sheetId="8223"/>
      <sheetData sheetId="8224"/>
      <sheetData sheetId="8225"/>
      <sheetData sheetId="8226" refreshError="1"/>
      <sheetData sheetId="8227" refreshError="1"/>
      <sheetData sheetId="8228" refreshError="1"/>
      <sheetData sheetId="8229" refreshError="1"/>
      <sheetData sheetId="8230"/>
      <sheetData sheetId="8231" refreshError="1"/>
      <sheetData sheetId="8232"/>
      <sheetData sheetId="8233" refreshError="1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 refreshError="1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 refreshError="1"/>
      <sheetData sheetId="8276"/>
      <sheetData sheetId="8277"/>
      <sheetData sheetId="8278"/>
      <sheetData sheetId="8279"/>
      <sheetData sheetId="8280"/>
      <sheetData sheetId="8281" refreshError="1"/>
      <sheetData sheetId="8282" refreshError="1"/>
      <sheetData sheetId="8283" refreshError="1"/>
      <sheetData sheetId="8284"/>
      <sheetData sheetId="8285"/>
      <sheetData sheetId="8286"/>
      <sheetData sheetId="8287">
        <row r="1">
          <cell r="B1" t="str">
            <v>220 kV SUB-STATION</v>
          </cell>
        </row>
      </sheetData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>
        <row r="1">
          <cell r="B1" t="str">
            <v>220 kV SUB-STATION</v>
          </cell>
        </row>
      </sheetData>
      <sheetData sheetId="8304">
        <row r="1">
          <cell r="B1" t="str">
            <v>220 kV SUB-STATION</v>
          </cell>
        </row>
      </sheetData>
      <sheetData sheetId="8305">
        <row r="1">
          <cell r="B1" t="str">
            <v>220 kV SUB-STATION</v>
          </cell>
        </row>
      </sheetData>
      <sheetData sheetId="8306">
        <row r="1">
          <cell r="B1" t="str">
            <v>220 kV SUB-STATION</v>
          </cell>
        </row>
      </sheetData>
      <sheetData sheetId="8307">
        <row r="1">
          <cell r="B1" t="str">
            <v>220 kV SUB-STATION</v>
          </cell>
        </row>
      </sheetData>
      <sheetData sheetId="8308">
        <row r="1">
          <cell r="B1" t="str">
            <v>220 kV SUB-STATION</v>
          </cell>
        </row>
      </sheetData>
      <sheetData sheetId="8309">
        <row r="1">
          <cell r="B1" t="str">
            <v>220 kV SUB-STATION</v>
          </cell>
        </row>
      </sheetData>
      <sheetData sheetId="8310">
        <row r="1">
          <cell r="B1" t="str">
            <v>220 kV SUB-STATION</v>
          </cell>
        </row>
      </sheetData>
      <sheetData sheetId="8311">
        <row r="1">
          <cell r="B1" t="str">
            <v>220 kV SUB-STATION</v>
          </cell>
        </row>
      </sheetData>
      <sheetData sheetId="8312">
        <row r="1">
          <cell r="B1" t="str">
            <v>220 kV SUB-STATION</v>
          </cell>
        </row>
      </sheetData>
      <sheetData sheetId="8313">
        <row r="1">
          <cell r="B1" t="str">
            <v>220 kV SUB-STATION</v>
          </cell>
        </row>
      </sheetData>
      <sheetData sheetId="8314"/>
      <sheetData sheetId="8315">
        <row r="1">
          <cell r="B1" t="str">
            <v>220 kV SUB-STATION</v>
          </cell>
        </row>
      </sheetData>
      <sheetData sheetId="8316">
        <row r="1">
          <cell r="B1" t="str">
            <v>220 kV SUB-STATION</v>
          </cell>
        </row>
      </sheetData>
      <sheetData sheetId="8317">
        <row r="1">
          <cell r="B1" t="str">
            <v>220 kV SUB-STATION</v>
          </cell>
        </row>
      </sheetData>
      <sheetData sheetId="8318">
        <row r="1">
          <cell r="B1" t="str">
            <v>220 kV SUB-STATION</v>
          </cell>
        </row>
      </sheetData>
      <sheetData sheetId="8319">
        <row r="1">
          <cell r="B1" t="str">
            <v>220 kV SUB-STATION</v>
          </cell>
        </row>
      </sheetData>
      <sheetData sheetId="8320">
        <row r="1">
          <cell r="B1" t="str">
            <v>220 kV SUB-STATION</v>
          </cell>
        </row>
      </sheetData>
      <sheetData sheetId="8321">
        <row r="1">
          <cell r="B1" t="str">
            <v>220 kV SUB-STATION</v>
          </cell>
        </row>
      </sheetData>
      <sheetData sheetId="8322">
        <row r="1">
          <cell r="B1" t="str">
            <v>220 kV SUB-STATION</v>
          </cell>
        </row>
      </sheetData>
      <sheetData sheetId="8323">
        <row r="1">
          <cell r="B1" t="str">
            <v>220 kV SUB-STATION</v>
          </cell>
        </row>
      </sheetData>
      <sheetData sheetId="8324">
        <row r="1">
          <cell r="B1" t="str">
            <v>220 kV SUB-STATION</v>
          </cell>
        </row>
      </sheetData>
      <sheetData sheetId="8325">
        <row r="1">
          <cell r="B1" t="str">
            <v>220 kV SUB-STATION</v>
          </cell>
        </row>
      </sheetData>
      <sheetData sheetId="8326">
        <row r="1">
          <cell r="B1" t="str">
            <v>220 kV SUB-STATION</v>
          </cell>
        </row>
      </sheetData>
      <sheetData sheetId="8327">
        <row r="1">
          <cell r="B1" t="str">
            <v>220 kV SUB-STATION</v>
          </cell>
        </row>
      </sheetData>
      <sheetData sheetId="8328">
        <row r="1">
          <cell r="B1" t="str">
            <v>220 kV SUB-STATION</v>
          </cell>
        </row>
      </sheetData>
      <sheetData sheetId="8329">
        <row r="1">
          <cell r="B1" t="str">
            <v>220 kV SUB-STATION</v>
          </cell>
        </row>
      </sheetData>
      <sheetData sheetId="8330">
        <row r="1">
          <cell r="B1" t="str">
            <v>220 kV SUB-STATION</v>
          </cell>
        </row>
      </sheetData>
      <sheetData sheetId="8331">
        <row r="1">
          <cell r="B1" t="str">
            <v>220 kV SUB-STATION</v>
          </cell>
        </row>
      </sheetData>
      <sheetData sheetId="8332">
        <row r="1">
          <cell r="B1" t="str">
            <v>220 kV SUB-STATION</v>
          </cell>
        </row>
      </sheetData>
      <sheetData sheetId="8333">
        <row r="1">
          <cell r="B1" t="str">
            <v>220 kV SUB-STATION</v>
          </cell>
        </row>
      </sheetData>
      <sheetData sheetId="8334" refreshError="1"/>
      <sheetData sheetId="8335">
        <row r="1">
          <cell r="B1" t="str">
            <v>220 kV SUB-STATION</v>
          </cell>
        </row>
      </sheetData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>
        <row r="1">
          <cell r="B1" t="str">
            <v>220 kV SUB-STATION</v>
          </cell>
        </row>
      </sheetData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>
        <row r="1">
          <cell r="B1" t="str">
            <v>220 kV SUB-STATION</v>
          </cell>
        </row>
      </sheetData>
      <sheetData sheetId="8413">
        <row r="1">
          <cell r="B1" t="str">
            <v>220 kV SUB-STATION</v>
          </cell>
        </row>
      </sheetData>
      <sheetData sheetId="8414">
        <row r="1">
          <cell r="B1" t="str">
            <v>220 kV SUB-STATION</v>
          </cell>
        </row>
      </sheetData>
      <sheetData sheetId="8415"/>
      <sheetData sheetId="8416"/>
      <sheetData sheetId="8417"/>
      <sheetData sheetId="8418"/>
      <sheetData sheetId="8419"/>
      <sheetData sheetId="8420"/>
      <sheetData sheetId="8421"/>
      <sheetData sheetId="8422" refreshError="1"/>
      <sheetData sheetId="8423" refreshError="1"/>
      <sheetData sheetId="8424" refreshError="1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>
        <row r="1">
          <cell r="B1" t="str">
            <v>220 kV SUB-STATION</v>
          </cell>
        </row>
      </sheetData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>
        <row r="1">
          <cell r="B1" t="str">
            <v>220 kV SUB-STATION</v>
          </cell>
        </row>
      </sheetData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>
        <row r="1">
          <cell r="B1" t="str">
            <v>220 kV SUB-STATION</v>
          </cell>
        </row>
      </sheetData>
      <sheetData sheetId="8504">
        <row r="1">
          <cell r="B1" t="str">
            <v>220 kV SUB-STATION</v>
          </cell>
        </row>
      </sheetData>
      <sheetData sheetId="8505">
        <row r="1">
          <cell r="B1" t="str">
            <v>220 kV SUB-STATION</v>
          </cell>
        </row>
      </sheetData>
      <sheetData sheetId="8506">
        <row r="1">
          <cell r="B1" t="str">
            <v>220 kV SUB-STATION</v>
          </cell>
        </row>
      </sheetData>
      <sheetData sheetId="8507"/>
      <sheetData sheetId="8508"/>
      <sheetData sheetId="8509"/>
      <sheetData sheetId="8510"/>
      <sheetData sheetId="8511"/>
      <sheetData sheetId="8512"/>
      <sheetData sheetId="8513"/>
      <sheetData sheetId="8514">
        <row r="1">
          <cell r="B1" t="str">
            <v>220 kV SUB-STATION</v>
          </cell>
        </row>
      </sheetData>
      <sheetData sheetId="8515">
        <row r="1">
          <cell r="B1" t="str">
            <v>220 kV SUB-STATION</v>
          </cell>
        </row>
      </sheetData>
      <sheetData sheetId="8516">
        <row r="1">
          <cell r="B1" t="str">
            <v>220 kV SUB-STATION</v>
          </cell>
        </row>
      </sheetData>
      <sheetData sheetId="8517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>
        <row r="1">
          <cell r="B1" t="str">
            <v>220 kV SUB-STATION</v>
          </cell>
        </row>
      </sheetData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/>
      <sheetData sheetId="8872"/>
      <sheetData sheetId="8873"/>
      <sheetData sheetId="8874"/>
      <sheetData sheetId="8875"/>
      <sheetData sheetId="8876"/>
      <sheetData sheetId="8877"/>
      <sheetData sheetId="8878" refreshError="1"/>
      <sheetData sheetId="8879" refreshError="1"/>
      <sheetData sheetId="8880"/>
      <sheetData sheetId="8881"/>
      <sheetData sheetId="8882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>
        <row r="1">
          <cell r="B1" t="str">
            <v>220 kV SUB-STATION</v>
          </cell>
        </row>
      </sheetData>
      <sheetData sheetId="8913">
        <row r="1">
          <cell r="B1" t="str">
            <v>220 kV SUB-STATION</v>
          </cell>
        </row>
      </sheetData>
      <sheetData sheetId="8914" refreshError="1"/>
      <sheetData sheetId="8915">
        <row r="1">
          <cell r="B1" t="str">
            <v>220 kV SUB-STATION</v>
          </cell>
        </row>
      </sheetData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>
        <row r="1">
          <cell r="B1" t="str">
            <v>220 kV SUB-STATION</v>
          </cell>
        </row>
      </sheetData>
      <sheetData sheetId="8922"/>
      <sheetData sheetId="8923">
        <row r="1">
          <cell r="B1" t="str">
            <v>220 kV SUB-STATION</v>
          </cell>
        </row>
      </sheetData>
      <sheetData sheetId="8924">
        <row r="1">
          <cell r="B1" t="str">
            <v>220 kV SUB-STATION</v>
          </cell>
        </row>
      </sheetData>
      <sheetData sheetId="8925" refreshError="1"/>
      <sheetData sheetId="8926"/>
      <sheetData sheetId="8927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>
        <row r="1">
          <cell r="B1" t="str">
            <v>220 kV SUB-STATION</v>
          </cell>
        </row>
      </sheetData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>
        <row r="1">
          <cell r="B1" t="str">
            <v>220 kV SUB-STATION</v>
          </cell>
        </row>
      </sheetData>
      <sheetData sheetId="8960">
        <row r="1">
          <cell r="B1" t="str">
            <v>220 kV SUB-STATION</v>
          </cell>
        </row>
      </sheetData>
      <sheetData sheetId="8961" refreshError="1"/>
      <sheetData sheetId="8962">
        <row r="1">
          <cell r="B1" t="str">
            <v>220 kV SUB-STATION</v>
          </cell>
        </row>
      </sheetData>
      <sheetData sheetId="8963" refreshError="1"/>
      <sheetData sheetId="8964" refreshError="1"/>
      <sheetData sheetId="8965">
        <row r="1">
          <cell r="B1" t="str">
            <v>220 kV SUB-STATION</v>
          </cell>
        </row>
      </sheetData>
      <sheetData sheetId="8966">
        <row r="1">
          <cell r="B1" t="str">
            <v>220 kV SUB-STATION</v>
          </cell>
        </row>
      </sheetData>
      <sheetData sheetId="8967" refreshError="1"/>
      <sheetData sheetId="8968">
        <row r="1">
          <cell r="B1" t="str">
            <v>220 kV SUB-STATION</v>
          </cell>
        </row>
      </sheetData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>
        <row r="1">
          <cell r="B1" t="str">
            <v>220 kV SUB-STATION</v>
          </cell>
        </row>
      </sheetData>
      <sheetData sheetId="9061">
        <row r="1">
          <cell r="B1" t="str">
            <v>220 kV SUB-STATION</v>
          </cell>
        </row>
      </sheetData>
      <sheetData sheetId="9062"/>
      <sheetData sheetId="9063"/>
      <sheetData sheetId="9064"/>
      <sheetData sheetId="9065"/>
      <sheetData sheetId="9066">
        <row r="1">
          <cell r="B1" t="str">
            <v>220 kV SUB-STATION</v>
          </cell>
        </row>
      </sheetData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>
        <row r="1">
          <cell r="B1" t="str">
            <v>220 kV SUB-STATION</v>
          </cell>
        </row>
      </sheetData>
      <sheetData sheetId="11821">
        <row r="1">
          <cell r="B1" t="str">
            <v>220 kV SUB-STATION</v>
          </cell>
        </row>
      </sheetData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>
        <row r="1">
          <cell r="B1" t="str">
            <v>220 kV SUB-STATION</v>
          </cell>
        </row>
      </sheetData>
      <sheetData sheetId="11841">
        <row r="1">
          <cell r="B1" t="str">
            <v>220 kV SUB-STATION</v>
          </cell>
        </row>
      </sheetData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>
        <row r="1">
          <cell r="B1" t="str">
            <v>220 kV SUB-STATION</v>
          </cell>
        </row>
      </sheetData>
      <sheetData sheetId="12189">
        <row r="1">
          <cell r="B1" t="str">
            <v>220 kV SUB-STATION</v>
          </cell>
        </row>
      </sheetData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>
        <row r="1">
          <cell r="B1" t="str">
            <v>220 kV SUB-STATION</v>
          </cell>
        </row>
      </sheetData>
      <sheetData sheetId="12209">
        <row r="1">
          <cell r="B1" t="str">
            <v>220 kV SUB-STATION</v>
          </cell>
        </row>
      </sheetData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20 11  BS "/>
      <sheetName val="TITLE"/>
      <sheetName val=" AT-1-220 "/>
      <sheetName val=" BC-220"/>
      <sheetName val="Timesheet"/>
      <sheetName val="Sheet2"/>
      <sheetName val="220_11__BS_"/>
      <sheetName val="Vind - BtB"/>
      <sheetName val="Staff Acco."/>
      <sheetName val="ICT-2 _220"/>
      <sheetName val="BENDING STRESS CALCULATION FOR "/>
      <sheetName val="Cable data"/>
      <sheetName val="Table"/>
      <sheetName val="TBAL9697 -group wise  sdpl"/>
      <sheetName val="PROG_DATA"/>
      <sheetName val="2007 Calendar"/>
      <sheetName val="BTB"/>
      <sheetName val="cf"/>
      <sheetName val="orders"/>
      <sheetName val="DSLP"/>
      <sheetName val="Coalmine"/>
      <sheetName val="Koldam"/>
      <sheetName val="concrete"/>
      <sheetName val="RA-markate"/>
      <sheetName val="Design"/>
      <sheetName val="2B for Sub_Station_F_I_"/>
      <sheetName val="Report"/>
      <sheetName val="R2"/>
      <sheetName val="220_11__BS_3"/>
      <sheetName val="_AT-1-220_2"/>
      <sheetName val="_BC-2202"/>
      <sheetName val="Staff_Acco_2"/>
      <sheetName val="ICT-2__2202"/>
      <sheetName val="Vind_-_BtB2"/>
      <sheetName val="BENDING_STRESS_CALCULATION_FOR2"/>
      <sheetName val="Cable_data2"/>
      <sheetName val="TBAL9697_-group_wise__sdpl2"/>
      <sheetName val="2007_Calendar2"/>
      <sheetName val="220_11__BS_2"/>
      <sheetName val="_AT-1-220_1"/>
      <sheetName val="_BC-2201"/>
      <sheetName val="Staff_Acco_1"/>
      <sheetName val="ICT-2__2201"/>
      <sheetName val="Vind_-_BtB1"/>
      <sheetName val="BENDING_STRESS_CALCULATION_FOR1"/>
      <sheetName val="Cable_data1"/>
      <sheetName val="TBAL9697_-group_wise__sdpl1"/>
      <sheetName val="2007_Calendar1"/>
      <sheetName val="220_11__BS_1"/>
      <sheetName val="_AT-1-220_"/>
      <sheetName val="_BC-220"/>
      <sheetName val="Staff_Acco_"/>
      <sheetName val="ICT-2__220"/>
      <sheetName val="Vind_-_BtB"/>
      <sheetName val="BENDING_STRESS_CALCULATION_FOR_"/>
      <sheetName val="Cable_data"/>
      <sheetName val="TBAL9697_-group_wise__sdpl"/>
      <sheetName val="2007_Calendar"/>
      <sheetName val="DETAILED  BOQ"/>
      <sheetName val="PUR"/>
      <sheetName val="Format - 4"/>
      <sheetName val="Schedule_3_Mandatory_"/>
      <sheetName val="BHIWANI LINE"/>
      <sheetName val="_AT_1_220 "/>
      <sheetName val="_BC_220"/>
      <sheetName val="bending stress"/>
      <sheetName val="REL"/>
      <sheetName val="STN WISE EMR"/>
      <sheetName val="220_11__BS_4"/>
      <sheetName val="_AT-1-220_3"/>
      <sheetName val="_BC-2203"/>
      <sheetName val="Staff_Acco_3"/>
      <sheetName val="ICT-2__2203"/>
      <sheetName val="Vind_-_BtB3"/>
      <sheetName val="BENDING_STRESS_CALCULATION_FOR3"/>
      <sheetName val="Cable_data3"/>
      <sheetName val="TBAL9697_-group_wise__sdpl3"/>
      <sheetName val="2007_Calendar3"/>
      <sheetName val="Foglio1"/>
      <sheetName val="220_11__BS_5"/>
      <sheetName val="_AT-1-220_4"/>
      <sheetName val="_BC-2204"/>
      <sheetName val="Vind_-_BtB4"/>
      <sheetName val="Staff_Acco_4"/>
      <sheetName val="ICT-2__2204"/>
      <sheetName val="BENDING_STRESS_CALCULATION_FOR4"/>
      <sheetName val="Cable_data4"/>
      <sheetName val="TBAL9697_-group_wise__sdpl4"/>
      <sheetName val="2007_Calendar4"/>
      <sheetName val="2B_for_Sub_Station_F_I_"/>
      <sheetName val="BHIWANI_LINE"/>
      <sheetName val="DETAILED__BOQ"/>
      <sheetName val="Format_-_4"/>
      <sheetName val="bending_stress"/>
      <sheetName val="STN_WISE_EMR"/>
      <sheetName val="strain"/>
      <sheetName val="backdata2"/>
      <sheetName val="DMatCost"/>
      <sheetName val="dpc cost"/>
      <sheetName val="SUMMERY"/>
      <sheetName val="purpose&amp;input"/>
      <sheetName val="gen"/>
      <sheetName val="CCTV_EST1"/>
      <sheetName val="220_11__BS_6"/>
      <sheetName val="_AT-1-220_5"/>
      <sheetName val="_BC-2205"/>
      <sheetName val="Staff_Acco_5"/>
      <sheetName val="ICT-2__2205"/>
      <sheetName val="Vind_-_BtB5"/>
      <sheetName val="BENDING_STRESS_CALCULATION_FOR5"/>
      <sheetName val="Cable_data5"/>
      <sheetName val="TBAL9697_-group_wise__sdpl5"/>
      <sheetName val="2007_Calendar5"/>
      <sheetName val="2B_for_Sub_Station_F_I_1"/>
      <sheetName val="주관사업"/>
      <sheetName val="loadcal"/>
      <sheetName val="Amortization"/>
      <sheetName val="Calendar"/>
      <sheetName val="BHIWANI_LINE1"/>
      <sheetName val="220_11__BS_7"/>
      <sheetName val="_AT-1-220_6"/>
      <sheetName val="_BC-2206"/>
      <sheetName val="Vind_-_BtB6"/>
      <sheetName val="Staff_Acco_6"/>
      <sheetName val="ICT-2__2206"/>
      <sheetName val="BENDING_STRESS_CALCULATION_FOR6"/>
      <sheetName val="Cable_data6"/>
      <sheetName val="TBAL9697_-group_wise__sdpl6"/>
      <sheetName val="2007_Calendar6"/>
      <sheetName val="BHIWANI_LINE6"/>
      <sheetName val="BHIWANI_LINE2"/>
      <sheetName val="BHIWANI_LINE3"/>
      <sheetName val="BHIWANI_LINE4"/>
      <sheetName val="BHIWANI_LINE5"/>
      <sheetName val="CLAY"/>
      <sheetName val="9618UH"/>
      <sheetName val="explanation "/>
      <sheetName val="Config"/>
      <sheetName val="Abbreviation"/>
      <sheetName val="H2SO4"/>
      <sheetName val="TRAD"/>
      <sheetName val="hydraulical model"/>
      <sheetName val="Ratios"/>
      <sheetName val="Code"/>
      <sheetName val="Razevig-2"/>
      <sheetName val="LP"/>
      <sheetName val="Basis"/>
      <sheetName val="Sum"/>
      <sheetName val="data(R.C.Puram)"/>
      <sheetName val="Planned"/>
      <sheetName val="Droplists"/>
      <sheetName val="Addition Samples Testing"/>
      <sheetName val="Load Details(B1)"/>
      <sheetName val="Sheet 1"/>
      <sheetName val="CAT_5"/>
      <sheetName val="_Information"/>
      <sheetName val="_DDList"/>
      <sheetName val="_UOM"/>
      <sheetName val="Sheet4"/>
      <sheetName val="Quantities"/>
      <sheetName val="QFC"/>
      <sheetName val="office"/>
      <sheetName val="Lab"/>
      <sheetName val="INPUT-DATA"/>
      <sheetName val="escala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ase"/>
      <sheetName val="Sheet4"/>
      <sheetName val="Datasheet"/>
      <sheetName val="test"/>
      <sheetName val="Sheet1"/>
      <sheetName val="Sheet2"/>
      <sheetName val="Sheet3"/>
      <sheetName val="REL"/>
      <sheetName val="Quantities"/>
      <sheetName val="Cover sheet"/>
      <sheetName val="COST"/>
      <sheetName val="Vind - BtB"/>
      <sheetName val="Staff Acco."/>
      <sheetName val="220 11  BS "/>
      <sheetName val="Sch-1a"/>
      <sheetName val="PLAN_FEB97"/>
      <sheetName val="CLAY"/>
      <sheetName val="Report"/>
      <sheetName val="Design"/>
      <sheetName val="DETAILED  BOQ"/>
      <sheetName val="july-I"/>
      <sheetName val="Staff_Acco_"/>
      <sheetName val="Vind_-_BtB"/>
      <sheetName val="220_11__BS_"/>
      <sheetName val="Cover_sheet"/>
      <sheetName val="DETAILED__BOQ"/>
      <sheetName val="BTB"/>
      <sheetName val="cf"/>
      <sheetName val="orders"/>
      <sheetName val="trafo-size"/>
      <sheetName val="Load Details(B2)"/>
      <sheetName val="General"/>
      <sheetName val="Conversion"/>
      <sheetName val="synthesis"/>
      <sheetName val="COA-17"/>
      <sheetName val="C-18"/>
      <sheetName val="PBS"/>
      <sheetName val="PRECAST lightconc-II"/>
      <sheetName val="COEFF"/>
      <sheetName val="prod_rep"/>
      <sheetName val="QTYDATA"/>
      <sheetName val="P&amp;L"/>
      <sheetName val="presentation"/>
      <sheetName val="Basis"/>
      <sheetName val="direct cost shed a-2 "/>
      <sheetName val="pack (b)"/>
      <sheetName val="Top sheet"/>
      <sheetName val="Conductor Parameter"/>
      <sheetName val="EP 13-14"/>
      <sheetName val="IE 13-14"/>
      <sheetName val="SS 13-14"/>
      <sheetName val="TL 13-14"/>
      <sheetName val="contribution"/>
      <sheetName val="ratio"/>
      <sheetName val="unp-ncw "/>
      <sheetName val="S1BOQ"/>
      <sheetName val="Labour"/>
      <sheetName val="Material"/>
      <sheetName val="Plant &amp;  Machinery"/>
      <sheetName val="Cable data"/>
    </sheetNames>
    <sheetDataSet>
      <sheetData sheetId="0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deLocSum"/>
      <sheetName val="Comparison"/>
      <sheetName val="Data"/>
      <sheetName val="Grade-wise"/>
      <sheetName val="Dept-wise"/>
      <sheetName val="DeptLocSum"/>
      <sheetName val="DefGrade"/>
      <sheetName val="Lis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Accounts</v>
          </cell>
        </row>
        <row r="2">
          <cell r="C2" t="str">
            <v>Commercial</v>
          </cell>
        </row>
        <row r="3">
          <cell r="C3" t="str">
            <v>Corporate</v>
          </cell>
        </row>
        <row r="4">
          <cell r="C4" t="str">
            <v>Despatch</v>
          </cell>
        </row>
        <row r="5">
          <cell r="C5" t="str">
            <v>Directorate</v>
          </cell>
        </row>
        <row r="6">
          <cell r="C6" t="str">
            <v>Env. Maintenance</v>
          </cell>
        </row>
        <row r="7">
          <cell r="C7" t="str">
            <v>Exim</v>
          </cell>
        </row>
        <row r="8">
          <cell r="C8" t="str">
            <v>Fabrication</v>
          </cell>
        </row>
        <row r="9">
          <cell r="C9" t="str">
            <v>Finance</v>
          </cell>
        </row>
        <row r="10">
          <cell r="C10" t="str">
            <v>Galvanizing</v>
          </cell>
        </row>
        <row r="11">
          <cell r="C11" t="str">
            <v>General Stores</v>
          </cell>
        </row>
        <row r="12">
          <cell r="C12" t="str">
            <v>Industrial Relations</v>
          </cell>
        </row>
        <row r="13">
          <cell r="C13" t="str">
            <v>IT</v>
          </cell>
        </row>
        <row r="14">
          <cell r="C14" t="str">
            <v>Maintenance</v>
          </cell>
        </row>
        <row r="15">
          <cell r="C15" t="str">
            <v>Marketing</v>
          </cell>
        </row>
        <row r="16">
          <cell r="C16" t="str">
            <v>P and A</v>
          </cell>
        </row>
        <row r="17">
          <cell r="C17" t="str">
            <v>Pipeline</v>
          </cell>
        </row>
        <row r="18">
          <cell r="C18" t="str">
            <v>Planning</v>
          </cell>
        </row>
        <row r="19">
          <cell r="C19" t="str">
            <v>Production</v>
          </cell>
        </row>
        <row r="20">
          <cell r="C20" t="str">
            <v>Proto</v>
          </cell>
        </row>
        <row r="21">
          <cell r="C21" t="str">
            <v>Purchase</v>
          </cell>
        </row>
        <row r="22">
          <cell r="C22" t="str">
            <v>Quality Assurance</v>
          </cell>
        </row>
        <row r="23">
          <cell r="C23" t="str">
            <v>S/S Construction</v>
          </cell>
        </row>
        <row r="24">
          <cell r="C24" t="str">
            <v>S/S Engineering</v>
          </cell>
        </row>
        <row r="25">
          <cell r="C25" t="str">
            <v>S/S PMD</v>
          </cell>
        </row>
        <row r="26">
          <cell r="C26" t="str">
            <v>Secretarial</v>
          </cell>
        </row>
        <row r="27">
          <cell r="C27" t="str">
            <v>Steel Stores</v>
          </cell>
        </row>
        <row r="28">
          <cell r="C28" t="str">
            <v>Stock Audit</v>
          </cell>
        </row>
        <row r="29">
          <cell r="C29" t="str">
            <v>Taxation</v>
          </cell>
        </row>
        <row r="30">
          <cell r="C30" t="str">
            <v>TL Construction (Domestic)</v>
          </cell>
        </row>
        <row r="31">
          <cell r="C31" t="str">
            <v>TL Construction (International)</v>
          </cell>
        </row>
        <row r="32">
          <cell r="C32" t="str">
            <v>TL Engineering</v>
          </cell>
        </row>
        <row r="33">
          <cell r="C33" t="str">
            <v>TL PMD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-I"/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Sheet1"/>
      <sheetName val="dBase"/>
      <sheetName val="Staff Acco."/>
      <sheetName val="DATA"/>
      <sheetName val="As per PCA"/>
      <sheetName val="PRECAST lightconc-II"/>
      <sheetName val="CFL-KIM"/>
      <sheetName val="COST"/>
      <sheetName val="Revenue"/>
      <sheetName val="SCF"/>
      <sheetName val="BOQ (2)"/>
      <sheetName val="3BPA00132-5-3 W plan HVPNL"/>
      <sheetName val="Dec_-_Acc_for_Office"/>
      <sheetName val="Dec_-_2"/>
      <sheetName val="Dec_-_1_"/>
      <sheetName val="Dec_-_1(2)"/>
      <sheetName val="Nov_-2_(2)"/>
      <sheetName val="Stament_of_Account_November"/>
      <sheetName val="Stament_of_Account_Nov-2_&amp;Dec_I"/>
      <sheetName val="Account_-Nov_-2_"/>
      <sheetName val="Traial_Balance_as_on_Nov_15"/>
      <sheetName val="Nov_-2"/>
      <sheetName val="Account_Nov_-1__(2)"/>
      <sheetName val="Account_Nov_-1_"/>
      <sheetName val="Statement_of_Acc_Nov-1"/>
      <sheetName val="Nov_-1"/>
      <sheetName val="Statement_of_Acc_Spe-2_(2)"/>
      <sheetName val="Traial_Balance_as_on_Oct_30"/>
      <sheetName val="Oct_-2_(2)"/>
      <sheetName val="Statement_of_Acc_Oct_-_II"/>
      <sheetName val="Traial_Balance_as_on_Sept30"/>
      <sheetName val="Statement_of_Acc_Bal"/>
      <sheetName val="Oct_-2"/>
      <sheetName val="Statement_of_Oct_-_1_(2)"/>
      <sheetName val="Statement_of_Acc_Oct_-_1"/>
      <sheetName val="Statement_of_Oct_-_1"/>
      <sheetName val="Oct_-_1"/>
      <sheetName val="Sept_-_1&amp;2_(2)"/>
      <sheetName val="Statement_of_Acc_Spe-2"/>
      <sheetName val="Atatement_of_Acc_Sept-2"/>
      <sheetName val="Statement_of_Acc_Spe-1"/>
      <sheetName val="Sept_-_Acc"/>
      <sheetName val="Sept_-_1&amp;2"/>
      <sheetName val="july-I_(2)"/>
      <sheetName val="Aug-I_(2)"/>
      <sheetName val="Traial_Balance_as_on_Aug_-31"/>
      <sheetName val="Statement_of_Account_Aug_-_I"/>
      <sheetName val="Statement_of_Acc_-_Aug-I"/>
      <sheetName val="Statement_of_Account_May"/>
      <sheetName val="july-I_ACC"/>
      <sheetName val="Statement_of_AccountJuly"/>
      <sheetName val="feb&amp;mar_(2)"/>
      <sheetName val="sheet2_(2)"/>
      <sheetName val="Staff_Acco_"/>
      <sheetName val="As_per_PCA"/>
      <sheetName val="PRECAST_lightconc-II"/>
      <sheetName val="BOQ_(2)"/>
      <sheetName val="DETAILED  BOQ"/>
      <sheetName val="Indices"/>
      <sheetName val="Tables"/>
      <sheetName val="cal"/>
      <sheetName val="DSLP"/>
      <sheetName val="12 - 15 Avg Cons"/>
      <sheetName val="PLAN_FEB97"/>
      <sheetName val="#REF"/>
      <sheetName val="ARMBG"/>
      <sheetName val="P &amp; L "/>
      <sheetName val="mweqpt"/>
      <sheetName val="input_spider"/>
      <sheetName val="MAIN"/>
      <sheetName val="priceinfo"/>
      <sheetName val="PROJECT "/>
      <sheetName val="rtu_master"/>
      <sheetName val="layoutinfo"/>
      <sheetName val="coalmine"/>
      <sheetName val="direct cost shed a-2 "/>
      <sheetName val="index"/>
      <sheetName val="Conductor Size"/>
      <sheetName val="DetEst"/>
      <sheetName val="labour"/>
      <sheetName val="CMF-S"/>
      <sheetName val="Compressed Air"/>
      <sheetName val="Dosing Calcs"/>
      <sheetName val="BW &amp; Neut Pit"/>
      <sheetName val="Quantities"/>
    </sheetNames>
    <sheetDataSet>
      <sheetData sheetId="0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Circuit"/>
      <sheetName val="Topsheet"/>
      <sheetName val="Cond data"/>
      <sheetName val="Cubiceqn-33"/>
      <sheetName val="Cubiceqn-51"/>
      <sheetName val="Cubiceqn-61"/>
      <sheetName val="Goalseek"/>
      <sheetName val="Sheet3"/>
      <sheetName val="PROG_DATA"/>
      <sheetName val="except wiring"/>
      <sheetName val="220KV CS"/>
      <sheetName val="Design"/>
      <sheetName val="beam-reinft"/>
      <sheetName val="FT-05-02IsoBOM"/>
      <sheetName val="GBW"/>
      <sheetName val="REf"/>
      <sheetName val="Summary(Termn)"/>
      <sheetName val="step &amp; touch "/>
      <sheetName val="Sheet2"/>
      <sheetName val="Conductor Size"/>
      <sheetName val="CFL-KIM"/>
      <sheetName val="Discom Details"/>
      <sheetName val="A1-Continuous"/>
      <sheetName val="M.S."/>
      <sheetName val="Timesheet"/>
      <sheetName val="dBase"/>
      <sheetName val="DATA"/>
      <sheetName val="july-I"/>
      <sheetName val="Sheet1"/>
      <sheetName val="BOQ (2)"/>
      <sheetName val="Dep"/>
      <sheetName val="COST"/>
      <sheetName val="PCS"/>
      <sheetName val="CE"/>
      <sheetName val="SAP"/>
      <sheetName val="3BPA00132-5-3 W plan HVPNL"/>
      <sheetName val="titles"/>
      <sheetName val="cal"/>
      <sheetName val="#REF"/>
      <sheetName val="Tables"/>
      <sheetName val="DETAILED  BOQ"/>
      <sheetName val="Attach-3 (QR)"/>
      <sheetName val="Vind - BtB"/>
      <sheetName val="Sch-3"/>
      <sheetName val="Cond_data2"/>
      <sheetName val="except_wiring2"/>
      <sheetName val="220KV_CS2"/>
      <sheetName val="step_&amp;_touch_2"/>
      <sheetName val="Cond_data1"/>
      <sheetName val="except_wiring1"/>
      <sheetName val="220KV_CS1"/>
      <sheetName val="step_&amp;_touch_1"/>
      <sheetName val="Cond_data"/>
      <sheetName val="except_wiring"/>
      <sheetName val="220KV_CS"/>
      <sheetName val="step_&amp;_touch_"/>
      <sheetName val="Cond_data3"/>
      <sheetName val="except_wiring3"/>
      <sheetName val="220KV_CS3"/>
      <sheetName val="step_&amp;_touch_3"/>
      <sheetName val="Conductor_Size"/>
      <sheetName val="Discom_Details"/>
      <sheetName val="DB1"/>
      <sheetName val="DB"/>
      <sheetName val="Sch-1a"/>
      <sheetName val="Sump_cal"/>
      <sheetName val="regions &amp; PL"/>
      <sheetName val="Vind-BtB"/>
      <sheetName val="Sheet4"/>
      <sheetName val="Civil Works"/>
      <sheetName val="TBAL9697 -group wise  sdpl"/>
      <sheetName val="1"/>
      <sheetName val="M_S_"/>
      <sheetName val="3BPA00132-5-3_W_plan_HVPNL"/>
      <sheetName val="DETAILED__BOQ"/>
      <sheetName val="Attach-3_(QR)"/>
      <sheetName val="Supply info"/>
      <sheetName val="May Budget"/>
      <sheetName val="May Actual"/>
      <sheetName val="CMF-S"/>
      <sheetName val="Compressed Air"/>
      <sheetName val="Dosing Calcs"/>
      <sheetName val="BW &amp; Neut Pit"/>
      <sheetName val="Cond_data4"/>
      <sheetName val="except_wiring4"/>
      <sheetName val="220KV_CS4"/>
      <sheetName val="step_&amp;_touch_4"/>
      <sheetName val="Conductor_Size1"/>
      <sheetName val="Discom_Details1"/>
      <sheetName val="M_S_1"/>
      <sheetName val="BOQ_(2)"/>
      <sheetName val="3BPA00132-5-3_W_plan_HVPNL1"/>
      <sheetName val="DETAILED__BOQ1"/>
      <sheetName val="Attach-3_(QR)1"/>
      <sheetName val="Vind_-_BtB"/>
      <sheetName val="Civil_Works"/>
      <sheetName val="TBAL9697_-group_wise__sdpl"/>
      <sheetName val="Supply_info"/>
      <sheetName val="May_Budget"/>
      <sheetName val="May_Actual"/>
      <sheetName val="Compressed_Air"/>
      <sheetName val="Dosing_Calcs"/>
      <sheetName val="BW_&amp;_Neut_Pit"/>
      <sheetName val="Staff Acco."/>
      <sheetName val="Cable data"/>
      <sheetName val="S1BOQ"/>
      <sheetName val="T - FDn"/>
      <sheetName val="PRECAST lightconc-II"/>
      <sheetName val="dpc cost"/>
      <sheetName val="SUMMERY"/>
      <sheetName val="DREV"/>
      <sheetName val="CREV"/>
      <sheetName val="YTD-March'10"/>
      <sheetName val="girder"/>
      <sheetName val="analysis"/>
      <sheetName val="concrete"/>
      <sheetName val="DSLP"/>
      <sheetName val="horizontal"/>
      <sheetName val="Set"/>
      <sheetName val="Fin Sum"/>
      <sheetName val="LEVEL RHS"/>
      <sheetName val="col-reinft1"/>
      <sheetName val="BOQ-Bill1-8"/>
      <sheetName val="BOQ"/>
      <sheetName val="LEVEL LHS"/>
      <sheetName val="수입"/>
      <sheetName val="400KV short circuit force calcu"/>
      <sheetName val="Consultant Qty-with Pile"/>
      <sheetName val="Sum"/>
      <sheetName val="6.2_Cover"/>
      <sheetName val="3 Go&amp;Get Eval."/>
      <sheetName val="Rate Analysis"/>
      <sheetName val="General input"/>
      <sheetName val="Boiler&amp;TG"/>
      <sheetName val="CFForecast detail"/>
      <sheetName val="M_S_2"/>
      <sheetName val="M_S_3"/>
      <sheetName val="M_S_4"/>
      <sheetName val="Cond_data5"/>
      <sheetName val="M_S_5"/>
      <sheetName val="Cond_data6"/>
      <sheetName val="M_S_6"/>
      <sheetName val="ACS(1)"/>
      <sheetName val="FAS-C(4)"/>
      <sheetName val="CCTV(old)"/>
      <sheetName val="_Information"/>
      <sheetName val="_DDList"/>
      <sheetName val="_UOM"/>
      <sheetName val="Basic input"/>
      <sheetName val="Load Details-220kV"/>
      <sheetName val="Nortel-Core"/>
      <sheetName val="Title"/>
      <sheetName val="Sketch"/>
      <sheetName val="IDCCALHYD-GOO"/>
      <sheetName val="Y-WORK"/>
      <sheetName val="DetEst"/>
      <sheetName val="labour"/>
      <sheetName val="Summary Rates From Contract"/>
      <sheetName val="Quantities"/>
      <sheetName val="CLAY"/>
      <sheetName val="cashflow"/>
      <sheetName val="Basic Rates"/>
      <sheetName val="FEVA"/>
      <sheetName val="HO Costs"/>
      <sheetName val="except_wiring5"/>
      <sheetName val="220KV_CS5"/>
      <sheetName val="step_&amp;_touch_5"/>
      <sheetName val="Conductor_Size2"/>
      <sheetName val="Discom_Details2"/>
      <sheetName val="3BPA00132-5-3_W_plan_HVPNL2"/>
      <sheetName val="DETAILED__BOQ2"/>
      <sheetName val="Attach-3_(QR)2"/>
      <sheetName val="Supply_info1"/>
      <sheetName val="Civil_Works1"/>
      <sheetName val="Vind_-_BtB1"/>
      <sheetName val="BOQ_(2)1"/>
      <sheetName val="TBAL9697_-group_wise__sdpl1"/>
      <sheetName val="Compressed_Air1"/>
      <sheetName val="Dosing_Calcs1"/>
      <sheetName val="BW_&amp;_Neut_Pit1"/>
      <sheetName val="dpc_cost"/>
      <sheetName val="PRECAST_lightconc-II"/>
      <sheetName val="May_Budget1"/>
      <sheetName val="May_Actual1"/>
      <sheetName val="Cable_data"/>
      <sheetName val="Fin_Sum"/>
      <sheetName val="LEVEL_RHS"/>
      <sheetName val="LEVEL_LHS"/>
      <sheetName val="T_-_FDn"/>
      <sheetName val="except_wiring6"/>
      <sheetName val="220KV_CS6"/>
      <sheetName val="step_&amp;_touch_6"/>
      <sheetName val="Conductor_Size3"/>
      <sheetName val="Discom_Details3"/>
      <sheetName val="DETAILED__BOQ3"/>
      <sheetName val="Attach-3_(QR)3"/>
      <sheetName val="3BPA00132-5-3_W_plan_HVPNL3"/>
      <sheetName val="Cable_data1"/>
      <sheetName val="Supply_info2"/>
      <sheetName val="Vind_-_BtB2"/>
      <sheetName val="BOQ_(2)2"/>
      <sheetName val="Civil_Works2"/>
      <sheetName val="TBAL9697_-group_wise__sdpl2"/>
      <sheetName val="Compressed_Air2"/>
      <sheetName val="Dosing_Calcs2"/>
      <sheetName val="BW_&amp;_Neut_Pit2"/>
      <sheetName val="May_Budget2"/>
      <sheetName val="May_Actual2"/>
      <sheetName val="dpc_cost1"/>
      <sheetName val="PRECAST_lightconc-II1"/>
      <sheetName val="T_-_FDn1"/>
      <sheetName val="Fin_Sum1"/>
      <sheetName val="LEVEL_RHS1"/>
      <sheetName val="LEVEL_LHS1"/>
      <sheetName val="Cond_data7"/>
      <sheetName val="except_wiring7"/>
      <sheetName val="220KV_CS7"/>
      <sheetName val="step_&amp;_touch_7"/>
      <sheetName val="Conductor_Size4"/>
      <sheetName val="Discom_Details4"/>
      <sheetName val="DETAILED__BOQ4"/>
      <sheetName val="Attach-3_(QR)4"/>
      <sheetName val="3BPA00132-5-3_W_plan_HVPNL4"/>
      <sheetName val="Cable_data2"/>
      <sheetName val="Supply_info3"/>
      <sheetName val="Vind_-_BtB3"/>
      <sheetName val="BOQ_(2)3"/>
      <sheetName val="Civil_Works3"/>
      <sheetName val="TBAL9697_-group_wise__sdpl3"/>
      <sheetName val="Compressed_Air3"/>
      <sheetName val="Dosing_Calcs3"/>
      <sheetName val="BW_&amp;_Neut_Pit3"/>
      <sheetName val="May_Budget3"/>
      <sheetName val="May_Actual3"/>
      <sheetName val="dpc_cost2"/>
      <sheetName val="PRECAST_lightconc-II2"/>
      <sheetName val="T_-_FDn2"/>
      <sheetName val="Fin_Sum2"/>
      <sheetName val="LEVEL_RHS2"/>
      <sheetName val="LEVEL_LHS2"/>
      <sheetName val="97 사업추정(WEKI)"/>
      <sheetName val="Settings"/>
      <sheetName val="ARMBG"/>
      <sheetName val="P &amp; L "/>
      <sheetName val="Main Bs"/>
      <sheetName val="E1"/>
      <sheetName val="water prop."/>
      <sheetName val="dlvoid"/>
      <sheetName val="JCR TOP(ITEM)-KTRP"/>
      <sheetName val="Basic Data"/>
      <sheetName val="Harga Satuan &amp; Upah"/>
      <sheetName val="Top"/>
      <sheetName val="sag-ten"/>
      <sheetName val="GenDataPh4"/>
      <sheetName val="General Items"/>
      <sheetName val="Beauty"/>
      <sheetName val="Core Eqpt"/>
      <sheetName val="Home"/>
      <sheetName val="Kids"/>
      <sheetName val="Lingerie"/>
      <sheetName val="Mens"/>
      <sheetName val="New Home"/>
      <sheetName val="Re-Useable"/>
      <sheetName val="Womens"/>
      <sheetName val="220 11  BS "/>
      <sheetName val="Intro."/>
      <sheetName val="Build-up"/>
      <sheetName val="CABLERET"/>
      <sheetName val="Basement Budget"/>
      <sheetName val="CF"/>
      <sheetName val="PLAN_FEB97"/>
      <sheetName val="meas-wp"/>
      <sheetName val="Bu_Lookup"/>
      <sheetName val="Cond_data18"/>
      <sheetName val="except_wiring18"/>
      <sheetName val="220KV_CS18"/>
      <sheetName val="step_&amp;_touch_18"/>
      <sheetName val="Conductor_Size15"/>
      <sheetName val="Discom_Details15"/>
      <sheetName val="M_S_15"/>
      <sheetName val="BOQ_(2)14"/>
      <sheetName val="3BPA00132-5-3_W_plan_HVPNL15"/>
      <sheetName val="DETAILED__BOQ15"/>
      <sheetName val="Attach-3_(QR)15"/>
      <sheetName val="Vind_-_BtB14"/>
      <sheetName val="Civil_Works14"/>
      <sheetName val="TBAL9697_-group_wise__sdpl14"/>
      <sheetName val="May_Budget14"/>
      <sheetName val="May_Actual14"/>
      <sheetName val="Supply_info14"/>
      <sheetName val="Compressed_Air14"/>
      <sheetName val="Dosing_Calcs14"/>
      <sheetName val="BW_&amp;_Neut_Pit14"/>
      <sheetName val="Cable_data13"/>
      <sheetName val="T_-_FDn13"/>
      <sheetName val="PRECAST_lightconc-II13"/>
      <sheetName val="dpc_cost13"/>
      <sheetName val="Staff_Acco_13"/>
      <sheetName val="Fin_Sum13"/>
      <sheetName val="LEVEL_RHS13"/>
      <sheetName val="LEVEL_LHS13"/>
      <sheetName val="400KV_short_circuit_force_cal13"/>
      <sheetName val="regions_&amp;_PL13"/>
      <sheetName val="3_Go&amp;Get_Eval_13"/>
      <sheetName val="6_2_Cover13"/>
      <sheetName val="Basic_input13"/>
      <sheetName val="Load_Details-220kV13"/>
      <sheetName val="P_&amp;_L_13"/>
      <sheetName val="Main_Bs13"/>
      <sheetName val="Summary_Rates_From_Contract13"/>
      <sheetName val="Rate_Analysis7"/>
      <sheetName val="General_input7"/>
      <sheetName val="Basic_Rates7"/>
      <sheetName val="HO_Costs7"/>
      <sheetName val="97_사업추정(WEKI)7"/>
      <sheetName val="water_prop_7"/>
      <sheetName val="JCR_TOP(ITEM)-KTRP7"/>
      <sheetName val="Basic_Data7"/>
      <sheetName val="Harga_Satuan_&amp;_Upah7"/>
      <sheetName val="Staff_Acco_"/>
      <sheetName val="400KV_short_circuit_force_calcu"/>
      <sheetName val="regions_&amp;_PL"/>
      <sheetName val="3_Go&amp;Get_Eval_"/>
      <sheetName val="6_2_Cover"/>
      <sheetName val="Basic_input"/>
      <sheetName val="Load_Details-220kV"/>
      <sheetName val="P_&amp;_L_"/>
      <sheetName val="Main_Bs"/>
      <sheetName val="Summary_Rates_From_Contract"/>
      <sheetName val="Staff_Acco_1"/>
      <sheetName val="400KV_short_circuit_force_calc1"/>
      <sheetName val="regions_&amp;_PL1"/>
      <sheetName val="3_Go&amp;Get_Eval_1"/>
      <sheetName val="6_2_Cover1"/>
      <sheetName val="Basic_input1"/>
      <sheetName val="Load_Details-220kV1"/>
      <sheetName val="P_&amp;_L_1"/>
      <sheetName val="Main_Bs1"/>
      <sheetName val="Summary_Rates_From_Contract1"/>
      <sheetName val="Staff_Acco_2"/>
      <sheetName val="400KV_short_circuit_force_calc2"/>
      <sheetName val="regions_&amp;_PL2"/>
      <sheetName val="3_Go&amp;Get_Eval_2"/>
      <sheetName val="6_2_Cover2"/>
      <sheetName val="Basic_input2"/>
      <sheetName val="Load_Details-220kV2"/>
      <sheetName val="P_&amp;_L_2"/>
      <sheetName val="Main_Bs2"/>
      <sheetName val="Summary_Rates_From_Contract2"/>
      <sheetName val="Cond_data8"/>
      <sheetName val="except_wiring8"/>
      <sheetName val="220KV_CS8"/>
      <sheetName val="step_&amp;_touch_8"/>
      <sheetName val="Conductor_Size5"/>
      <sheetName val="Discom_Details5"/>
      <sheetName val="BOQ_(2)4"/>
      <sheetName val="3BPA00132-5-3_W_plan_HVPNL5"/>
      <sheetName val="DETAILED__BOQ5"/>
      <sheetName val="Attach-3_(QR)5"/>
      <sheetName val="Vind_-_BtB4"/>
      <sheetName val="Civil_Works4"/>
      <sheetName val="TBAL9697_-group_wise__sdpl4"/>
      <sheetName val="May_Budget4"/>
      <sheetName val="May_Actual4"/>
      <sheetName val="Supply_info4"/>
      <sheetName val="Compressed_Air4"/>
      <sheetName val="Dosing_Calcs4"/>
      <sheetName val="BW_&amp;_Neut_Pit4"/>
      <sheetName val="Cable_data3"/>
      <sheetName val="T_-_FDn3"/>
      <sheetName val="PRECAST_lightconc-II3"/>
      <sheetName val="dpc_cost3"/>
      <sheetName val="Staff_Acco_3"/>
      <sheetName val="Fin_Sum3"/>
      <sheetName val="LEVEL_RHS3"/>
      <sheetName val="LEVEL_LHS3"/>
      <sheetName val="400KV_short_circuit_force_calc3"/>
      <sheetName val="regions_&amp;_PL3"/>
      <sheetName val="3_Go&amp;Get_Eval_3"/>
      <sheetName val="6_2_Cover3"/>
      <sheetName val="Basic_input3"/>
      <sheetName val="Load_Details-220kV3"/>
      <sheetName val="P_&amp;_L_3"/>
      <sheetName val="Main_Bs3"/>
      <sheetName val="Summary_Rates_From_Contract3"/>
      <sheetName val="Cond_data9"/>
      <sheetName val="except_wiring9"/>
      <sheetName val="220KV_CS9"/>
      <sheetName val="step_&amp;_touch_9"/>
      <sheetName val="Conductor_Size6"/>
      <sheetName val="Discom_Details6"/>
      <sheetName val="BOQ_(2)5"/>
      <sheetName val="3BPA00132-5-3_W_plan_HVPNL6"/>
      <sheetName val="DETAILED__BOQ6"/>
      <sheetName val="Attach-3_(QR)6"/>
      <sheetName val="Vind_-_BtB5"/>
      <sheetName val="Civil_Works5"/>
      <sheetName val="TBAL9697_-group_wise__sdpl5"/>
      <sheetName val="May_Budget5"/>
      <sheetName val="May_Actual5"/>
      <sheetName val="Supply_info5"/>
      <sheetName val="Compressed_Air5"/>
      <sheetName val="Dosing_Calcs5"/>
      <sheetName val="BW_&amp;_Neut_Pit5"/>
      <sheetName val="Cable_data4"/>
      <sheetName val="T_-_FDn4"/>
      <sheetName val="PRECAST_lightconc-II4"/>
      <sheetName val="dpc_cost4"/>
      <sheetName val="Staff_Acco_4"/>
      <sheetName val="Fin_Sum4"/>
      <sheetName val="LEVEL_RHS4"/>
      <sheetName val="LEVEL_LHS4"/>
      <sheetName val="400KV_short_circuit_force_calc4"/>
      <sheetName val="regions_&amp;_PL4"/>
      <sheetName val="3_Go&amp;Get_Eval_4"/>
      <sheetName val="6_2_Cover4"/>
      <sheetName val="Basic_input4"/>
      <sheetName val="Load_Details-220kV4"/>
      <sheetName val="P_&amp;_L_4"/>
      <sheetName val="Main_Bs4"/>
      <sheetName val="Summary_Rates_From_Contract4"/>
      <sheetName val="Cond_data14"/>
      <sheetName val="except_wiring14"/>
      <sheetName val="220KV_CS14"/>
      <sheetName val="step_&amp;_touch_14"/>
      <sheetName val="Conductor_Size11"/>
      <sheetName val="Discom_Details11"/>
      <sheetName val="M_S_11"/>
      <sheetName val="3BPA00132-5-3_W_plan_HVPNL11"/>
      <sheetName val="DETAILED__BOQ11"/>
      <sheetName val="BOQ_(2)10"/>
      <sheetName val="Attach-3_(QR)11"/>
      <sheetName val="Vind_-_BtB10"/>
      <sheetName val="Civil_Works10"/>
      <sheetName val="TBAL9697_-group_wise__sdpl10"/>
      <sheetName val="May_Budget10"/>
      <sheetName val="May_Actual10"/>
      <sheetName val="Supply_info10"/>
      <sheetName val="Compressed_Air10"/>
      <sheetName val="Dosing_Calcs10"/>
      <sheetName val="BW_&amp;_Neut_Pit10"/>
      <sheetName val="Cable_data9"/>
      <sheetName val="T_-_FDn9"/>
      <sheetName val="PRECAST_lightconc-II9"/>
      <sheetName val="dpc_cost9"/>
      <sheetName val="Staff_Acco_9"/>
      <sheetName val="Fin_Sum9"/>
      <sheetName val="LEVEL_RHS9"/>
      <sheetName val="LEVEL_LHS9"/>
      <sheetName val="400KV_short_circuit_force_calc9"/>
      <sheetName val="regions_&amp;_PL9"/>
      <sheetName val="Basic_input9"/>
      <sheetName val="Load_Details-220kV9"/>
      <sheetName val="Summary_Rates_From_Contract9"/>
      <sheetName val="3_Go&amp;Get_Eval_9"/>
      <sheetName val="6_2_Cover9"/>
      <sheetName val="P_&amp;_L_9"/>
      <sheetName val="Main_Bs9"/>
      <sheetName val="Cond_data10"/>
      <sheetName val="except_wiring10"/>
      <sheetName val="220KV_CS10"/>
      <sheetName val="step_&amp;_touch_10"/>
      <sheetName val="Conductor_Size7"/>
      <sheetName val="Discom_Details7"/>
      <sheetName val="M_S_7"/>
      <sheetName val="BOQ_(2)6"/>
      <sheetName val="3BPA00132-5-3_W_plan_HVPNL7"/>
      <sheetName val="DETAILED__BOQ7"/>
      <sheetName val="Attach-3_(QR)7"/>
      <sheetName val="Vind_-_BtB6"/>
      <sheetName val="Civil_Works6"/>
      <sheetName val="TBAL9697_-group_wise__sdpl6"/>
      <sheetName val="May_Budget6"/>
      <sheetName val="May_Actual6"/>
      <sheetName val="Supply_info6"/>
      <sheetName val="Compressed_Air6"/>
      <sheetName val="Dosing_Calcs6"/>
      <sheetName val="BW_&amp;_Neut_Pit6"/>
      <sheetName val="Cable_data5"/>
      <sheetName val="T_-_FDn5"/>
      <sheetName val="PRECAST_lightconc-II5"/>
      <sheetName val="dpc_cost5"/>
      <sheetName val="Staff_Acco_5"/>
      <sheetName val="Fin_Sum5"/>
      <sheetName val="LEVEL_RHS5"/>
      <sheetName val="LEVEL_LHS5"/>
      <sheetName val="400KV_short_circuit_force_calc5"/>
      <sheetName val="regions_&amp;_PL5"/>
      <sheetName val="3_Go&amp;Get_Eval_5"/>
      <sheetName val="6_2_Cover5"/>
      <sheetName val="Basic_input5"/>
      <sheetName val="Load_Details-220kV5"/>
      <sheetName val="P_&amp;_L_5"/>
      <sheetName val="Main_Bs5"/>
      <sheetName val="Summary_Rates_From_Contract5"/>
      <sheetName val="Rate_Analysis3"/>
      <sheetName val="General_input3"/>
      <sheetName val="Basic_Rates3"/>
      <sheetName val="HO_Costs3"/>
      <sheetName val="97_사업추정(WEKI)3"/>
      <sheetName val="water_prop_3"/>
      <sheetName val="JCR_TOP(ITEM)-KTRP3"/>
      <sheetName val="Basic_Data3"/>
      <sheetName val="Harga_Satuan_&amp;_Upah3"/>
      <sheetName val="Cond_data12"/>
      <sheetName val="except_wiring12"/>
      <sheetName val="220KV_CS12"/>
      <sheetName val="step_&amp;_touch_12"/>
      <sheetName val="Conductor_Size9"/>
      <sheetName val="Discom_Details9"/>
      <sheetName val="M_S_9"/>
      <sheetName val="BOQ_(2)8"/>
      <sheetName val="3BPA00132-5-3_W_plan_HVPNL9"/>
      <sheetName val="DETAILED__BOQ9"/>
      <sheetName val="Attach-3_(QR)9"/>
      <sheetName val="Vind_-_BtB8"/>
      <sheetName val="Civil_Works8"/>
      <sheetName val="TBAL9697_-group_wise__sdpl8"/>
      <sheetName val="May_Budget8"/>
      <sheetName val="May_Actual8"/>
      <sheetName val="Supply_info8"/>
      <sheetName val="Compressed_Air8"/>
      <sheetName val="Dosing_Calcs8"/>
      <sheetName val="BW_&amp;_Neut_Pit8"/>
      <sheetName val="Cable_data7"/>
      <sheetName val="T_-_FDn7"/>
      <sheetName val="PRECAST_lightconc-II7"/>
      <sheetName val="dpc_cost7"/>
      <sheetName val="Staff_Acco_7"/>
      <sheetName val="Fin_Sum7"/>
      <sheetName val="LEVEL_RHS7"/>
      <sheetName val="LEVEL_LHS7"/>
      <sheetName val="400KV_short_circuit_force_calc7"/>
      <sheetName val="regions_&amp;_PL7"/>
      <sheetName val="3_Go&amp;Get_Eval_7"/>
      <sheetName val="6_2_Cover7"/>
      <sheetName val="Basic_input7"/>
      <sheetName val="Load_Details-220kV7"/>
      <sheetName val="P_&amp;_L_7"/>
      <sheetName val="Main_Bs7"/>
      <sheetName val="Summary_Rates_From_Contract7"/>
      <sheetName val="Rate_Analysis1"/>
      <sheetName val="General_input1"/>
      <sheetName val="Basic_Rates1"/>
      <sheetName val="HO_Costs1"/>
      <sheetName val="97_사업추정(WEKI)1"/>
      <sheetName val="water_prop_1"/>
      <sheetName val="JCR_TOP(ITEM)-KTRP1"/>
      <sheetName val="Basic_Data1"/>
      <sheetName val="Harga_Satuan_&amp;_Upah1"/>
      <sheetName val="Cond_data11"/>
      <sheetName val="except_wiring11"/>
      <sheetName val="220KV_CS11"/>
      <sheetName val="step_&amp;_touch_11"/>
      <sheetName val="Conductor_Size8"/>
      <sheetName val="Discom_Details8"/>
      <sheetName val="M_S_8"/>
      <sheetName val="3BPA00132-5-3_W_plan_HVPNL8"/>
      <sheetName val="DETAILED__BOQ8"/>
      <sheetName val="BOQ_(2)7"/>
      <sheetName val="Attach-3_(QR)8"/>
      <sheetName val="Vind_-_BtB7"/>
      <sheetName val="Civil_Works7"/>
      <sheetName val="TBAL9697_-group_wise__sdpl7"/>
      <sheetName val="May_Budget7"/>
      <sheetName val="May_Actual7"/>
      <sheetName val="Supply_info7"/>
      <sheetName val="Compressed_Air7"/>
      <sheetName val="Dosing_Calcs7"/>
      <sheetName val="BW_&amp;_Neut_Pit7"/>
      <sheetName val="Cable_data6"/>
      <sheetName val="T_-_FDn6"/>
      <sheetName val="PRECAST_lightconc-II6"/>
      <sheetName val="dpc_cost6"/>
      <sheetName val="Staff_Acco_6"/>
      <sheetName val="Fin_Sum6"/>
      <sheetName val="LEVEL_RHS6"/>
      <sheetName val="LEVEL_LHS6"/>
      <sheetName val="400KV_short_circuit_force_calc6"/>
      <sheetName val="regions_&amp;_PL6"/>
      <sheetName val="Basic_input6"/>
      <sheetName val="Load_Details-220kV6"/>
      <sheetName val="Summary_Rates_From_Contract6"/>
      <sheetName val="3_Go&amp;Get_Eval_6"/>
      <sheetName val="6_2_Cover6"/>
      <sheetName val="P_&amp;_L_6"/>
      <sheetName val="Main_Bs6"/>
      <sheetName val="Rate_Analysis"/>
      <sheetName val="General_input"/>
      <sheetName val="Basic_Rates"/>
      <sheetName val="HO_Costs"/>
      <sheetName val="97_사업추정(WEKI)"/>
      <sheetName val="water_prop_"/>
      <sheetName val="JCR_TOP(ITEM)-KTRP"/>
      <sheetName val="Basic_Data"/>
      <sheetName val="Harga_Satuan_&amp;_Upah"/>
      <sheetName val="Cond_data13"/>
      <sheetName val="except_wiring13"/>
      <sheetName val="220KV_CS13"/>
      <sheetName val="step_&amp;_touch_13"/>
      <sheetName val="Conductor_Size10"/>
      <sheetName val="Discom_Details10"/>
      <sheetName val="M_S_10"/>
      <sheetName val="3BPA00132-5-3_W_plan_HVPNL10"/>
      <sheetName val="DETAILED__BOQ10"/>
      <sheetName val="BOQ_(2)9"/>
      <sheetName val="Attach-3_(QR)10"/>
      <sheetName val="Vind_-_BtB9"/>
      <sheetName val="Civil_Works9"/>
      <sheetName val="TBAL9697_-group_wise__sdpl9"/>
      <sheetName val="May_Budget9"/>
      <sheetName val="May_Actual9"/>
      <sheetName val="Supply_info9"/>
      <sheetName val="Compressed_Air9"/>
      <sheetName val="Dosing_Calcs9"/>
      <sheetName val="BW_&amp;_Neut_Pit9"/>
      <sheetName val="Cable_data8"/>
      <sheetName val="T_-_FDn8"/>
      <sheetName val="PRECAST_lightconc-II8"/>
      <sheetName val="dpc_cost8"/>
      <sheetName val="Staff_Acco_8"/>
      <sheetName val="Fin_Sum8"/>
      <sheetName val="LEVEL_RHS8"/>
      <sheetName val="LEVEL_LHS8"/>
      <sheetName val="400KV_short_circuit_force_calc8"/>
      <sheetName val="regions_&amp;_PL8"/>
      <sheetName val="Basic_input8"/>
      <sheetName val="Load_Details-220kV8"/>
      <sheetName val="Summary_Rates_From_Contract8"/>
      <sheetName val="3_Go&amp;Get_Eval_8"/>
      <sheetName val="6_2_Cover8"/>
      <sheetName val="P_&amp;_L_8"/>
      <sheetName val="Main_Bs8"/>
      <sheetName val="Rate_Analysis2"/>
      <sheetName val="General_input2"/>
      <sheetName val="Basic_Rates2"/>
      <sheetName val="HO_Costs2"/>
      <sheetName val="97_사업추정(WEKI)2"/>
      <sheetName val="water_prop_2"/>
      <sheetName val="JCR_TOP(ITEM)-KTRP2"/>
      <sheetName val="Basic_Data2"/>
      <sheetName val="Harga_Satuan_&amp;_Upah2"/>
      <sheetName val="Cond_data15"/>
      <sheetName val="except_wiring15"/>
      <sheetName val="220KV_CS15"/>
      <sheetName val="step_&amp;_touch_15"/>
      <sheetName val="Conductor_Size12"/>
      <sheetName val="Discom_Details12"/>
      <sheetName val="M_S_12"/>
      <sheetName val="BOQ_(2)11"/>
      <sheetName val="3BPA00132-5-3_W_plan_HVPNL12"/>
      <sheetName val="DETAILED__BOQ12"/>
      <sheetName val="Attach-3_(QR)12"/>
      <sheetName val="Vind_-_BtB11"/>
      <sheetName val="Civil_Works11"/>
      <sheetName val="TBAL9697_-group_wise__sdpl11"/>
      <sheetName val="May_Budget11"/>
      <sheetName val="May_Actual11"/>
      <sheetName val="Supply_info11"/>
      <sheetName val="Compressed_Air11"/>
      <sheetName val="Dosing_Calcs11"/>
      <sheetName val="BW_&amp;_Neut_Pit11"/>
      <sheetName val="Cable_data10"/>
      <sheetName val="T_-_FDn10"/>
      <sheetName val="PRECAST_lightconc-II10"/>
      <sheetName val="dpc_cost10"/>
      <sheetName val="Staff_Acco_10"/>
      <sheetName val="Fin_Sum10"/>
      <sheetName val="LEVEL_RHS10"/>
      <sheetName val="LEVEL_LHS10"/>
      <sheetName val="400KV_short_circuit_force_cal10"/>
      <sheetName val="regions_&amp;_PL10"/>
      <sheetName val="3_Go&amp;Get_Eval_10"/>
      <sheetName val="6_2_Cover10"/>
      <sheetName val="Basic_input10"/>
      <sheetName val="Load_Details-220kV10"/>
      <sheetName val="P_&amp;_L_10"/>
      <sheetName val="Main_Bs10"/>
      <sheetName val="Summary_Rates_From_Contract10"/>
      <sheetName val="Rate_Analysis4"/>
      <sheetName val="General_input4"/>
      <sheetName val="Basic_Rates4"/>
      <sheetName val="HO_Costs4"/>
      <sheetName val="97_사업추정(WEKI)4"/>
      <sheetName val="water_prop_4"/>
      <sheetName val="JCR_TOP(ITEM)-KTRP4"/>
      <sheetName val="Basic_Data4"/>
      <sheetName val="Harga_Satuan_&amp;_Upah4"/>
      <sheetName val="Cond_data16"/>
      <sheetName val="except_wiring16"/>
      <sheetName val="220KV_CS16"/>
      <sheetName val="step_&amp;_touch_16"/>
      <sheetName val="Conductor_Size13"/>
      <sheetName val="Discom_Details13"/>
      <sheetName val="M_S_13"/>
      <sheetName val="3BPA00132-5-3_W_plan_HVPNL13"/>
      <sheetName val="DETAILED__BOQ13"/>
      <sheetName val="BOQ_(2)12"/>
      <sheetName val="Attach-3_(QR)13"/>
      <sheetName val="Vind_-_BtB12"/>
      <sheetName val="Civil_Works12"/>
      <sheetName val="TBAL9697_-group_wise__sdpl12"/>
      <sheetName val="May_Budget12"/>
      <sheetName val="May_Actual12"/>
      <sheetName val="Supply_info12"/>
      <sheetName val="Compressed_Air12"/>
      <sheetName val="Dosing_Calcs12"/>
      <sheetName val="BW_&amp;_Neut_Pit12"/>
      <sheetName val="Cable_data11"/>
      <sheetName val="T_-_FDn11"/>
      <sheetName val="PRECAST_lightconc-II11"/>
      <sheetName val="dpc_cost11"/>
      <sheetName val="Staff_Acco_11"/>
      <sheetName val="Fin_Sum11"/>
      <sheetName val="LEVEL_RHS11"/>
      <sheetName val="LEVEL_LHS11"/>
      <sheetName val="400KV_short_circuit_force_cal11"/>
      <sheetName val="regions_&amp;_PL11"/>
      <sheetName val="Basic_input11"/>
      <sheetName val="Load_Details-220kV11"/>
      <sheetName val="Summary_Rates_From_Contract11"/>
      <sheetName val="3_Go&amp;Get_Eval_11"/>
      <sheetName val="6_2_Cover11"/>
      <sheetName val="P_&amp;_L_11"/>
      <sheetName val="Main_Bs11"/>
      <sheetName val="Rate_Analysis5"/>
      <sheetName val="General_input5"/>
      <sheetName val="Basic_Rates5"/>
      <sheetName val="HO_Costs5"/>
      <sheetName val="97_사업추정(WEKI)5"/>
      <sheetName val="water_prop_5"/>
      <sheetName val="JCR_TOP(ITEM)-KTRP5"/>
      <sheetName val="Basic_Data5"/>
      <sheetName val="Harga_Satuan_&amp;_Upah5"/>
      <sheetName val="Cond_data17"/>
      <sheetName val="except_wiring17"/>
      <sheetName val="220KV_CS17"/>
      <sheetName val="step_&amp;_touch_17"/>
      <sheetName val="Conductor_Size14"/>
      <sheetName val="Discom_Details14"/>
      <sheetName val="M_S_14"/>
      <sheetName val="BOQ_(2)13"/>
      <sheetName val="3BPA00132-5-3_W_plan_HVPNL14"/>
      <sheetName val="DETAILED__BOQ14"/>
      <sheetName val="Attach-3_(QR)14"/>
      <sheetName val="Vind_-_BtB13"/>
      <sheetName val="Civil_Works13"/>
      <sheetName val="TBAL9697_-group_wise__sdpl13"/>
      <sheetName val="May_Budget13"/>
      <sheetName val="May_Actual13"/>
      <sheetName val="Supply_info13"/>
      <sheetName val="Compressed_Air13"/>
      <sheetName val="Dosing_Calcs13"/>
      <sheetName val="BW_&amp;_Neut_Pit13"/>
      <sheetName val="Cable_data12"/>
      <sheetName val="T_-_FDn12"/>
      <sheetName val="PRECAST_lightconc-II12"/>
      <sheetName val="dpc_cost12"/>
      <sheetName val="Staff_Acco_12"/>
      <sheetName val="Fin_Sum12"/>
      <sheetName val="LEVEL_RHS12"/>
      <sheetName val="LEVEL_LHS12"/>
      <sheetName val="400KV_short_circuit_force_cal12"/>
      <sheetName val="regions_&amp;_PL12"/>
      <sheetName val="3_Go&amp;Get_Eval_12"/>
      <sheetName val="6_2_Cover12"/>
      <sheetName val="Basic_input12"/>
      <sheetName val="Load_Details-220kV12"/>
      <sheetName val="P_&amp;_L_12"/>
      <sheetName val="Main_Bs12"/>
      <sheetName val="Summary_Rates_From_Contract12"/>
      <sheetName val="Rate_Analysis6"/>
      <sheetName val="General_input6"/>
      <sheetName val="Basic_Rates6"/>
      <sheetName val="HO_Costs6"/>
      <sheetName val="97_사업추정(WEKI)6"/>
      <sheetName val="water_prop_6"/>
      <sheetName val="JCR_TOP(ITEM)-KTRP6"/>
      <sheetName val="Basic_Data6"/>
      <sheetName val="Harga_Satuan_&amp;_Upah6"/>
      <sheetName val="Cond_data19"/>
      <sheetName val="except_wiring19"/>
      <sheetName val="220KV_CS19"/>
      <sheetName val="step_&amp;_touch_19"/>
      <sheetName val="Conductor_Size16"/>
      <sheetName val="Discom_Details16"/>
      <sheetName val="M_S_16"/>
      <sheetName val="BOQ_(2)15"/>
      <sheetName val="3BPA00132-5-3_W_plan_HVPNL16"/>
      <sheetName val="DETAILED__BOQ16"/>
      <sheetName val="Attach-3_(QR)16"/>
      <sheetName val="Vind_-_BtB15"/>
      <sheetName val="Civil_Works15"/>
      <sheetName val="TBAL9697_-group_wise__sdpl15"/>
      <sheetName val="May_Budget15"/>
      <sheetName val="May_Actual15"/>
      <sheetName val="Supply_info15"/>
      <sheetName val="Compressed_Air15"/>
      <sheetName val="Dosing_Calcs15"/>
      <sheetName val="BW_&amp;_Neut_Pit15"/>
      <sheetName val="Cable_data14"/>
      <sheetName val="T_-_FDn14"/>
      <sheetName val="PRECAST_lightconc-II14"/>
      <sheetName val="dpc_cost14"/>
      <sheetName val="Staff_Acco_14"/>
      <sheetName val="Fin_Sum14"/>
      <sheetName val="LEVEL_RHS14"/>
      <sheetName val="LEVEL_LHS14"/>
      <sheetName val="400KV_short_circuit_force_cal14"/>
      <sheetName val="regions_&amp;_PL14"/>
      <sheetName val="3_Go&amp;Get_Eval_14"/>
      <sheetName val="6_2_Cover14"/>
      <sheetName val="Basic_input14"/>
      <sheetName val="Load_Details-220kV14"/>
      <sheetName val="P_&amp;_L_14"/>
      <sheetName val="Main_Bs14"/>
      <sheetName val="Summary_Rates_From_Contract14"/>
      <sheetName val="Rate_Analysis8"/>
      <sheetName val="General_input8"/>
      <sheetName val="Basic_Rates8"/>
      <sheetName val="HO_Costs8"/>
      <sheetName val="97_사업추정(WEKI)8"/>
      <sheetName val="water_prop_8"/>
      <sheetName val="JCR_TOP(ITEM)-KTRP8"/>
      <sheetName val="Basic_Data8"/>
      <sheetName val="Harga_Satuan_&amp;_Upah8"/>
      <sheetName val="Cond_data20"/>
      <sheetName val="except_wiring20"/>
      <sheetName val="220KV_CS20"/>
      <sheetName val="step_&amp;_touch_20"/>
      <sheetName val="Conductor_Size17"/>
      <sheetName val="Discom_Details17"/>
      <sheetName val="M_S_17"/>
      <sheetName val="BOQ_(2)16"/>
      <sheetName val="3BPA00132-5-3_W_plan_HVPNL17"/>
      <sheetName val="DETAILED__BOQ17"/>
      <sheetName val="Attach-3_(QR)17"/>
      <sheetName val="Vind_-_BtB16"/>
      <sheetName val="Civil_Works16"/>
      <sheetName val="TBAL9697_-group_wise__sdpl16"/>
      <sheetName val="May_Budget16"/>
      <sheetName val="May_Actual16"/>
      <sheetName val="Supply_info16"/>
      <sheetName val="Compressed_Air16"/>
      <sheetName val="Dosing_Calcs16"/>
      <sheetName val="BW_&amp;_Neut_Pit16"/>
      <sheetName val="Cable_data15"/>
      <sheetName val="T_-_FDn15"/>
      <sheetName val="PRECAST_lightconc-II15"/>
      <sheetName val="dpc_cost15"/>
      <sheetName val="Staff_Acco_15"/>
      <sheetName val="Fin_Sum15"/>
      <sheetName val="LEVEL_RHS15"/>
      <sheetName val="LEVEL_LHS15"/>
      <sheetName val="400KV_short_circuit_force_cal15"/>
      <sheetName val="regions_&amp;_PL15"/>
      <sheetName val="3_Go&amp;Get_Eval_15"/>
      <sheetName val="6_2_Cover15"/>
      <sheetName val="Basic_input15"/>
      <sheetName val="Load_Details-220kV15"/>
      <sheetName val="P_&amp;_L_15"/>
      <sheetName val="Main_Bs15"/>
      <sheetName val="Summary_Rates_From_Contract15"/>
      <sheetName val="Rate_Analysis9"/>
      <sheetName val="General_input9"/>
      <sheetName val="Basic_Rates9"/>
      <sheetName val="HO_Costs9"/>
      <sheetName val="97_사업추정(WEKI)9"/>
      <sheetName val="water_prop_9"/>
      <sheetName val="JCR_TOP(ITEM)-KTRP9"/>
      <sheetName val="Basic_Data9"/>
      <sheetName val="Harga_Satuan_&amp;_Upah9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/>
      <sheetData sheetId="140" refreshError="1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 per PCA"/>
      <sheetName val="Data Sheet"/>
      <sheetName val="Print Sheet"/>
      <sheetName val="Sheet3"/>
      <sheetName val="UNIT WT MASTER"/>
      <sheetName val="Sch-3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Format - 4"/>
      <sheetName val="Data_Sheet2"/>
      <sheetName val="Print_Sheet2"/>
      <sheetName val="UNIT_WT_MASTER2"/>
      <sheetName val="As_per_PCA2"/>
      <sheetName val="Transfer"/>
      <sheetName val="cal"/>
      <sheetName val="main"/>
      <sheetName val="SE800"/>
      <sheetName val="1641"/>
      <sheetName val="LANGUAGE"/>
      <sheetName val="SITE OVERHEADS"/>
      <sheetName val="SUMMARY"/>
      <sheetName val="direct cost shed a-2 "/>
      <sheetName val="Cul_detail"/>
      <sheetName val="sc cost feb 03"/>
      <sheetName val="TABLES"/>
    </sheetNames>
    <sheetDataSet>
      <sheetData sheetId="0" refreshError="1"/>
      <sheetData sheetId="1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 refreshError="1"/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>
        <row r="2">
          <cell r="A2" t="str">
            <v>Month &amp; Year</v>
          </cell>
        </row>
      </sheetData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PT&amp;D(Domestic) 13-14"/>
      <sheetName val="IE 13-14"/>
      <sheetName val="SS 13-14"/>
      <sheetName val="TL 13-14"/>
      <sheetName val="EP 13-14"/>
      <sheetName val="Sheet1"/>
      <sheetName val="Sheet3"/>
      <sheetName val="Jobwise YTD"/>
      <sheetName val="Sheet2"/>
      <sheetName val="Sheet4"/>
      <sheetName val="Sheet5"/>
      <sheetName val="PRECAST lightconc-II"/>
      <sheetName val="Codes"/>
      <sheetName val="As per PCA"/>
      <sheetName val="Sch-3"/>
      <sheetName val="TL_13-14"/>
      <sheetName val="SS_13-14"/>
      <sheetName val="IE_13-14"/>
      <sheetName val="EP_13-14"/>
      <sheetName val="Design"/>
      <sheetName val="REL"/>
      <sheetName val="CAPEX Summary"/>
      <sheetName val="Assumptions"/>
      <sheetName val="Sch-1(Option-I)"/>
      <sheetName val="3BPA00132-5-3 W plan HVPNL"/>
      <sheetName val="mr21"/>
      <sheetName val="direct cost shed a-2 "/>
      <sheetName val="SE800"/>
      <sheetName val="PT&amp;D(Domestic)_13-14"/>
      <sheetName val="Jobwise_YTD"/>
      <sheetName val="PRECAST_lightconc-II"/>
      <sheetName val="Data_Sheet"/>
      <sheetName val="As_per_PCA"/>
      <sheetName val="대비표"/>
      <sheetName val="CFL-KIM"/>
    </sheetNames>
    <sheetDataSet>
      <sheetData sheetId="0" refreshError="1"/>
      <sheetData sheetId="1">
        <row r="3">
          <cell r="AN3" t="str">
            <v>04.EP</v>
          </cell>
        </row>
      </sheetData>
      <sheetData sheetId="2">
        <row r="3">
          <cell r="AN3" t="str">
            <v>01.IE</v>
          </cell>
        </row>
      </sheetData>
      <sheetData sheetId="3">
        <row r="3">
          <cell r="AN3" t="str">
            <v>02.SS</v>
          </cell>
        </row>
      </sheetData>
      <sheetData sheetId="4">
        <row r="3">
          <cell r="AN3" t="str">
            <v>03.TL</v>
          </cell>
        </row>
      </sheetData>
      <sheetData sheetId="5">
        <row r="3">
          <cell r="AN3" t="str">
            <v>04.EP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 refreshError="1"/>
      <sheetData sheetId="35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s"/>
      <sheetName val="Index"/>
      <sheetName val="BSS"/>
      <sheetName val="Sch-1"/>
      <sheetName val="sch-2-I"/>
      <sheetName val="sch-2-II"/>
      <sheetName val="sch-3-I"/>
      <sheetName val="Sch-4-I"/>
      <sheetName val="Sch-4-II"/>
      <sheetName val="Sch-5-I"/>
      <sheetName val="Sch-5-II"/>
      <sheetName val="Sch-6"/>
      <sheetName val="Sch7"/>
      <sheetName val="Sch8"/>
      <sheetName val="Sch-9"/>
      <sheetName val="Sch-10"/>
      <sheetName val="Sch-11"/>
      <sheetName val="11A-A1"/>
      <sheetName val="Sch-12"/>
      <sheetName val="Sch-13"/>
      <sheetName val="Sch-14"/>
      <sheetName val="Sch-15"/>
      <sheetName val="Sch-16"/>
      <sheetName val="Sch-17"/>
      <sheetName val="Sch-18"/>
      <sheetName val="Sch-19"/>
      <sheetName val="Sch-20"/>
      <sheetName val="Annexure A"/>
      <sheetName val="Design"/>
      <sheetName val="Annexure_A"/>
      <sheetName val="Sch-3"/>
      <sheetName val="dpc cost"/>
      <sheetName val="SUMMERY"/>
      <sheetName val="Analysis"/>
      <sheetName val="Conductor Size"/>
      <sheetName val="DETAILED  BOQ"/>
      <sheetName val="calcul"/>
      <sheetName val="Annexure_A1"/>
      <sheetName val="Annexure_A2"/>
      <sheetName val="Annexure_A3"/>
      <sheetName val="Annexure_A4"/>
      <sheetName val="Sheet3"/>
      <sheetName val="Data Sheet"/>
      <sheetName val="CE(F)"/>
      <sheetName val="Report"/>
      <sheetName val="Format - 4"/>
      <sheetName val="Conductor Parameter"/>
      <sheetName val="C.S.GENERATION"/>
      <sheetName val="dlvoid"/>
      <sheetName val="DetEst"/>
      <sheetName val="labour"/>
      <sheetName val="PGCIL-Pugalur-Sch"/>
      <sheetName val="GBW"/>
      <sheetName val="Vind-BtB"/>
      <sheetName val="220 11  BS "/>
      <sheetName val="BOQ (2)"/>
      <sheetName val="Cable data"/>
      <sheetName val="girder"/>
      <sheetName val="Tables"/>
      <sheetName val="COST"/>
      <sheetName val="DATA"/>
      <sheetName val="july-I"/>
      <sheetName val="Rectangular Beam"/>
      <sheetName val="Title"/>
      <sheetName val="Sketch"/>
      <sheetName val="CE (Onshore)"/>
      <sheetName val=" Summary"/>
      <sheetName val="Sheet4"/>
      <sheetName val="gen"/>
      <sheetName val="Annexure_A5"/>
      <sheetName val="DETAILED__BOQ"/>
      <sheetName val="dpc_cost"/>
      <sheetName val="Conductor_Size"/>
      <sheetName val="Data_Sheet"/>
      <sheetName val="Format_-_4"/>
      <sheetName val="Conductor_Parameter"/>
      <sheetName val="C_S_GENERATION"/>
      <sheetName val="220_11__BS_"/>
      <sheetName val="BOQ_(2)"/>
      <sheetName val="Cable_data"/>
      <sheetName val="CE_(Onshore)"/>
      <sheetName val="_Summary"/>
      <sheetName val="dpc_cost2"/>
      <sheetName val="Conductor_Size2"/>
      <sheetName val="dpc_cost1"/>
      <sheetName val="Conductor_Size1"/>
      <sheetName val="dpc_cost3"/>
      <sheetName val="Conductor_Size3"/>
      <sheetName val="Form-B"/>
      <sheetName val="SITE OVERHEADS"/>
      <sheetName val="SE800"/>
      <sheetName val="1"/>
      <sheetName val="Model"/>
      <sheetName val="CONSTRUCTION COMPONENT"/>
      <sheetName val="pricing"/>
      <sheetName val="sof"/>
      <sheetName val="WORK TABLE"/>
      <sheetName val="환율"/>
      <sheetName val="Coalmine"/>
      <sheetName val="Summary"/>
      <sheetName val="p.dhanunjay"/>
      <sheetName val="nandlal sarma"/>
      <sheetName val="t.raveendran"/>
      <sheetName val="ETC Plant Cost"/>
      <sheetName val="Commercial Inputs"/>
      <sheetName val="Comm. Inputs"/>
      <sheetName val="NPCPP-70-DS-017"/>
      <sheetName val="Break Dw"/>
      <sheetName val="TblPriceDB"/>
      <sheetName val="SPT vs PHI"/>
      <sheetName val="SCF"/>
      <sheetName val="Indices"/>
      <sheetName val="Annexure_A6"/>
      <sheetName val="DETAILED__BOQ1"/>
      <sheetName val="Data_Sheet1"/>
      <sheetName val="configurations-cables"/>
      <sheetName val="configurations-lvohl"/>
      <sheetName val="material cacus"/>
      <sheetName val="2008 material cost"/>
      <sheetName val="config-11kVohl"/>
      <sheetName val="PayItems"/>
      <sheetName val="DB1"/>
      <sheetName val="DB"/>
      <sheetName val="SALA-002"/>
      <sheetName val="Cover"/>
      <sheetName val="Deckblatt"/>
      <sheetName val="VAT &amp; ST"/>
      <sheetName val="Lead"/>
      <sheetName val="SCurv (3)"/>
      <sheetName val="Costing"/>
      <sheetName val="Estimation"/>
      <sheetName val="INPUT SHEET"/>
      <sheetName val="RES-PLANNING"/>
      <sheetName val="SILICATE"/>
      <sheetName val="Annexure_A7"/>
      <sheetName val="Annexure_A8"/>
      <sheetName val="Annexure_A14"/>
      <sheetName val="Annexure_A10"/>
      <sheetName val="Annexure_A9"/>
      <sheetName val="Annexure_A11"/>
      <sheetName val="Annexure_A12"/>
      <sheetName val="Annexure_A13"/>
      <sheetName val="Annexure_A20"/>
      <sheetName val="Annexure_A15"/>
      <sheetName val="Annexure_A16"/>
      <sheetName val="WORK_TABLE3"/>
      <sheetName val="SCurv_(3)3"/>
      <sheetName val="Annexure_A17"/>
      <sheetName val="WORK_TABLE"/>
      <sheetName val="SCurv_(3)"/>
      <sheetName val="Annexure_A18"/>
      <sheetName val="WORK_TABLE1"/>
      <sheetName val="SCurv_(3)1"/>
      <sheetName val="Annexure_A19"/>
      <sheetName val="WORK_TABLE2"/>
      <sheetName val="SCurv_(3)2"/>
      <sheetName val="Annexure_A21"/>
      <sheetName val="WORK_TABLE4"/>
      <sheetName val="SCurv_(3)4"/>
      <sheetName val="Annexure_A22"/>
      <sheetName val="WORK_TABLE5"/>
      <sheetName val="SCurv_(3)5"/>
      <sheetName val="Annexure_A23"/>
      <sheetName val="WORK_TABLE6"/>
      <sheetName val="SCurv_(3)6"/>
      <sheetName val="Annexure_A24"/>
      <sheetName val="WORK_TABLE7"/>
      <sheetName val="SCurv_(3)7"/>
      <sheetName val="P4-B"/>
      <sheetName val="Reference Information"/>
      <sheetName val="Employee List"/>
      <sheetName val="Sales Office"/>
      <sheetName val="Sheet 1"/>
      <sheetName val="Fill this out first..."/>
      <sheetName val="FORM7"/>
      <sheetName val="Basic Rates"/>
      <sheetName val="1641"/>
      <sheetName val="dBase"/>
      <sheetName val="dpc_cost4"/>
      <sheetName val="Conductor_Size4"/>
      <sheetName val="SITE_OVERHEADS"/>
      <sheetName val="材料マスタ"/>
      <sheetName val="Recursos Humanos"/>
      <sheetName val="Nortel-Core"/>
      <sheetName val="Rate Analysis"/>
      <sheetName val="Currencies"/>
      <sheetName val="INPUT"/>
      <sheetName val="EqpPerfJun08"/>
      <sheetName val="estimate"/>
      <sheetName val="#REF"/>
      <sheetName val="Measurment"/>
      <sheetName val="BOQ"/>
      <sheetName val="Timesheet"/>
      <sheetName val="Sheet2"/>
      <sheetName val="Control"/>
      <sheetName val="PV FDN"/>
      <sheetName val="PROG_DATA"/>
      <sheetName val="DETAILED__BOQ2"/>
      <sheetName val="C_S_GENERATION1"/>
      <sheetName val="220_11__BS_1"/>
      <sheetName val="Data_Sheet2"/>
      <sheetName val="BOQ_(2)1"/>
      <sheetName val="Cable_data1"/>
      <sheetName val="_Summary1"/>
      <sheetName val="SPT_vs_PHI"/>
      <sheetName val="Format_-_41"/>
      <sheetName val="Conductor_Parameter1"/>
      <sheetName val="p_dhanunjay"/>
      <sheetName val="nandlal_sarma"/>
      <sheetName val="t_raveendran"/>
      <sheetName val="CE_(Onshore)1"/>
      <sheetName val="ETC_Plant_Cost"/>
      <sheetName val="Commercial_Inputs"/>
      <sheetName val="Comm__Inputs"/>
      <sheetName val="CONSTRUCTION_COMPONENT"/>
      <sheetName val="Break_Dw"/>
      <sheetName val="dpc_cost6"/>
      <sheetName val="Conductor_Size6"/>
      <sheetName val="DETAILED__BOQ3"/>
      <sheetName val="C_S_GENERATION3"/>
      <sheetName val="220_11__BS_3"/>
      <sheetName val="Data_Sheet3"/>
      <sheetName val="BOQ_(2)3"/>
      <sheetName val="Cable_data3"/>
      <sheetName val="_Summary3"/>
      <sheetName val="Format_-_43"/>
      <sheetName val="Conductor_Parameter3"/>
      <sheetName val="SITE_OVERHEADS2"/>
      <sheetName val="CE_(Onshore)3"/>
      <sheetName val="p_dhanunjay2"/>
      <sheetName val="nandlal_sarma2"/>
      <sheetName val="t_raveendran2"/>
      <sheetName val="Break_Dw2"/>
      <sheetName val="ETC_Plant_Cost2"/>
      <sheetName val="Commercial_Inputs2"/>
      <sheetName val="Comm__Inputs2"/>
      <sheetName val="CONSTRUCTION_COMPONENT2"/>
      <sheetName val="dpc_cost5"/>
      <sheetName val="Conductor_Size5"/>
      <sheetName val="C_S_GENERATION2"/>
      <sheetName val="220_11__BS_2"/>
      <sheetName val="BOQ_(2)2"/>
      <sheetName val="Cable_data2"/>
      <sheetName val="_Summary2"/>
      <sheetName val="Format_-_42"/>
      <sheetName val="Conductor_Parameter2"/>
      <sheetName val="SITE_OVERHEADS1"/>
      <sheetName val="CE_(Onshore)2"/>
      <sheetName val="p_dhanunjay1"/>
      <sheetName val="nandlal_sarma1"/>
      <sheetName val="t_raveendran1"/>
      <sheetName val="Break_Dw1"/>
      <sheetName val="ETC_Plant_Cost1"/>
      <sheetName val="Commercial_Inputs1"/>
      <sheetName val="Comm__Inputs1"/>
      <sheetName val="CONSTRUCTION_COMPONENT1"/>
      <sheetName val="대비표"/>
      <sheetName val="Cost Analysis"/>
      <sheetName val="IDC"/>
      <sheetName val="Design Sheet"/>
      <sheetName val="Quantities"/>
      <sheetName val="MRATES"/>
      <sheetName val="PDT(L)1"/>
      <sheetName val="LANGUAGE"/>
      <sheetName val="main"/>
      <sheetName val="input_spider"/>
      <sheetName val="Code"/>
    </sheetNames>
    <sheetDataSet>
      <sheetData sheetId="0" refreshError="1">
        <row r="6">
          <cell r="C6" t="str">
            <v>IFB Number : C-55802-S119A-7</v>
          </cell>
        </row>
        <row r="8">
          <cell r="C8" t="str">
            <v>Date  : 12-08-2005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/>
      <sheetData sheetId="155"/>
      <sheetData sheetId="156"/>
      <sheetData sheetId="157" refreshError="1"/>
      <sheetData sheetId="158"/>
      <sheetData sheetId="159"/>
      <sheetData sheetId="160" refreshError="1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-Progress"/>
      <sheetName val="Quaterly Consumption"/>
      <sheetName val="Quaterly Consumption Q1 2019"/>
      <sheetName val="Execution"/>
      <sheetName val="survey "/>
      <sheetName val="Foundation"/>
      <sheetName val="SUMMARY "/>
      <sheetName val="Erection"/>
      <sheetName val="Earthing"/>
      <sheetName val="VC-Gaya-Jahan"/>
      <sheetName val="VC-LILO-AP-1"/>
      <sheetName val="VC-LILO-AP-2"/>
      <sheetName val="VC-Dum-Dum"/>
      <sheetName val="VC-Dum-Bux "/>
      <sheetName val="VC-Naub-Pali"/>
      <sheetName val="VC-Naub-Masau"/>
      <sheetName val="VC-Naub-Bhus"/>
      <sheetName val="VC-Naub-Bihat"/>
      <sheetName val="VC-LILO-AJ-1"/>
      <sheetName val="VC-LILO-AJ-2"/>
      <sheetName val="Tower &amp; Stub Master"/>
      <sheetName val="LA PROGRESS "/>
      <sheetName val="Master Foundation"/>
      <sheetName val="Soil Investigation"/>
      <sheetName val="Sheet1"/>
      <sheetName val="CE(F)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Lilo of 220kv DC Ara-Pusauli at Dumraon TL Line-2</v>
          </cell>
          <cell r="B3">
            <v>1</v>
          </cell>
          <cell r="C3" t="str">
            <v>2/1</v>
          </cell>
          <cell r="D3" t="str">
            <v>DA+0</v>
          </cell>
          <cell r="E3" t="str">
            <v>WET</v>
          </cell>
          <cell r="F3" t="str">
            <v>Iftekhar</v>
          </cell>
          <cell r="G3">
            <v>43537</v>
          </cell>
          <cell r="H3">
            <v>43565</v>
          </cell>
          <cell r="I3" t="str">
            <v>Fdn Not Close</v>
          </cell>
          <cell r="J3">
            <v>43540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 t="e">
            <v>#NAME?</v>
          </cell>
          <cell r="S3" t="e">
            <v>#NAME?</v>
          </cell>
          <cell r="T3">
            <v>0</v>
          </cell>
          <cell r="U3">
            <v>0</v>
          </cell>
          <cell r="V3" t="e">
            <v>#NAME?</v>
          </cell>
          <cell r="W3" t="e">
            <v>#NAME?</v>
          </cell>
          <cell r="X3" t="e">
            <v>#NAME?</v>
          </cell>
          <cell r="Y3" t="e">
            <v>#NAME?</v>
          </cell>
          <cell r="Z3" t="e">
            <v>#NAME?</v>
          </cell>
          <cell r="AA3" t="e">
            <v>#NAME?</v>
          </cell>
          <cell r="AB3" t="e">
            <v>#NAME?</v>
          </cell>
          <cell r="AC3" t="e">
            <v>#NAME?</v>
          </cell>
          <cell r="AD3" t="e">
            <v>#NAME?</v>
          </cell>
          <cell r="AE3" t="e">
            <v>#NAME?</v>
          </cell>
          <cell r="AF3">
            <v>171.56</v>
          </cell>
          <cell r="AG3">
            <v>36.64</v>
          </cell>
          <cell r="AH3">
            <v>7.56</v>
          </cell>
          <cell r="AI3">
            <v>215.76</v>
          </cell>
          <cell r="AJ3" t="e">
            <v>#NAME?</v>
          </cell>
          <cell r="AK3" t="e">
            <v>#NAME?</v>
          </cell>
          <cell r="AL3" t="e">
            <v>#NAME?</v>
          </cell>
          <cell r="AM3" t="e">
            <v>#NAME?</v>
          </cell>
          <cell r="AN3" t="e">
            <v>#NAME?</v>
          </cell>
          <cell r="AO3" t="e">
            <v>#NAME?</v>
          </cell>
          <cell r="AP3" t="e">
            <v>#NAME?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</row>
        <row r="4">
          <cell r="A4" t="str">
            <v>Lilo of 220kv DC Ara-Pusauli at Dumraon TL Line-2</v>
          </cell>
          <cell r="B4">
            <v>2</v>
          </cell>
          <cell r="C4" t="str">
            <v>3/1</v>
          </cell>
          <cell r="D4" t="str">
            <v>DA+0</v>
          </cell>
          <cell r="E4" t="str">
            <v>WET</v>
          </cell>
          <cell r="F4" t="str">
            <v>Iftekhar</v>
          </cell>
          <cell r="G4">
            <v>43541</v>
          </cell>
          <cell r="H4">
            <v>43569</v>
          </cell>
          <cell r="I4">
            <v>0</v>
          </cell>
          <cell r="J4">
            <v>43547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 t="e">
            <v>#NAME?</v>
          </cell>
          <cell r="S4" t="e">
            <v>#NAME?</v>
          </cell>
          <cell r="T4">
            <v>0</v>
          </cell>
          <cell r="U4">
            <v>0</v>
          </cell>
          <cell r="V4" t="e">
            <v>#NAME?</v>
          </cell>
          <cell r="W4" t="e">
            <v>#NAME?</v>
          </cell>
          <cell r="X4" t="e">
            <v>#NAME?</v>
          </cell>
          <cell r="Y4" t="e">
            <v>#NAME?</v>
          </cell>
          <cell r="Z4" t="e">
            <v>#NAME?</v>
          </cell>
          <cell r="AA4" t="e">
            <v>#NAME?</v>
          </cell>
          <cell r="AB4" t="e">
            <v>#NAME?</v>
          </cell>
          <cell r="AC4" t="e">
            <v>#NAME?</v>
          </cell>
          <cell r="AD4" t="e">
            <v>#NAME?</v>
          </cell>
          <cell r="AE4" t="e">
            <v>#NAME?</v>
          </cell>
          <cell r="AF4">
            <v>171.56</v>
          </cell>
          <cell r="AG4">
            <v>36.64</v>
          </cell>
          <cell r="AH4">
            <v>7.56</v>
          </cell>
          <cell r="AI4">
            <v>215.76</v>
          </cell>
          <cell r="AJ4" t="e">
            <v>#NAME?</v>
          </cell>
          <cell r="AK4" t="e">
            <v>#NAME?</v>
          </cell>
          <cell r="AL4" t="e">
            <v>#NAME?</v>
          </cell>
          <cell r="AM4" t="e">
            <v>#NAME?</v>
          </cell>
          <cell r="AN4" t="e">
            <v>#NAME?</v>
          </cell>
          <cell r="AO4" t="e">
            <v>#NAME?</v>
          </cell>
          <cell r="AP4" t="e">
            <v>#NAME?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</row>
        <row r="5">
          <cell r="A5" t="str">
            <v>220KV DC Naubatpur-BhusaulaTL Line</v>
          </cell>
          <cell r="B5">
            <v>40</v>
          </cell>
          <cell r="C5" t="str">
            <v>16/2</v>
          </cell>
          <cell r="D5" t="str">
            <v>DA+3</v>
          </cell>
          <cell r="E5" t="str">
            <v>WET</v>
          </cell>
          <cell r="F5" t="str">
            <v>Veena Construction</v>
          </cell>
          <cell r="G5">
            <v>43566</v>
          </cell>
          <cell r="H5">
            <v>43594</v>
          </cell>
          <cell r="I5">
            <v>43573</v>
          </cell>
          <cell r="J5">
            <v>43574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 t="e">
            <v>#NAME?</v>
          </cell>
          <cell r="S5" t="e">
            <v>#NAME?</v>
          </cell>
          <cell r="T5">
            <v>0</v>
          </cell>
          <cell r="U5">
            <v>0</v>
          </cell>
          <cell r="V5" t="e">
            <v>#NAME?</v>
          </cell>
          <cell r="W5" t="e">
            <v>#NAME?</v>
          </cell>
          <cell r="X5" t="e">
            <v>#NAME?</v>
          </cell>
          <cell r="Y5" t="e">
            <v>#NAME?</v>
          </cell>
          <cell r="Z5" t="e">
            <v>#NAME?</v>
          </cell>
          <cell r="AA5" t="e">
            <v>#NAME?</v>
          </cell>
          <cell r="AB5" t="e">
            <v>#NAME?</v>
          </cell>
          <cell r="AC5" t="e">
            <v>#NAME?</v>
          </cell>
          <cell r="AD5" t="e">
            <v>#NAME?</v>
          </cell>
          <cell r="AE5" t="e">
            <v>#NAME?</v>
          </cell>
          <cell r="AF5">
            <v>171.56</v>
          </cell>
          <cell r="AG5">
            <v>36.64</v>
          </cell>
          <cell r="AH5">
            <v>7.56</v>
          </cell>
          <cell r="AI5">
            <v>215.76</v>
          </cell>
          <cell r="AJ5" t="e">
            <v>#NAME?</v>
          </cell>
          <cell r="AK5" t="e">
            <v>#NAME?</v>
          </cell>
          <cell r="AL5" t="e">
            <v>#NAME?</v>
          </cell>
          <cell r="AM5" t="e">
            <v>#NAME?</v>
          </cell>
          <cell r="AN5" t="e">
            <v>#NAME?</v>
          </cell>
          <cell r="AO5" t="e">
            <v>#NAME?</v>
          </cell>
          <cell r="AP5" t="e">
            <v>#NAME?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</row>
        <row r="6">
          <cell r="A6" t="str">
            <v>Lilo of 220kv DC Ara-Pusauli at Dumraon TL Line-1</v>
          </cell>
          <cell r="B6">
            <v>1</v>
          </cell>
          <cell r="C6" t="str">
            <v>5/2</v>
          </cell>
          <cell r="D6" t="str">
            <v>DA+3</v>
          </cell>
          <cell r="E6" t="str">
            <v>WET</v>
          </cell>
          <cell r="F6" t="str">
            <v>Upendra Singh</v>
          </cell>
          <cell r="G6">
            <v>43522</v>
          </cell>
          <cell r="H6">
            <v>43550</v>
          </cell>
          <cell r="I6" t="str">
            <v>FDN Not Close</v>
          </cell>
          <cell r="J6">
            <v>43552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 t="e">
            <v>#NAME?</v>
          </cell>
          <cell r="S6" t="e">
            <v>#NAME?</v>
          </cell>
          <cell r="T6">
            <v>0</v>
          </cell>
          <cell r="U6">
            <v>0</v>
          </cell>
          <cell r="V6" t="e">
            <v>#NAME?</v>
          </cell>
          <cell r="W6" t="e">
            <v>#NAME?</v>
          </cell>
          <cell r="X6" t="e">
            <v>#NAME?</v>
          </cell>
          <cell r="Y6" t="e">
            <v>#NAME?</v>
          </cell>
          <cell r="Z6" t="e">
            <v>#NAME?</v>
          </cell>
          <cell r="AA6" t="e">
            <v>#NAME?</v>
          </cell>
          <cell r="AB6" t="e">
            <v>#NAME?</v>
          </cell>
          <cell r="AC6" t="e">
            <v>#NAME?</v>
          </cell>
          <cell r="AD6" t="e">
            <v>#NAME?</v>
          </cell>
          <cell r="AE6" t="e">
            <v>#NAME?</v>
          </cell>
          <cell r="AF6">
            <v>171.56</v>
          </cell>
          <cell r="AG6">
            <v>36.64</v>
          </cell>
          <cell r="AH6">
            <v>7.56</v>
          </cell>
          <cell r="AI6">
            <v>215.76</v>
          </cell>
          <cell r="AJ6" t="e">
            <v>#NAME?</v>
          </cell>
          <cell r="AK6" t="e">
            <v>#NAME?</v>
          </cell>
          <cell r="AL6" t="e">
            <v>#NAME?</v>
          </cell>
          <cell r="AM6" t="e">
            <v>#NAME?</v>
          </cell>
          <cell r="AN6" t="e">
            <v>#NAME?</v>
          </cell>
          <cell r="AO6" t="e">
            <v>#NAME?</v>
          </cell>
          <cell r="AP6" t="e">
            <v>#NAME?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</row>
        <row r="7">
          <cell r="A7" t="str">
            <v>132KV DC Dumraon-Dumraon TL Line</v>
          </cell>
          <cell r="B7">
            <v>66</v>
          </cell>
          <cell r="C7" t="str">
            <v>3/0</v>
          </cell>
          <cell r="D7" t="str">
            <v>DB+6</v>
          </cell>
          <cell r="E7" t="str">
            <v>WET</v>
          </cell>
          <cell r="F7" t="str">
            <v>Deepak Pandey</v>
          </cell>
          <cell r="G7">
            <v>43568</v>
          </cell>
          <cell r="H7">
            <v>43596</v>
          </cell>
          <cell r="I7">
            <v>43614</v>
          </cell>
          <cell r="J7">
            <v>43573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 t="e">
            <v>#NAME?</v>
          </cell>
          <cell r="S7" t="e">
            <v>#NAME?</v>
          </cell>
          <cell r="T7">
            <v>0</v>
          </cell>
          <cell r="U7">
            <v>0</v>
          </cell>
          <cell r="V7" t="e">
            <v>#NAME?</v>
          </cell>
          <cell r="W7" t="e">
            <v>#NAME?</v>
          </cell>
          <cell r="X7" t="e">
            <v>#NAME?</v>
          </cell>
          <cell r="Y7" t="e">
            <v>#NAME?</v>
          </cell>
          <cell r="Z7" t="e">
            <v>#NAME?</v>
          </cell>
          <cell r="AA7" t="e">
            <v>#NAME?</v>
          </cell>
          <cell r="AB7" t="e">
            <v>#NAME?</v>
          </cell>
          <cell r="AC7" t="e">
            <v>#NAME?</v>
          </cell>
          <cell r="AD7" t="e">
            <v>#NAME?</v>
          </cell>
          <cell r="AE7" t="e">
            <v>#NAME?</v>
          </cell>
          <cell r="AF7">
            <v>211.8</v>
          </cell>
          <cell r="AG7">
            <v>43.43</v>
          </cell>
          <cell r="AH7">
            <v>6.86</v>
          </cell>
          <cell r="AI7">
            <v>262.09000000000003</v>
          </cell>
          <cell r="AJ7" t="e">
            <v>#NAME?</v>
          </cell>
          <cell r="AK7" t="e">
            <v>#NAME?</v>
          </cell>
          <cell r="AL7" t="e">
            <v>#NAME?</v>
          </cell>
          <cell r="AM7" t="e">
            <v>#NAME?</v>
          </cell>
          <cell r="AN7" t="e">
            <v>#NAME?</v>
          </cell>
          <cell r="AO7" t="e">
            <v>#NAME?</v>
          </cell>
          <cell r="AP7" t="e">
            <v>#NAME?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</row>
        <row r="8">
          <cell r="A8" t="str">
            <v>132KV DC Dumraon-Buxar TL Line</v>
          </cell>
          <cell r="B8">
            <v>104</v>
          </cell>
          <cell r="C8" t="str">
            <v>28/0</v>
          </cell>
          <cell r="D8" t="str">
            <v>DR+0</v>
          </cell>
          <cell r="E8" t="str">
            <v>WET</v>
          </cell>
          <cell r="F8" t="str">
            <v>Pralhad Construction</v>
          </cell>
          <cell r="G8">
            <v>43566</v>
          </cell>
          <cell r="H8">
            <v>43594</v>
          </cell>
          <cell r="I8">
            <v>43613</v>
          </cell>
          <cell r="J8">
            <v>43582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 t="e">
            <v>#NAME?</v>
          </cell>
          <cell r="S8" t="e">
            <v>#NAME?</v>
          </cell>
          <cell r="T8">
            <v>0</v>
          </cell>
          <cell r="U8">
            <v>0</v>
          </cell>
          <cell r="V8" t="e">
            <v>#NAME?</v>
          </cell>
          <cell r="W8" t="e">
            <v>#NAME?</v>
          </cell>
          <cell r="X8" t="e">
            <v>#NAME?</v>
          </cell>
          <cell r="Y8" t="e">
            <v>#NAME?</v>
          </cell>
          <cell r="Z8" t="e">
            <v>#NAME?</v>
          </cell>
          <cell r="AA8" t="e">
            <v>#NAME?</v>
          </cell>
          <cell r="AB8" t="e">
            <v>#NAME?</v>
          </cell>
          <cell r="AC8" t="e">
            <v>#NAME?</v>
          </cell>
          <cell r="AD8" t="e">
            <v>#NAME?</v>
          </cell>
          <cell r="AE8" t="e">
            <v>#NAME?</v>
          </cell>
          <cell r="AF8">
            <v>249.32</v>
          </cell>
          <cell r="AG8">
            <v>32.799999999999997</v>
          </cell>
          <cell r="AH8">
            <v>8</v>
          </cell>
          <cell r="AI8">
            <v>290.12</v>
          </cell>
          <cell r="AJ8" t="e">
            <v>#NAME?</v>
          </cell>
          <cell r="AK8" t="e">
            <v>#NAME?</v>
          </cell>
          <cell r="AL8" t="e">
            <v>#NAME?</v>
          </cell>
          <cell r="AM8" t="e">
            <v>#NAME?</v>
          </cell>
          <cell r="AN8" t="e">
            <v>#NAME?</v>
          </cell>
          <cell r="AO8" t="e">
            <v>#NAME?</v>
          </cell>
          <cell r="AP8" t="e">
            <v>#NAME?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</row>
        <row r="9">
          <cell r="A9" t="str">
            <v>220KV DC Naubatpur-BhusaulaTL Line</v>
          </cell>
          <cell r="B9">
            <v>39</v>
          </cell>
          <cell r="C9" t="str">
            <v>11/1</v>
          </cell>
          <cell r="D9" t="str">
            <v>DA+3</v>
          </cell>
          <cell r="E9" t="str">
            <v>WET</v>
          </cell>
          <cell r="F9" t="str">
            <v>Veena Construction</v>
          </cell>
          <cell r="G9">
            <v>43560</v>
          </cell>
          <cell r="H9">
            <v>43588</v>
          </cell>
          <cell r="I9">
            <v>43573</v>
          </cell>
          <cell r="J9">
            <v>43565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 t="e">
            <v>#NAME?</v>
          </cell>
          <cell r="S9" t="e">
            <v>#NAME?</v>
          </cell>
          <cell r="T9">
            <v>0</v>
          </cell>
          <cell r="U9">
            <v>0</v>
          </cell>
          <cell r="V9" t="e">
            <v>#NAME?</v>
          </cell>
          <cell r="W9" t="e">
            <v>#NAME?</v>
          </cell>
          <cell r="X9" t="e">
            <v>#NAME?</v>
          </cell>
          <cell r="Y9" t="e">
            <v>#NAME?</v>
          </cell>
          <cell r="Z9" t="e">
            <v>#NAME?</v>
          </cell>
          <cell r="AA9" t="e">
            <v>#NAME?</v>
          </cell>
          <cell r="AB9" t="e">
            <v>#NAME?</v>
          </cell>
          <cell r="AC9" t="e">
            <v>#NAME?</v>
          </cell>
          <cell r="AD9" t="e">
            <v>#NAME?</v>
          </cell>
          <cell r="AE9" t="e">
            <v>#NAME?</v>
          </cell>
          <cell r="AF9">
            <v>171.56</v>
          </cell>
          <cell r="AG9">
            <v>36.64</v>
          </cell>
          <cell r="AH9">
            <v>7.56</v>
          </cell>
          <cell r="AI9">
            <v>215.76</v>
          </cell>
          <cell r="AJ9" t="e">
            <v>#NAME?</v>
          </cell>
          <cell r="AK9" t="e">
            <v>#NAME?</v>
          </cell>
          <cell r="AL9" t="e">
            <v>#NAME?</v>
          </cell>
          <cell r="AM9" t="e">
            <v>#NAME?</v>
          </cell>
          <cell r="AN9" t="e">
            <v>#NAME?</v>
          </cell>
          <cell r="AO9" t="e">
            <v>#NAME?</v>
          </cell>
          <cell r="AP9" t="e">
            <v>#NAME?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</row>
        <row r="10">
          <cell r="A10" t="str">
            <v>132KV DC Dumraon-Dumraon TL Line</v>
          </cell>
          <cell r="B10">
            <v>65</v>
          </cell>
          <cell r="C10" t="str">
            <v>12/5</v>
          </cell>
          <cell r="D10" t="str">
            <v>DA+3</v>
          </cell>
          <cell r="E10" t="str">
            <v>PS</v>
          </cell>
          <cell r="F10" t="str">
            <v>Kanchan Singh</v>
          </cell>
          <cell r="G10">
            <v>43565</v>
          </cell>
          <cell r="H10">
            <v>43593</v>
          </cell>
          <cell r="I10">
            <v>0</v>
          </cell>
          <cell r="J10">
            <v>43569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 t="e">
            <v>#NAME?</v>
          </cell>
          <cell r="S10" t="e">
            <v>#NAME?</v>
          </cell>
          <cell r="T10">
            <v>0</v>
          </cell>
          <cell r="U10">
            <v>0</v>
          </cell>
          <cell r="V10" t="e">
            <v>#NAME?</v>
          </cell>
          <cell r="W10" t="e">
            <v>#NAME?</v>
          </cell>
          <cell r="X10" t="e">
            <v>#NAME?</v>
          </cell>
          <cell r="Y10" t="e">
            <v>#NAME?</v>
          </cell>
          <cell r="Z10" t="e">
            <v>#NAME?</v>
          </cell>
          <cell r="AA10" t="e">
            <v>#NAME?</v>
          </cell>
          <cell r="AB10" t="e">
            <v>#NAME?</v>
          </cell>
          <cell r="AC10" t="e">
            <v>#NAME?</v>
          </cell>
          <cell r="AD10" t="e">
            <v>#NAME?</v>
          </cell>
          <cell r="AE10" t="e">
            <v>#NAME?</v>
          </cell>
          <cell r="AF10">
            <v>171.56</v>
          </cell>
          <cell r="AG10">
            <v>36.64</v>
          </cell>
          <cell r="AH10">
            <v>7.56</v>
          </cell>
          <cell r="AI10">
            <v>215.76</v>
          </cell>
          <cell r="AJ10" t="e">
            <v>#NAME?</v>
          </cell>
          <cell r="AK10" t="e">
            <v>#NAME?</v>
          </cell>
          <cell r="AL10" t="e">
            <v>#NAME?</v>
          </cell>
          <cell r="AM10" t="e">
            <v>#NAME?</v>
          </cell>
          <cell r="AN10" t="e">
            <v>#NAME?</v>
          </cell>
          <cell r="AO10" t="e">
            <v>#NAME?</v>
          </cell>
          <cell r="AP10" t="e">
            <v>#NAME?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</row>
        <row r="11">
          <cell r="A11" t="str">
            <v>220 KV DC Naubatpur-Bihta TL Line</v>
          </cell>
          <cell r="B11">
            <v>17</v>
          </cell>
          <cell r="C11" t="str">
            <v>3/0</v>
          </cell>
          <cell r="D11" t="str">
            <v>DB+0</v>
          </cell>
          <cell r="E11" t="str">
            <v>WET</v>
          </cell>
          <cell r="F11" t="str">
            <v>Lalan Mehta</v>
          </cell>
          <cell r="G11">
            <v>43564</v>
          </cell>
          <cell r="H11">
            <v>43592</v>
          </cell>
          <cell r="I11">
            <v>43613</v>
          </cell>
          <cell r="J11">
            <v>43574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 t="e">
            <v>#NAME?</v>
          </cell>
          <cell r="S11" t="e">
            <v>#NAME?</v>
          </cell>
          <cell r="T11">
            <v>0</v>
          </cell>
          <cell r="U11">
            <v>0</v>
          </cell>
          <cell r="V11" t="e">
            <v>#NAME?</v>
          </cell>
          <cell r="W11" t="e">
            <v>#NAME?</v>
          </cell>
          <cell r="X11" t="e">
            <v>#NAME?</v>
          </cell>
          <cell r="Y11" t="e">
            <v>#NAME?</v>
          </cell>
          <cell r="Z11" t="e">
            <v>#NAME?</v>
          </cell>
          <cell r="AA11" t="e">
            <v>#NAME?</v>
          </cell>
          <cell r="AB11" t="e">
            <v>#NAME?</v>
          </cell>
          <cell r="AC11" t="e">
            <v>#NAME?</v>
          </cell>
          <cell r="AD11" t="e">
            <v>#NAME?</v>
          </cell>
          <cell r="AE11" t="e">
            <v>#NAME?</v>
          </cell>
          <cell r="AF11">
            <v>211.8</v>
          </cell>
          <cell r="AG11">
            <v>43.43</v>
          </cell>
          <cell r="AH11">
            <v>6.86</v>
          </cell>
          <cell r="AI11">
            <v>262.09000000000003</v>
          </cell>
          <cell r="AJ11" t="e">
            <v>#NAME?</v>
          </cell>
          <cell r="AK11" t="e">
            <v>#NAME?</v>
          </cell>
          <cell r="AL11" t="e">
            <v>#NAME?</v>
          </cell>
          <cell r="AM11" t="e">
            <v>#NAME?</v>
          </cell>
          <cell r="AN11" t="e">
            <v>#NAME?</v>
          </cell>
          <cell r="AO11" t="e">
            <v>#NAME?</v>
          </cell>
          <cell r="AP11" t="e">
            <v>#NAME?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</row>
        <row r="12">
          <cell r="A12" t="str">
            <v>Lilo of 220kv DC Ara-Pusauli at Dumraon TL Line-1</v>
          </cell>
          <cell r="B12">
            <v>2</v>
          </cell>
          <cell r="C12" t="str">
            <v>3/1</v>
          </cell>
          <cell r="D12" t="str">
            <v>DA+0</v>
          </cell>
          <cell r="E12" t="str">
            <v>WET</v>
          </cell>
          <cell r="F12" t="str">
            <v>Vaibahv Enterprizes</v>
          </cell>
          <cell r="G12">
            <v>43524</v>
          </cell>
          <cell r="H12">
            <v>43552</v>
          </cell>
          <cell r="I12" t="str">
            <v>Fdn Not Close</v>
          </cell>
          <cell r="J12">
            <v>43540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 t="e">
            <v>#NAME?</v>
          </cell>
          <cell r="S12" t="e">
            <v>#NAME?</v>
          </cell>
          <cell r="T12">
            <v>0</v>
          </cell>
          <cell r="U12">
            <v>0</v>
          </cell>
          <cell r="V12" t="e">
            <v>#NAME?</v>
          </cell>
          <cell r="W12" t="e">
            <v>#NAME?</v>
          </cell>
          <cell r="X12" t="e">
            <v>#NAME?</v>
          </cell>
          <cell r="Y12" t="e">
            <v>#NAME?</v>
          </cell>
          <cell r="Z12" t="e">
            <v>#NAME?</v>
          </cell>
          <cell r="AA12" t="e">
            <v>#NAME?</v>
          </cell>
          <cell r="AB12" t="e">
            <v>#NAME?</v>
          </cell>
          <cell r="AC12" t="e">
            <v>#NAME?</v>
          </cell>
          <cell r="AD12" t="e">
            <v>#NAME?</v>
          </cell>
          <cell r="AE12" t="e">
            <v>#NAME?</v>
          </cell>
          <cell r="AF12">
            <v>171.56</v>
          </cell>
          <cell r="AG12">
            <v>36.64</v>
          </cell>
          <cell r="AH12">
            <v>7.56</v>
          </cell>
          <cell r="AI12">
            <v>215.76</v>
          </cell>
          <cell r="AJ12" t="e">
            <v>#NAME?</v>
          </cell>
          <cell r="AK12" t="e">
            <v>#NAME?</v>
          </cell>
          <cell r="AL12" t="e">
            <v>#NAME?</v>
          </cell>
          <cell r="AM12" t="e">
            <v>#NAME?</v>
          </cell>
          <cell r="AN12" t="e">
            <v>#NAME?</v>
          </cell>
          <cell r="AO12" t="e">
            <v>#NAME?</v>
          </cell>
          <cell r="AP12" t="e">
            <v>#NAME?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</row>
        <row r="13">
          <cell r="A13" t="str">
            <v>Lilo of 220kv DC Ara-Pusauli at Dumraon TL Line-1</v>
          </cell>
          <cell r="B13">
            <v>3</v>
          </cell>
          <cell r="C13" t="str">
            <v>5/3</v>
          </cell>
          <cell r="D13" t="str">
            <v>DA+0</v>
          </cell>
          <cell r="E13" t="str">
            <v>WET</v>
          </cell>
          <cell r="F13" t="str">
            <v>Upendra Singh</v>
          </cell>
          <cell r="G13">
            <v>43528</v>
          </cell>
          <cell r="H13">
            <v>43556</v>
          </cell>
          <cell r="I13" t="str">
            <v>FDN Not Close</v>
          </cell>
          <cell r="J13">
            <v>43552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 t="e">
            <v>#NAME?</v>
          </cell>
          <cell r="S13" t="e">
            <v>#NAME?</v>
          </cell>
          <cell r="T13">
            <v>0</v>
          </cell>
          <cell r="U13">
            <v>0</v>
          </cell>
          <cell r="V13" t="e">
            <v>#NAME?</v>
          </cell>
          <cell r="W13" t="e">
            <v>#NAME?</v>
          </cell>
          <cell r="X13" t="e">
            <v>#NAME?</v>
          </cell>
          <cell r="Y13" t="e">
            <v>#NAME?</v>
          </cell>
          <cell r="Z13" t="e">
            <v>#NAME?</v>
          </cell>
          <cell r="AA13" t="e">
            <v>#NAME?</v>
          </cell>
          <cell r="AB13" t="e">
            <v>#NAME?</v>
          </cell>
          <cell r="AC13" t="e">
            <v>#NAME?</v>
          </cell>
          <cell r="AD13" t="e">
            <v>#NAME?</v>
          </cell>
          <cell r="AE13" t="e">
            <v>#NAME?</v>
          </cell>
          <cell r="AF13">
            <v>171.56</v>
          </cell>
          <cell r="AG13">
            <v>36.64</v>
          </cell>
          <cell r="AH13">
            <v>7.56</v>
          </cell>
          <cell r="AI13">
            <v>215.76</v>
          </cell>
          <cell r="AJ13" t="e">
            <v>#NAME?</v>
          </cell>
          <cell r="AK13" t="e">
            <v>#NAME?</v>
          </cell>
          <cell r="AL13" t="e">
            <v>#NAME?</v>
          </cell>
          <cell r="AM13" t="e">
            <v>#NAME?</v>
          </cell>
          <cell r="AN13" t="e">
            <v>#NAME?</v>
          </cell>
          <cell r="AO13" t="e">
            <v>#NAME?</v>
          </cell>
          <cell r="AP13" t="e">
            <v>#NAME?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</row>
        <row r="14">
          <cell r="A14" t="str">
            <v>132KV DC Dumraon-Dumraon TL Line</v>
          </cell>
          <cell r="B14">
            <v>63</v>
          </cell>
          <cell r="C14" t="str">
            <v>12/6</v>
          </cell>
          <cell r="D14" t="str">
            <v>DA+3</v>
          </cell>
          <cell r="E14" t="str">
            <v>PS</v>
          </cell>
          <cell r="F14" t="str">
            <v>Shree Gange</v>
          </cell>
          <cell r="G14">
            <v>43562</v>
          </cell>
          <cell r="H14">
            <v>43590</v>
          </cell>
          <cell r="I14">
            <v>43614</v>
          </cell>
          <cell r="J14">
            <v>43569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 t="e">
            <v>#NAME?</v>
          </cell>
          <cell r="S14" t="e">
            <v>#NAME?</v>
          </cell>
          <cell r="T14">
            <v>0</v>
          </cell>
          <cell r="U14">
            <v>0</v>
          </cell>
          <cell r="V14" t="e">
            <v>#NAME?</v>
          </cell>
          <cell r="W14" t="e">
            <v>#NAME?</v>
          </cell>
          <cell r="X14" t="e">
            <v>#NAME?</v>
          </cell>
          <cell r="Y14" t="e">
            <v>#NAME?</v>
          </cell>
          <cell r="Z14" t="e">
            <v>#NAME?</v>
          </cell>
          <cell r="AA14" t="e">
            <v>#NAME?</v>
          </cell>
          <cell r="AB14" t="e">
            <v>#NAME?</v>
          </cell>
          <cell r="AC14" t="e">
            <v>#NAME?</v>
          </cell>
          <cell r="AD14" t="e">
            <v>#NAME?</v>
          </cell>
          <cell r="AE14" t="e">
            <v>#NAME?</v>
          </cell>
          <cell r="AF14">
            <v>171.56</v>
          </cell>
          <cell r="AG14">
            <v>36.64</v>
          </cell>
          <cell r="AH14">
            <v>7.56</v>
          </cell>
          <cell r="AI14">
            <v>215.76</v>
          </cell>
          <cell r="AJ14" t="e">
            <v>#NAME?</v>
          </cell>
          <cell r="AK14" t="e">
            <v>#NAME?</v>
          </cell>
          <cell r="AL14" t="e">
            <v>#NAME?</v>
          </cell>
          <cell r="AM14" t="e">
            <v>#NAME?</v>
          </cell>
          <cell r="AN14" t="e">
            <v>#NAME?</v>
          </cell>
          <cell r="AO14" t="e">
            <v>#NAME?</v>
          </cell>
          <cell r="AP14" t="e">
            <v>#NAME?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</row>
        <row r="15">
          <cell r="A15" t="str">
            <v>220 KV DC Naubatpur-Bihta TL Line</v>
          </cell>
          <cell r="B15">
            <v>16</v>
          </cell>
          <cell r="C15" t="str">
            <v>11/1</v>
          </cell>
          <cell r="D15" t="str">
            <v>DA+0</v>
          </cell>
          <cell r="E15" t="str">
            <v>WET</v>
          </cell>
          <cell r="F15" t="str">
            <v>Lalan Mehta</v>
          </cell>
          <cell r="G15">
            <v>43561</v>
          </cell>
          <cell r="H15">
            <v>43589</v>
          </cell>
          <cell r="I15">
            <v>43573</v>
          </cell>
          <cell r="J15">
            <v>43565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 t="e">
            <v>#NAME?</v>
          </cell>
          <cell r="S15" t="e">
            <v>#NAME?</v>
          </cell>
          <cell r="T15">
            <v>0</v>
          </cell>
          <cell r="U15">
            <v>0</v>
          </cell>
          <cell r="V15" t="e">
            <v>#NAME?</v>
          </cell>
          <cell r="W15" t="e">
            <v>#NAME?</v>
          </cell>
          <cell r="X15" t="e">
            <v>#NAME?</v>
          </cell>
          <cell r="Y15" t="e">
            <v>#NAME?</v>
          </cell>
          <cell r="Z15" t="e">
            <v>#NAME?</v>
          </cell>
          <cell r="AA15" t="e">
            <v>#NAME?</v>
          </cell>
          <cell r="AB15" t="e">
            <v>#NAME?</v>
          </cell>
          <cell r="AC15" t="e">
            <v>#NAME?</v>
          </cell>
          <cell r="AD15" t="e">
            <v>#NAME?</v>
          </cell>
          <cell r="AE15" t="e">
            <v>#NAME?</v>
          </cell>
          <cell r="AF15">
            <v>171.56</v>
          </cell>
          <cell r="AG15">
            <v>36.64</v>
          </cell>
          <cell r="AH15">
            <v>7.56</v>
          </cell>
          <cell r="AI15">
            <v>215.76</v>
          </cell>
          <cell r="AJ15" t="e">
            <v>#NAME?</v>
          </cell>
          <cell r="AK15" t="e">
            <v>#NAME?</v>
          </cell>
          <cell r="AL15" t="e">
            <v>#NAME?</v>
          </cell>
          <cell r="AM15" t="e">
            <v>#NAME?</v>
          </cell>
          <cell r="AN15" t="e">
            <v>#NAME?</v>
          </cell>
          <cell r="AO15" t="e">
            <v>#NAME?</v>
          </cell>
          <cell r="AP15" t="e">
            <v>#NAME?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</row>
        <row r="16">
          <cell r="A16" t="str">
            <v>Lilo of 220kv DC Ara-Pusauli at Dumraon TL Line-1</v>
          </cell>
          <cell r="B16">
            <v>4</v>
          </cell>
          <cell r="C16" t="str">
            <v>6/1</v>
          </cell>
          <cell r="D16" t="str">
            <v>DA+0</v>
          </cell>
          <cell r="E16" t="str">
            <v>WET</v>
          </cell>
          <cell r="F16" t="str">
            <v>Akhilesh Kumar</v>
          </cell>
          <cell r="G16">
            <v>43529</v>
          </cell>
          <cell r="H16">
            <v>43557</v>
          </cell>
          <cell r="I16" t="str">
            <v>FDN Not Close</v>
          </cell>
          <cell r="J16">
            <v>43552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 t="e">
            <v>#NAME?</v>
          </cell>
          <cell r="S16" t="e">
            <v>#NAME?</v>
          </cell>
          <cell r="T16">
            <v>0</v>
          </cell>
          <cell r="U16">
            <v>0</v>
          </cell>
          <cell r="V16" t="e">
            <v>#NAME?</v>
          </cell>
          <cell r="W16" t="e">
            <v>#NAME?</v>
          </cell>
          <cell r="X16" t="e">
            <v>#NAME?</v>
          </cell>
          <cell r="Y16" t="e">
            <v>#NAME?</v>
          </cell>
          <cell r="Z16" t="e">
            <v>#NAME?</v>
          </cell>
          <cell r="AA16" t="e">
            <v>#NAME?</v>
          </cell>
          <cell r="AB16" t="e">
            <v>#NAME?</v>
          </cell>
          <cell r="AC16" t="e">
            <v>#NAME?</v>
          </cell>
          <cell r="AD16" t="e">
            <v>#NAME?</v>
          </cell>
          <cell r="AE16" t="e">
            <v>#NAME?</v>
          </cell>
          <cell r="AF16">
            <v>171.56</v>
          </cell>
          <cell r="AG16">
            <v>36.64</v>
          </cell>
          <cell r="AH16">
            <v>7.56</v>
          </cell>
          <cell r="AI16">
            <v>215.76</v>
          </cell>
          <cell r="AJ16" t="e">
            <v>#NAME?</v>
          </cell>
          <cell r="AK16" t="e">
            <v>#NAME?</v>
          </cell>
          <cell r="AL16" t="e">
            <v>#NAME?</v>
          </cell>
          <cell r="AM16" t="e">
            <v>#NAME?</v>
          </cell>
          <cell r="AN16" t="e">
            <v>#NAME?</v>
          </cell>
          <cell r="AO16" t="e">
            <v>#NAME?</v>
          </cell>
          <cell r="AP16" t="e">
            <v>#NAME?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</row>
        <row r="17">
          <cell r="A17" t="str">
            <v>Lilo of 220kv DC Ara-Pusauli at Dumraon TL Line-1</v>
          </cell>
          <cell r="B17">
            <v>5</v>
          </cell>
          <cell r="C17" t="str">
            <v>5/1</v>
          </cell>
          <cell r="D17" t="str">
            <v>DA+0</v>
          </cell>
          <cell r="E17" t="str">
            <v>WET</v>
          </cell>
          <cell r="F17" t="str">
            <v>Upendra Singh</v>
          </cell>
          <cell r="G17">
            <v>43532</v>
          </cell>
          <cell r="H17">
            <v>43560</v>
          </cell>
          <cell r="I17" t="str">
            <v>FDN Not Close</v>
          </cell>
          <cell r="J17">
            <v>43552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 t="e">
            <v>#NAME?</v>
          </cell>
          <cell r="S17" t="e">
            <v>#NAME?</v>
          </cell>
          <cell r="T17">
            <v>0</v>
          </cell>
          <cell r="U17">
            <v>0</v>
          </cell>
          <cell r="V17" t="e">
            <v>#NAME?</v>
          </cell>
          <cell r="W17" t="e">
            <v>#NAME?</v>
          </cell>
          <cell r="X17" t="e">
            <v>#NAME?</v>
          </cell>
          <cell r="Y17" t="e">
            <v>#NAME?</v>
          </cell>
          <cell r="Z17" t="e">
            <v>#NAME?</v>
          </cell>
          <cell r="AA17" t="e">
            <v>#NAME?</v>
          </cell>
          <cell r="AB17" t="e">
            <v>#NAME?</v>
          </cell>
          <cell r="AC17" t="e">
            <v>#NAME?</v>
          </cell>
          <cell r="AD17" t="e">
            <v>#NAME?</v>
          </cell>
          <cell r="AE17" t="e">
            <v>#NAME?</v>
          </cell>
          <cell r="AF17">
            <v>171.56</v>
          </cell>
          <cell r="AG17">
            <v>36.64</v>
          </cell>
          <cell r="AH17">
            <v>7.56</v>
          </cell>
          <cell r="AI17">
            <v>215.76</v>
          </cell>
          <cell r="AJ17" t="e">
            <v>#NAME?</v>
          </cell>
          <cell r="AK17" t="e">
            <v>#NAME?</v>
          </cell>
          <cell r="AL17" t="e">
            <v>#NAME?</v>
          </cell>
          <cell r="AM17" t="e">
            <v>#NAME?</v>
          </cell>
          <cell r="AN17" t="e">
            <v>#NAME?</v>
          </cell>
          <cell r="AO17" t="e">
            <v>#NAME?</v>
          </cell>
          <cell r="AP17" t="e">
            <v>#NAME?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</row>
        <row r="18">
          <cell r="A18" t="str">
            <v>Lilo of 220kv DC Ara-Pusauli at Dumraon TL Line-1</v>
          </cell>
          <cell r="B18">
            <v>6</v>
          </cell>
          <cell r="C18" t="str">
            <v>6/2</v>
          </cell>
          <cell r="D18" t="str">
            <v>DA+0</v>
          </cell>
          <cell r="E18" t="str">
            <v>WET</v>
          </cell>
          <cell r="F18" t="str">
            <v>Akhilesh Kumar</v>
          </cell>
          <cell r="G18">
            <v>43532</v>
          </cell>
          <cell r="H18">
            <v>43560</v>
          </cell>
          <cell r="I18" t="str">
            <v>FDN Not Close</v>
          </cell>
          <cell r="J18">
            <v>43552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 t="e">
            <v>#NAME?</v>
          </cell>
          <cell r="S18" t="e">
            <v>#NAME?</v>
          </cell>
          <cell r="T18">
            <v>0</v>
          </cell>
          <cell r="U18">
            <v>0</v>
          </cell>
          <cell r="V18" t="e">
            <v>#NAME?</v>
          </cell>
          <cell r="W18" t="e">
            <v>#NAME?</v>
          </cell>
          <cell r="X18" t="e">
            <v>#NAME?</v>
          </cell>
          <cell r="Y18" t="e">
            <v>#NAME?</v>
          </cell>
          <cell r="Z18" t="e">
            <v>#NAME?</v>
          </cell>
          <cell r="AA18" t="e">
            <v>#NAME?</v>
          </cell>
          <cell r="AB18" t="e">
            <v>#NAME?</v>
          </cell>
          <cell r="AC18" t="e">
            <v>#NAME?</v>
          </cell>
          <cell r="AD18" t="e">
            <v>#NAME?</v>
          </cell>
          <cell r="AE18" t="e">
            <v>#NAME?</v>
          </cell>
          <cell r="AF18">
            <v>171.56</v>
          </cell>
          <cell r="AG18">
            <v>36.64</v>
          </cell>
          <cell r="AH18">
            <v>7.56</v>
          </cell>
          <cell r="AI18">
            <v>215.76</v>
          </cell>
          <cell r="AJ18" t="e">
            <v>#NAME?</v>
          </cell>
          <cell r="AK18" t="e">
            <v>#NAME?</v>
          </cell>
          <cell r="AL18" t="e">
            <v>#NAME?</v>
          </cell>
          <cell r="AM18" t="e">
            <v>#NAME?</v>
          </cell>
          <cell r="AN18" t="e">
            <v>#NAME?</v>
          </cell>
          <cell r="AO18" t="e">
            <v>#NAME?</v>
          </cell>
          <cell r="AP18" t="e">
            <v>#NAME?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</row>
        <row r="19">
          <cell r="A19" t="str">
            <v>132KV DC Dumraon-Dumraon TL Line</v>
          </cell>
          <cell r="B19">
            <v>64</v>
          </cell>
          <cell r="C19" t="str">
            <v>14/0</v>
          </cell>
          <cell r="D19" t="str">
            <v>DB+6</v>
          </cell>
          <cell r="E19" t="str">
            <v>PS</v>
          </cell>
          <cell r="F19" t="str">
            <v>Pralhad Construction</v>
          </cell>
          <cell r="G19">
            <v>43562</v>
          </cell>
          <cell r="H19">
            <v>43590</v>
          </cell>
          <cell r="I19">
            <v>43614</v>
          </cell>
          <cell r="J19">
            <v>43582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 t="e">
            <v>#NAME?</v>
          </cell>
          <cell r="S19" t="e">
            <v>#NAME?</v>
          </cell>
          <cell r="T19">
            <v>0</v>
          </cell>
          <cell r="U19">
            <v>0</v>
          </cell>
          <cell r="V19" t="e">
            <v>#NAME?</v>
          </cell>
          <cell r="W19" t="e">
            <v>#NAME?</v>
          </cell>
          <cell r="X19" t="e">
            <v>#NAME?</v>
          </cell>
          <cell r="Y19" t="e">
            <v>#NAME?</v>
          </cell>
          <cell r="Z19" t="e">
            <v>#NAME?</v>
          </cell>
          <cell r="AA19" t="e">
            <v>#NAME?</v>
          </cell>
          <cell r="AB19" t="e">
            <v>#NAME?</v>
          </cell>
          <cell r="AC19" t="e">
            <v>#NAME?</v>
          </cell>
          <cell r="AD19" t="e">
            <v>#NAME?</v>
          </cell>
          <cell r="AE19" t="e">
            <v>#NAME?</v>
          </cell>
          <cell r="AF19">
            <v>211.8</v>
          </cell>
          <cell r="AG19">
            <v>43.43</v>
          </cell>
          <cell r="AH19">
            <v>6.86</v>
          </cell>
          <cell r="AI19">
            <v>262.09000000000003</v>
          </cell>
          <cell r="AJ19" t="e">
            <v>#NAME?</v>
          </cell>
          <cell r="AK19" t="e">
            <v>#NAME?</v>
          </cell>
          <cell r="AL19" t="e">
            <v>#NAME?</v>
          </cell>
          <cell r="AM19" t="e">
            <v>#NAME?</v>
          </cell>
          <cell r="AN19" t="e">
            <v>#NAME?</v>
          </cell>
          <cell r="AO19" t="e">
            <v>#NAME?</v>
          </cell>
          <cell r="AP19" t="e">
            <v>#NAME?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</row>
        <row r="20">
          <cell r="A20" t="str">
            <v>132KV DC Dumraon-Dumraon TL Line</v>
          </cell>
          <cell r="B20">
            <v>62</v>
          </cell>
          <cell r="C20" t="str">
            <v>12/3</v>
          </cell>
          <cell r="D20" t="str">
            <v>DA+3</v>
          </cell>
          <cell r="E20" t="str">
            <v>PS</v>
          </cell>
          <cell r="F20" t="str">
            <v>Chandan Yadav</v>
          </cell>
          <cell r="G20">
            <v>43561</v>
          </cell>
          <cell r="H20">
            <v>43589</v>
          </cell>
          <cell r="I20">
            <v>43614</v>
          </cell>
          <cell r="J20">
            <v>43569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 t="e">
            <v>#NAME?</v>
          </cell>
          <cell r="S20" t="e">
            <v>#NAME?</v>
          </cell>
          <cell r="T20">
            <v>0</v>
          </cell>
          <cell r="U20">
            <v>0</v>
          </cell>
          <cell r="V20" t="e">
            <v>#NAME?</v>
          </cell>
          <cell r="W20" t="e">
            <v>#NAME?</v>
          </cell>
          <cell r="X20" t="e">
            <v>#NAME?</v>
          </cell>
          <cell r="Y20" t="e">
            <v>#NAME?</v>
          </cell>
          <cell r="Z20" t="e">
            <v>#NAME?</v>
          </cell>
          <cell r="AA20" t="e">
            <v>#NAME?</v>
          </cell>
          <cell r="AB20" t="e">
            <v>#NAME?</v>
          </cell>
          <cell r="AC20" t="e">
            <v>#NAME?</v>
          </cell>
          <cell r="AD20" t="e">
            <v>#NAME?</v>
          </cell>
          <cell r="AE20" t="e">
            <v>#NAME?</v>
          </cell>
          <cell r="AF20">
            <v>171.56</v>
          </cell>
          <cell r="AG20">
            <v>36.64</v>
          </cell>
          <cell r="AH20">
            <v>7.56</v>
          </cell>
          <cell r="AI20">
            <v>215.76</v>
          </cell>
          <cell r="AJ20" t="e">
            <v>#NAME?</v>
          </cell>
          <cell r="AK20" t="e">
            <v>#NAME?</v>
          </cell>
          <cell r="AL20" t="e">
            <v>#NAME?</v>
          </cell>
          <cell r="AM20" t="e">
            <v>#NAME?</v>
          </cell>
          <cell r="AN20" t="e">
            <v>#NAME?</v>
          </cell>
          <cell r="AO20" t="e">
            <v>#NAME?</v>
          </cell>
          <cell r="AP20" t="e">
            <v>#NAME?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</row>
        <row r="21">
          <cell r="A21" t="str">
            <v>220 KV DC Naubatpur-Bihta TL Line</v>
          </cell>
          <cell r="B21">
            <v>15</v>
          </cell>
          <cell r="C21" t="str">
            <v>13/1</v>
          </cell>
          <cell r="D21" t="str">
            <v>DA+6</v>
          </cell>
          <cell r="E21" t="str">
            <v>WET</v>
          </cell>
          <cell r="F21" t="str">
            <v>Lalan Mehta</v>
          </cell>
          <cell r="G21">
            <v>43559</v>
          </cell>
          <cell r="H21">
            <v>43587</v>
          </cell>
          <cell r="I21">
            <v>43573</v>
          </cell>
          <cell r="J21">
            <v>43560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 t="e">
            <v>#NAME?</v>
          </cell>
          <cell r="S21" t="e">
            <v>#NAME?</v>
          </cell>
          <cell r="T21">
            <v>0</v>
          </cell>
          <cell r="U21">
            <v>0</v>
          </cell>
          <cell r="V21" t="e">
            <v>#NAME?</v>
          </cell>
          <cell r="W21" t="e">
            <v>#NAME?</v>
          </cell>
          <cell r="X21" t="e">
            <v>#NAME?</v>
          </cell>
          <cell r="Y21" t="e">
            <v>#NAME?</v>
          </cell>
          <cell r="Z21" t="e">
            <v>#NAME?</v>
          </cell>
          <cell r="AA21" t="e">
            <v>#NAME?</v>
          </cell>
          <cell r="AB21" t="e">
            <v>#NAME?</v>
          </cell>
          <cell r="AC21" t="e">
            <v>#NAME?</v>
          </cell>
          <cell r="AD21" t="e">
            <v>#NAME?</v>
          </cell>
          <cell r="AE21" t="e">
            <v>#NAME?</v>
          </cell>
          <cell r="AF21">
            <v>171.56</v>
          </cell>
          <cell r="AG21">
            <v>36.64</v>
          </cell>
          <cell r="AH21">
            <v>7.56</v>
          </cell>
          <cell r="AI21">
            <v>215.76</v>
          </cell>
          <cell r="AJ21" t="e">
            <v>#NAME?</v>
          </cell>
          <cell r="AK21" t="e">
            <v>#NAME?</v>
          </cell>
          <cell r="AL21" t="e">
            <v>#NAME?</v>
          </cell>
          <cell r="AM21" t="e">
            <v>#NAME?</v>
          </cell>
          <cell r="AN21" t="e">
            <v>#NAME?</v>
          </cell>
          <cell r="AO21" t="e">
            <v>#NAME?</v>
          </cell>
          <cell r="AP21" t="e">
            <v>#NAME?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</row>
        <row r="22">
          <cell r="A22" t="str">
            <v>Lilo of 220kv DC Ara-Pusauli at Dumraon TL Line-2</v>
          </cell>
          <cell r="B22">
            <v>3</v>
          </cell>
          <cell r="C22" t="str">
            <v>6/3</v>
          </cell>
          <cell r="D22" t="str">
            <v>DA+3</v>
          </cell>
          <cell r="E22" t="str">
            <v>WET</v>
          </cell>
          <cell r="F22" t="str">
            <v>Iftekhar</v>
          </cell>
          <cell r="G22">
            <v>43544</v>
          </cell>
          <cell r="H22">
            <v>43572</v>
          </cell>
          <cell r="I22">
            <v>0</v>
          </cell>
          <cell r="J22">
            <v>43547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 t="e">
            <v>#NAME?</v>
          </cell>
          <cell r="S22" t="e">
            <v>#NAME?</v>
          </cell>
          <cell r="T22">
            <v>0</v>
          </cell>
          <cell r="U22">
            <v>0</v>
          </cell>
          <cell r="V22" t="e">
            <v>#NAME?</v>
          </cell>
          <cell r="W22" t="e">
            <v>#NAME?</v>
          </cell>
          <cell r="X22" t="e">
            <v>#NAME?</v>
          </cell>
          <cell r="Y22" t="e">
            <v>#NAME?</v>
          </cell>
          <cell r="Z22" t="e">
            <v>#NAME?</v>
          </cell>
          <cell r="AA22" t="e">
            <v>#NAME?</v>
          </cell>
          <cell r="AB22" t="e">
            <v>#NAME?</v>
          </cell>
          <cell r="AC22" t="e">
            <v>#NAME?</v>
          </cell>
          <cell r="AD22" t="e">
            <v>#NAME?</v>
          </cell>
          <cell r="AE22" t="e">
            <v>#NAME?</v>
          </cell>
          <cell r="AF22">
            <v>171.56</v>
          </cell>
          <cell r="AG22">
            <v>36.64</v>
          </cell>
          <cell r="AH22">
            <v>7.56</v>
          </cell>
          <cell r="AI22">
            <v>215.76</v>
          </cell>
          <cell r="AJ22" t="e">
            <v>#NAME?</v>
          </cell>
          <cell r="AK22" t="e">
            <v>#NAME?</v>
          </cell>
          <cell r="AL22" t="e">
            <v>#NAME?</v>
          </cell>
          <cell r="AM22" t="e">
            <v>#NAME?</v>
          </cell>
          <cell r="AN22" t="e">
            <v>#NAME?</v>
          </cell>
          <cell r="AO22" t="e">
            <v>#NAME?</v>
          </cell>
          <cell r="AP22" t="e">
            <v>#NAME?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</row>
        <row r="23">
          <cell r="A23" t="str">
            <v>Lilo of 220kv DC Ara-Pusauli at Dumraon TL Line-1</v>
          </cell>
          <cell r="B23">
            <v>7</v>
          </cell>
          <cell r="C23" t="str">
            <v>8/1</v>
          </cell>
          <cell r="D23" t="str">
            <v>DA+0</v>
          </cell>
          <cell r="E23" t="str">
            <v>WET</v>
          </cell>
          <cell r="F23" t="str">
            <v>Vaibahv Enterprizes</v>
          </cell>
          <cell r="G23">
            <v>43533</v>
          </cell>
          <cell r="H23">
            <v>43561</v>
          </cell>
          <cell r="I23" t="str">
            <v>FDN Not Close</v>
          </cell>
          <cell r="J23">
            <v>43548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 t="e">
            <v>#NAME?</v>
          </cell>
          <cell r="S23" t="e">
            <v>#NAME?</v>
          </cell>
          <cell r="T23">
            <v>0</v>
          </cell>
          <cell r="U23">
            <v>0</v>
          </cell>
          <cell r="V23" t="e">
            <v>#NAME?</v>
          </cell>
          <cell r="W23" t="e">
            <v>#NAME?</v>
          </cell>
          <cell r="X23" t="e">
            <v>#NAME?</v>
          </cell>
          <cell r="Y23" t="e">
            <v>#NAME?</v>
          </cell>
          <cell r="Z23" t="e">
            <v>#NAME?</v>
          </cell>
          <cell r="AA23" t="e">
            <v>#NAME?</v>
          </cell>
          <cell r="AB23" t="e">
            <v>#NAME?</v>
          </cell>
          <cell r="AC23" t="e">
            <v>#NAME?</v>
          </cell>
          <cell r="AD23" t="e">
            <v>#NAME?</v>
          </cell>
          <cell r="AE23" t="e">
            <v>#NAME?</v>
          </cell>
          <cell r="AF23">
            <v>171.56</v>
          </cell>
          <cell r="AG23">
            <v>36.64</v>
          </cell>
          <cell r="AH23">
            <v>7.56</v>
          </cell>
          <cell r="AI23">
            <v>215.76</v>
          </cell>
          <cell r="AJ23" t="e">
            <v>#NAME?</v>
          </cell>
          <cell r="AK23" t="e">
            <v>#NAME?</v>
          </cell>
          <cell r="AL23" t="e">
            <v>#NAME?</v>
          </cell>
          <cell r="AM23" t="e">
            <v>#NAME?</v>
          </cell>
          <cell r="AN23" t="e">
            <v>#NAME?</v>
          </cell>
          <cell r="AO23" t="e">
            <v>#NAME?</v>
          </cell>
          <cell r="AP23" t="e">
            <v>#NAME?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</row>
        <row r="24">
          <cell r="A24" t="str">
            <v>Lilo of 220kv DC Ara-Pusauli at Dumraon TL Line-1</v>
          </cell>
          <cell r="B24">
            <v>8</v>
          </cell>
          <cell r="C24" t="str">
            <v>5/4</v>
          </cell>
          <cell r="D24" t="str">
            <v>DA+0</v>
          </cell>
          <cell r="E24" t="str">
            <v>WET</v>
          </cell>
          <cell r="F24" t="str">
            <v>Upendra Singh</v>
          </cell>
          <cell r="G24">
            <v>43534</v>
          </cell>
          <cell r="H24">
            <v>43562</v>
          </cell>
          <cell r="I24" t="str">
            <v>FDN Not Close</v>
          </cell>
          <cell r="J24">
            <v>43552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 t="e">
            <v>#NAME?</v>
          </cell>
          <cell r="S24" t="e">
            <v>#NAME?</v>
          </cell>
          <cell r="T24">
            <v>0</v>
          </cell>
          <cell r="U24">
            <v>0</v>
          </cell>
          <cell r="V24" t="e">
            <v>#NAME?</v>
          </cell>
          <cell r="W24" t="e">
            <v>#NAME?</v>
          </cell>
          <cell r="X24" t="e">
            <v>#NAME?</v>
          </cell>
          <cell r="Y24" t="e">
            <v>#NAME?</v>
          </cell>
          <cell r="Z24" t="e">
            <v>#NAME?</v>
          </cell>
          <cell r="AA24" t="e">
            <v>#NAME?</v>
          </cell>
          <cell r="AB24" t="e">
            <v>#NAME?</v>
          </cell>
          <cell r="AC24" t="e">
            <v>#NAME?</v>
          </cell>
          <cell r="AD24" t="e">
            <v>#NAME?</v>
          </cell>
          <cell r="AE24" t="e">
            <v>#NAME?</v>
          </cell>
          <cell r="AF24">
            <v>171.56</v>
          </cell>
          <cell r="AG24">
            <v>36.64</v>
          </cell>
          <cell r="AH24">
            <v>7.56</v>
          </cell>
          <cell r="AI24">
            <v>215.76</v>
          </cell>
          <cell r="AJ24" t="e">
            <v>#NAME?</v>
          </cell>
          <cell r="AK24" t="e">
            <v>#NAME?</v>
          </cell>
          <cell r="AL24" t="e">
            <v>#NAME?</v>
          </cell>
          <cell r="AM24" t="e">
            <v>#NAME?</v>
          </cell>
          <cell r="AN24" t="e">
            <v>#NAME?</v>
          </cell>
          <cell r="AO24" t="e">
            <v>#NAME?</v>
          </cell>
          <cell r="AP24" t="e">
            <v>#NAME?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</row>
        <row r="25">
          <cell r="A25" t="str">
            <v>Lilo of 220kv DC Ara-Pusauli at Dumraon TL Line-1</v>
          </cell>
          <cell r="B25">
            <v>9</v>
          </cell>
          <cell r="C25" t="str">
            <v>5/5</v>
          </cell>
          <cell r="D25" t="str">
            <v>DA+0</v>
          </cell>
          <cell r="E25" t="str">
            <v>WET</v>
          </cell>
          <cell r="F25" t="str">
            <v>Upendra Singh</v>
          </cell>
          <cell r="G25">
            <v>43536</v>
          </cell>
          <cell r="H25">
            <v>43564</v>
          </cell>
          <cell r="I25" t="str">
            <v>FDN Not Close</v>
          </cell>
          <cell r="J25">
            <v>43552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 t="e">
            <v>#NAME?</v>
          </cell>
          <cell r="S25" t="e">
            <v>#NAME?</v>
          </cell>
          <cell r="T25">
            <v>0</v>
          </cell>
          <cell r="U25">
            <v>0</v>
          </cell>
          <cell r="V25" t="e">
            <v>#NAME?</v>
          </cell>
          <cell r="W25" t="e">
            <v>#NAME?</v>
          </cell>
          <cell r="X25" t="e">
            <v>#NAME?</v>
          </cell>
          <cell r="Y25" t="e">
            <v>#NAME?</v>
          </cell>
          <cell r="Z25" t="e">
            <v>#NAME?</v>
          </cell>
          <cell r="AA25" t="e">
            <v>#NAME?</v>
          </cell>
          <cell r="AB25" t="e">
            <v>#NAME?</v>
          </cell>
          <cell r="AC25" t="e">
            <v>#NAME?</v>
          </cell>
          <cell r="AD25" t="e">
            <v>#NAME?</v>
          </cell>
          <cell r="AE25" t="e">
            <v>#NAME?</v>
          </cell>
          <cell r="AF25">
            <v>171.56</v>
          </cell>
          <cell r="AG25">
            <v>36.64</v>
          </cell>
          <cell r="AH25">
            <v>7.56</v>
          </cell>
          <cell r="AI25">
            <v>215.76</v>
          </cell>
          <cell r="AJ25" t="e">
            <v>#NAME?</v>
          </cell>
          <cell r="AK25" t="e">
            <v>#NAME?</v>
          </cell>
          <cell r="AL25" t="e">
            <v>#NAME?</v>
          </cell>
          <cell r="AM25" t="e">
            <v>#NAME?</v>
          </cell>
          <cell r="AN25" t="e">
            <v>#NAME?</v>
          </cell>
          <cell r="AO25" t="e">
            <v>#NAME?</v>
          </cell>
          <cell r="AP25" t="e">
            <v>#NAME?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</row>
        <row r="26">
          <cell r="A26" t="str">
            <v>220 KV DC Naubatpur-Bihta TL Line</v>
          </cell>
          <cell r="B26">
            <v>14</v>
          </cell>
          <cell r="C26" t="str">
            <v>15/0</v>
          </cell>
          <cell r="D26" t="str">
            <v>DD+18</v>
          </cell>
          <cell r="E26" t="str">
            <v>WET</v>
          </cell>
          <cell r="F26" t="str">
            <v>Lalan Mehta</v>
          </cell>
          <cell r="G26">
            <v>43556</v>
          </cell>
          <cell r="H26">
            <v>43584</v>
          </cell>
          <cell r="I26">
            <v>43573</v>
          </cell>
          <cell r="J26">
            <v>43560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 t="e">
            <v>#NAME?</v>
          </cell>
          <cell r="S26" t="e">
            <v>#NAME?</v>
          </cell>
          <cell r="T26">
            <v>0</v>
          </cell>
          <cell r="U26">
            <v>0</v>
          </cell>
          <cell r="V26" t="e">
            <v>#NAME?</v>
          </cell>
          <cell r="W26" t="e">
            <v>#NAME?</v>
          </cell>
          <cell r="X26" t="e">
            <v>#NAME?</v>
          </cell>
          <cell r="Y26" t="e">
            <v>#NAME?</v>
          </cell>
          <cell r="Z26" t="e">
            <v>#NAME?</v>
          </cell>
          <cell r="AA26" t="e">
            <v>#NAME?</v>
          </cell>
          <cell r="AB26" t="e">
            <v>#NAME?</v>
          </cell>
          <cell r="AC26" t="e">
            <v>#NAME?</v>
          </cell>
          <cell r="AD26" t="e">
            <v>#NAME?</v>
          </cell>
          <cell r="AE26" t="e">
            <v>#NAME?</v>
          </cell>
          <cell r="AF26">
            <v>462.57</v>
          </cell>
          <cell r="AG26">
            <v>0</v>
          </cell>
          <cell r="AH26">
            <v>8.52</v>
          </cell>
          <cell r="AI26">
            <v>471.09</v>
          </cell>
          <cell r="AJ26" t="e">
            <v>#NAME?</v>
          </cell>
          <cell r="AK26" t="e">
            <v>#NAME?</v>
          </cell>
          <cell r="AL26" t="e">
            <v>#NAME?</v>
          </cell>
          <cell r="AM26" t="e">
            <v>#NAME?</v>
          </cell>
          <cell r="AN26" t="e">
            <v>#NAME?</v>
          </cell>
          <cell r="AO26" t="e">
            <v>#NAME?</v>
          </cell>
          <cell r="AP26" t="e">
            <v>#NAME?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</row>
        <row r="27">
          <cell r="A27" t="str">
            <v>132KV DC Dumraon-Buxar TL Line</v>
          </cell>
          <cell r="B27">
            <v>103</v>
          </cell>
          <cell r="C27" t="str">
            <v>1/1</v>
          </cell>
          <cell r="D27" t="str">
            <v>DP+0</v>
          </cell>
          <cell r="E27" t="str">
            <v>WET</v>
          </cell>
          <cell r="F27" t="str">
            <v>Deepak Pandey</v>
          </cell>
          <cell r="G27">
            <v>43540</v>
          </cell>
          <cell r="H27">
            <v>43568</v>
          </cell>
          <cell r="I27">
            <v>43613</v>
          </cell>
          <cell r="J27">
            <v>43547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 t="e">
            <v>#NAME?</v>
          </cell>
          <cell r="S27" t="e">
            <v>#NAME?</v>
          </cell>
          <cell r="T27">
            <v>0</v>
          </cell>
          <cell r="U27">
            <v>0</v>
          </cell>
          <cell r="V27" t="e">
            <v>#NAME?</v>
          </cell>
          <cell r="W27" t="e">
            <v>#NAME?</v>
          </cell>
          <cell r="X27" t="e">
            <v>#NAME?</v>
          </cell>
          <cell r="Y27" t="e">
            <v>#NAME?</v>
          </cell>
          <cell r="Z27" t="e">
            <v>#NAME?</v>
          </cell>
          <cell r="AA27" t="e">
            <v>#NAME?</v>
          </cell>
          <cell r="AB27" t="e">
            <v>#NAME?</v>
          </cell>
          <cell r="AC27" t="e">
            <v>#NAME?</v>
          </cell>
          <cell r="AD27" t="e">
            <v>#NAME?</v>
          </cell>
          <cell r="AE27" t="e">
            <v>#NAME?</v>
          </cell>
          <cell r="AF27">
            <v>122.56</v>
          </cell>
          <cell r="AG27">
            <v>17.68</v>
          </cell>
          <cell r="AH27">
            <v>6.51</v>
          </cell>
          <cell r="AI27">
            <v>146.75</v>
          </cell>
          <cell r="AJ27" t="e">
            <v>#NAME?</v>
          </cell>
          <cell r="AK27" t="e">
            <v>#NAME?</v>
          </cell>
          <cell r="AL27" t="e">
            <v>#NAME?</v>
          </cell>
          <cell r="AM27" t="e">
            <v>#NAME?</v>
          </cell>
          <cell r="AN27" t="e">
            <v>#NAME?</v>
          </cell>
          <cell r="AO27" t="e">
            <v>#NAME?</v>
          </cell>
          <cell r="AP27" t="e">
            <v>#NAME?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</row>
        <row r="28">
          <cell r="A28" t="str">
            <v>132KV DC Dumraon-Dumraon TL Line</v>
          </cell>
          <cell r="B28">
            <v>59</v>
          </cell>
          <cell r="C28" t="str">
            <v>13/4</v>
          </cell>
          <cell r="D28" t="str">
            <v>DA+3</v>
          </cell>
          <cell r="E28" t="str">
            <v>FS</v>
          </cell>
          <cell r="F28" t="str">
            <v>Pralhad Construction</v>
          </cell>
          <cell r="G28">
            <v>43559</v>
          </cell>
          <cell r="H28">
            <v>43587</v>
          </cell>
          <cell r="I28">
            <v>43614</v>
          </cell>
          <cell r="J28">
            <v>43582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 t="e">
            <v>#NAME?</v>
          </cell>
          <cell r="S28" t="e">
            <v>#NAME?</v>
          </cell>
          <cell r="T28">
            <v>0</v>
          </cell>
          <cell r="U28">
            <v>0</v>
          </cell>
          <cell r="V28" t="e">
            <v>#NAME?</v>
          </cell>
          <cell r="W28" t="e">
            <v>#NAME?</v>
          </cell>
          <cell r="X28" t="e">
            <v>#NAME?</v>
          </cell>
          <cell r="Y28" t="e">
            <v>#NAME?</v>
          </cell>
          <cell r="Z28" t="e">
            <v>#NAME?</v>
          </cell>
          <cell r="AA28" t="e">
            <v>#NAME?</v>
          </cell>
          <cell r="AB28" t="e">
            <v>#NAME?</v>
          </cell>
          <cell r="AC28" t="e">
            <v>#NAME?</v>
          </cell>
          <cell r="AD28" t="e">
            <v>#NAME?</v>
          </cell>
          <cell r="AE28" t="e">
            <v>#NAME?</v>
          </cell>
          <cell r="AF28">
            <v>171.56</v>
          </cell>
          <cell r="AG28">
            <v>36.64</v>
          </cell>
          <cell r="AH28">
            <v>7.56</v>
          </cell>
          <cell r="AI28">
            <v>215.76</v>
          </cell>
          <cell r="AJ28" t="e">
            <v>#NAME?</v>
          </cell>
          <cell r="AK28" t="e">
            <v>#NAME?</v>
          </cell>
          <cell r="AL28" t="e">
            <v>#NAME?</v>
          </cell>
          <cell r="AM28" t="e">
            <v>#NAME?</v>
          </cell>
          <cell r="AN28" t="e">
            <v>#NAME?</v>
          </cell>
          <cell r="AO28" t="e">
            <v>#NAME?</v>
          </cell>
          <cell r="AP28" t="e">
            <v>#NAME?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</row>
        <row r="29">
          <cell r="A29" t="str">
            <v>132KV DC Dumraon-Dumraon TL Line</v>
          </cell>
          <cell r="B29">
            <v>60</v>
          </cell>
          <cell r="C29" t="str">
            <v>17/1</v>
          </cell>
          <cell r="D29" t="str">
            <v>DA+6</v>
          </cell>
          <cell r="E29" t="str">
            <v>WET</v>
          </cell>
          <cell r="F29" t="str">
            <v>Shree Gange</v>
          </cell>
          <cell r="G29">
            <v>43559</v>
          </cell>
          <cell r="H29">
            <v>43587</v>
          </cell>
          <cell r="I29">
            <v>43614</v>
          </cell>
          <cell r="J29">
            <v>43560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 t="e">
            <v>#NAME?</v>
          </cell>
          <cell r="S29" t="e">
            <v>#NAME?</v>
          </cell>
          <cell r="T29">
            <v>0</v>
          </cell>
          <cell r="U29">
            <v>0</v>
          </cell>
          <cell r="V29" t="e">
            <v>#NAME?</v>
          </cell>
          <cell r="W29" t="e">
            <v>#NAME?</v>
          </cell>
          <cell r="X29" t="e">
            <v>#NAME?</v>
          </cell>
          <cell r="Y29" t="e">
            <v>#NAME?</v>
          </cell>
          <cell r="Z29" t="e">
            <v>#NAME?</v>
          </cell>
          <cell r="AA29" t="e">
            <v>#NAME?</v>
          </cell>
          <cell r="AB29" t="e">
            <v>#NAME?</v>
          </cell>
          <cell r="AC29" t="e">
            <v>#NAME?</v>
          </cell>
          <cell r="AD29" t="e">
            <v>#NAME?</v>
          </cell>
          <cell r="AE29" t="e">
            <v>#NAME?</v>
          </cell>
          <cell r="AF29">
            <v>171.56</v>
          </cell>
          <cell r="AG29">
            <v>36.64</v>
          </cell>
          <cell r="AH29">
            <v>7.56</v>
          </cell>
          <cell r="AI29">
            <v>215.76</v>
          </cell>
          <cell r="AJ29" t="e">
            <v>#NAME?</v>
          </cell>
          <cell r="AK29" t="e">
            <v>#NAME?</v>
          </cell>
          <cell r="AL29" t="e">
            <v>#NAME?</v>
          </cell>
          <cell r="AM29" t="e">
            <v>#NAME?</v>
          </cell>
          <cell r="AN29" t="e">
            <v>#NAME?</v>
          </cell>
          <cell r="AO29" t="e">
            <v>#NAME?</v>
          </cell>
          <cell r="AP29" t="e">
            <v>#NAME?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</row>
        <row r="30">
          <cell r="A30" t="str">
            <v>220 KV DC Naubatpur-Bihta TL Line</v>
          </cell>
          <cell r="B30">
            <v>13</v>
          </cell>
          <cell r="C30" t="str">
            <v>14/0</v>
          </cell>
          <cell r="D30" t="str">
            <v>DD+18</v>
          </cell>
          <cell r="E30" t="str">
            <v>WET</v>
          </cell>
          <cell r="F30" t="str">
            <v>Lalan Mehta</v>
          </cell>
          <cell r="G30">
            <v>43554</v>
          </cell>
          <cell r="H30">
            <v>43582</v>
          </cell>
          <cell r="I30">
            <v>43573</v>
          </cell>
          <cell r="J30">
            <v>43560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 t="e">
            <v>#NAME?</v>
          </cell>
          <cell r="S30" t="e">
            <v>#NAME?</v>
          </cell>
          <cell r="T30">
            <v>0</v>
          </cell>
          <cell r="U30">
            <v>0</v>
          </cell>
          <cell r="V30" t="e">
            <v>#NAME?</v>
          </cell>
          <cell r="W30" t="e">
            <v>#NAME?</v>
          </cell>
          <cell r="X30" t="e">
            <v>#NAME?</v>
          </cell>
          <cell r="Y30" t="e">
            <v>#NAME?</v>
          </cell>
          <cell r="Z30" t="e">
            <v>#NAME?</v>
          </cell>
          <cell r="AA30" t="e">
            <v>#NAME?</v>
          </cell>
          <cell r="AB30" t="e">
            <v>#NAME?</v>
          </cell>
          <cell r="AC30" t="e">
            <v>#NAME?</v>
          </cell>
          <cell r="AD30" t="e">
            <v>#NAME?</v>
          </cell>
          <cell r="AE30" t="e">
            <v>#NAME?</v>
          </cell>
          <cell r="AF30">
            <v>462.57</v>
          </cell>
          <cell r="AG30">
            <v>0</v>
          </cell>
          <cell r="AH30">
            <v>8.52</v>
          </cell>
          <cell r="AI30">
            <v>471.09</v>
          </cell>
          <cell r="AJ30" t="e">
            <v>#NAME?</v>
          </cell>
          <cell r="AK30" t="e">
            <v>#NAME?</v>
          </cell>
          <cell r="AL30" t="e">
            <v>#NAME?</v>
          </cell>
          <cell r="AM30" t="e">
            <v>#NAME?</v>
          </cell>
          <cell r="AN30" t="e">
            <v>#NAME?</v>
          </cell>
          <cell r="AO30" t="e">
            <v>#NAME?</v>
          </cell>
          <cell r="AP30" t="e">
            <v>#NAME?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</row>
        <row r="31">
          <cell r="A31" t="str">
            <v>132KV DC Dumraon-Buxar TL Line</v>
          </cell>
          <cell r="B31">
            <v>102</v>
          </cell>
          <cell r="C31" t="str">
            <v>1/0</v>
          </cell>
          <cell r="D31" t="str">
            <v>DS+0</v>
          </cell>
          <cell r="E31" t="str">
            <v>WET</v>
          </cell>
          <cell r="F31" t="str">
            <v>Deepak Pandey</v>
          </cell>
          <cell r="G31">
            <v>43538</v>
          </cell>
          <cell r="H31">
            <v>43566</v>
          </cell>
          <cell r="I31">
            <v>43613</v>
          </cell>
          <cell r="J31">
            <v>43540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 t="e">
            <v>#NAME?</v>
          </cell>
          <cell r="S31" t="e">
            <v>#NAME?</v>
          </cell>
          <cell r="T31">
            <v>0</v>
          </cell>
          <cell r="U31">
            <v>0</v>
          </cell>
          <cell r="V31" t="e">
            <v>#NAME?</v>
          </cell>
          <cell r="W31" t="e">
            <v>#NAME?</v>
          </cell>
          <cell r="X31" t="e">
            <v>#NAME?</v>
          </cell>
          <cell r="Y31" t="e">
            <v>#NAME?</v>
          </cell>
          <cell r="Z31" t="e">
            <v>#NAME?</v>
          </cell>
          <cell r="AA31" t="e">
            <v>#NAME?</v>
          </cell>
          <cell r="AB31" t="e">
            <v>#NAME?</v>
          </cell>
          <cell r="AC31" t="e">
            <v>#NAME?</v>
          </cell>
          <cell r="AD31" t="e">
            <v>#NAME?</v>
          </cell>
          <cell r="AE31" t="e">
            <v>#NAME?</v>
          </cell>
          <cell r="AF31">
            <v>301.24</v>
          </cell>
          <cell r="AG31">
            <v>49.2</v>
          </cell>
          <cell r="AH31">
            <v>10.3</v>
          </cell>
          <cell r="AI31">
            <v>360.74</v>
          </cell>
          <cell r="AJ31" t="e">
            <v>#NAME?</v>
          </cell>
          <cell r="AK31" t="e">
            <v>#NAME?</v>
          </cell>
          <cell r="AL31" t="e">
            <v>#NAME?</v>
          </cell>
          <cell r="AM31" t="e">
            <v>#NAME?</v>
          </cell>
          <cell r="AN31" t="e">
            <v>#NAME?</v>
          </cell>
          <cell r="AO31" t="e">
            <v>#NAME?</v>
          </cell>
          <cell r="AP31" t="e">
            <v>#NAME?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</row>
        <row r="32">
          <cell r="A32" t="str">
            <v>Lilo of 220kv DC Ara-Pusauli at Dumraon TL Line-2</v>
          </cell>
          <cell r="B32">
            <v>4</v>
          </cell>
          <cell r="C32" t="str">
            <v>6/2</v>
          </cell>
          <cell r="D32" t="str">
            <v>DA+0</v>
          </cell>
          <cell r="E32" t="str">
            <v>WET</v>
          </cell>
          <cell r="F32" t="str">
            <v>Iftekhar</v>
          </cell>
          <cell r="G32">
            <v>43548</v>
          </cell>
          <cell r="H32">
            <v>43576</v>
          </cell>
          <cell r="I32">
            <v>0</v>
          </cell>
          <cell r="J32" t="str">
            <v>open</v>
          </cell>
          <cell r="K32" t="str">
            <v>closed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 t="e">
            <v>#NAME?</v>
          </cell>
          <cell r="S32" t="e">
            <v>#NAME?</v>
          </cell>
          <cell r="T32">
            <v>0</v>
          </cell>
          <cell r="U32">
            <v>0</v>
          </cell>
          <cell r="V32" t="e">
            <v>#NAME?</v>
          </cell>
          <cell r="W32" t="e">
            <v>#NAME?</v>
          </cell>
          <cell r="X32" t="e">
            <v>#NAME?</v>
          </cell>
          <cell r="Y32" t="e">
            <v>#NAME?</v>
          </cell>
          <cell r="Z32" t="e">
            <v>#NAME?</v>
          </cell>
          <cell r="AA32" t="e">
            <v>#NAME?</v>
          </cell>
          <cell r="AB32" t="e">
            <v>#NAME?</v>
          </cell>
          <cell r="AC32" t="e">
            <v>#NAME?</v>
          </cell>
          <cell r="AD32" t="e">
            <v>#NAME?</v>
          </cell>
          <cell r="AE32" t="e">
            <v>#NAME?</v>
          </cell>
          <cell r="AF32">
            <v>171.56</v>
          </cell>
          <cell r="AG32">
            <v>36.64</v>
          </cell>
          <cell r="AH32">
            <v>7.56</v>
          </cell>
          <cell r="AI32">
            <v>215.76</v>
          </cell>
          <cell r="AJ32" t="e">
            <v>#NAME?</v>
          </cell>
          <cell r="AK32" t="e">
            <v>#NAME?</v>
          </cell>
          <cell r="AL32" t="e">
            <v>#NAME?</v>
          </cell>
          <cell r="AM32" t="e">
            <v>#NAME?</v>
          </cell>
          <cell r="AN32" t="e">
            <v>#NAME?</v>
          </cell>
          <cell r="AO32" t="e">
            <v>#NAME?</v>
          </cell>
          <cell r="AP32" t="e">
            <v>#NAME?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</row>
        <row r="33">
          <cell r="A33" t="str">
            <v>Lilo of 220kv DC Ara-Pusauli at Dumraon TL Line-1</v>
          </cell>
          <cell r="B33">
            <v>10</v>
          </cell>
          <cell r="C33" t="str">
            <v>8/4</v>
          </cell>
          <cell r="D33" t="str">
            <v>DA+3</v>
          </cell>
          <cell r="E33" t="str">
            <v>WET</v>
          </cell>
          <cell r="F33" t="str">
            <v>Bhavesh</v>
          </cell>
          <cell r="G33">
            <v>43537</v>
          </cell>
          <cell r="H33">
            <v>43565</v>
          </cell>
          <cell r="I33" t="str">
            <v>FDN Not Close</v>
          </cell>
          <cell r="J33" t="str">
            <v>YES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 t="e">
            <v>#NAME?</v>
          </cell>
          <cell r="S33" t="e">
            <v>#NAME?</v>
          </cell>
          <cell r="T33">
            <v>0</v>
          </cell>
          <cell r="U33">
            <v>0</v>
          </cell>
          <cell r="V33" t="e">
            <v>#NAME?</v>
          </cell>
          <cell r="W33" t="e">
            <v>#NAME?</v>
          </cell>
          <cell r="X33" t="e">
            <v>#NAME?</v>
          </cell>
          <cell r="Y33" t="e">
            <v>#NAME?</v>
          </cell>
          <cell r="Z33" t="e">
            <v>#NAME?</v>
          </cell>
          <cell r="AA33" t="e">
            <v>#NAME?</v>
          </cell>
          <cell r="AB33" t="e">
            <v>#NAME?</v>
          </cell>
          <cell r="AC33" t="e">
            <v>#NAME?</v>
          </cell>
          <cell r="AD33" t="e">
            <v>#NAME?</v>
          </cell>
          <cell r="AE33" t="e">
            <v>#NAME?</v>
          </cell>
          <cell r="AF33">
            <v>171.56</v>
          </cell>
          <cell r="AG33">
            <v>36.64</v>
          </cell>
          <cell r="AH33">
            <v>7.56</v>
          </cell>
          <cell r="AI33">
            <v>215.76</v>
          </cell>
          <cell r="AJ33" t="e">
            <v>#NAME?</v>
          </cell>
          <cell r="AK33" t="e">
            <v>#NAME?</v>
          </cell>
          <cell r="AL33" t="e">
            <v>#NAME?</v>
          </cell>
          <cell r="AM33" t="e">
            <v>#NAME?</v>
          </cell>
          <cell r="AN33" t="e">
            <v>#NAME?</v>
          </cell>
          <cell r="AO33" t="e">
            <v>#NAME?</v>
          </cell>
          <cell r="AP33" t="e">
            <v>#NAME?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</row>
        <row r="34">
          <cell r="A34" t="str">
            <v>132KV DC Naubatpur-Masaurhi TL Line</v>
          </cell>
          <cell r="B34">
            <v>45</v>
          </cell>
          <cell r="C34" t="str">
            <v>1/0</v>
          </cell>
          <cell r="D34" t="str">
            <v>MD+0</v>
          </cell>
          <cell r="E34" t="str">
            <v>WET</v>
          </cell>
          <cell r="F34" t="str">
            <v>Lalan Mehta</v>
          </cell>
          <cell r="G34">
            <v>43596</v>
          </cell>
          <cell r="H34">
            <v>43624</v>
          </cell>
          <cell r="I34">
            <v>0</v>
          </cell>
          <cell r="J34" t="str">
            <v>BOQ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 t="e">
            <v>#NAME?</v>
          </cell>
          <cell r="S34" t="e">
            <v>#NAME?</v>
          </cell>
          <cell r="T34">
            <v>0</v>
          </cell>
          <cell r="U34">
            <v>0</v>
          </cell>
          <cell r="V34" t="e">
            <v>#NAME?</v>
          </cell>
          <cell r="W34" t="e">
            <v>#NAME?</v>
          </cell>
          <cell r="X34" t="e">
            <v>#NAME?</v>
          </cell>
          <cell r="Y34" t="e">
            <v>#NAME?</v>
          </cell>
          <cell r="Z34" t="e">
            <v>#NAME?</v>
          </cell>
          <cell r="AA34" t="e">
            <v>#NAME?</v>
          </cell>
          <cell r="AB34" t="e">
            <v>#NAME?</v>
          </cell>
          <cell r="AC34" t="e">
            <v>#NAME?</v>
          </cell>
          <cell r="AD34" t="e">
            <v>#NAME?</v>
          </cell>
          <cell r="AE34" t="e">
            <v>#NAME?</v>
          </cell>
          <cell r="AF34">
            <v>1257.48</v>
          </cell>
          <cell r="AG34">
            <v>0</v>
          </cell>
          <cell r="AH34">
            <v>12.46</v>
          </cell>
          <cell r="AI34">
            <v>1269.94</v>
          </cell>
          <cell r="AJ34" t="e">
            <v>#NAME?</v>
          </cell>
          <cell r="AK34" t="e">
            <v>#NAME?</v>
          </cell>
          <cell r="AL34" t="e">
            <v>#NAME?</v>
          </cell>
          <cell r="AM34" t="e">
            <v>#NAME?</v>
          </cell>
          <cell r="AN34" t="e">
            <v>#NAME?</v>
          </cell>
          <cell r="AO34" t="e">
            <v>#NAME?</v>
          </cell>
          <cell r="AP34" t="e">
            <v>#NAME?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</row>
        <row r="35">
          <cell r="A35" t="str">
            <v>132KV DC Dumraon-Dumraon TL Line</v>
          </cell>
          <cell r="B35">
            <v>61</v>
          </cell>
          <cell r="C35" t="str">
            <v>18/0</v>
          </cell>
          <cell r="D35" t="str">
            <v>DD+6</v>
          </cell>
          <cell r="E35" t="str">
            <v>WET</v>
          </cell>
          <cell r="F35" t="str">
            <v>Kanchan Singh</v>
          </cell>
          <cell r="G35">
            <v>43559</v>
          </cell>
          <cell r="H35">
            <v>43587</v>
          </cell>
          <cell r="I35">
            <v>0</v>
          </cell>
          <cell r="J35">
            <v>43560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 t="e">
            <v>#NAME?</v>
          </cell>
          <cell r="S35" t="e">
            <v>#NAME?</v>
          </cell>
          <cell r="T35">
            <v>0</v>
          </cell>
          <cell r="U35">
            <v>0</v>
          </cell>
          <cell r="V35" t="e">
            <v>#NAME?</v>
          </cell>
          <cell r="W35" t="e">
            <v>#NAME?</v>
          </cell>
          <cell r="X35" t="e">
            <v>#NAME?</v>
          </cell>
          <cell r="Y35" t="e">
            <v>#NAME?</v>
          </cell>
          <cell r="Z35" t="e">
            <v>#NAME?</v>
          </cell>
          <cell r="AA35" t="e">
            <v>#NAME?</v>
          </cell>
          <cell r="AB35" t="e">
            <v>#NAME?</v>
          </cell>
          <cell r="AC35" t="e">
            <v>#NAME?</v>
          </cell>
          <cell r="AD35" t="e">
            <v>#NAME?</v>
          </cell>
          <cell r="AE35" t="e">
            <v>#NAME?</v>
          </cell>
          <cell r="AF35">
            <v>396.56</v>
          </cell>
          <cell r="AG35">
            <v>0</v>
          </cell>
          <cell r="AH35">
            <v>8.26</v>
          </cell>
          <cell r="AI35">
            <v>404.82</v>
          </cell>
          <cell r="AJ35" t="e">
            <v>#NAME?</v>
          </cell>
          <cell r="AK35" t="e">
            <v>#NAME?</v>
          </cell>
          <cell r="AL35" t="e">
            <v>#NAME?</v>
          </cell>
          <cell r="AM35" t="e">
            <v>#NAME?</v>
          </cell>
          <cell r="AN35" t="e">
            <v>#NAME?</v>
          </cell>
          <cell r="AO35" t="e">
            <v>#NAME?</v>
          </cell>
          <cell r="AP35" t="e">
            <v>#NAME?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</row>
        <row r="36">
          <cell r="A36" t="str">
            <v>Lilo of 220kv DC Ara-Pusauli at Dumraon TL Line-1</v>
          </cell>
          <cell r="B36">
            <v>11</v>
          </cell>
          <cell r="C36" t="str">
            <v>8/3</v>
          </cell>
          <cell r="D36" t="str">
            <v>DA+0</v>
          </cell>
          <cell r="E36" t="str">
            <v>WET</v>
          </cell>
          <cell r="F36" t="str">
            <v>Bhavesh</v>
          </cell>
          <cell r="G36">
            <v>43540</v>
          </cell>
          <cell r="H36">
            <v>43568</v>
          </cell>
          <cell r="I36">
            <v>0</v>
          </cell>
          <cell r="J36" t="str">
            <v>YES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 t="e">
            <v>#NAME?</v>
          </cell>
          <cell r="S36" t="e">
            <v>#NAME?</v>
          </cell>
          <cell r="T36">
            <v>0</v>
          </cell>
          <cell r="U36">
            <v>0</v>
          </cell>
          <cell r="V36" t="e">
            <v>#NAME?</v>
          </cell>
          <cell r="W36" t="e">
            <v>#NAME?</v>
          </cell>
          <cell r="X36" t="e">
            <v>#NAME?</v>
          </cell>
          <cell r="Y36" t="e">
            <v>#NAME?</v>
          </cell>
          <cell r="Z36" t="e">
            <v>#NAME?</v>
          </cell>
          <cell r="AA36" t="e">
            <v>#NAME?</v>
          </cell>
          <cell r="AB36" t="e">
            <v>#NAME?</v>
          </cell>
          <cell r="AC36" t="e">
            <v>#NAME?</v>
          </cell>
          <cell r="AD36" t="e">
            <v>#NAME?</v>
          </cell>
          <cell r="AE36" t="e">
            <v>#NAME?</v>
          </cell>
          <cell r="AF36">
            <v>171.56</v>
          </cell>
          <cell r="AG36">
            <v>36.64</v>
          </cell>
          <cell r="AH36">
            <v>7.56</v>
          </cell>
          <cell r="AI36">
            <v>215.76</v>
          </cell>
          <cell r="AJ36" t="e">
            <v>#NAME?</v>
          </cell>
          <cell r="AK36" t="e">
            <v>#NAME?</v>
          </cell>
          <cell r="AL36" t="e">
            <v>#NAME?</v>
          </cell>
          <cell r="AM36" t="e">
            <v>#NAME?</v>
          </cell>
          <cell r="AN36" t="e">
            <v>#NAME?</v>
          </cell>
          <cell r="AO36" t="e">
            <v>#NAME?</v>
          </cell>
          <cell r="AP36" t="e">
            <v>#NAME?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</row>
        <row r="37">
          <cell r="A37" t="str">
            <v>220KV DC Naubatpur-BhusaulaTL Line</v>
          </cell>
          <cell r="B37">
            <v>38</v>
          </cell>
          <cell r="C37" t="str">
            <v>17/1</v>
          </cell>
          <cell r="D37" t="str">
            <v>DA+0</v>
          </cell>
          <cell r="E37" t="str">
            <v>PS</v>
          </cell>
          <cell r="F37" t="str">
            <v>Veena Construction</v>
          </cell>
          <cell r="G37">
            <v>43535</v>
          </cell>
          <cell r="H37">
            <v>43563</v>
          </cell>
          <cell r="I37">
            <v>43552</v>
          </cell>
          <cell r="J37">
            <v>43551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 t="e">
            <v>#NAME?</v>
          </cell>
          <cell r="S37" t="e">
            <v>#NAME?</v>
          </cell>
          <cell r="T37">
            <v>0</v>
          </cell>
          <cell r="U37">
            <v>0</v>
          </cell>
          <cell r="V37" t="e">
            <v>#NAME?</v>
          </cell>
          <cell r="W37" t="e">
            <v>#NAME?</v>
          </cell>
          <cell r="X37" t="e">
            <v>#NAME?</v>
          </cell>
          <cell r="Y37" t="e">
            <v>#NAME?</v>
          </cell>
          <cell r="Z37" t="e">
            <v>#NAME?</v>
          </cell>
          <cell r="AA37" t="e">
            <v>#NAME?</v>
          </cell>
          <cell r="AB37" t="e">
            <v>#NAME?</v>
          </cell>
          <cell r="AC37" t="e">
            <v>#NAME?</v>
          </cell>
          <cell r="AD37" t="e">
            <v>#NAME?</v>
          </cell>
          <cell r="AE37" t="e">
            <v>#NAME?</v>
          </cell>
          <cell r="AF37">
            <v>171.56</v>
          </cell>
          <cell r="AG37">
            <v>36.64</v>
          </cell>
          <cell r="AH37">
            <v>7.56</v>
          </cell>
          <cell r="AI37">
            <v>215.76</v>
          </cell>
          <cell r="AJ37" t="e">
            <v>#NAME?</v>
          </cell>
          <cell r="AK37" t="e">
            <v>#NAME?</v>
          </cell>
          <cell r="AL37" t="e">
            <v>#NAME?</v>
          </cell>
          <cell r="AM37" t="e">
            <v>#NAME?</v>
          </cell>
          <cell r="AN37" t="e">
            <v>#NAME?</v>
          </cell>
          <cell r="AO37" t="e">
            <v>#NAME?</v>
          </cell>
          <cell r="AP37" t="e">
            <v>#NAME?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</row>
        <row r="38">
          <cell r="A38" t="str">
            <v>132KV DC Naubatpur-Masaurhi TL Line</v>
          </cell>
          <cell r="B38">
            <v>44</v>
          </cell>
          <cell r="C38" t="str">
            <v>1A/0</v>
          </cell>
          <cell r="D38" t="str">
            <v>MD+0</v>
          </cell>
          <cell r="E38" t="str">
            <v>WET</v>
          </cell>
          <cell r="F38" t="str">
            <v>Lalan Mehta</v>
          </cell>
          <cell r="G38">
            <v>43592</v>
          </cell>
          <cell r="H38">
            <v>43620</v>
          </cell>
          <cell r="I38">
            <v>0</v>
          </cell>
          <cell r="J38" t="str">
            <v>BOQ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 t="e">
            <v>#NAME?</v>
          </cell>
          <cell r="S38" t="e">
            <v>#NAME?</v>
          </cell>
          <cell r="T38">
            <v>0</v>
          </cell>
          <cell r="U38">
            <v>0</v>
          </cell>
          <cell r="V38" t="e">
            <v>#NAME?</v>
          </cell>
          <cell r="W38" t="e">
            <v>#NAME?</v>
          </cell>
          <cell r="X38" t="e">
            <v>#NAME?</v>
          </cell>
          <cell r="Y38" t="e">
            <v>#NAME?</v>
          </cell>
          <cell r="Z38" t="e">
            <v>#NAME?</v>
          </cell>
          <cell r="AA38" t="e">
            <v>#NAME?</v>
          </cell>
          <cell r="AB38" t="e">
            <v>#NAME?</v>
          </cell>
          <cell r="AC38" t="e">
            <v>#NAME?</v>
          </cell>
          <cell r="AD38" t="e">
            <v>#NAME?</v>
          </cell>
          <cell r="AE38" t="e">
            <v>#NAME?</v>
          </cell>
          <cell r="AF38">
            <v>1257.48</v>
          </cell>
          <cell r="AG38">
            <v>0</v>
          </cell>
          <cell r="AH38">
            <v>12.46</v>
          </cell>
          <cell r="AI38">
            <v>1269.94</v>
          </cell>
          <cell r="AJ38" t="e">
            <v>#NAME?</v>
          </cell>
          <cell r="AK38" t="e">
            <v>#NAME?</v>
          </cell>
          <cell r="AL38" t="e">
            <v>#NAME?</v>
          </cell>
          <cell r="AM38" t="e">
            <v>#NAME?</v>
          </cell>
          <cell r="AN38" t="e">
            <v>#NAME?</v>
          </cell>
          <cell r="AO38" t="e">
            <v>#NAME?</v>
          </cell>
          <cell r="AP38" t="e">
            <v>#NAME?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</row>
        <row r="39">
          <cell r="A39" t="str">
            <v>132KV DC Dumraon-Dumraon TL Line</v>
          </cell>
          <cell r="B39">
            <v>58</v>
          </cell>
          <cell r="C39" t="str">
            <v>12/0</v>
          </cell>
          <cell r="D39" t="str">
            <v>DD+0</v>
          </cell>
          <cell r="E39" t="str">
            <v>WET</v>
          </cell>
          <cell r="F39" t="str">
            <v>Chandan Yadav</v>
          </cell>
          <cell r="G39">
            <v>43557</v>
          </cell>
          <cell r="H39">
            <v>43585</v>
          </cell>
          <cell r="I39">
            <v>43614</v>
          </cell>
          <cell r="J39">
            <v>43560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 t="e">
            <v>#NAME?</v>
          </cell>
          <cell r="S39" t="e">
            <v>#NAME?</v>
          </cell>
          <cell r="T39">
            <v>0</v>
          </cell>
          <cell r="U39">
            <v>0</v>
          </cell>
          <cell r="V39" t="e">
            <v>#NAME?</v>
          </cell>
          <cell r="W39" t="e">
            <v>#NAME?</v>
          </cell>
          <cell r="X39" t="e">
            <v>#NAME?</v>
          </cell>
          <cell r="Y39" t="e">
            <v>#NAME?</v>
          </cell>
          <cell r="Z39" t="e">
            <v>#NAME?</v>
          </cell>
          <cell r="AA39" t="e">
            <v>#NAME?</v>
          </cell>
          <cell r="AB39" t="e">
            <v>#NAME?</v>
          </cell>
          <cell r="AC39" t="e">
            <v>#NAME?</v>
          </cell>
          <cell r="AD39" t="e">
            <v>#NAME?</v>
          </cell>
          <cell r="AE39" t="e">
            <v>#NAME?</v>
          </cell>
          <cell r="AF39">
            <v>396.56</v>
          </cell>
          <cell r="AG39">
            <v>0</v>
          </cell>
          <cell r="AH39">
            <v>8.26</v>
          </cell>
          <cell r="AI39">
            <v>404.82</v>
          </cell>
          <cell r="AJ39" t="e">
            <v>#NAME?</v>
          </cell>
          <cell r="AK39" t="e">
            <v>#NAME?</v>
          </cell>
          <cell r="AL39" t="e">
            <v>#NAME?</v>
          </cell>
          <cell r="AM39" t="e">
            <v>#NAME?</v>
          </cell>
          <cell r="AN39" t="e">
            <v>#NAME?</v>
          </cell>
          <cell r="AO39" t="e">
            <v>#NAME?</v>
          </cell>
          <cell r="AP39" t="e">
            <v>#NAME?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</row>
        <row r="40">
          <cell r="A40" t="str">
            <v>Lilo of 220kv DC Ara-Pusauli at Dumraon TL Line-1</v>
          </cell>
          <cell r="B40">
            <v>12</v>
          </cell>
          <cell r="C40" t="str">
            <v>6/0</v>
          </cell>
          <cell r="D40" t="str">
            <v>DD+0</v>
          </cell>
          <cell r="E40" t="str">
            <v>WET</v>
          </cell>
          <cell r="F40" t="str">
            <v>Upendra Singh</v>
          </cell>
          <cell r="G40">
            <v>43540</v>
          </cell>
          <cell r="H40">
            <v>43568</v>
          </cell>
          <cell r="I40">
            <v>0</v>
          </cell>
          <cell r="J40">
            <v>43552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 t="e">
            <v>#NAME?</v>
          </cell>
          <cell r="S40" t="e">
            <v>#NAME?</v>
          </cell>
          <cell r="T40">
            <v>0</v>
          </cell>
          <cell r="U40">
            <v>0</v>
          </cell>
          <cell r="V40" t="e">
            <v>#NAME?</v>
          </cell>
          <cell r="W40" t="e">
            <v>#NAME?</v>
          </cell>
          <cell r="X40" t="e">
            <v>#NAME?</v>
          </cell>
          <cell r="Y40" t="e">
            <v>#NAME?</v>
          </cell>
          <cell r="Z40" t="e">
            <v>#NAME?</v>
          </cell>
          <cell r="AA40" t="e">
            <v>#NAME?</v>
          </cell>
          <cell r="AB40" t="e">
            <v>#NAME?</v>
          </cell>
          <cell r="AC40" t="e">
            <v>#NAME?</v>
          </cell>
          <cell r="AD40" t="e">
            <v>#NAME?</v>
          </cell>
          <cell r="AE40" t="e">
            <v>#NAME?</v>
          </cell>
          <cell r="AF40">
            <v>396.56</v>
          </cell>
          <cell r="AG40">
            <v>0</v>
          </cell>
          <cell r="AH40">
            <v>8.26</v>
          </cell>
          <cell r="AI40">
            <v>404.82</v>
          </cell>
          <cell r="AJ40" t="e">
            <v>#NAME?</v>
          </cell>
          <cell r="AK40" t="e">
            <v>#NAME?</v>
          </cell>
          <cell r="AL40" t="e">
            <v>#NAME?</v>
          </cell>
          <cell r="AM40" t="e">
            <v>#NAME?</v>
          </cell>
          <cell r="AN40" t="e">
            <v>#NAME?</v>
          </cell>
          <cell r="AO40" t="e">
            <v>#NAME?</v>
          </cell>
          <cell r="AP40" t="e">
            <v>#NAME?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</row>
        <row r="41">
          <cell r="A41" t="str">
            <v>Lilo of 220kv DC Ara-Pusauli at Dumraon TL Line-1</v>
          </cell>
          <cell r="B41">
            <v>13</v>
          </cell>
          <cell r="C41" t="str">
            <v>9/1</v>
          </cell>
          <cell r="D41" t="str">
            <v>DA+0</v>
          </cell>
          <cell r="E41" t="str">
            <v>WET</v>
          </cell>
          <cell r="F41" t="str">
            <v>Akhilesh Kumar</v>
          </cell>
          <cell r="G41">
            <v>43541</v>
          </cell>
          <cell r="H41">
            <v>43569</v>
          </cell>
          <cell r="I41">
            <v>0</v>
          </cell>
          <cell r="J41">
            <v>43552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 t="e">
            <v>#NAME?</v>
          </cell>
          <cell r="S41" t="e">
            <v>#NAME?</v>
          </cell>
          <cell r="T41">
            <v>0</v>
          </cell>
          <cell r="U41">
            <v>0</v>
          </cell>
          <cell r="V41" t="e">
            <v>#NAME?</v>
          </cell>
          <cell r="W41" t="e">
            <v>#NAME?</v>
          </cell>
          <cell r="X41" t="e">
            <v>#NAME?</v>
          </cell>
          <cell r="Y41" t="e">
            <v>#NAME?</v>
          </cell>
          <cell r="Z41" t="e">
            <v>#NAME?</v>
          </cell>
          <cell r="AA41" t="e">
            <v>#NAME?</v>
          </cell>
          <cell r="AB41" t="e">
            <v>#NAME?</v>
          </cell>
          <cell r="AC41" t="e">
            <v>#NAME?</v>
          </cell>
          <cell r="AD41" t="e">
            <v>#NAME?</v>
          </cell>
          <cell r="AE41" t="e">
            <v>#NAME?</v>
          </cell>
          <cell r="AF41">
            <v>171.56</v>
          </cell>
          <cell r="AG41">
            <v>36.64</v>
          </cell>
          <cell r="AH41">
            <v>7.56</v>
          </cell>
          <cell r="AI41">
            <v>215.76</v>
          </cell>
          <cell r="AJ41" t="e">
            <v>#NAME?</v>
          </cell>
          <cell r="AK41" t="e">
            <v>#NAME?</v>
          </cell>
          <cell r="AL41" t="e">
            <v>#NAME?</v>
          </cell>
          <cell r="AM41" t="e">
            <v>#NAME?</v>
          </cell>
          <cell r="AN41" t="e">
            <v>#NAME?</v>
          </cell>
          <cell r="AO41" t="e">
            <v>#NAME?</v>
          </cell>
          <cell r="AP41" t="e">
            <v>#NAME?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</row>
        <row r="42">
          <cell r="A42" t="str">
            <v>132KV DC Dumraon-Buxar TL Line</v>
          </cell>
          <cell r="B42">
            <v>100</v>
          </cell>
          <cell r="C42" t="str">
            <v>2/3</v>
          </cell>
          <cell r="D42" t="str">
            <v>DQ+0</v>
          </cell>
          <cell r="E42" t="str">
            <v>WET</v>
          </cell>
          <cell r="F42" t="str">
            <v>Shree Gange</v>
          </cell>
          <cell r="G42">
            <v>43533</v>
          </cell>
          <cell r="H42">
            <v>43561</v>
          </cell>
          <cell r="I42">
            <v>43552</v>
          </cell>
          <cell r="J42" t="str">
            <v>YES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 t="e">
            <v>#NAME?</v>
          </cell>
          <cell r="S42" t="e">
            <v>#NAME?</v>
          </cell>
          <cell r="T42">
            <v>0</v>
          </cell>
          <cell r="U42">
            <v>0</v>
          </cell>
          <cell r="V42" t="e">
            <v>#NAME?</v>
          </cell>
          <cell r="W42" t="e">
            <v>#NAME?</v>
          </cell>
          <cell r="X42" t="e">
            <v>#NAME?</v>
          </cell>
          <cell r="Y42" t="e">
            <v>#NAME?</v>
          </cell>
          <cell r="Z42" t="e">
            <v>#NAME?</v>
          </cell>
          <cell r="AA42" t="e">
            <v>#NAME?</v>
          </cell>
          <cell r="AB42" t="e">
            <v>#NAME?</v>
          </cell>
          <cell r="AC42" t="e">
            <v>#NAME?</v>
          </cell>
          <cell r="AD42" t="e">
            <v>#NAME?</v>
          </cell>
          <cell r="AE42" t="e">
            <v>#NAME?</v>
          </cell>
          <cell r="AF42">
            <v>221.28</v>
          </cell>
          <cell r="AG42">
            <v>29.52</v>
          </cell>
          <cell r="AH42">
            <v>8</v>
          </cell>
          <cell r="AI42">
            <v>258.8</v>
          </cell>
          <cell r="AJ42" t="e">
            <v>#NAME?</v>
          </cell>
          <cell r="AK42" t="e">
            <v>#NAME?</v>
          </cell>
          <cell r="AL42" t="e">
            <v>#NAME?</v>
          </cell>
          <cell r="AM42" t="e">
            <v>#NAME?</v>
          </cell>
          <cell r="AN42" t="e">
            <v>#NAME?</v>
          </cell>
          <cell r="AO42" t="e">
            <v>#NAME?</v>
          </cell>
          <cell r="AP42" t="e">
            <v>#NAME?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</row>
        <row r="43">
          <cell r="A43" t="str">
            <v>132KV DC Dumraon-Buxar TL Line</v>
          </cell>
          <cell r="B43">
            <v>101</v>
          </cell>
          <cell r="C43" t="str">
            <v>20/1</v>
          </cell>
          <cell r="D43" t="str">
            <v>DP+0</v>
          </cell>
          <cell r="E43" t="str">
            <v>WET</v>
          </cell>
          <cell r="F43" t="str">
            <v>Maa Durga</v>
          </cell>
          <cell r="G43">
            <v>43533</v>
          </cell>
          <cell r="H43">
            <v>43561</v>
          </cell>
          <cell r="I43" t="str">
            <v>FDN Not Close</v>
          </cell>
          <cell r="J43">
            <v>43576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 t="e">
            <v>#NAME?</v>
          </cell>
          <cell r="S43" t="e">
            <v>#NAME?</v>
          </cell>
          <cell r="T43">
            <v>0</v>
          </cell>
          <cell r="U43">
            <v>0</v>
          </cell>
          <cell r="V43" t="e">
            <v>#NAME?</v>
          </cell>
          <cell r="W43" t="e">
            <v>#NAME?</v>
          </cell>
          <cell r="X43" t="e">
            <v>#NAME?</v>
          </cell>
          <cell r="Y43" t="e">
            <v>#NAME?</v>
          </cell>
          <cell r="Z43" t="e">
            <v>#NAME?</v>
          </cell>
          <cell r="AA43" t="e">
            <v>#NAME?</v>
          </cell>
          <cell r="AB43" t="e">
            <v>#NAME?</v>
          </cell>
          <cell r="AC43" t="e">
            <v>#NAME?</v>
          </cell>
          <cell r="AD43" t="e">
            <v>#NAME?</v>
          </cell>
          <cell r="AE43" t="e">
            <v>#NAME?</v>
          </cell>
          <cell r="AF43">
            <v>122.56</v>
          </cell>
          <cell r="AG43">
            <v>17.68</v>
          </cell>
          <cell r="AH43">
            <v>6.51</v>
          </cell>
          <cell r="AI43">
            <v>146.75</v>
          </cell>
          <cell r="AJ43" t="e">
            <v>#NAME?</v>
          </cell>
          <cell r="AK43" t="e">
            <v>#NAME?</v>
          </cell>
          <cell r="AL43" t="e">
            <v>#NAME?</v>
          </cell>
          <cell r="AM43" t="e">
            <v>#NAME?</v>
          </cell>
          <cell r="AN43" t="e">
            <v>#NAME?</v>
          </cell>
          <cell r="AO43" t="e">
            <v>#NAME?</v>
          </cell>
          <cell r="AP43" t="e">
            <v>#NAME?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</row>
        <row r="44">
          <cell r="A44" t="str">
            <v>220KV DC Naubatpur-BhusaulaTL Line</v>
          </cell>
          <cell r="B44">
            <v>37</v>
          </cell>
          <cell r="C44" t="str">
            <v>17/0</v>
          </cell>
          <cell r="D44" t="str">
            <v>DC+0</v>
          </cell>
          <cell r="E44" t="str">
            <v>WET</v>
          </cell>
          <cell r="F44" t="str">
            <v>Veena Construction</v>
          </cell>
          <cell r="G44">
            <v>43532</v>
          </cell>
          <cell r="H44">
            <v>43560</v>
          </cell>
          <cell r="I44">
            <v>43573</v>
          </cell>
          <cell r="J44">
            <v>43551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 t="e">
            <v>#NAME?</v>
          </cell>
          <cell r="S44" t="e">
            <v>#NAME?</v>
          </cell>
          <cell r="T44">
            <v>0</v>
          </cell>
          <cell r="U44">
            <v>0</v>
          </cell>
          <cell r="V44" t="e">
            <v>#NAME?</v>
          </cell>
          <cell r="W44" t="e">
            <v>#NAME?</v>
          </cell>
          <cell r="X44" t="e">
            <v>#NAME?</v>
          </cell>
          <cell r="Y44" t="e">
            <v>#NAME?</v>
          </cell>
          <cell r="Z44" t="e">
            <v>#NAME?</v>
          </cell>
          <cell r="AA44" t="e">
            <v>#NAME?</v>
          </cell>
          <cell r="AB44" t="e">
            <v>#NAME?</v>
          </cell>
          <cell r="AC44" t="e">
            <v>#NAME?</v>
          </cell>
          <cell r="AD44" t="e">
            <v>#NAME?</v>
          </cell>
          <cell r="AE44" t="e">
            <v>#NAME?</v>
          </cell>
          <cell r="AF44">
            <v>259.52</v>
          </cell>
          <cell r="AG44">
            <v>54.08</v>
          </cell>
          <cell r="AH44">
            <v>8.26</v>
          </cell>
          <cell r="AI44">
            <v>321.85999999999996</v>
          </cell>
          <cell r="AJ44" t="e">
            <v>#NAME?</v>
          </cell>
          <cell r="AK44" t="e">
            <v>#NAME?</v>
          </cell>
          <cell r="AL44" t="e">
            <v>#NAME?</v>
          </cell>
          <cell r="AM44" t="e">
            <v>#NAME?</v>
          </cell>
          <cell r="AN44" t="e">
            <v>#NAME?</v>
          </cell>
          <cell r="AO44" t="e">
            <v>#NAME?</v>
          </cell>
          <cell r="AP44" t="e">
            <v>#NAME?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</row>
        <row r="45">
          <cell r="A45" t="str">
            <v>132KV DC Dumraon-Dumraon TL Line</v>
          </cell>
          <cell r="B45">
            <v>56</v>
          </cell>
          <cell r="C45" t="str">
            <v>13/3</v>
          </cell>
          <cell r="D45" t="str">
            <v>DA+0</v>
          </cell>
          <cell r="E45" t="str">
            <v>FS</v>
          </cell>
          <cell r="F45" t="str">
            <v>Pralhad Construction</v>
          </cell>
          <cell r="G45">
            <v>43555</v>
          </cell>
          <cell r="H45">
            <v>43583</v>
          </cell>
          <cell r="I45">
            <v>43614</v>
          </cell>
          <cell r="J45">
            <v>43582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 t="e">
            <v>#NAME?</v>
          </cell>
          <cell r="S45" t="e">
            <v>#NAME?</v>
          </cell>
          <cell r="T45">
            <v>0</v>
          </cell>
          <cell r="U45">
            <v>0</v>
          </cell>
          <cell r="V45" t="e">
            <v>#NAME?</v>
          </cell>
          <cell r="W45" t="e">
            <v>#NAME?</v>
          </cell>
          <cell r="X45" t="e">
            <v>#NAME?</v>
          </cell>
          <cell r="Y45" t="e">
            <v>#NAME?</v>
          </cell>
          <cell r="Z45" t="e">
            <v>#NAME?</v>
          </cell>
          <cell r="AA45" t="e">
            <v>#NAME?</v>
          </cell>
          <cell r="AB45" t="e">
            <v>#NAME?</v>
          </cell>
          <cell r="AC45" t="e">
            <v>#NAME?</v>
          </cell>
          <cell r="AD45" t="e">
            <v>#NAME?</v>
          </cell>
          <cell r="AE45" t="e">
            <v>#NAME?</v>
          </cell>
          <cell r="AF45">
            <v>171.56</v>
          </cell>
          <cell r="AG45">
            <v>36.64</v>
          </cell>
          <cell r="AH45">
            <v>7.56</v>
          </cell>
          <cell r="AI45">
            <v>215.76</v>
          </cell>
          <cell r="AJ45" t="e">
            <v>#NAME?</v>
          </cell>
          <cell r="AK45" t="e">
            <v>#NAME?</v>
          </cell>
          <cell r="AL45" t="e">
            <v>#NAME?</v>
          </cell>
          <cell r="AM45" t="e">
            <v>#NAME?</v>
          </cell>
          <cell r="AN45" t="e">
            <v>#NAME?</v>
          </cell>
          <cell r="AO45" t="e">
            <v>#NAME?</v>
          </cell>
          <cell r="AP45" t="e">
            <v>#NAME?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</row>
        <row r="46">
          <cell r="A46" t="str">
            <v>Lilo of 220kv DC Ara-Pusauli at Dumraon TL Line-1</v>
          </cell>
          <cell r="B46">
            <v>14</v>
          </cell>
          <cell r="C46" t="str">
            <v>10/2</v>
          </cell>
          <cell r="D46" t="str">
            <v>DA+0</v>
          </cell>
          <cell r="E46" t="str">
            <v>WET</v>
          </cell>
          <cell r="F46" t="str">
            <v>Vaibahv Enterprizes</v>
          </cell>
          <cell r="G46">
            <v>43542</v>
          </cell>
          <cell r="H46">
            <v>43570</v>
          </cell>
          <cell r="I46">
            <v>0</v>
          </cell>
          <cell r="J46">
            <v>43548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 t="e">
            <v>#NAME?</v>
          </cell>
          <cell r="S46" t="e">
            <v>#NAME?</v>
          </cell>
          <cell r="T46">
            <v>0</v>
          </cell>
          <cell r="U46">
            <v>0</v>
          </cell>
          <cell r="V46" t="e">
            <v>#NAME?</v>
          </cell>
          <cell r="W46" t="e">
            <v>#NAME?</v>
          </cell>
          <cell r="X46" t="e">
            <v>#NAME?</v>
          </cell>
          <cell r="Y46" t="e">
            <v>#NAME?</v>
          </cell>
          <cell r="Z46" t="e">
            <v>#NAME?</v>
          </cell>
          <cell r="AA46" t="e">
            <v>#NAME?</v>
          </cell>
          <cell r="AB46" t="e">
            <v>#NAME?</v>
          </cell>
          <cell r="AC46" t="e">
            <v>#NAME?</v>
          </cell>
          <cell r="AD46" t="e">
            <v>#NAME?</v>
          </cell>
          <cell r="AE46" t="e">
            <v>#NAME?</v>
          </cell>
          <cell r="AF46">
            <v>171.56</v>
          </cell>
          <cell r="AG46">
            <v>36.64</v>
          </cell>
          <cell r="AH46">
            <v>7.56</v>
          </cell>
          <cell r="AI46">
            <v>215.76</v>
          </cell>
          <cell r="AJ46" t="e">
            <v>#NAME?</v>
          </cell>
          <cell r="AK46" t="e">
            <v>#NAME?</v>
          </cell>
          <cell r="AL46" t="e">
            <v>#NAME?</v>
          </cell>
          <cell r="AM46" t="e">
            <v>#NAME?</v>
          </cell>
          <cell r="AN46" t="e">
            <v>#NAME?</v>
          </cell>
          <cell r="AO46" t="e">
            <v>#NAME?</v>
          </cell>
          <cell r="AP46" t="e">
            <v>#NAME?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</row>
        <row r="47">
          <cell r="A47" t="str">
            <v>Lilo of 220kv DC Ara-Pusauli at Dumraon TL Line-1</v>
          </cell>
          <cell r="B47">
            <v>15</v>
          </cell>
          <cell r="C47" t="str">
            <v>8/2</v>
          </cell>
          <cell r="D47" t="str">
            <v>DA+0</v>
          </cell>
          <cell r="E47" t="str">
            <v>WET</v>
          </cell>
          <cell r="F47" t="str">
            <v>Bhavesh</v>
          </cell>
          <cell r="G47">
            <v>43542</v>
          </cell>
          <cell r="H47">
            <v>43570</v>
          </cell>
          <cell r="I47">
            <v>0</v>
          </cell>
          <cell r="J47" t="str">
            <v>YES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 t="e">
            <v>#NAME?</v>
          </cell>
          <cell r="S47" t="e">
            <v>#NAME?</v>
          </cell>
          <cell r="T47">
            <v>0</v>
          </cell>
          <cell r="U47">
            <v>0</v>
          </cell>
          <cell r="V47" t="e">
            <v>#NAME?</v>
          </cell>
          <cell r="W47" t="e">
            <v>#NAME?</v>
          </cell>
          <cell r="X47" t="e">
            <v>#NAME?</v>
          </cell>
          <cell r="Y47" t="e">
            <v>#NAME?</v>
          </cell>
          <cell r="Z47" t="e">
            <v>#NAME?</v>
          </cell>
          <cell r="AA47" t="e">
            <v>#NAME?</v>
          </cell>
          <cell r="AB47" t="e">
            <v>#NAME?</v>
          </cell>
          <cell r="AC47" t="e">
            <v>#NAME?</v>
          </cell>
          <cell r="AD47" t="e">
            <v>#NAME?</v>
          </cell>
          <cell r="AE47" t="e">
            <v>#NAME?</v>
          </cell>
          <cell r="AF47">
            <v>171.56</v>
          </cell>
          <cell r="AG47">
            <v>36.64</v>
          </cell>
          <cell r="AH47">
            <v>7.56</v>
          </cell>
          <cell r="AI47">
            <v>215.76</v>
          </cell>
          <cell r="AJ47" t="e">
            <v>#NAME?</v>
          </cell>
          <cell r="AK47" t="e">
            <v>#NAME?</v>
          </cell>
          <cell r="AL47" t="e">
            <v>#NAME?</v>
          </cell>
          <cell r="AM47" t="e">
            <v>#NAME?</v>
          </cell>
          <cell r="AN47" t="e">
            <v>#NAME?</v>
          </cell>
          <cell r="AO47" t="e">
            <v>#NAME?</v>
          </cell>
          <cell r="AP47" t="e">
            <v>#NAME?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</row>
        <row r="48">
          <cell r="A48" t="str">
            <v>132KV DC Dumraon-Buxar TL Line</v>
          </cell>
          <cell r="B48">
            <v>99</v>
          </cell>
          <cell r="C48" t="str">
            <v>22/3</v>
          </cell>
          <cell r="D48" t="str">
            <v>DP+3</v>
          </cell>
          <cell r="E48" t="str">
            <v>WET</v>
          </cell>
          <cell r="F48" t="str">
            <v>Pralhad Construction</v>
          </cell>
          <cell r="G48">
            <v>43532</v>
          </cell>
          <cell r="H48">
            <v>43560</v>
          </cell>
          <cell r="I48">
            <v>43613</v>
          </cell>
          <cell r="J48">
            <v>43582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 t="e">
            <v>#NAME?</v>
          </cell>
          <cell r="S48" t="e">
            <v>#NAME?</v>
          </cell>
          <cell r="T48">
            <v>0</v>
          </cell>
          <cell r="U48">
            <v>0</v>
          </cell>
          <cell r="V48" t="e">
            <v>#NAME?</v>
          </cell>
          <cell r="W48" t="e">
            <v>#NAME?</v>
          </cell>
          <cell r="X48" t="e">
            <v>#NAME?</v>
          </cell>
          <cell r="Y48" t="e">
            <v>#NAME?</v>
          </cell>
          <cell r="Z48" t="e">
            <v>#NAME?</v>
          </cell>
          <cell r="AA48" t="e">
            <v>#NAME?</v>
          </cell>
          <cell r="AB48" t="e">
            <v>#NAME?</v>
          </cell>
          <cell r="AC48" t="e">
            <v>#NAME?</v>
          </cell>
          <cell r="AD48" t="e">
            <v>#NAME?</v>
          </cell>
          <cell r="AE48" t="e">
            <v>#NAME?</v>
          </cell>
          <cell r="AF48">
            <v>122.56</v>
          </cell>
          <cell r="AG48">
            <v>17.68</v>
          </cell>
          <cell r="AH48">
            <v>6.51</v>
          </cell>
          <cell r="AI48">
            <v>146.75</v>
          </cell>
          <cell r="AJ48" t="e">
            <v>#NAME?</v>
          </cell>
          <cell r="AK48" t="e">
            <v>#NAME?</v>
          </cell>
          <cell r="AL48" t="e">
            <v>#NAME?</v>
          </cell>
          <cell r="AM48" t="e">
            <v>#NAME?</v>
          </cell>
          <cell r="AN48" t="e">
            <v>#NAME?</v>
          </cell>
          <cell r="AO48" t="e">
            <v>#NAME?</v>
          </cell>
          <cell r="AP48" t="e">
            <v>#NAME?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</row>
        <row r="49">
          <cell r="A49" t="str">
            <v>132KV DC Naubatpur-Paliganj TL Line</v>
          </cell>
          <cell r="B49">
            <v>36</v>
          </cell>
          <cell r="C49" t="str">
            <v>1B/0</v>
          </cell>
          <cell r="D49" t="str">
            <v>DD+6</v>
          </cell>
          <cell r="E49" t="str">
            <v>WET</v>
          </cell>
          <cell r="F49" t="str">
            <v>Lalan Mehta</v>
          </cell>
          <cell r="G49">
            <v>43531</v>
          </cell>
          <cell r="H49">
            <v>43559</v>
          </cell>
          <cell r="I49">
            <v>43573</v>
          </cell>
          <cell r="J49">
            <v>43552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 t="e">
            <v>#NAME?</v>
          </cell>
          <cell r="S49" t="e">
            <v>#NAME?</v>
          </cell>
          <cell r="T49">
            <v>0</v>
          </cell>
          <cell r="U49">
            <v>0</v>
          </cell>
          <cell r="V49" t="e">
            <v>#NAME?</v>
          </cell>
          <cell r="W49" t="e">
            <v>#NAME?</v>
          </cell>
          <cell r="X49" t="e">
            <v>#NAME?</v>
          </cell>
          <cell r="Y49" t="e">
            <v>#NAME?</v>
          </cell>
          <cell r="Z49" t="e">
            <v>#NAME?</v>
          </cell>
          <cell r="AA49" t="e">
            <v>#NAME?</v>
          </cell>
          <cell r="AB49" t="e">
            <v>#NAME?</v>
          </cell>
          <cell r="AC49" t="e">
            <v>#NAME?</v>
          </cell>
          <cell r="AD49" t="e">
            <v>#NAME?</v>
          </cell>
          <cell r="AE49" t="e">
            <v>#NAME?</v>
          </cell>
          <cell r="AF49">
            <v>396.56</v>
          </cell>
          <cell r="AG49">
            <v>0</v>
          </cell>
          <cell r="AH49">
            <v>8.26</v>
          </cell>
          <cell r="AI49">
            <v>404.82</v>
          </cell>
          <cell r="AJ49" t="e">
            <v>#NAME?</v>
          </cell>
          <cell r="AK49" t="e">
            <v>#NAME?</v>
          </cell>
          <cell r="AL49" t="e">
            <v>#NAME?</v>
          </cell>
          <cell r="AM49" t="e">
            <v>#NAME?</v>
          </cell>
          <cell r="AN49" t="e">
            <v>#NAME?</v>
          </cell>
          <cell r="AO49" t="e">
            <v>#NAME?</v>
          </cell>
          <cell r="AP49" t="e">
            <v>#NAME?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</row>
        <row r="50">
          <cell r="A50" t="str">
            <v>132KV DC Dumraon-Dumraon TL Line</v>
          </cell>
          <cell r="B50">
            <v>57</v>
          </cell>
          <cell r="C50" t="str">
            <v>17/0</v>
          </cell>
          <cell r="D50" t="str">
            <v>DD+0</v>
          </cell>
          <cell r="E50" t="str">
            <v>WET</v>
          </cell>
          <cell r="F50" t="str">
            <v>Shree Gange</v>
          </cell>
          <cell r="G50">
            <v>43555</v>
          </cell>
          <cell r="H50">
            <v>43583</v>
          </cell>
          <cell r="I50" t="str">
            <v>Fdn Not Close</v>
          </cell>
          <cell r="J50" t="str">
            <v>TT Changed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 t="e">
            <v>#NAME?</v>
          </cell>
          <cell r="S50" t="e">
            <v>#NAME?</v>
          </cell>
          <cell r="T50">
            <v>0</v>
          </cell>
          <cell r="U50">
            <v>0</v>
          </cell>
          <cell r="V50" t="e">
            <v>#NAME?</v>
          </cell>
          <cell r="W50" t="e">
            <v>#NAME?</v>
          </cell>
          <cell r="X50" t="e">
            <v>#NAME?</v>
          </cell>
          <cell r="Y50" t="e">
            <v>#NAME?</v>
          </cell>
          <cell r="Z50" t="e">
            <v>#NAME?</v>
          </cell>
          <cell r="AA50" t="e">
            <v>#NAME?</v>
          </cell>
          <cell r="AB50" t="e">
            <v>#NAME?</v>
          </cell>
          <cell r="AC50" t="e">
            <v>#NAME?</v>
          </cell>
          <cell r="AD50" t="e">
            <v>#NAME?</v>
          </cell>
          <cell r="AE50" t="e">
            <v>#NAME?</v>
          </cell>
          <cell r="AF50">
            <v>396.56</v>
          </cell>
          <cell r="AG50">
            <v>0</v>
          </cell>
          <cell r="AH50">
            <v>8.26</v>
          </cell>
          <cell r="AI50">
            <v>404.82</v>
          </cell>
          <cell r="AJ50" t="e">
            <v>#NAME?</v>
          </cell>
          <cell r="AK50" t="e">
            <v>#NAME?</v>
          </cell>
          <cell r="AL50" t="e">
            <v>#NAME?</v>
          </cell>
          <cell r="AM50" t="e">
            <v>#NAME?</v>
          </cell>
          <cell r="AN50" t="e">
            <v>#NAME?</v>
          </cell>
          <cell r="AO50" t="e">
            <v>#NAME?</v>
          </cell>
          <cell r="AP50" t="e">
            <v>#NAME?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</row>
        <row r="51">
          <cell r="A51" t="str">
            <v>132KV DC Dumraon-Dumraon TL Line</v>
          </cell>
          <cell r="B51">
            <v>55</v>
          </cell>
          <cell r="C51" t="str">
            <v>11/1</v>
          </cell>
          <cell r="D51" t="str">
            <v>DA+0</v>
          </cell>
          <cell r="E51" t="str">
            <v>WET</v>
          </cell>
          <cell r="F51" t="str">
            <v>Kanchan Singh</v>
          </cell>
          <cell r="G51">
            <v>43553</v>
          </cell>
          <cell r="H51">
            <v>43581</v>
          </cell>
          <cell r="I51">
            <v>0</v>
          </cell>
          <cell r="J51">
            <v>43560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 t="e">
            <v>#NAME?</v>
          </cell>
          <cell r="S51" t="e">
            <v>#NAME?</v>
          </cell>
          <cell r="T51">
            <v>0</v>
          </cell>
          <cell r="U51">
            <v>0</v>
          </cell>
          <cell r="V51" t="e">
            <v>#NAME?</v>
          </cell>
          <cell r="W51" t="e">
            <v>#NAME?</v>
          </cell>
          <cell r="X51" t="e">
            <v>#NAME?</v>
          </cell>
          <cell r="Y51" t="e">
            <v>#NAME?</v>
          </cell>
          <cell r="Z51" t="e">
            <v>#NAME?</v>
          </cell>
          <cell r="AA51" t="e">
            <v>#NAME?</v>
          </cell>
          <cell r="AB51" t="e">
            <v>#NAME?</v>
          </cell>
          <cell r="AC51" t="e">
            <v>#NAME?</v>
          </cell>
          <cell r="AD51" t="e">
            <v>#NAME?</v>
          </cell>
          <cell r="AE51" t="e">
            <v>#NAME?</v>
          </cell>
          <cell r="AF51">
            <v>171.56</v>
          </cell>
          <cell r="AG51">
            <v>36.64</v>
          </cell>
          <cell r="AH51">
            <v>7.56</v>
          </cell>
          <cell r="AI51">
            <v>215.76</v>
          </cell>
          <cell r="AJ51" t="e">
            <v>#NAME?</v>
          </cell>
          <cell r="AK51" t="e">
            <v>#NAME?</v>
          </cell>
          <cell r="AL51" t="e">
            <v>#NAME?</v>
          </cell>
          <cell r="AM51" t="e">
            <v>#NAME?</v>
          </cell>
          <cell r="AN51" t="e">
            <v>#NAME?</v>
          </cell>
          <cell r="AO51" t="e">
            <v>#NAME?</v>
          </cell>
          <cell r="AP51" t="e">
            <v>#NAME?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</row>
        <row r="52">
          <cell r="A52" t="str">
            <v>132KV DC Dumraon-Buxar TL Line</v>
          </cell>
          <cell r="B52">
            <v>98</v>
          </cell>
          <cell r="C52" t="str">
            <v>13/0</v>
          </cell>
          <cell r="D52" t="str">
            <v>DS+0</v>
          </cell>
          <cell r="E52" t="str">
            <v>WET</v>
          </cell>
          <cell r="F52" t="str">
            <v>Maa Durga</v>
          </cell>
          <cell r="G52">
            <v>43531</v>
          </cell>
          <cell r="H52">
            <v>43559</v>
          </cell>
          <cell r="I52" t="str">
            <v>FDN Not Close</v>
          </cell>
          <cell r="J52">
            <v>43576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 t="e">
            <v>#NAME?</v>
          </cell>
          <cell r="S52" t="e">
            <v>#NAME?</v>
          </cell>
          <cell r="T52">
            <v>0</v>
          </cell>
          <cell r="U52">
            <v>0</v>
          </cell>
          <cell r="V52" t="e">
            <v>#NAME?</v>
          </cell>
          <cell r="W52" t="e">
            <v>#NAME?</v>
          </cell>
          <cell r="X52" t="e">
            <v>#NAME?</v>
          </cell>
          <cell r="Y52" t="e">
            <v>#NAME?</v>
          </cell>
          <cell r="Z52" t="e">
            <v>#NAME?</v>
          </cell>
          <cell r="AA52" t="e">
            <v>#NAME?</v>
          </cell>
          <cell r="AB52" t="e">
            <v>#NAME?</v>
          </cell>
          <cell r="AC52" t="e">
            <v>#NAME?</v>
          </cell>
          <cell r="AD52" t="e">
            <v>#NAME?</v>
          </cell>
          <cell r="AE52" t="e">
            <v>#NAME?</v>
          </cell>
          <cell r="AF52">
            <v>301.24</v>
          </cell>
          <cell r="AG52">
            <v>49.2</v>
          </cell>
          <cell r="AH52">
            <v>10.3</v>
          </cell>
          <cell r="AI52">
            <v>360.74</v>
          </cell>
          <cell r="AJ52" t="e">
            <v>#NAME?</v>
          </cell>
          <cell r="AK52" t="e">
            <v>#NAME?</v>
          </cell>
          <cell r="AL52" t="e">
            <v>#NAME?</v>
          </cell>
          <cell r="AM52" t="e">
            <v>#NAME?</v>
          </cell>
          <cell r="AN52" t="e">
            <v>#NAME?</v>
          </cell>
          <cell r="AO52" t="e">
            <v>#NAME?</v>
          </cell>
          <cell r="AP52" t="e">
            <v>#NAME?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</row>
        <row r="53">
          <cell r="A53" t="str">
            <v>132KV DC Dumraon-Dumraon TL Line</v>
          </cell>
          <cell r="B53">
            <v>54</v>
          </cell>
          <cell r="C53" t="str">
            <v>9/0</v>
          </cell>
          <cell r="D53" t="str">
            <v>DD+0</v>
          </cell>
          <cell r="E53" t="str">
            <v>WET</v>
          </cell>
          <cell r="F53" t="str">
            <v>Kanchan Singh</v>
          </cell>
          <cell r="G53">
            <v>43551</v>
          </cell>
          <cell r="H53">
            <v>43579</v>
          </cell>
          <cell r="I53">
            <v>0</v>
          </cell>
          <cell r="J53">
            <v>43552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 t="e">
            <v>#NAME?</v>
          </cell>
          <cell r="S53" t="e">
            <v>#NAME?</v>
          </cell>
          <cell r="T53">
            <v>0</v>
          </cell>
          <cell r="U53">
            <v>0</v>
          </cell>
          <cell r="V53" t="e">
            <v>#NAME?</v>
          </cell>
          <cell r="W53" t="e">
            <v>#NAME?</v>
          </cell>
          <cell r="X53" t="e">
            <v>#NAME?</v>
          </cell>
          <cell r="Y53" t="e">
            <v>#NAME?</v>
          </cell>
          <cell r="Z53" t="e">
            <v>#NAME?</v>
          </cell>
          <cell r="AA53" t="e">
            <v>#NAME?</v>
          </cell>
          <cell r="AB53" t="e">
            <v>#NAME?</v>
          </cell>
          <cell r="AC53" t="e">
            <v>#NAME?</v>
          </cell>
          <cell r="AD53" t="e">
            <v>#NAME?</v>
          </cell>
          <cell r="AE53" t="e">
            <v>#NAME?</v>
          </cell>
          <cell r="AF53">
            <v>396.56</v>
          </cell>
          <cell r="AG53">
            <v>0</v>
          </cell>
          <cell r="AH53">
            <v>8.26</v>
          </cell>
          <cell r="AI53">
            <v>404.82</v>
          </cell>
          <cell r="AJ53" t="e">
            <v>#NAME?</v>
          </cell>
          <cell r="AK53" t="e">
            <v>#NAME?</v>
          </cell>
          <cell r="AL53" t="e">
            <v>#NAME?</v>
          </cell>
          <cell r="AM53" t="e">
            <v>#NAME?</v>
          </cell>
          <cell r="AN53" t="e">
            <v>#NAME?</v>
          </cell>
          <cell r="AO53" t="e">
            <v>#NAME?</v>
          </cell>
          <cell r="AP53" t="e">
            <v>#NAME?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</row>
        <row r="54">
          <cell r="A54" t="str">
            <v>132KV DC Dumraon-Buxar TL Line</v>
          </cell>
          <cell r="B54">
            <v>97</v>
          </cell>
          <cell r="C54" t="str">
            <v>22/2</v>
          </cell>
          <cell r="D54" t="str">
            <v>DP+3</v>
          </cell>
          <cell r="E54" t="str">
            <v>WET</v>
          </cell>
          <cell r="F54" t="str">
            <v>Pralhad Construction</v>
          </cell>
          <cell r="G54">
            <v>43530</v>
          </cell>
          <cell r="H54">
            <v>43558</v>
          </cell>
          <cell r="I54">
            <v>43613</v>
          </cell>
          <cell r="J54">
            <v>43582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 t="e">
            <v>#NAME?</v>
          </cell>
          <cell r="S54" t="e">
            <v>#NAME?</v>
          </cell>
          <cell r="T54">
            <v>0</v>
          </cell>
          <cell r="U54">
            <v>0</v>
          </cell>
          <cell r="V54" t="e">
            <v>#NAME?</v>
          </cell>
          <cell r="W54" t="e">
            <v>#NAME?</v>
          </cell>
          <cell r="X54" t="e">
            <v>#NAME?</v>
          </cell>
          <cell r="Y54" t="e">
            <v>#NAME?</v>
          </cell>
          <cell r="Z54" t="e">
            <v>#NAME?</v>
          </cell>
          <cell r="AA54" t="e">
            <v>#NAME?</v>
          </cell>
          <cell r="AB54" t="e">
            <v>#NAME?</v>
          </cell>
          <cell r="AC54" t="e">
            <v>#NAME?</v>
          </cell>
          <cell r="AD54" t="e">
            <v>#NAME?</v>
          </cell>
          <cell r="AE54" t="e">
            <v>#NAME?</v>
          </cell>
          <cell r="AF54">
            <v>122.56</v>
          </cell>
          <cell r="AG54">
            <v>17.68</v>
          </cell>
          <cell r="AH54">
            <v>6.51</v>
          </cell>
          <cell r="AI54">
            <v>146.75</v>
          </cell>
          <cell r="AJ54" t="e">
            <v>#NAME?</v>
          </cell>
          <cell r="AK54" t="e">
            <v>#NAME?</v>
          </cell>
          <cell r="AL54" t="e">
            <v>#NAME?</v>
          </cell>
          <cell r="AM54" t="e">
            <v>#NAME?</v>
          </cell>
          <cell r="AN54" t="e">
            <v>#NAME?</v>
          </cell>
          <cell r="AO54" t="e">
            <v>#NAME?</v>
          </cell>
          <cell r="AP54" t="e">
            <v>#NAME?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</row>
        <row r="55">
          <cell r="A55" t="str">
            <v>Lilo of 220kv DC Ara-Pusauli at Dumraon TL Line-1</v>
          </cell>
          <cell r="B55">
            <v>16</v>
          </cell>
          <cell r="C55" t="str">
            <v>9/2</v>
          </cell>
          <cell r="D55" t="str">
            <v>DA+0</v>
          </cell>
          <cell r="E55" t="str">
            <v>WET</v>
          </cell>
          <cell r="F55" t="str">
            <v>Akhilesh Kumar</v>
          </cell>
          <cell r="G55">
            <v>43543</v>
          </cell>
          <cell r="H55">
            <v>43571</v>
          </cell>
          <cell r="I55">
            <v>0</v>
          </cell>
          <cell r="J55">
            <v>43552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 t="e">
            <v>#NAME?</v>
          </cell>
          <cell r="S55" t="e">
            <v>#NAME?</v>
          </cell>
          <cell r="T55">
            <v>0</v>
          </cell>
          <cell r="U55">
            <v>0</v>
          </cell>
          <cell r="V55" t="e">
            <v>#NAME?</v>
          </cell>
          <cell r="W55" t="e">
            <v>#NAME?</v>
          </cell>
          <cell r="X55" t="e">
            <v>#NAME?</v>
          </cell>
          <cell r="Y55" t="e">
            <v>#NAME?</v>
          </cell>
          <cell r="Z55" t="e">
            <v>#NAME?</v>
          </cell>
          <cell r="AA55" t="e">
            <v>#NAME?</v>
          </cell>
          <cell r="AB55" t="e">
            <v>#NAME?</v>
          </cell>
          <cell r="AC55" t="e">
            <v>#NAME?</v>
          </cell>
          <cell r="AD55" t="e">
            <v>#NAME?</v>
          </cell>
          <cell r="AE55" t="e">
            <v>#NAME?</v>
          </cell>
          <cell r="AF55">
            <v>171.56</v>
          </cell>
          <cell r="AG55">
            <v>36.64</v>
          </cell>
          <cell r="AH55">
            <v>7.56</v>
          </cell>
          <cell r="AI55">
            <v>215.76</v>
          </cell>
          <cell r="AJ55" t="e">
            <v>#NAME?</v>
          </cell>
          <cell r="AK55" t="e">
            <v>#NAME?</v>
          </cell>
          <cell r="AL55" t="e">
            <v>#NAME?</v>
          </cell>
          <cell r="AM55" t="e">
            <v>#NAME?</v>
          </cell>
          <cell r="AN55" t="e">
            <v>#NAME?</v>
          </cell>
          <cell r="AO55" t="e">
            <v>#NAME?</v>
          </cell>
          <cell r="AP55" t="e">
            <v>#NAME?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</row>
        <row r="56">
          <cell r="A56" t="str">
            <v>220 KV DC Naubatpur-Bihta TL Line</v>
          </cell>
          <cell r="B56">
            <v>12</v>
          </cell>
          <cell r="C56" t="str">
            <v>11/2</v>
          </cell>
          <cell r="D56" t="str">
            <v>DA+0</v>
          </cell>
          <cell r="E56" t="str">
            <v>WET</v>
          </cell>
          <cell r="F56" t="str">
            <v>Lalan Mehta</v>
          </cell>
          <cell r="G56">
            <v>43550</v>
          </cell>
          <cell r="H56">
            <v>43578</v>
          </cell>
          <cell r="I56">
            <v>43552</v>
          </cell>
          <cell r="J56" t="str">
            <v>YES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 t="e">
            <v>#NAME?</v>
          </cell>
          <cell r="S56" t="e">
            <v>#NAME?</v>
          </cell>
          <cell r="T56">
            <v>0</v>
          </cell>
          <cell r="U56">
            <v>0</v>
          </cell>
          <cell r="V56" t="e">
            <v>#NAME?</v>
          </cell>
          <cell r="W56" t="e">
            <v>#NAME?</v>
          </cell>
          <cell r="X56" t="e">
            <v>#NAME?</v>
          </cell>
          <cell r="Y56" t="e">
            <v>#NAME?</v>
          </cell>
          <cell r="Z56" t="e">
            <v>#NAME?</v>
          </cell>
          <cell r="AA56" t="e">
            <v>#NAME?</v>
          </cell>
          <cell r="AB56" t="e">
            <v>#NAME?</v>
          </cell>
          <cell r="AC56" t="e">
            <v>#NAME?</v>
          </cell>
          <cell r="AD56" t="e">
            <v>#NAME?</v>
          </cell>
          <cell r="AE56" t="e">
            <v>#NAME?</v>
          </cell>
          <cell r="AF56">
            <v>171.56</v>
          </cell>
          <cell r="AG56">
            <v>36.64</v>
          </cell>
          <cell r="AH56">
            <v>7.56</v>
          </cell>
          <cell r="AI56">
            <v>215.76</v>
          </cell>
          <cell r="AJ56" t="e">
            <v>#NAME?</v>
          </cell>
          <cell r="AK56" t="e">
            <v>#NAME?</v>
          </cell>
          <cell r="AL56" t="e">
            <v>#NAME?</v>
          </cell>
          <cell r="AM56" t="e">
            <v>#NAME?</v>
          </cell>
          <cell r="AN56" t="e">
            <v>#NAME?</v>
          </cell>
          <cell r="AO56" t="e">
            <v>#NAME?</v>
          </cell>
          <cell r="AP56" t="e">
            <v>#NAME?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</row>
        <row r="57">
          <cell r="A57" t="str">
            <v>Lilo of 220kv DC Ara-Pusauli at Dumraon TL Line-1</v>
          </cell>
          <cell r="B57">
            <v>17</v>
          </cell>
          <cell r="C57" t="str">
            <v>9/0</v>
          </cell>
          <cell r="D57" t="str">
            <v>DC+0</v>
          </cell>
          <cell r="E57" t="str">
            <v>WET</v>
          </cell>
          <cell r="F57" t="str">
            <v>Bhavesh</v>
          </cell>
          <cell r="G57">
            <v>43544</v>
          </cell>
          <cell r="H57">
            <v>43572</v>
          </cell>
          <cell r="I57">
            <v>0</v>
          </cell>
          <cell r="J57" t="str">
            <v>YES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 t="e">
            <v>#NAME?</v>
          </cell>
          <cell r="S57" t="e">
            <v>#NAME?</v>
          </cell>
          <cell r="T57">
            <v>0</v>
          </cell>
          <cell r="U57">
            <v>0</v>
          </cell>
          <cell r="V57" t="e">
            <v>#NAME?</v>
          </cell>
          <cell r="W57" t="e">
            <v>#NAME?</v>
          </cell>
          <cell r="X57" t="e">
            <v>#NAME?</v>
          </cell>
          <cell r="Y57" t="e">
            <v>#NAME?</v>
          </cell>
          <cell r="Z57" t="e">
            <v>#NAME?</v>
          </cell>
          <cell r="AA57" t="e">
            <v>#NAME?</v>
          </cell>
          <cell r="AB57" t="e">
            <v>#NAME?</v>
          </cell>
          <cell r="AC57" t="e">
            <v>#NAME?</v>
          </cell>
          <cell r="AD57" t="e">
            <v>#NAME?</v>
          </cell>
          <cell r="AE57" t="e">
            <v>#NAME?</v>
          </cell>
          <cell r="AF57">
            <v>259.52</v>
          </cell>
          <cell r="AG57">
            <v>54.08</v>
          </cell>
          <cell r="AH57">
            <v>8.26</v>
          </cell>
          <cell r="AI57">
            <v>321.85999999999996</v>
          </cell>
          <cell r="AJ57" t="e">
            <v>#NAME?</v>
          </cell>
          <cell r="AK57" t="e">
            <v>#NAME?</v>
          </cell>
          <cell r="AL57" t="e">
            <v>#NAME?</v>
          </cell>
          <cell r="AM57" t="e">
            <v>#NAME?</v>
          </cell>
          <cell r="AN57" t="e">
            <v>#NAME?</v>
          </cell>
          <cell r="AO57" t="e">
            <v>#NAME?</v>
          </cell>
          <cell r="AP57" t="e">
            <v>#NAME?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</row>
        <row r="58">
          <cell r="A58" t="str">
            <v>132KV DC Dumraon-Buxar TL Line</v>
          </cell>
          <cell r="B58">
            <v>96</v>
          </cell>
          <cell r="C58" t="str">
            <v>30/0</v>
          </cell>
          <cell r="D58" t="str">
            <v>DR+3</v>
          </cell>
          <cell r="E58" t="str">
            <v>WET</v>
          </cell>
          <cell r="F58" t="str">
            <v>Md Rajik</v>
          </cell>
          <cell r="G58">
            <v>43528</v>
          </cell>
          <cell r="H58">
            <v>43556</v>
          </cell>
          <cell r="I58">
            <v>43552</v>
          </cell>
          <cell r="J58">
            <v>43540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 t="e">
            <v>#NAME?</v>
          </cell>
          <cell r="S58" t="e">
            <v>#NAME?</v>
          </cell>
          <cell r="T58">
            <v>0</v>
          </cell>
          <cell r="U58">
            <v>0</v>
          </cell>
          <cell r="V58" t="e">
            <v>#NAME?</v>
          </cell>
          <cell r="W58" t="e">
            <v>#NAME?</v>
          </cell>
          <cell r="X58" t="e">
            <v>#NAME?</v>
          </cell>
          <cell r="Y58" t="e">
            <v>#NAME?</v>
          </cell>
          <cell r="Z58" t="e">
            <v>#NAME?</v>
          </cell>
          <cell r="AA58" t="e">
            <v>#NAME?</v>
          </cell>
          <cell r="AB58" t="e">
            <v>#NAME?</v>
          </cell>
          <cell r="AC58" t="e">
            <v>#NAME?</v>
          </cell>
          <cell r="AD58" t="e">
            <v>#NAME?</v>
          </cell>
          <cell r="AE58" t="e">
            <v>#NAME?</v>
          </cell>
          <cell r="AF58">
            <v>249.32</v>
          </cell>
          <cell r="AG58">
            <v>32.799999999999997</v>
          </cell>
          <cell r="AH58">
            <v>8</v>
          </cell>
          <cell r="AI58">
            <v>290.12</v>
          </cell>
          <cell r="AJ58" t="e">
            <v>#NAME?</v>
          </cell>
          <cell r="AK58" t="e">
            <v>#NAME?</v>
          </cell>
          <cell r="AL58" t="e">
            <v>#NAME?</v>
          </cell>
          <cell r="AM58" t="e">
            <v>#NAME?</v>
          </cell>
          <cell r="AN58" t="e">
            <v>#NAME?</v>
          </cell>
          <cell r="AO58" t="e">
            <v>#NAME?</v>
          </cell>
          <cell r="AP58" t="e">
            <v>#NAME?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</row>
        <row r="59">
          <cell r="A59" t="str">
            <v>132KV DC Dumraon-Dumraon TL Line</v>
          </cell>
          <cell r="B59">
            <v>53</v>
          </cell>
          <cell r="C59" t="str">
            <v>16/0</v>
          </cell>
          <cell r="D59" t="str">
            <v>DD+0</v>
          </cell>
          <cell r="E59" t="str">
            <v>WET</v>
          </cell>
          <cell r="F59" t="str">
            <v>Shree Gange</v>
          </cell>
          <cell r="G59">
            <v>43550</v>
          </cell>
          <cell r="H59">
            <v>43578</v>
          </cell>
          <cell r="I59">
            <v>43614</v>
          </cell>
          <cell r="J59">
            <v>43552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 t="e">
            <v>#NAME?</v>
          </cell>
          <cell r="S59" t="e">
            <v>#NAME?</v>
          </cell>
          <cell r="T59">
            <v>0</v>
          </cell>
          <cell r="U59">
            <v>0</v>
          </cell>
          <cell r="V59" t="e">
            <v>#NAME?</v>
          </cell>
          <cell r="W59" t="e">
            <v>#NAME?</v>
          </cell>
          <cell r="X59" t="e">
            <v>#NAME?</v>
          </cell>
          <cell r="Y59" t="e">
            <v>#NAME?</v>
          </cell>
          <cell r="Z59" t="e">
            <v>#NAME?</v>
          </cell>
          <cell r="AA59" t="e">
            <v>#NAME?</v>
          </cell>
          <cell r="AB59" t="e">
            <v>#NAME?</v>
          </cell>
          <cell r="AC59" t="e">
            <v>#NAME?</v>
          </cell>
          <cell r="AD59" t="e">
            <v>#NAME?</v>
          </cell>
          <cell r="AE59" t="e">
            <v>#NAME?</v>
          </cell>
          <cell r="AF59">
            <v>396.56</v>
          </cell>
          <cell r="AG59">
            <v>0</v>
          </cell>
          <cell r="AH59">
            <v>8.26</v>
          </cell>
          <cell r="AI59">
            <v>404.82</v>
          </cell>
          <cell r="AJ59" t="e">
            <v>#NAME?</v>
          </cell>
          <cell r="AK59" t="e">
            <v>#NAME?</v>
          </cell>
          <cell r="AL59" t="e">
            <v>#NAME?</v>
          </cell>
          <cell r="AM59" t="e">
            <v>#NAME?</v>
          </cell>
          <cell r="AN59" t="e">
            <v>#NAME?</v>
          </cell>
          <cell r="AO59" t="e">
            <v>#NAME?</v>
          </cell>
          <cell r="AP59" t="e">
            <v>#NAME?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</row>
        <row r="60">
          <cell r="A60" t="str">
            <v>132KV DC Dumraon-Dumraon TL Line</v>
          </cell>
          <cell r="B60">
            <v>52</v>
          </cell>
          <cell r="C60" t="str">
            <v>11/0</v>
          </cell>
          <cell r="D60" t="str">
            <v>DC+0</v>
          </cell>
          <cell r="E60" t="str">
            <v>WET</v>
          </cell>
          <cell r="F60" t="str">
            <v>Chandan Yadav</v>
          </cell>
          <cell r="G60">
            <v>43549</v>
          </cell>
          <cell r="H60">
            <v>43577</v>
          </cell>
          <cell r="I60">
            <v>43614</v>
          </cell>
          <cell r="J60">
            <v>43552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 t="e">
            <v>#NAME?</v>
          </cell>
          <cell r="S60" t="e">
            <v>#NAME?</v>
          </cell>
          <cell r="T60">
            <v>0</v>
          </cell>
          <cell r="U60">
            <v>0</v>
          </cell>
          <cell r="V60" t="e">
            <v>#NAME?</v>
          </cell>
          <cell r="W60" t="e">
            <v>#NAME?</v>
          </cell>
          <cell r="X60" t="e">
            <v>#NAME?</v>
          </cell>
          <cell r="Y60" t="e">
            <v>#NAME?</v>
          </cell>
          <cell r="Z60" t="e">
            <v>#NAME?</v>
          </cell>
          <cell r="AA60" t="e">
            <v>#NAME?</v>
          </cell>
          <cell r="AB60" t="e">
            <v>#NAME?</v>
          </cell>
          <cell r="AC60" t="e">
            <v>#NAME?</v>
          </cell>
          <cell r="AD60" t="e">
            <v>#NAME?</v>
          </cell>
          <cell r="AE60" t="e">
            <v>#NAME?</v>
          </cell>
          <cell r="AF60">
            <v>259.52</v>
          </cell>
          <cell r="AG60">
            <v>54.08</v>
          </cell>
          <cell r="AH60">
            <v>8.26</v>
          </cell>
          <cell r="AI60">
            <v>321.85999999999996</v>
          </cell>
          <cell r="AJ60" t="e">
            <v>#NAME?</v>
          </cell>
          <cell r="AK60" t="e">
            <v>#NAME?</v>
          </cell>
          <cell r="AL60" t="e">
            <v>#NAME?</v>
          </cell>
          <cell r="AM60" t="e">
            <v>#NAME?</v>
          </cell>
          <cell r="AN60" t="e">
            <v>#NAME?</v>
          </cell>
          <cell r="AO60" t="e">
            <v>#NAME?</v>
          </cell>
          <cell r="AP60" t="e">
            <v>#NAME?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</row>
        <row r="61">
          <cell r="A61" t="str">
            <v>132KV DC Dumraon-Buxar TL Line</v>
          </cell>
          <cell r="B61">
            <v>94</v>
          </cell>
          <cell r="C61" t="str">
            <v>23/1</v>
          </cell>
          <cell r="D61" t="str">
            <v>DP+3</v>
          </cell>
          <cell r="E61" t="str">
            <v>WET</v>
          </cell>
          <cell r="F61" t="str">
            <v>Pralhad Construction</v>
          </cell>
          <cell r="G61">
            <v>43527</v>
          </cell>
          <cell r="H61">
            <v>43555</v>
          </cell>
          <cell r="I61">
            <v>43613</v>
          </cell>
          <cell r="J61">
            <v>43582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 t="e">
            <v>#NAME?</v>
          </cell>
          <cell r="S61" t="e">
            <v>#NAME?</v>
          </cell>
          <cell r="T61">
            <v>0</v>
          </cell>
          <cell r="U61">
            <v>0</v>
          </cell>
          <cell r="V61" t="e">
            <v>#NAME?</v>
          </cell>
          <cell r="W61" t="e">
            <v>#NAME?</v>
          </cell>
          <cell r="X61" t="e">
            <v>#NAME?</v>
          </cell>
          <cell r="Y61" t="e">
            <v>#NAME?</v>
          </cell>
          <cell r="Z61" t="e">
            <v>#NAME?</v>
          </cell>
          <cell r="AA61" t="e">
            <v>#NAME?</v>
          </cell>
          <cell r="AB61" t="e">
            <v>#NAME?</v>
          </cell>
          <cell r="AC61" t="e">
            <v>#NAME?</v>
          </cell>
          <cell r="AD61" t="e">
            <v>#NAME?</v>
          </cell>
          <cell r="AE61" t="e">
            <v>#NAME?</v>
          </cell>
          <cell r="AF61">
            <v>122.56</v>
          </cell>
          <cell r="AG61">
            <v>17.68</v>
          </cell>
          <cell r="AH61">
            <v>6.51</v>
          </cell>
          <cell r="AI61">
            <v>146.75</v>
          </cell>
          <cell r="AJ61" t="e">
            <v>#NAME?</v>
          </cell>
          <cell r="AK61" t="e">
            <v>#NAME?</v>
          </cell>
          <cell r="AL61" t="e">
            <v>#NAME?</v>
          </cell>
          <cell r="AM61" t="e">
            <v>#NAME?</v>
          </cell>
          <cell r="AN61" t="e">
            <v>#NAME?</v>
          </cell>
          <cell r="AO61" t="e">
            <v>#NAME?</v>
          </cell>
          <cell r="AP61" t="e">
            <v>#NAME?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</row>
        <row r="62">
          <cell r="A62" t="str">
            <v>132KV DC Dumraon-Buxar TL Line</v>
          </cell>
          <cell r="B62">
            <v>95</v>
          </cell>
          <cell r="C62" t="str">
            <v>7/0</v>
          </cell>
          <cell r="D62" t="str">
            <v>DQ+0</v>
          </cell>
          <cell r="E62" t="str">
            <v>WET</v>
          </cell>
          <cell r="F62" t="str">
            <v>Shree Gange</v>
          </cell>
          <cell r="G62">
            <v>43527</v>
          </cell>
          <cell r="H62">
            <v>43555</v>
          </cell>
          <cell r="I62">
            <v>43552</v>
          </cell>
          <cell r="J62" t="str">
            <v>YES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 t="e">
            <v>#NAME?</v>
          </cell>
          <cell r="S62" t="e">
            <v>#NAME?</v>
          </cell>
          <cell r="T62">
            <v>0</v>
          </cell>
          <cell r="U62">
            <v>0</v>
          </cell>
          <cell r="V62" t="e">
            <v>#NAME?</v>
          </cell>
          <cell r="W62" t="e">
            <v>#NAME?</v>
          </cell>
          <cell r="X62" t="e">
            <v>#NAME?</v>
          </cell>
          <cell r="Y62" t="e">
            <v>#NAME?</v>
          </cell>
          <cell r="Z62" t="e">
            <v>#NAME?</v>
          </cell>
          <cell r="AA62" t="e">
            <v>#NAME?</v>
          </cell>
          <cell r="AB62" t="e">
            <v>#NAME?</v>
          </cell>
          <cell r="AC62" t="e">
            <v>#NAME?</v>
          </cell>
          <cell r="AD62" t="e">
            <v>#NAME?</v>
          </cell>
          <cell r="AE62" t="e">
            <v>#NAME?</v>
          </cell>
          <cell r="AF62">
            <v>221.28</v>
          </cell>
          <cell r="AG62">
            <v>29.52</v>
          </cell>
          <cell r="AH62">
            <v>8</v>
          </cell>
          <cell r="AI62">
            <v>258.8</v>
          </cell>
          <cell r="AJ62" t="e">
            <v>#NAME?</v>
          </cell>
          <cell r="AK62" t="e">
            <v>#NAME?</v>
          </cell>
          <cell r="AL62" t="e">
            <v>#NAME?</v>
          </cell>
          <cell r="AM62" t="e">
            <v>#NAME?</v>
          </cell>
          <cell r="AN62" t="e">
            <v>#NAME?</v>
          </cell>
          <cell r="AO62" t="e">
            <v>#NAME?</v>
          </cell>
          <cell r="AP62" t="e">
            <v>#NAME?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</row>
        <row r="63">
          <cell r="A63" t="str">
            <v>220KV DC Naubatpur-BhusaulaTL Line</v>
          </cell>
          <cell r="B63">
            <v>36</v>
          </cell>
          <cell r="C63" t="str">
            <v>5/0</v>
          </cell>
          <cell r="D63" t="str">
            <v>DD+18</v>
          </cell>
          <cell r="E63" t="str">
            <v>WET</v>
          </cell>
          <cell r="F63" t="str">
            <v>Lalan Mehta</v>
          </cell>
          <cell r="G63">
            <v>43526</v>
          </cell>
          <cell r="H63">
            <v>43554</v>
          </cell>
          <cell r="I63">
            <v>43552</v>
          </cell>
          <cell r="J63">
            <v>43551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 t="e">
            <v>#NAME?</v>
          </cell>
          <cell r="S63" t="e">
            <v>#NAME?</v>
          </cell>
          <cell r="T63">
            <v>0</v>
          </cell>
          <cell r="U63">
            <v>0</v>
          </cell>
          <cell r="V63" t="e">
            <v>#NAME?</v>
          </cell>
          <cell r="W63" t="e">
            <v>#NAME?</v>
          </cell>
          <cell r="X63" t="e">
            <v>#NAME?</v>
          </cell>
          <cell r="Y63" t="e">
            <v>#NAME?</v>
          </cell>
          <cell r="Z63" t="e">
            <v>#NAME?</v>
          </cell>
          <cell r="AA63" t="e">
            <v>#NAME?</v>
          </cell>
          <cell r="AB63" t="e">
            <v>#NAME?</v>
          </cell>
          <cell r="AC63" t="e">
            <v>#NAME?</v>
          </cell>
          <cell r="AD63" t="e">
            <v>#NAME?</v>
          </cell>
          <cell r="AE63" t="e">
            <v>#NAME?</v>
          </cell>
          <cell r="AF63">
            <v>462.57</v>
          </cell>
          <cell r="AG63">
            <v>0</v>
          </cell>
          <cell r="AH63">
            <v>8.52</v>
          </cell>
          <cell r="AI63">
            <v>471.09</v>
          </cell>
          <cell r="AJ63" t="e">
            <v>#NAME?</v>
          </cell>
          <cell r="AK63" t="e">
            <v>#NAME?</v>
          </cell>
          <cell r="AL63" t="e">
            <v>#NAME?</v>
          </cell>
          <cell r="AM63" t="e">
            <v>#NAME?</v>
          </cell>
          <cell r="AN63" t="e">
            <v>#NAME?</v>
          </cell>
          <cell r="AO63" t="e">
            <v>#NAME?</v>
          </cell>
          <cell r="AP63" t="e">
            <v>#NAME?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</row>
        <row r="64">
          <cell r="A64" t="str">
            <v>132KV DC Dumraon-Dumraon TL Line</v>
          </cell>
          <cell r="B64">
            <v>51</v>
          </cell>
          <cell r="C64" t="str">
            <v>8/0</v>
          </cell>
          <cell r="D64" t="str">
            <v>DD+3</v>
          </cell>
          <cell r="E64" t="str">
            <v>wet</v>
          </cell>
          <cell r="F64" t="str">
            <v>Kanchan Singh</v>
          </cell>
          <cell r="G64">
            <v>43547</v>
          </cell>
          <cell r="H64">
            <v>43575</v>
          </cell>
          <cell r="I64">
            <v>0</v>
          </cell>
          <cell r="J64">
            <v>43548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 t="e">
            <v>#NAME?</v>
          </cell>
          <cell r="S64" t="e">
            <v>#NAME?</v>
          </cell>
          <cell r="T64">
            <v>0</v>
          </cell>
          <cell r="U64">
            <v>0</v>
          </cell>
          <cell r="V64" t="e">
            <v>#NAME?</v>
          </cell>
          <cell r="W64" t="e">
            <v>#NAME?</v>
          </cell>
          <cell r="X64" t="e">
            <v>#NAME?</v>
          </cell>
          <cell r="Y64" t="e">
            <v>#NAME?</v>
          </cell>
          <cell r="Z64" t="e">
            <v>#NAME?</v>
          </cell>
          <cell r="AA64" t="e">
            <v>#NAME?</v>
          </cell>
          <cell r="AB64" t="e">
            <v>#NAME?</v>
          </cell>
          <cell r="AC64" t="e">
            <v>#NAME?</v>
          </cell>
          <cell r="AD64" t="e">
            <v>#NAME?</v>
          </cell>
          <cell r="AE64" t="e">
            <v>#NAME?</v>
          </cell>
          <cell r="AF64">
            <v>396.56</v>
          </cell>
          <cell r="AG64">
            <v>0</v>
          </cell>
          <cell r="AH64">
            <v>8.26</v>
          </cell>
          <cell r="AI64">
            <v>404.82</v>
          </cell>
          <cell r="AJ64" t="e">
            <v>#NAME?</v>
          </cell>
          <cell r="AK64" t="e">
            <v>#NAME?</v>
          </cell>
          <cell r="AL64" t="e">
            <v>#NAME?</v>
          </cell>
          <cell r="AM64" t="e">
            <v>#NAME?</v>
          </cell>
          <cell r="AN64" t="e">
            <v>#NAME?</v>
          </cell>
          <cell r="AO64" t="e">
            <v>#NAME?</v>
          </cell>
          <cell r="AP64" t="e">
            <v>#NAME?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</row>
        <row r="65">
          <cell r="A65" t="str">
            <v>132KV DC Dumraon-Buxar TL Line</v>
          </cell>
          <cell r="B65">
            <v>93</v>
          </cell>
          <cell r="C65" t="str">
            <v>20/0</v>
          </cell>
          <cell r="D65" t="str">
            <v>DR+3</v>
          </cell>
          <cell r="E65" t="str">
            <v>WET</v>
          </cell>
          <cell r="F65" t="str">
            <v>Maa Durga</v>
          </cell>
          <cell r="G65">
            <v>43526</v>
          </cell>
          <cell r="H65">
            <v>43554</v>
          </cell>
          <cell r="I65" t="str">
            <v>FDN Not Close</v>
          </cell>
          <cell r="J65">
            <v>43576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 t="e">
            <v>#NAME?</v>
          </cell>
          <cell r="S65" t="e">
            <v>#NAME?</v>
          </cell>
          <cell r="T65">
            <v>0</v>
          </cell>
          <cell r="U65">
            <v>0</v>
          </cell>
          <cell r="V65" t="e">
            <v>#NAME?</v>
          </cell>
          <cell r="W65" t="e">
            <v>#NAME?</v>
          </cell>
          <cell r="X65" t="e">
            <v>#NAME?</v>
          </cell>
          <cell r="Y65" t="e">
            <v>#NAME?</v>
          </cell>
          <cell r="Z65" t="e">
            <v>#NAME?</v>
          </cell>
          <cell r="AA65" t="e">
            <v>#NAME?</v>
          </cell>
          <cell r="AB65" t="e">
            <v>#NAME?</v>
          </cell>
          <cell r="AC65" t="e">
            <v>#NAME?</v>
          </cell>
          <cell r="AD65" t="e">
            <v>#NAME?</v>
          </cell>
          <cell r="AE65" t="e">
            <v>#NAME?</v>
          </cell>
          <cell r="AF65">
            <v>249.32</v>
          </cell>
          <cell r="AG65">
            <v>32.799999999999997</v>
          </cell>
          <cell r="AH65">
            <v>8</v>
          </cell>
          <cell r="AI65">
            <v>290.12</v>
          </cell>
          <cell r="AJ65" t="e">
            <v>#NAME?</v>
          </cell>
          <cell r="AK65" t="e">
            <v>#NAME?</v>
          </cell>
          <cell r="AL65" t="e">
            <v>#NAME?</v>
          </cell>
          <cell r="AM65" t="e">
            <v>#NAME?</v>
          </cell>
          <cell r="AN65" t="e">
            <v>#NAME?</v>
          </cell>
          <cell r="AO65" t="e">
            <v>#NAME?</v>
          </cell>
          <cell r="AP65" t="e">
            <v>#NAME?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</row>
        <row r="66">
          <cell r="A66" t="str">
            <v>132KV DC Gaya-Jehanabad TL Line</v>
          </cell>
          <cell r="B66">
            <v>87</v>
          </cell>
          <cell r="C66" t="str">
            <v>2/0</v>
          </cell>
          <cell r="D66" t="str">
            <v>DD+0</v>
          </cell>
          <cell r="E66" t="str">
            <v>WET</v>
          </cell>
          <cell r="F66" t="str">
            <v>Deepak Kumar</v>
          </cell>
          <cell r="G66">
            <v>43526</v>
          </cell>
          <cell r="H66">
            <v>43554</v>
          </cell>
          <cell r="I66">
            <v>43540</v>
          </cell>
          <cell r="J66" t="str">
            <v>YES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 t="e">
            <v>#NAME?</v>
          </cell>
          <cell r="S66" t="e">
            <v>#NAME?</v>
          </cell>
          <cell r="T66">
            <v>0</v>
          </cell>
          <cell r="U66">
            <v>0</v>
          </cell>
          <cell r="V66" t="e">
            <v>#NAME?</v>
          </cell>
          <cell r="W66" t="e">
            <v>#NAME?</v>
          </cell>
          <cell r="X66" t="e">
            <v>#NAME?</v>
          </cell>
          <cell r="Y66" t="e">
            <v>#NAME?</v>
          </cell>
          <cell r="Z66" t="e">
            <v>#NAME?</v>
          </cell>
          <cell r="AA66" t="e">
            <v>#NAME?</v>
          </cell>
          <cell r="AB66" t="e">
            <v>#NAME?</v>
          </cell>
          <cell r="AC66" t="e">
            <v>#NAME?</v>
          </cell>
          <cell r="AD66" t="e">
            <v>#NAME?</v>
          </cell>
          <cell r="AE66" t="e">
            <v>#NAME?</v>
          </cell>
          <cell r="AF66">
            <v>396.56</v>
          </cell>
          <cell r="AG66">
            <v>0</v>
          </cell>
          <cell r="AH66">
            <v>8.26</v>
          </cell>
          <cell r="AI66">
            <v>404.82</v>
          </cell>
          <cell r="AJ66" t="e">
            <v>#NAME?</v>
          </cell>
          <cell r="AK66" t="e">
            <v>#NAME?</v>
          </cell>
          <cell r="AL66" t="e">
            <v>#NAME?</v>
          </cell>
          <cell r="AM66" t="e">
            <v>#NAME?</v>
          </cell>
          <cell r="AN66" t="e">
            <v>#NAME?</v>
          </cell>
          <cell r="AO66" t="e">
            <v>#NAME?</v>
          </cell>
          <cell r="AP66" t="e">
            <v>#NAME?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</row>
        <row r="67">
          <cell r="A67" t="str">
            <v>220KV DC Naubatpur-BhusaulaTL Line</v>
          </cell>
          <cell r="B67">
            <v>35</v>
          </cell>
          <cell r="C67" t="str">
            <v>12/0</v>
          </cell>
          <cell r="D67" t="str">
            <v>DD+9</v>
          </cell>
          <cell r="E67" t="str">
            <v>WET</v>
          </cell>
          <cell r="F67" t="str">
            <v>Veena Construction</v>
          </cell>
          <cell r="G67">
            <v>43525</v>
          </cell>
          <cell r="H67">
            <v>43553</v>
          </cell>
          <cell r="I67">
            <v>43573</v>
          </cell>
          <cell r="J67">
            <v>43551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 t="e">
            <v>#NAME?</v>
          </cell>
          <cell r="S67" t="e">
            <v>#NAME?</v>
          </cell>
          <cell r="T67">
            <v>0</v>
          </cell>
          <cell r="U67">
            <v>0</v>
          </cell>
          <cell r="V67" t="e">
            <v>#NAME?</v>
          </cell>
          <cell r="W67" t="e">
            <v>#NAME?</v>
          </cell>
          <cell r="X67" t="e">
            <v>#NAME?</v>
          </cell>
          <cell r="Y67" t="e">
            <v>#NAME?</v>
          </cell>
          <cell r="Z67" t="e">
            <v>#NAME?</v>
          </cell>
          <cell r="AA67" t="e">
            <v>#NAME?</v>
          </cell>
          <cell r="AB67" t="e">
            <v>#NAME?</v>
          </cell>
          <cell r="AC67" t="e">
            <v>#NAME?</v>
          </cell>
          <cell r="AD67" t="e">
            <v>#NAME?</v>
          </cell>
          <cell r="AE67" t="e">
            <v>#NAME?</v>
          </cell>
          <cell r="AF67">
            <v>462.57</v>
          </cell>
          <cell r="AG67">
            <v>0</v>
          </cell>
          <cell r="AH67">
            <v>8.52</v>
          </cell>
          <cell r="AI67">
            <v>471.09</v>
          </cell>
          <cell r="AJ67" t="e">
            <v>#NAME?</v>
          </cell>
          <cell r="AK67" t="e">
            <v>#NAME?</v>
          </cell>
          <cell r="AL67" t="e">
            <v>#NAME?</v>
          </cell>
          <cell r="AM67" t="e">
            <v>#NAME?</v>
          </cell>
          <cell r="AN67" t="e">
            <v>#NAME?</v>
          </cell>
          <cell r="AO67" t="e">
            <v>#NAME?</v>
          </cell>
          <cell r="AP67" t="e">
            <v>#NAME?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</row>
        <row r="68">
          <cell r="A68" t="str">
            <v>132KV DC Dumraon-Dumraon TL Line</v>
          </cell>
          <cell r="B68">
            <v>50</v>
          </cell>
          <cell r="C68" t="str">
            <v>15/0</v>
          </cell>
          <cell r="D68" t="str">
            <v>DD+0</v>
          </cell>
          <cell r="E68" t="str">
            <v>WET</v>
          </cell>
          <cell r="F68" t="str">
            <v>Md Rajik</v>
          </cell>
          <cell r="G68">
            <v>43544</v>
          </cell>
          <cell r="H68">
            <v>43572</v>
          </cell>
          <cell r="I68">
            <v>0</v>
          </cell>
          <cell r="J68">
            <v>43547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 t="e">
            <v>#NAME?</v>
          </cell>
          <cell r="S68" t="e">
            <v>#NAME?</v>
          </cell>
          <cell r="T68">
            <v>0</v>
          </cell>
          <cell r="U68">
            <v>0</v>
          </cell>
          <cell r="V68" t="e">
            <v>#NAME?</v>
          </cell>
          <cell r="W68" t="e">
            <v>#NAME?</v>
          </cell>
          <cell r="X68" t="e">
            <v>#NAME?</v>
          </cell>
          <cell r="Y68" t="e">
            <v>#NAME?</v>
          </cell>
          <cell r="Z68" t="e">
            <v>#NAME?</v>
          </cell>
          <cell r="AA68" t="e">
            <v>#NAME?</v>
          </cell>
          <cell r="AB68" t="e">
            <v>#NAME?</v>
          </cell>
          <cell r="AC68" t="e">
            <v>#NAME?</v>
          </cell>
          <cell r="AD68" t="e">
            <v>#NAME?</v>
          </cell>
          <cell r="AE68" t="e">
            <v>#NAME?</v>
          </cell>
          <cell r="AF68">
            <v>396.56</v>
          </cell>
          <cell r="AG68">
            <v>0</v>
          </cell>
          <cell r="AH68">
            <v>8.26</v>
          </cell>
          <cell r="AI68">
            <v>404.82</v>
          </cell>
          <cell r="AJ68" t="e">
            <v>#NAME?</v>
          </cell>
          <cell r="AK68" t="e">
            <v>#NAME?</v>
          </cell>
          <cell r="AL68" t="e">
            <v>#NAME?</v>
          </cell>
          <cell r="AM68" t="e">
            <v>#NAME?</v>
          </cell>
          <cell r="AN68" t="e">
            <v>#NAME?</v>
          </cell>
          <cell r="AO68" t="e">
            <v>#NAME?</v>
          </cell>
          <cell r="AP68" t="e">
            <v>#NAME?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</row>
        <row r="69">
          <cell r="A69" t="str">
            <v>132KV DC Dumraon-Buxar TL Line</v>
          </cell>
          <cell r="B69">
            <v>91</v>
          </cell>
          <cell r="C69" t="str">
            <v>23/0</v>
          </cell>
          <cell r="D69" t="str">
            <v>DR+0</v>
          </cell>
          <cell r="E69" t="str">
            <v>WET</v>
          </cell>
          <cell r="F69" t="str">
            <v>Pralhad Construction</v>
          </cell>
          <cell r="G69">
            <v>43525</v>
          </cell>
          <cell r="H69">
            <v>43553</v>
          </cell>
          <cell r="I69">
            <v>43613</v>
          </cell>
          <cell r="J69">
            <v>43582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 t="e">
            <v>#NAME?</v>
          </cell>
          <cell r="S69" t="e">
            <v>#NAME?</v>
          </cell>
          <cell r="T69">
            <v>0</v>
          </cell>
          <cell r="U69">
            <v>0</v>
          </cell>
          <cell r="V69" t="e">
            <v>#NAME?</v>
          </cell>
          <cell r="W69" t="e">
            <v>#NAME?</v>
          </cell>
          <cell r="X69" t="e">
            <v>#NAME?</v>
          </cell>
          <cell r="Y69" t="e">
            <v>#NAME?</v>
          </cell>
          <cell r="Z69" t="e">
            <v>#NAME?</v>
          </cell>
          <cell r="AA69" t="e">
            <v>#NAME?</v>
          </cell>
          <cell r="AB69" t="e">
            <v>#NAME?</v>
          </cell>
          <cell r="AC69" t="e">
            <v>#NAME?</v>
          </cell>
          <cell r="AD69" t="e">
            <v>#NAME?</v>
          </cell>
          <cell r="AE69" t="e">
            <v>#NAME?</v>
          </cell>
          <cell r="AF69">
            <v>249.32</v>
          </cell>
          <cell r="AG69">
            <v>32.799999999999997</v>
          </cell>
          <cell r="AH69">
            <v>8</v>
          </cell>
          <cell r="AI69">
            <v>290.12</v>
          </cell>
          <cell r="AJ69" t="e">
            <v>#NAME?</v>
          </cell>
          <cell r="AK69" t="e">
            <v>#NAME?</v>
          </cell>
          <cell r="AL69" t="e">
            <v>#NAME?</v>
          </cell>
          <cell r="AM69" t="e">
            <v>#NAME?</v>
          </cell>
          <cell r="AN69" t="e">
            <v>#NAME?</v>
          </cell>
          <cell r="AO69" t="e">
            <v>#NAME?</v>
          </cell>
          <cell r="AP69" t="e">
            <v>#NAME?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</row>
        <row r="70">
          <cell r="A70" t="str">
            <v>132KV DC Dumraon-Buxar TL Line</v>
          </cell>
          <cell r="B70">
            <v>92</v>
          </cell>
          <cell r="C70" t="str">
            <v>29/0</v>
          </cell>
          <cell r="D70" t="str">
            <v>DR+0</v>
          </cell>
          <cell r="E70" t="str">
            <v>WET</v>
          </cell>
          <cell r="F70" t="str">
            <v>Iftekhar</v>
          </cell>
          <cell r="G70">
            <v>43525</v>
          </cell>
          <cell r="H70">
            <v>43553</v>
          </cell>
          <cell r="I70" t="str">
            <v>yes</v>
          </cell>
          <cell r="J70" t="str">
            <v>YES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 t="e">
            <v>#NAME?</v>
          </cell>
          <cell r="S70" t="e">
            <v>#NAME?</v>
          </cell>
          <cell r="T70">
            <v>0</v>
          </cell>
          <cell r="U70">
            <v>0</v>
          </cell>
          <cell r="V70" t="e">
            <v>#NAME?</v>
          </cell>
          <cell r="W70" t="e">
            <v>#NAME?</v>
          </cell>
          <cell r="X70" t="e">
            <v>#NAME?</v>
          </cell>
          <cell r="Y70" t="e">
            <v>#NAME?</v>
          </cell>
          <cell r="Z70" t="e">
            <v>#NAME?</v>
          </cell>
          <cell r="AA70" t="e">
            <v>#NAME?</v>
          </cell>
          <cell r="AB70" t="e">
            <v>#NAME?</v>
          </cell>
          <cell r="AC70" t="e">
            <v>#NAME?</v>
          </cell>
          <cell r="AD70" t="e">
            <v>#NAME?</v>
          </cell>
          <cell r="AE70" t="e">
            <v>#NAME?</v>
          </cell>
          <cell r="AF70">
            <v>249.32</v>
          </cell>
          <cell r="AG70">
            <v>32.799999999999997</v>
          </cell>
          <cell r="AH70">
            <v>8</v>
          </cell>
          <cell r="AI70">
            <v>290.12</v>
          </cell>
          <cell r="AJ70" t="e">
            <v>#NAME?</v>
          </cell>
          <cell r="AK70" t="e">
            <v>#NAME?</v>
          </cell>
          <cell r="AL70" t="e">
            <v>#NAME?</v>
          </cell>
          <cell r="AM70" t="e">
            <v>#NAME?</v>
          </cell>
          <cell r="AN70" t="e">
            <v>#NAME?</v>
          </cell>
          <cell r="AO70" t="e">
            <v>#NAME?</v>
          </cell>
          <cell r="AP70" t="e">
            <v>#NAME?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</row>
        <row r="71">
          <cell r="A71" t="str">
            <v>132KV DC Dumraon-Dumraon TL Line</v>
          </cell>
          <cell r="B71">
            <v>49</v>
          </cell>
          <cell r="C71" t="str">
            <v>10/0</v>
          </cell>
          <cell r="D71" t="str">
            <v>DD+0</v>
          </cell>
          <cell r="E71" t="str">
            <v>WET</v>
          </cell>
          <cell r="F71" t="str">
            <v>Chandan Yadav</v>
          </cell>
          <cell r="G71">
            <v>43543</v>
          </cell>
          <cell r="H71">
            <v>43571</v>
          </cell>
          <cell r="I71">
            <v>43614</v>
          </cell>
          <cell r="J71">
            <v>43552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 t="e">
            <v>#NAME?</v>
          </cell>
          <cell r="S71" t="e">
            <v>#NAME?</v>
          </cell>
          <cell r="T71">
            <v>0</v>
          </cell>
          <cell r="U71">
            <v>0</v>
          </cell>
          <cell r="V71" t="e">
            <v>#NAME?</v>
          </cell>
          <cell r="W71" t="e">
            <v>#NAME?</v>
          </cell>
          <cell r="X71" t="e">
            <v>#NAME?</v>
          </cell>
          <cell r="Y71" t="e">
            <v>#NAME?</v>
          </cell>
          <cell r="Z71" t="e">
            <v>#NAME?</v>
          </cell>
          <cell r="AA71" t="e">
            <v>#NAME?</v>
          </cell>
          <cell r="AB71" t="e">
            <v>#NAME?</v>
          </cell>
          <cell r="AC71" t="e">
            <v>#NAME?</v>
          </cell>
          <cell r="AD71" t="e">
            <v>#NAME?</v>
          </cell>
          <cell r="AE71" t="e">
            <v>#NAME?</v>
          </cell>
          <cell r="AF71">
            <v>396.56</v>
          </cell>
          <cell r="AG71">
            <v>0</v>
          </cell>
          <cell r="AH71">
            <v>8.26</v>
          </cell>
          <cell r="AI71">
            <v>404.82</v>
          </cell>
          <cell r="AJ71" t="e">
            <v>#NAME?</v>
          </cell>
          <cell r="AK71" t="e">
            <v>#NAME?</v>
          </cell>
          <cell r="AL71" t="e">
            <v>#NAME?</v>
          </cell>
          <cell r="AM71" t="e">
            <v>#NAME?</v>
          </cell>
          <cell r="AN71" t="e">
            <v>#NAME?</v>
          </cell>
          <cell r="AO71" t="e">
            <v>#NAME?</v>
          </cell>
          <cell r="AP71" t="e">
            <v>#NAME?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</row>
        <row r="72">
          <cell r="A72" t="str">
            <v>132KV DC Dumraon-Dumraon TL Line</v>
          </cell>
          <cell r="B72">
            <v>47</v>
          </cell>
          <cell r="C72" t="str">
            <v>7/0</v>
          </cell>
          <cell r="D72" t="str">
            <v>DC+3</v>
          </cell>
          <cell r="E72" t="str">
            <v>WET</v>
          </cell>
          <cell r="F72" t="str">
            <v>Kanchan Singh</v>
          </cell>
          <cell r="G72">
            <v>43541</v>
          </cell>
          <cell r="H72">
            <v>43569</v>
          </cell>
          <cell r="I72">
            <v>43576</v>
          </cell>
          <cell r="J72">
            <v>43552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 t="e">
            <v>#NAME?</v>
          </cell>
          <cell r="S72" t="e">
            <v>#NAME?</v>
          </cell>
          <cell r="T72">
            <v>0</v>
          </cell>
          <cell r="U72">
            <v>0</v>
          </cell>
          <cell r="V72" t="e">
            <v>#NAME?</v>
          </cell>
          <cell r="W72" t="e">
            <v>#NAME?</v>
          </cell>
          <cell r="X72" t="e">
            <v>#NAME?</v>
          </cell>
          <cell r="Y72" t="e">
            <v>#NAME?</v>
          </cell>
          <cell r="Z72" t="e">
            <v>#NAME?</v>
          </cell>
          <cell r="AA72" t="e">
            <v>#NAME?</v>
          </cell>
          <cell r="AB72" t="e">
            <v>#NAME?</v>
          </cell>
          <cell r="AC72" t="e">
            <v>#NAME?</v>
          </cell>
          <cell r="AD72" t="e">
            <v>#NAME?</v>
          </cell>
          <cell r="AE72" t="e">
            <v>#NAME?</v>
          </cell>
          <cell r="AF72">
            <v>259.52</v>
          </cell>
          <cell r="AG72">
            <v>54.08</v>
          </cell>
          <cell r="AH72">
            <v>8.26</v>
          </cell>
          <cell r="AI72">
            <v>321.85999999999996</v>
          </cell>
          <cell r="AJ72" t="e">
            <v>#NAME?</v>
          </cell>
          <cell r="AK72" t="e">
            <v>#NAME?</v>
          </cell>
          <cell r="AL72" t="e">
            <v>#NAME?</v>
          </cell>
          <cell r="AM72" t="e">
            <v>#NAME?</v>
          </cell>
          <cell r="AN72" t="e">
            <v>#NAME?</v>
          </cell>
          <cell r="AO72" t="e">
            <v>#NAME?</v>
          </cell>
          <cell r="AP72" t="e">
            <v>#NAME?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</row>
        <row r="73">
          <cell r="A73" t="str">
            <v>220 KV DC Naubatpur-Bihta TL Line</v>
          </cell>
          <cell r="B73">
            <v>11</v>
          </cell>
          <cell r="C73" t="str">
            <v>5/2</v>
          </cell>
          <cell r="D73" t="str">
            <v>DA+3</v>
          </cell>
          <cell r="E73" t="str">
            <v>WET</v>
          </cell>
          <cell r="F73" t="str">
            <v>Lalan Mehta</v>
          </cell>
          <cell r="G73">
            <v>43544</v>
          </cell>
          <cell r="H73">
            <v>43572</v>
          </cell>
          <cell r="I73">
            <v>43573</v>
          </cell>
          <cell r="J73">
            <v>43548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 t="e">
            <v>#NAME?</v>
          </cell>
          <cell r="S73" t="e">
            <v>#NAME?</v>
          </cell>
          <cell r="T73">
            <v>0</v>
          </cell>
          <cell r="U73">
            <v>0</v>
          </cell>
          <cell r="V73" t="e">
            <v>#NAME?</v>
          </cell>
          <cell r="W73" t="e">
            <v>#NAME?</v>
          </cell>
          <cell r="X73" t="e">
            <v>#NAME?</v>
          </cell>
          <cell r="Y73" t="e">
            <v>#NAME?</v>
          </cell>
          <cell r="Z73" t="e">
            <v>#NAME?</v>
          </cell>
          <cell r="AA73" t="e">
            <v>#NAME?</v>
          </cell>
          <cell r="AB73" t="e">
            <v>#NAME?</v>
          </cell>
          <cell r="AC73" t="e">
            <v>#NAME?</v>
          </cell>
          <cell r="AD73" t="e">
            <v>#NAME?</v>
          </cell>
          <cell r="AE73" t="e">
            <v>#NAME?</v>
          </cell>
          <cell r="AF73">
            <v>171.56</v>
          </cell>
          <cell r="AG73">
            <v>36.64</v>
          </cell>
          <cell r="AH73">
            <v>7.56</v>
          </cell>
          <cell r="AI73">
            <v>215.76</v>
          </cell>
          <cell r="AJ73" t="e">
            <v>#NAME?</v>
          </cell>
          <cell r="AK73" t="e">
            <v>#NAME?</v>
          </cell>
          <cell r="AL73" t="e">
            <v>#NAME?</v>
          </cell>
          <cell r="AM73" t="e">
            <v>#NAME?</v>
          </cell>
          <cell r="AN73" t="e">
            <v>#NAME?</v>
          </cell>
          <cell r="AO73" t="e">
            <v>#NAME?</v>
          </cell>
          <cell r="AP73" t="e">
            <v>#NAME?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</row>
        <row r="74">
          <cell r="A74" t="str">
            <v>Lilo of 220kv DC Ara-Pusauli at Dumraon TL Line-1</v>
          </cell>
          <cell r="B74">
            <v>20</v>
          </cell>
          <cell r="C74" t="str">
            <v>10/1</v>
          </cell>
          <cell r="D74" t="str">
            <v>DA+0</v>
          </cell>
          <cell r="E74" t="str">
            <v>WET</v>
          </cell>
          <cell r="F74" t="str">
            <v>Bhavesh</v>
          </cell>
          <cell r="G74">
            <v>43548</v>
          </cell>
          <cell r="H74">
            <v>43576</v>
          </cell>
          <cell r="I74">
            <v>0</v>
          </cell>
          <cell r="J74" t="str">
            <v>open</v>
          </cell>
          <cell r="K74" t="str">
            <v>closed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 t="e">
            <v>#NAME?</v>
          </cell>
          <cell r="S74" t="e">
            <v>#NAME?</v>
          </cell>
          <cell r="T74">
            <v>0</v>
          </cell>
          <cell r="U74">
            <v>0</v>
          </cell>
          <cell r="V74" t="e">
            <v>#NAME?</v>
          </cell>
          <cell r="W74" t="e">
            <v>#NAME?</v>
          </cell>
          <cell r="X74" t="e">
            <v>#NAME?</v>
          </cell>
          <cell r="Y74" t="e">
            <v>#NAME?</v>
          </cell>
          <cell r="Z74" t="e">
            <v>#NAME?</v>
          </cell>
          <cell r="AA74" t="e">
            <v>#NAME?</v>
          </cell>
          <cell r="AB74" t="e">
            <v>#NAME?</v>
          </cell>
          <cell r="AC74" t="e">
            <v>#NAME?</v>
          </cell>
          <cell r="AD74" t="e">
            <v>#NAME?</v>
          </cell>
          <cell r="AE74" t="e">
            <v>#NAME?</v>
          </cell>
          <cell r="AF74">
            <v>171.56</v>
          </cell>
          <cell r="AG74">
            <v>36.64</v>
          </cell>
          <cell r="AH74">
            <v>7.56</v>
          </cell>
          <cell r="AI74">
            <v>215.76</v>
          </cell>
          <cell r="AJ74" t="e">
            <v>#NAME?</v>
          </cell>
          <cell r="AK74" t="e">
            <v>#NAME?</v>
          </cell>
          <cell r="AL74" t="e">
            <v>#NAME?</v>
          </cell>
          <cell r="AM74" t="e">
            <v>#NAME?</v>
          </cell>
          <cell r="AN74" t="e">
            <v>#NAME?</v>
          </cell>
          <cell r="AO74" t="e">
            <v>#NAME?</v>
          </cell>
          <cell r="AP74" t="e">
            <v>#NAME?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</row>
        <row r="75">
          <cell r="A75" t="str">
            <v>132KV DC Dumraon-Buxar TL Line</v>
          </cell>
          <cell r="B75">
            <v>90</v>
          </cell>
          <cell r="C75" t="str">
            <v>19/0</v>
          </cell>
          <cell r="D75" t="str">
            <v>DS+0</v>
          </cell>
          <cell r="E75" t="str">
            <v>WET</v>
          </cell>
          <cell r="F75" t="str">
            <v>Maa Durga</v>
          </cell>
          <cell r="G75">
            <v>43524</v>
          </cell>
          <cell r="H75">
            <v>43552</v>
          </cell>
          <cell r="I75" t="str">
            <v>FDN Not Close</v>
          </cell>
          <cell r="J75">
            <v>43576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 t="e">
            <v>#NAME?</v>
          </cell>
          <cell r="S75" t="e">
            <v>#NAME?</v>
          </cell>
          <cell r="T75">
            <v>0</v>
          </cell>
          <cell r="U75">
            <v>0</v>
          </cell>
          <cell r="V75" t="e">
            <v>#NAME?</v>
          </cell>
          <cell r="W75" t="e">
            <v>#NAME?</v>
          </cell>
          <cell r="X75" t="e">
            <v>#NAME?</v>
          </cell>
          <cell r="Y75" t="e">
            <v>#NAME?</v>
          </cell>
          <cell r="Z75" t="e">
            <v>#NAME?</v>
          </cell>
          <cell r="AA75" t="e">
            <v>#NAME?</v>
          </cell>
          <cell r="AB75" t="e">
            <v>#NAME?</v>
          </cell>
          <cell r="AC75" t="e">
            <v>#NAME?</v>
          </cell>
          <cell r="AD75" t="e">
            <v>#NAME?</v>
          </cell>
          <cell r="AE75" t="e">
            <v>#NAME?</v>
          </cell>
          <cell r="AF75">
            <v>301.24</v>
          </cell>
          <cell r="AG75">
            <v>49.2</v>
          </cell>
          <cell r="AH75">
            <v>10.3</v>
          </cell>
          <cell r="AI75">
            <v>360.74</v>
          </cell>
          <cell r="AJ75" t="e">
            <v>#NAME?</v>
          </cell>
          <cell r="AK75" t="e">
            <v>#NAME?</v>
          </cell>
          <cell r="AL75" t="e">
            <v>#NAME?</v>
          </cell>
          <cell r="AM75" t="e">
            <v>#NAME?</v>
          </cell>
          <cell r="AN75" t="e">
            <v>#NAME?</v>
          </cell>
          <cell r="AO75" t="e">
            <v>#NAME?</v>
          </cell>
          <cell r="AP75" t="e">
            <v>#NAME?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</row>
        <row r="76">
          <cell r="A76" t="str">
            <v>132KV DC Dumraon-Buxar TL Line</v>
          </cell>
          <cell r="B76">
            <v>89</v>
          </cell>
          <cell r="C76" t="str">
            <v>30/1</v>
          </cell>
          <cell r="D76" t="str">
            <v>DP+0</v>
          </cell>
          <cell r="E76" t="str">
            <v>WET</v>
          </cell>
          <cell r="F76" t="str">
            <v>Md Rajik</v>
          </cell>
          <cell r="G76">
            <v>43523</v>
          </cell>
          <cell r="H76">
            <v>43551</v>
          </cell>
          <cell r="I76">
            <v>43552</v>
          </cell>
          <cell r="J76" t="str">
            <v>yes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 t="e">
            <v>#NAME?</v>
          </cell>
          <cell r="S76" t="e">
            <v>#NAME?</v>
          </cell>
          <cell r="T76">
            <v>0</v>
          </cell>
          <cell r="U76">
            <v>0</v>
          </cell>
          <cell r="V76" t="e">
            <v>#NAME?</v>
          </cell>
          <cell r="W76" t="e">
            <v>#NAME?</v>
          </cell>
          <cell r="X76" t="e">
            <v>#NAME?</v>
          </cell>
          <cell r="Y76" t="e">
            <v>#NAME?</v>
          </cell>
          <cell r="Z76" t="e">
            <v>#NAME?</v>
          </cell>
          <cell r="AA76" t="e">
            <v>#NAME?</v>
          </cell>
          <cell r="AB76" t="e">
            <v>#NAME?</v>
          </cell>
          <cell r="AC76" t="e">
            <v>#NAME?</v>
          </cell>
          <cell r="AD76" t="e">
            <v>#NAME?</v>
          </cell>
          <cell r="AE76" t="e">
            <v>#NAME?</v>
          </cell>
          <cell r="AF76">
            <v>122.56</v>
          </cell>
          <cell r="AG76">
            <v>17.68</v>
          </cell>
          <cell r="AH76">
            <v>6.51</v>
          </cell>
          <cell r="AI76">
            <v>146.75</v>
          </cell>
          <cell r="AJ76" t="e">
            <v>#NAME?</v>
          </cell>
          <cell r="AK76" t="e">
            <v>#NAME?</v>
          </cell>
          <cell r="AL76" t="e">
            <v>#NAME?</v>
          </cell>
          <cell r="AM76" t="e">
            <v>#NAME?</v>
          </cell>
          <cell r="AN76" t="e">
            <v>#NAME?</v>
          </cell>
          <cell r="AO76" t="e">
            <v>#NAME?</v>
          </cell>
          <cell r="AP76" t="e">
            <v>#NAME?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</row>
        <row r="77">
          <cell r="A77" t="str">
            <v>132KV DC Naubatpur-Masaurhi TL Line</v>
          </cell>
          <cell r="B77">
            <v>36</v>
          </cell>
          <cell r="C77" t="str">
            <v>1B/0</v>
          </cell>
          <cell r="D77" t="str">
            <v>DD+0</v>
          </cell>
          <cell r="E77" t="str">
            <v>WET</v>
          </cell>
          <cell r="F77" t="str">
            <v>Lalan Mehta</v>
          </cell>
          <cell r="G77">
            <v>43523</v>
          </cell>
          <cell r="H77">
            <v>43551</v>
          </cell>
          <cell r="I77">
            <v>43552</v>
          </cell>
          <cell r="J77">
            <v>43551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 t="e">
            <v>#NAME?</v>
          </cell>
          <cell r="S77" t="e">
            <v>#NAME?</v>
          </cell>
          <cell r="T77">
            <v>0</v>
          </cell>
          <cell r="U77">
            <v>0</v>
          </cell>
          <cell r="V77" t="e">
            <v>#NAME?</v>
          </cell>
          <cell r="W77" t="e">
            <v>#NAME?</v>
          </cell>
          <cell r="X77" t="e">
            <v>#NAME?</v>
          </cell>
          <cell r="Y77" t="e">
            <v>#NAME?</v>
          </cell>
          <cell r="Z77" t="e">
            <v>#NAME?</v>
          </cell>
          <cell r="AA77" t="e">
            <v>#NAME?</v>
          </cell>
          <cell r="AB77" t="e">
            <v>#NAME?</v>
          </cell>
          <cell r="AC77" t="e">
            <v>#NAME?</v>
          </cell>
          <cell r="AD77" t="e">
            <v>#NAME?</v>
          </cell>
          <cell r="AE77" t="e">
            <v>#NAME?</v>
          </cell>
          <cell r="AF77">
            <v>396.56</v>
          </cell>
          <cell r="AG77">
            <v>0</v>
          </cell>
          <cell r="AH77">
            <v>8.26</v>
          </cell>
          <cell r="AI77">
            <v>404.82</v>
          </cell>
          <cell r="AJ77" t="e">
            <v>#NAME?</v>
          </cell>
          <cell r="AK77" t="e">
            <v>#NAME?</v>
          </cell>
          <cell r="AL77" t="e">
            <v>#NAME?</v>
          </cell>
          <cell r="AM77" t="e">
            <v>#NAME?</v>
          </cell>
          <cell r="AN77" t="e">
            <v>#NAME?</v>
          </cell>
          <cell r="AO77" t="e">
            <v>#NAME?</v>
          </cell>
          <cell r="AP77" t="e">
            <v>#NAME?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</row>
        <row r="78">
          <cell r="A78" t="str">
            <v>132KV DC Naubatpur-Masaurhi TL Line</v>
          </cell>
          <cell r="B78">
            <v>41</v>
          </cell>
          <cell r="C78" t="str">
            <v>5/1</v>
          </cell>
          <cell r="D78" t="str">
            <v>Gantry</v>
          </cell>
          <cell r="E78" t="str">
            <v>WET</v>
          </cell>
          <cell r="F78" t="str">
            <v>Lalan Mehta</v>
          </cell>
          <cell r="G78">
            <v>43585</v>
          </cell>
          <cell r="H78">
            <v>43613</v>
          </cell>
          <cell r="I78">
            <v>0</v>
          </cell>
          <cell r="J78" t="str">
            <v>yes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 t="e">
            <v>#NAME?</v>
          </cell>
          <cell r="S78" t="e">
            <v>#NAME?</v>
          </cell>
          <cell r="T78">
            <v>0</v>
          </cell>
          <cell r="U78">
            <v>0</v>
          </cell>
          <cell r="V78" t="e">
            <v>#NAME?</v>
          </cell>
          <cell r="W78" t="e">
            <v>#NAME?</v>
          </cell>
          <cell r="X78" t="e">
            <v>#NAME?</v>
          </cell>
          <cell r="Y78" t="e">
            <v>#NAME?</v>
          </cell>
          <cell r="Z78" t="e">
            <v>#NAME?</v>
          </cell>
          <cell r="AA78" t="e">
            <v>#NAME?</v>
          </cell>
          <cell r="AB78" t="e">
            <v>#NAME?</v>
          </cell>
          <cell r="AC78" t="e">
            <v>#NAME?</v>
          </cell>
          <cell r="AD78" t="e">
            <v>#NAME?</v>
          </cell>
          <cell r="AE78" t="e">
            <v>#NAME?</v>
          </cell>
          <cell r="AF78">
            <v>527.76</v>
          </cell>
          <cell r="AG78">
            <v>165.26999999999998</v>
          </cell>
          <cell r="AH78">
            <v>21.450000000000003</v>
          </cell>
          <cell r="AI78">
            <v>714.48</v>
          </cell>
          <cell r="AJ78" t="e">
            <v>#NAME?</v>
          </cell>
          <cell r="AK78" t="e">
            <v>#NAME?</v>
          </cell>
          <cell r="AL78" t="e">
            <v>#NAME?</v>
          </cell>
          <cell r="AM78" t="e">
            <v>#NAME?</v>
          </cell>
          <cell r="AN78" t="e">
            <v>#NAME?</v>
          </cell>
          <cell r="AO78" t="e">
            <v>#NAME?</v>
          </cell>
          <cell r="AP78" t="e">
            <v>#NAME?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</row>
        <row r="79">
          <cell r="A79" t="str">
            <v>132KV DC Naubatpur-Masaurhi TL Line</v>
          </cell>
          <cell r="B79">
            <v>43</v>
          </cell>
          <cell r="C79" t="str">
            <v>5/2</v>
          </cell>
          <cell r="D79" t="str">
            <v>Gantry</v>
          </cell>
          <cell r="E79" t="str">
            <v>WET</v>
          </cell>
          <cell r="F79" t="str">
            <v>Lalan Mehta</v>
          </cell>
          <cell r="G79">
            <v>43589</v>
          </cell>
          <cell r="H79">
            <v>43617</v>
          </cell>
          <cell r="I79">
            <v>0</v>
          </cell>
          <cell r="J79" t="str">
            <v>yes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 t="e">
            <v>#NAME?</v>
          </cell>
          <cell r="S79" t="e">
            <v>#NAME?</v>
          </cell>
          <cell r="T79">
            <v>0</v>
          </cell>
          <cell r="U79">
            <v>0</v>
          </cell>
          <cell r="V79" t="e">
            <v>#NAME?</v>
          </cell>
          <cell r="W79" t="e">
            <v>#NAME?</v>
          </cell>
          <cell r="X79" t="e">
            <v>#NAME?</v>
          </cell>
          <cell r="Y79" t="e">
            <v>#NAME?</v>
          </cell>
          <cell r="Z79" t="e">
            <v>#NAME?</v>
          </cell>
          <cell r="AA79" t="e">
            <v>#NAME?</v>
          </cell>
          <cell r="AB79" t="e">
            <v>#NAME?</v>
          </cell>
          <cell r="AC79" t="e">
            <v>#NAME?</v>
          </cell>
          <cell r="AD79" t="e">
            <v>#NAME?</v>
          </cell>
          <cell r="AE79" t="e">
            <v>#NAME?</v>
          </cell>
          <cell r="AF79">
            <v>527.76</v>
          </cell>
          <cell r="AG79">
            <v>165.26999999999998</v>
          </cell>
          <cell r="AH79">
            <v>21.450000000000003</v>
          </cell>
          <cell r="AI79">
            <v>714.48</v>
          </cell>
          <cell r="AJ79" t="e">
            <v>#NAME?</v>
          </cell>
          <cell r="AK79" t="e">
            <v>#NAME?</v>
          </cell>
          <cell r="AL79" t="e">
            <v>#NAME?</v>
          </cell>
          <cell r="AM79" t="e">
            <v>#NAME?</v>
          </cell>
          <cell r="AN79" t="e">
            <v>#NAME?</v>
          </cell>
          <cell r="AO79" t="e">
            <v>#NAME?</v>
          </cell>
          <cell r="AP79" t="e">
            <v>#NAME?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</row>
        <row r="80">
          <cell r="A80" t="str">
            <v>220KV DC Naubatpur-BhusaulaTL Line</v>
          </cell>
          <cell r="B80">
            <v>34</v>
          </cell>
          <cell r="C80" t="str">
            <v>6/3</v>
          </cell>
          <cell r="D80" t="str">
            <v>DA+0</v>
          </cell>
          <cell r="E80" t="str">
            <v>WET</v>
          </cell>
          <cell r="F80" t="str">
            <v>Sunil Kumar</v>
          </cell>
          <cell r="G80">
            <v>43522</v>
          </cell>
          <cell r="H80">
            <v>43550</v>
          </cell>
          <cell r="I80">
            <v>43540</v>
          </cell>
          <cell r="J80">
            <v>43523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 t="e">
            <v>#NAME?</v>
          </cell>
          <cell r="S80" t="e">
            <v>#NAME?</v>
          </cell>
          <cell r="T80">
            <v>0</v>
          </cell>
          <cell r="U80">
            <v>0</v>
          </cell>
          <cell r="V80" t="e">
            <v>#NAME?</v>
          </cell>
          <cell r="W80" t="e">
            <v>#NAME?</v>
          </cell>
          <cell r="X80" t="e">
            <v>#NAME?</v>
          </cell>
          <cell r="Y80" t="e">
            <v>#NAME?</v>
          </cell>
          <cell r="Z80" t="e">
            <v>#NAME?</v>
          </cell>
          <cell r="AA80" t="e">
            <v>#NAME?</v>
          </cell>
          <cell r="AB80" t="e">
            <v>#NAME?</v>
          </cell>
          <cell r="AC80" t="e">
            <v>#NAME?</v>
          </cell>
          <cell r="AD80" t="e">
            <v>#NAME?</v>
          </cell>
          <cell r="AE80" t="e">
            <v>#NAME?</v>
          </cell>
          <cell r="AF80">
            <v>171.56</v>
          </cell>
          <cell r="AG80">
            <v>36.64</v>
          </cell>
          <cell r="AH80">
            <v>7.56</v>
          </cell>
          <cell r="AI80">
            <v>215.76</v>
          </cell>
          <cell r="AJ80" t="e">
            <v>#NAME?</v>
          </cell>
          <cell r="AK80" t="e">
            <v>#NAME?</v>
          </cell>
          <cell r="AL80" t="e">
            <v>#NAME?</v>
          </cell>
          <cell r="AM80" t="e">
            <v>#NAME?</v>
          </cell>
          <cell r="AN80" t="e">
            <v>#NAME?</v>
          </cell>
          <cell r="AO80" t="e">
            <v>#NAME?</v>
          </cell>
          <cell r="AP80" t="e">
            <v>#NAME?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</row>
        <row r="81">
          <cell r="A81" t="str">
            <v>132KV DC Dumraon-Dumraon TL Line</v>
          </cell>
          <cell r="B81">
            <v>48</v>
          </cell>
          <cell r="C81" t="str">
            <v>14/1</v>
          </cell>
          <cell r="D81" t="str">
            <v>DA+0</v>
          </cell>
          <cell r="E81" t="str">
            <v>WET</v>
          </cell>
          <cell r="F81" t="str">
            <v>Shree Gange</v>
          </cell>
          <cell r="G81">
            <v>43541</v>
          </cell>
          <cell r="H81">
            <v>43569</v>
          </cell>
          <cell r="I81">
            <v>43614</v>
          </cell>
          <cell r="J81">
            <v>43547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 t="e">
            <v>#NAME?</v>
          </cell>
          <cell r="S81" t="e">
            <v>#NAME?</v>
          </cell>
          <cell r="T81">
            <v>0</v>
          </cell>
          <cell r="U81">
            <v>0</v>
          </cell>
          <cell r="V81" t="e">
            <v>#NAME?</v>
          </cell>
          <cell r="W81" t="e">
            <v>#NAME?</v>
          </cell>
          <cell r="X81" t="e">
            <v>#NAME?</v>
          </cell>
          <cell r="Y81" t="e">
            <v>#NAME?</v>
          </cell>
          <cell r="Z81" t="e">
            <v>#NAME?</v>
          </cell>
          <cell r="AA81" t="e">
            <v>#NAME?</v>
          </cell>
          <cell r="AB81" t="e">
            <v>#NAME?</v>
          </cell>
          <cell r="AC81" t="e">
            <v>#NAME?</v>
          </cell>
          <cell r="AD81" t="e">
            <v>#NAME?</v>
          </cell>
          <cell r="AE81" t="e">
            <v>#NAME?</v>
          </cell>
          <cell r="AF81">
            <v>171.56</v>
          </cell>
          <cell r="AG81">
            <v>36.64</v>
          </cell>
          <cell r="AH81">
            <v>7.56</v>
          </cell>
          <cell r="AI81">
            <v>215.76</v>
          </cell>
          <cell r="AJ81" t="e">
            <v>#NAME?</v>
          </cell>
          <cell r="AK81" t="e">
            <v>#NAME?</v>
          </cell>
          <cell r="AL81" t="e">
            <v>#NAME?</v>
          </cell>
          <cell r="AM81" t="e">
            <v>#NAME?</v>
          </cell>
          <cell r="AN81" t="e">
            <v>#NAME?</v>
          </cell>
          <cell r="AO81" t="e">
            <v>#NAME?</v>
          </cell>
          <cell r="AP81" t="e">
            <v>#NAME?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</row>
        <row r="82">
          <cell r="A82" t="str">
            <v>132KV DC Dumraon-Buxar TL Line</v>
          </cell>
          <cell r="B82">
            <v>86</v>
          </cell>
          <cell r="C82" t="str">
            <v>29/1</v>
          </cell>
          <cell r="D82" t="str">
            <v>DP+6</v>
          </cell>
          <cell r="E82" t="str">
            <v>WET</v>
          </cell>
          <cell r="F82" t="str">
            <v>Iftekhar</v>
          </cell>
          <cell r="G82">
            <v>43522</v>
          </cell>
          <cell r="H82">
            <v>43550</v>
          </cell>
          <cell r="I82" t="str">
            <v>yes</v>
          </cell>
          <cell r="J82">
            <v>43523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 t="e">
            <v>#NAME?</v>
          </cell>
          <cell r="S82" t="e">
            <v>#NAME?</v>
          </cell>
          <cell r="T82">
            <v>0</v>
          </cell>
          <cell r="U82">
            <v>0</v>
          </cell>
          <cell r="V82" t="e">
            <v>#NAME?</v>
          </cell>
          <cell r="W82" t="e">
            <v>#NAME?</v>
          </cell>
          <cell r="X82" t="e">
            <v>#NAME?</v>
          </cell>
          <cell r="Y82" t="e">
            <v>#NAME?</v>
          </cell>
          <cell r="Z82" t="e">
            <v>#NAME?</v>
          </cell>
          <cell r="AA82" t="e">
            <v>#NAME?</v>
          </cell>
          <cell r="AB82" t="e">
            <v>#NAME?</v>
          </cell>
          <cell r="AC82" t="e">
            <v>#NAME?</v>
          </cell>
          <cell r="AD82" t="e">
            <v>#NAME?</v>
          </cell>
          <cell r="AE82" t="e">
            <v>#NAME?</v>
          </cell>
          <cell r="AF82">
            <v>122.56</v>
          </cell>
          <cell r="AG82">
            <v>17.68</v>
          </cell>
          <cell r="AH82">
            <v>6.51</v>
          </cell>
          <cell r="AI82">
            <v>146.75</v>
          </cell>
          <cell r="AJ82" t="e">
            <v>#NAME?</v>
          </cell>
          <cell r="AK82" t="e">
            <v>#NAME?</v>
          </cell>
          <cell r="AL82" t="e">
            <v>#NAME?</v>
          </cell>
          <cell r="AM82" t="e">
            <v>#NAME?</v>
          </cell>
          <cell r="AN82" t="e">
            <v>#NAME?</v>
          </cell>
          <cell r="AO82" t="e">
            <v>#NAME?</v>
          </cell>
          <cell r="AP82" t="e">
            <v>#NAME?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</row>
        <row r="83">
          <cell r="A83" t="str">
            <v>132KV DC Dumraon-Buxar TL Line</v>
          </cell>
          <cell r="B83">
            <v>87</v>
          </cell>
          <cell r="C83" t="str">
            <v>7/1</v>
          </cell>
          <cell r="D83" t="str">
            <v>DP+0</v>
          </cell>
          <cell r="E83" t="str">
            <v>WET</v>
          </cell>
          <cell r="F83" t="str">
            <v>Shree Gange</v>
          </cell>
          <cell r="G83">
            <v>43522</v>
          </cell>
          <cell r="H83">
            <v>43550</v>
          </cell>
          <cell r="I83">
            <v>43552</v>
          </cell>
          <cell r="J83" t="str">
            <v>YES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 t="e">
            <v>#NAME?</v>
          </cell>
          <cell r="S83" t="e">
            <v>#NAME?</v>
          </cell>
          <cell r="T83">
            <v>0</v>
          </cell>
          <cell r="U83">
            <v>0</v>
          </cell>
          <cell r="V83" t="e">
            <v>#NAME?</v>
          </cell>
          <cell r="W83" t="e">
            <v>#NAME?</v>
          </cell>
          <cell r="X83" t="e">
            <v>#NAME?</v>
          </cell>
          <cell r="Y83" t="e">
            <v>#NAME?</v>
          </cell>
          <cell r="Z83" t="e">
            <v>#NAME?</v>
          </cell>
          <cell r="AA83" t="e">
            <v>#NAME?</v>
          </cell>
          <cell r="AB83" t="e">
            <v>#NAME?</v>
          </cell>
          <cell r="AC83" t="e">
            <v>#NAME?</v>
          </cell>
          <cell r="AD83" t="e">
            <v>#NAME?</v>
          </cell>
          <cell r="AE83" t="e">
            <v>#NAME?</v>
          </cell>
          <cell r="AF83">
            <v>122.56</v>
          </cell>
          <cell r="AG83">
            <v>17.68</v>
          </cell>
          <cell r="AH83">
            <v>6.51</v>
          </cell>
          <cell r="AI83">
            <v>146.75</v>
          </cell>
          <cell r="AJ83" t="e">
            <v>#NAME?</v>
          </cell>
          <cell r="AK83" t="e">
            <v>#NAME?</v>
          </cell>
          <cell r="AL83" t="e">
            <v>#NAME?</v>
          </cell>
          <cell r="AM83" t="e">
            <v>#NAME?</v>
          </cell>
          <cell r="AN83" t="e">
            <v>#NAME?</v>
          </cell>
          <cell r="AO83" t="e">
            <v>#NAME?</v>
          </cell>
          <cell r="AP83" t="e">
            <v>#NAME?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</row>
        <row r="84">
          <cell r="A84" t="str">
            <v>132KV DC Dumraon-Buxar TL Line</v>
          </cell>
          <cell r="B84">
            <v>88</v>
          </cell>
          <cell r="C84" t="str">
            <v>25/0</v>
          </cell>
          <cell r="D84" t="str">
            <v>DS+0</v>
          </cell>
          <cell r="E84" t="str">
            <v>WET</v>
          </cell>
          <cell r="F84" t="str">
            <v>Pralhad Construction</v>
          </cell>
          <cell r="G84">
            <v>43522</v>
          </cell>
          <cell r="H84">
            <v>43550</v>
          </cell>
          <cell r="I84" t="str">
            <v>FDN Not Close</v>
          </cell>
          <cell r="J84">
            <v>43582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 t="e">
            <v>#NAME?</v>
          </cell>
          <cell r="S84" t="e">
            <v>#NAME?</v>
          </cell>
          <cell r="T84">
            <v>0</v>
          </cell>
          <cell r="U84">
            <v>0</v>
          </cell>
          <cell r="V84" t="e">
            <v>#NAME?</v>
          </cell>
          <cell r="W84" t="e">
            <v>#NAME?</v>
          </cell>
          <cell r="X84" t="e">
            <v>#NAME?</v>
          </cell>
          <cell r="Y84" t="e">
            <v>#NAME?</v>
          </cell>
          <cell r="Z84" t="e">
            <v>#NAME?</v>
          </cell>
          <cell r="AA84" t="e">
            <v>#NAME?</v>
          </cell>
          <cell r="AB84" t="e">
            <v>#NAME?</v>
          </cell>
          <cell r="AC84" t="e">
            <v>#NAME?</v>
          </cell>
          <cell r="AD84" t="e">
            <v>#NAME?</v>
          </cell>
          <cell r="AE84" t="e">
            <v>#NAME?</v>
          </cell>
          <cell r="AF84">
            <v>301.24</v>
          </cell>
          <cell r="AG84">
            <v>49.2</v>
          </cell>
          <cell r="AH84">
            <v>10.3</v>
          </cell>
          <cell r="AI84">
            <v>360.74</v>
          </cell>
          <cell r="AJ84" t="e">
            <v>#NAME?</v>
          </cell>
          <cell r="AK84" t="e">
            <v>#NAME?</v>
          </cell>
          <cell r="AL84" t="e">
            <v>#NAME?</v>
          </cell>
          <cell r="AM84" t="e">
            <v>#NAME?</v>
          </cell>
          <cell r="AN84" t="e">
            <v>#NAME?</v>
          </cell>
          <cell r="AO84" t="e">
            <v>#NAME?</v>
          </cell>
          <cell r="AP84" t="e">
            <v>#NAME?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</row>
        <row r="85">
          <cell r="A85" t="str">
            <v>Lilo of 220kv DC Ara-Pusauli at Dumraon TL Line-1</v>
          </cell>
          <cell r="B85">
            <v>19</v>
          </cell>
          <cell r="C85" t="str">
            <v>9/4</v>
          </cell>
          <cell r="D85" t="str">
            <v>DA+0</v>
          </cell>
          <cell r="E85" t="str">
            <v>WET</v>
          </cell>
          <cell r="F85" t="str">
            <v>Akhilesh Kumar</v>
          </cell>
          <cell r="G85">
            <v>43547</v>
          </cell>
          <cell r="H85">
            <v>43575</v>
          </cell>
          <cell r="I85">
            <v>0</v>
          </cell>
          <cell r="J85">
            <v>43552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 t="e">
            <v>#NAME?</v>
          </cell>
          <cell r="S85" t="e">
            <v>#NAME?</v>
          </cell>
          <cell r="T85">
            <v>0</v>
          </cell>
          <cell r="U85">
            <v>0</v>
          </cell>
          <cell r="V85" t="e">
            <v>#NAME?</v>
          </cell>
          <cell r="W85" t="e">
            <v>#NAME?</v>
          </cell>
          <cell r="X85" t="e">
            <v>#NAME?</v>
          </cell>
          <cell r="Y85" t="e">
            <v>#NAME?</v>
          </cell>
          <cell r="Z85" t="e">
            <v>#NAME?</v>
          </cell>
          <cell r="AA85" t="e">
            <v>#NAME?</v>
          </cell>
          <cell r="AB85" t="e">
            <v>#NAME?</v>
          </cell>
          <cell r="AC85" t="e">
            <v>#NAME?</v>
          </cell>
          <cell r="AD85" t="e">
            <v>#NAME?</v>
          </cell>
          <cell r="AE85" t="e">
            <v>#NAME?</v>
          </cell>
          <cell r="AF85">
            <v>171.56</v>
          </cell>
          <cell r="AG85">
            <v>36.64</v>
          </cell>
          <cell r="AH85">
            <v>7.56</v>
          </cell>
          <cell r="AI85">
            <v>215.76</v>
          </cell>
          <cell r="AJ85" t="e">
            <v>#NAME?</v>
          </cell>
          <cell r="AK85" t="e">
            <v>#NAME?</v>
          </cell>
          <cell r="AL85" t="e">
            <v>#NAME?</v>
          </cell>
          <cell r="AM85" t="e">
            <v>#NAME?</v>
          </cell>
          <cell r="AN85" t="e">
            <v>#NAME?</v>
          </cell>
          <cell r="AO85" t="e">
            <v>#NAME?</v>
          </cell>
          <cell r="AP85" t="e">
            <v>#NAME?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</row>
        <row r="86">
          <cell r="A86" t="str">
            <v>132KV DC Dumraon-Dumraon TL Line</v>
          </cell>
          <cell r="B86">
            <v>45</v>
          </cell>
          <cell r="C86" t="str">
            <v>10/1</v>
          </cell>
          <cell r="D86" t="str">
            <v>DA+6</v>
          </cell>
          <cell r="E86" t="str">
            <v>WET</v>
          </cell>
          <cell r="F86" t="str">
            <v>Chandan Yadav</v>
          </cell>
          <cell r="G86">
            <v>43538</v>
          </cell>
          <cell r="H86">
            <v>43566</v>
          </cell>
          <cell r="I86">
            <v>43614</v>
          </cell>
          <cell r="J86">
            <v>43540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 t="e">
            <v>#NAME?</v>
          </cell>
          <cell r="S86" t="e">
            <v>#NAME?</v>
          </cell>
          <cell r="T86">
            <v>0</v>
          </cell>
          <cell r="U86">
            <v>0</v>
          </cell>
          <cell r="V86" t="e">
            <v>#NAME?</v>
          </cell>
          <cell r="W86" t="e">
            <v>#NAME?</v>
          </cell>
          <cell r="X86" t="e">
            <v>#NAME?</v>
          </cell>
          <cell r="Y86" t="e">
            <v>#NAME?</v>
          </cell>
          <cell r="Z86" t="e">
            <v>#NAME?</v>
          </cell>
          <cell r="AA86" t="e">
            <v>#NAME?</v>
          </cell>
          <cell r="AB86" t="e">
            <v>#NAME?</v>
          </cell>
          <cell r="AC86" t="e">
            <v>#NAME?</v>
          </cell>
          <cell r="AD86" t="e">
            <v>#NAME?</v>
          </cell>
          <cell r="AE86" t="e">
            <v>#NAME?</v>
          </cell>
          <cell r="AF86">
            <v>171.56</v>
          </cell>
          <cell r="AG86">
            <v>36.64</v>
          </cell>
          <cell r="AH86">
            <v>7.56</v>
          </cell>
          <cell r="AI86">
            <v>215.76</v>
          </cell>
          <cell r="AJ86" t="e">
            <v>#NAME?</v>
          </cell>
          <cell r="AK86" t="e">
            <v>#NAME?</v>
          </cell>
          <cell r="AL86" t="e">
            <v>#NAME?</v>
          </cell>
          <cell r="AM86" t="e">
            <v>#NAME?</v>
          </cell>
          <cell r="AN86" t="e">
            <v>#NAME?</v>
          </cell>
          <cell r="AO86" t="e">
            <v>#NAME?</v>
          </cell>
          <cell r="AP86" t="e">
            <v>#NAME?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</row>
        <row r="87">
          <cell r="A87" t="str">
            <v>132KV DC Dumraon-Dumraon TL Line</v>
          </cell>
          <cell r="B87">
            <v>46</v>
          </cell>
          <cell r="C87" t="str">
            <v>14/2</v>
          </cell>
          <cell r="D87" t="str">
            <v>DA+0</v>
          </cell>
          <cell r="E87" t="str">
            <v>WET</v>
          </cell>
          <cell r="F87" t="str">
            <v>Shree Gange</v>
          </cell>
          <cell r="G87">
            <v>43538</v>
          </cell>
          <cell r="H87">
            <v>43566</v>
          </cell>
          <cell r="I87">
            <v>43614</v>
          </cell>
          <cell r="J87">
            <v>43540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 t="e">
            <v>#NAME?</v>
          </cell>
          <cell r="S87" t="e">
            <v>#NAME?</v>
          </cell>
          <cell r="T87">
            <v>0</v>
          </cell>
          <cell r="U87">
            <v>0</v>
          </cell>
          <cell r="V87" t="e">
            <v>#NAME?</v>
          </cell>
          <cell r="W87" t="e">
            <v>#NAME?</v>
          </cell>
          <cell r="X87" t="e">
            <v>#NAME?</v>
          </cell>
          <cell r="Y87" t="e">
            <v>#NAME?</v>
          </cell>
          <cell r="Z87" t="e">
            <v>#NAME?</v>
          </cell>
          <cell r="AA87" t="e">
            <v>#NAME?</v>
          </cell>
          <cell r="AB87" t="e">
            <v>#NAME?</v>
          </cell>
          <cell r="AC87" t="e">
            <v>#NAME?</v>
          </cell>
          <cell r="AD87" t="e">
            <v>#NAME?</v>
          </cell>
          <cell r="AE87" t="e">
            <v>#NAME?</v>
          </cell>
          <cell r="AF87">
            <v>171.56</v>
          </cell>
          <cell r="AG87">
            <v>36.64</v>
          </cell>
          <cell r="AH87">
            <v>7.56</v>
          </cell>
          <cell r="AI87">
            <v>215.76</v>
          </cell>
          <cell r="AJ87" t="e">
            <v>#NAME?</v>
          </cell>
          <cell r="AK87" t="e">
            <v>#NAME?</v>
          </cell>
          <cell r="AL87" t="e">
            <v>#NAME?</v>
          </cell>
          <cell r="AM87" t="e">
            <v>#NAME?</v>
          </cell>
          <cell r="AN87" t="e">
            <v>#NAME?</v>
          </cell>
          <cell r="AO87" t="e">
            <v>#NAME?</v>
          </cell>
          <cell r="AP87" t="e">
            <v>#NAME?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</row>
        <row r="88">
          <cell r="A88" t="str">
            <v>132KV DC Dumraon-Buxar TL Line</v>
          </cell>
          <cell r="B88">
            <v>84</v>
          </cell>
          <cell r="C88" t="str">
            <v>18/0</v>
          </cell>
          <cell r="D88" t="str">
            <v>DR+6</v>
          </cell>
          <cell r="E88" t="str">
            <v>WET</v>
          </cell>
          <cell r="F88" t="str">
            <v>Maa Durga</v>
          </cell>
          <cell r="G88">
            <v>43521</v>
          </cell>
          <cell r="H88">
            <v>43549</v>
          </cell>
          <cell r="I88" t="str">
            <v>FDN Not Close</v>
          </cell>
          <cell r="J88">
            <v>43576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 t="e">
            <v>#NAME?</v>
          </cell>
          <cell r="S88" t="e">
            <v>#NAME?</v>
          </cell>
          <cell r="T88">
            <v>0</v>
          </cell>
          <cell r="U88">
            <v>0</v>
          </cell>
          <cell r="V88" t="e">
            <v>#NAME?</v>
          </cell>
          <cell r="W88" t="e">
            <v>#NAME?</v>
          </cell>
          <cell r="X88" t="e">
            <v>#NAME?</v>
          </cell>
          <cell r="Y88" t="e">
            <v>#NAME?</v>
          </cell>
          <cell r="Z88" t="e">
            <v>#NAME?</v>
          </cell>
          <cell r="AA88" t="e">
            <v>#NAME?</v>
          </cell>
          <cell r="AB88" t="e">
            <v>#NAME?</v>
          </cell>
          <cell r="AC88" t="e">
            <v>#NAME?</v>
          </cell>
          <cell r="AD88" t="e">
            <v>#NAME?</v>
          </cell>
          <cell r="AE88" t="e">
            <v>#NAME?</v>
          </cell>
          <cell r="AF88">
            <v>249.32</v>
          </cell>
          <cell r="AG88">
            <v>32.799999999999997</v>
          </cell>
          <cell r="AH88">
            <v>8</v>
          </cell>
          <cell r="AI88">
            <v>290.12</v>
          </cell>
          <cell r="AJ88" t="e">
            <v>#NAME?</v>
          </cell>
          <cell r="AK88" t="e">
            <v>#NAME?</v>
          </cell>
          <cell r="AL88" t="e">
            <v>#NAME?</v>
          </cell>
          <cell r="AM88" t="e">
            <v>#NAME?</v>
          </cell>
          <cell r="AN88" t="e">
            <v>#NAME?</v>
          </cell>
          <cell r="AO88" t="e">
            <v>#NAME?</v>
          </cell>
          <cell r="AP88" t="e">
            <v>#NAME?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</row>
        <row r="89">
          <cell r="A89" t="str">
            <v>132KV DC Dumraon-Buxar TL Line</v>
          </cell>
          <cell r="B89">
            <v>85</v>
          </cell>
          <cell r="C89" t="str">
            <v>35/0</v>
          </cell>
          <cell r="D89" t="str">
            <v>DS+0</v>
          </cell>
          <cell r="E89" t="str">
            <v>WET</v>
          </cell>
          <cell r="F89" t="str">
            <v>Md Rajik</v>
          </cell>
          <cell r="G89">
            <v>43521</v>
          </cell>
          <cell r="H89">
            <v>43549</v>
          </cell>
          <cell r="I89" t="str">
            <v>YES</v>
          </cell>
          <cell r="J89">
            <v>43523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 t="e">
            <v>#NAME?</v>
          </cell>
          <cell r="S89" t="e">
            <v>#NAME?</v>
          </cell>
          <cell r="T89">
            <v>0</v>
          </cell>
          <cell r="U89">
            <v>0</v>
          </cell>
          <cell r="V89" t="e">
            <v>#NAME?</v>
          </cell>
          <cell r="W89" t="e">
            <v>#NAME?</v>
          </cell>
          <cell r="X89" t="e">
            <v>#NAME?</v>
          </cell>
          <cell r="Y89" t="e">
            <v>#NAME?</v>
          </cell>
          <cell r="Z89" t="e">
            <v>#NAME?</v>
          </cell>
          <cell r="AA89" t="e">
            <v>#NAME?</v>
          </cell>
          <cell r="AB89" t="e">
            <v>#NAME?</v>
          </cell>
          <cell r="AC89" t="e">
            <v>#NAME?</v>
          </cell>
          <cell r="AD89" t="e">
            <v>#NAME?</v>
          </cell>
          <cell r="AE89" t="e">
            <v>#NAME?</v>
          </cell>
          <cell r="AF89">
            <v>301.24</v>
          </cell>
          <cell r="AG89">
            <v>49.2</v>
          </cell>
          <cell r="AH89">
            <v>10.3</v>
          </cell>
          <cell r="AI89">
            <v>360.74</v>
          </cell>
          <cell r="AJ89" t="e">
            <v>#NAME?</v>
          </cell>
          <cell r="AK89" t="e">
            <v>#NAME?</v>
          </cell>
          <cell r="AL89" t="e">
            <v>#NAME?</v>
          </cell>
          <cell r="AM89" t="e">
            <v>#NAME?</v>
          </cell>
          <cell r="AN89" t="e">
            <v>#NAME?</v>
          </cell>
          <cell r="AO89" t="e">
            <v>#NAME?</v>
          </cell>
          <cell r="AP89" t="e">
            <v>#NAME?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</row>
        <row r="90">
          <cell r="A90" t="str">
            <v>220KV DC Naubatpur-BhusaulaTL Line</v>
          </cell>
          <cell r="B90">
            <v>32</v>
          </cell>
          <cell r="C90" t="str">
            <v>6/2</v>
          </cell>
          <cell r="D90" t="str">
            <v>DA+0</v>
          </cell>
          <cell r="E90" t="str">
            <v>WET</v>
          </cell>
          <cell r="F90" t="str">
            <v>Sunil Kumar</v>
          </cell>
          <cell r="G90">
            <v>43520</v>
          </cell>
          <cell r="H90">
            <v>43548</v>
          </cell>
          <cell r="I90">
            <v>43540</v>
          </cell>
          <cell r="J90">
            <v>43523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 t="e">
            <v>#NAME?</v>
          </cell>
          <cell r="S90" t="e">
            <v>#NAME?</v>
          </cell>
          <cell r="T90">
            <v>0</v>
          </cell>
          <cell r="U90">
            <v>0</v>
          </cell>
          <cell r="V90" t="e">
            <v>#NAME?</v>
          </cell>
          <cell r="W90" t="e">
            <v>#NAME?</v>
          </cell>
          <cell r="X90" t="e">
            <v>#NAME?</v>
          </cell>
          <cell r="Y90" t="e">
            <v>#NAME?</v>
          </cell>
          <cell r="Z90" t="e">
            <v>#NAME?</v>
          </cell>
          <cell r="AA90" t="e">
            <v>#NAME?</v>
          </cell>
          <cell r="AB90" t="e">
            <v>#NAME?</v>
          </cell>
          <cell r="AC90" t="e">
            <v>#NAME?</v>
          </cell>
          <cell r="AD90" t="e">
            <v>#NAME?</v>
          </cell>
          <cell r="AE90" t="e">
            <v>#NAME?</v>
          </cell>
          <cell r="AF90">
            <v>171.56</v>
          </cell>
          <cell r="AG90">
            <v>36.64</v>
          </cell>
          <cell r="AH90">
            <v>7.56</v>
          </cell>
          <cell r="AI90">
            <v>215.76</v>
          </cell>
          <cell r="AJ90" t="e">
            <v>#NAME?</v>
          </cell>
          <cell r="AK90" t="e">
            <v>#NAME?</v>
          </cell>
          <cell r="AL90" t="e">
            <v>#NAME?</v>
          </cell>
          <cell r="AM90" t="e">
            <v>#NAME?</v>
          </cell>
          <cell r="AN90" t="e">
            <v>#NAME?</v>
          </cell>
          <cell r="AO90" t="e">
            <v>#NAME?</v>
          </cell>
          <cell r="AP90" t="e">
            <v>#NAME?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</row>
        <row r="91">
          <cell r="A91" t="str">
            <v>220KV DC Naubatpur-BhusaulaTL Line</v>
          </cell>
          <cell r="B91">
            <v>33</v>
          </cell>
          <cell r="C91" t="str">
            <v>16/1</v>
          </cell>
          <cell r="D91" t="str">
            <v>DA+6</v>
          </cell>
          <cell r="E91" t="str">
            <v>WET</v>
          </cell>
          <cell r="F91" t="str">
            <v>Veena Construction</v>
          </cell>
          <cell r="G91">
            <v>43520</v>
          </cell>
          <cell r="H91">
            <v>43548</v>
          </cell>
          <cell r="I91">
            <v>43552</v>
          </cell>
          <cell r="J91" t="str">
            <v>YES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 t="e">
            <v>#NAME?</v>
          </cell>
          <cell r="S91" t="e">
            <v>#NAME?</v>
          </cell>
          <cell r="T91">
            <v>0</v>
          </cell>
          <cell r="U91">
            <v>0</v>
          </cell>
          <cell r="V91" t="e">
            <v>#NAME?</v>
          </cell>
          <cell r="W91" t="e">
            <v>#NAME?</v>
          </cell>
          <cell r="X91" t="e">
            <v>#NAME?</v>
          </cell>
          <cell r="Y91" t="e">
            <v>#NAME?</v>
          </cell>
          <cell r="Z91" t="e">
            <v>#NAME?</v>
          </cell>
          <cell r="AA91" t="e">
            <v>#NAME?</v>
          </cell>
          <cell r="AB91" t="e">
            <v>#NAME?</v>
          </cell>
          <cell r="AC91" t="e">
            <v>#NAME?</v>
          </cell>
          <cell r="AD91" t="e">
            <v>#NAME?</v>
          </cell>
          <cell r="AE91" t="e">
            <v>#NAME?</v>
          </cell>
          <cell r="AF91">
            <v>171.56</v>
          </cell>
          <cell r="AG91">
            <v>36.64</v>
          </cell>
          <cell r="AH91">
            <v>7.56</v>
          </cell>
          <cell r="AI91">
            <v>215.76</v>
          </cell>
          <cell r="AJ91" t="e">
            <v>#NAME?</v>
          </cell>
          <cell r="AK91" t="e">
            <v>#NAME?</v>
          </cell>
          <cell r="AL91" t="e">
            <v>#NAME?</v>
          </cell>
          <cell r="AM91" t="e">
            <v>#NAME?</v>
          </cell>
          <cell r="AN91" t="e">
            <v>#NAME?</v>
          </cell>
          <cell r="AO91" t="e">
            <v>#NAME?</v>
          </cell>
          <cell r="AP91" t="e">
            <v>#NAME?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</row>
        <row r="92">
          <cell r="A92" t="str">
            <v>220KV DC Naubatpur-BhusaulaTL Line</v>
          </cell>
          <cell r="B92">
            <v>29</v>
          </cell>
          <cell r="C92" t="str">
            <v>6/0</v>
          </cell>
          <cell r="D92" t="str">
            <v>DD+6</v>
          </cell>
          <cell r="E92" t="str">
            <v>WET</v>
          </cell>
          <cell r="F92" t="str">
            <v>Lalan Mehta</v>
          </cell>
          <cell r="G92">
            <v>43518</v>
          </cell>
          <cell r="H92">
            <v>43546</v>
          </cell>
          <cell r="I92">
            <v>43552</v>
          </cell>
          <cell r="J92" t="str">
            <v>YES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 t="e">
            <v>#NAME?</v>
          </cell>
          <cell r="S92" t="e">
            <v>#NAME?</v>
          </cell>
          <cell r="T92">
            <v>0</v>
          </cell>
          <cell r="U92">
            <v>0</v>
          </cell>
          <cell r="V92" t="e">
            <v>#NAME?</v>
          </cell>
          <cell r="W92" t="e">
            <v>#NAME?</v>
          </cell>
          <cell r="X92" t="e">
            <v>#NAME?</v>
          </cell>
          <cell r="Y92" t="e">
            <v>#NAME?</v>
          </cell>
          <cell r="Z92" t="e">
            <v>#NAME?</v>
          </cell>
          <cell r="AA92" t="e">
            <v>#NAME?</v>
          </cell>
          <cell r="AB92" t="e">
            <v>#NAME?</v>
          </cell>
          <cell r="AC92" t="e">
            <v>#NAME?</v>
          </cell>
          <cell r="AD92" t="e">
            <v>#NAME?</v>
          </cell>
          <cell r="AE92" t="e">
            <v>#NAME?</v>
          </cell>
          <cell r="AF92">
            <v>396.56</v>
          </cell>
          <cell r="AG92">
            <v>0</v>
          </cell>
          <cell r="AH92">
            <v>8.26</v>
          </cell>
          <cell r="AI92">
            <v>404.82</v>
          </cell>
          <cell r="AJ92" t="e">
            <v>#NAME?</v>
          </cell>
          <cell r="AK92" t="e">
            <v>#NAME?</v>
          </cell>
          <cell r="AL92" t="e">
            <v>#NAME?</v>
          </cell>
          <cell r="AM92" t="e">
            <v>#NAME?</v>
          </cell>
          <cell r="AN92" t="e">
            <v>#NAME?</v>
          </cell>
          <cell r="AO92" t="e">
            <v>#NAME?</v>
          </cell>
          <cell r="AP92" t="e">
            <v>#NAME?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</row>
        <row r="93">
          <cell r="A93" t="str">
            <v>132KV DC Dumraon-Dumraon TL Line</v>
          </cell>
          <cell r="B93">
            <v>44</v>
          </cell>
          <cell r="C93" t="str">
            <v>7/1</v>
          </cell>
          <cell r="D93" t="str">
            <v>DA+0</v>
          </cell>
          <cell r="E93" t="str">
            <v>WET</v>
          </cell>
          <cell r="F93" t="str">
            <v>Kanchan Singh</v>
          </cell>
          <cell r="G93">
            <v>43536</v>
          </cell>
          <cell r="H93">
            <v>43564</v>
          </cell>
          <cell r="I93">
            <v>0</v>
          </cell>
          <cell r="J93" t="str">
            <v>YES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 t="e">
            <v>#NAME?</v>
          </cell>
          <cell r="S93" t="e">
            <v>#NAME?</v>
          </cell>
          <cell r="T93">
            <v>0</v>
          </cell>
          <cell r="U93">
            <v>0</v>
          </cell>
          <cell r="V93" t="e">
            <v>#NAME?</v>
          </cell>
          <cell r="W93" t="e">
            <v>#NAME?</v>
          </cell>
          <cell r="X93" t="e">
            <v>#NAME?</v>
          </cell>
          <cell r="Y93" t="e">
            <v>#NAME?</v>
          </cell>
          <cell r="Z93" t="e">
            <v>#NAME?</v>
          </cell>
          <cell r="AA93" t="e">
            <v>#NAME?</v>
          </cell>
          <cell r="AB93" t="e">
            <v>#NAME?</v>
          </cell>
          <cell r="AC93" t="e">
            <v>#NAME?</v>
          </cell>
          <cell r="AD93" t="e">
            <v>#NAME?</v>
          </cell>
          <cell r="AE93" t="e">
            <v>#NAME?</v>
          </cell>
          <cell r="AF93">
            <v>171.56</v>
          </cell>
          <cell r="AG93">
            <v>36.64</v>
          </cell>
          <cell r="AH93">
            <v>7.56</v>
          </cell>
          <cell r="AI93">
            <v>215.76</v>
          </cell>
          <cell r="AJ93" t="e">
            <v>#NAME?</v>
          </cell>
          <cell r="AK93" t="e">
            <v>#NAME?</v>
          </cell>
          <cell r="AL93" t="e">
            <v>#NAME?</v>
          </cell>
          <cell r="AM93" t="e">
            <v>#NAME?</v>
          </cell>
          <cell r="AN93" t="e">
            <v>#NAME?</v>
          </cell>
          <cell r="AO93" t="e">
            <v>#NAME?</v>
          </cell>
          <cell r="AP93" t="e">
            <v>#NAME?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</row>
        <row r="94">
          <cell r="A94" t="str">
            <v>220 KV DC Naubatpur-Bihta TL Line</v>
          </cell>
          <cell r="B94">
            <v>10</v>
          </cell>
          <cell r="C94" t="str">
            <v>13/0</v>
          </cell>
          <cell r="D94" t="str">
            <v>DD+0</v>
          </cell>
          <cell r="E94" t="str">
            <v>WET</v>
          </cell>
          <cell r="F94" t="str">
            <v>Lalan Mehta</v>
          </cell>
          <cell r="G94">
            <v>43543</v>
          </cell>
          <cell r="H94">
            <v>43571</v>
          </cell>
          <cell r="I94">
            <v>43552</v>
          </cell>
          <cell r="J94">
            <v>43548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 t="e">
            <v>#NAME?</v>
          </cell>
          <cell r="S94" t="e">
            <v>#NAME?</v>
          </cell>
          <cell r="T94">
            <v>0</v>
          </cell>
          <cell r="U94">
            <v>0</v>
          </cell>
          <cell r="V94" t="e">
            <v>#NAME?</v>
          </cell>
          <cell r="W94" t="e">
            <v>#NAME?</v>
          </cell>
          <cell r="X94" t="e">
            <v>#NAME?</v>
          </cell>
          <cell r="Y94" t="e">
            <v>#NAME?</v>
          </cell>
          <cell r="Z94" t="e">
            <v>#NAME?</v>
          </cell>
          <cell r="AA94" t="e">
            <v>#NAME?</v>
          </cell>
          <cell r="AB94" t="e">
            <v>#NAME?</v>
          </cell>
          <cell r="AC94" t="e">
            <v>#NAME?</v>
          </cell>
          <cell r="AD94" t="e">
            <v>#NAME?</v>
          </cell>
          <cell r="AE94" t="e">
            <v>#NAME?</v>
          </cell>
          <cell r="AF94">
            <v>396.56</v>
          </cell>
          <cell r="AG94">
            <v>0</v>
          </cell>
          <cell r="AH94">
            <v>8.26</v>
          </cell>
          <cell r="AI94">
            <v>404.82</v>
          </cell>
          <cell r="AJ94" t="e">
            <v>#NAME?</v>
          </cell>
          <cell r="AK94" t="e">
            <v>#NAME?</v>
          </cell>
          <cell r="AL94" t="e">
            <v>#NAME?</v>
          </cell>
          <cell r="AM94" t="e">
            <v>#NAME?</v>
          </cell>
          <cell r="AN94" t="e">
            <v>#NAME?</v>
          </cell>
          <cell r="AO94" t="e">
            <v>#NAME?</v>
          </cell>
          <cell r="AP94" t="e">
            <v>#NAME?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</row>
        <row r="95">
          <cell r="A95" t="str">
            <v>Lilo of 220kv DC Ara-Pusauli at Dumraon TL Line-1</v>
          </cell>
          <cell r="B95">
            <v>18</v>
          </cell>
          <cell r="C95" t="str">
            <v>9/6</v>
          </cell>
          <cell r="D95" t="str">
            <v>DA+0</v>
          </cell>
          <cell r="E95" t="str">
            <v>WET</v>
          </cell>
          <cell r="F95" t="str">
            <v>Upendra Singh</v>
          </cell>
          <cell r="G95">
            <v>43544</v>
          </cell>
          <cell r="H95">
            <v>43572</v>
          </cell>
          <cell r="I95">
            <v>0</v>
          </cell>
          <cell r="J95">
            <v>43552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 t="e">
            <v>#NAME?</v>
          </cell>
          <cell r="S95" t="e">
            <v>#NAME?</v>
          </cell>
          <cell r="T95">
            <v>0</v>
          </cell>
          <cell r="U95">
            <v>0</v>
          </cell>
          <cell r="V95" t="e">
            <v>#NAME?</v>
          </cell>
          <cell r="W95" t="e">
            <v>#NAME?</v>
          </cell>
          <cell r="X95" t="e">
            <v>#NAME?</v>
          </cell>
          <cell r="Y95" t="e">
            <v>#NAME?</v>
          </cell>
          <cell r="Z95" t="e">
            <v>#NAME?</v>
          </cell>
          <cell r="AA95" t="e">
            <v>#NAME?</v>
          </cell>
          <cell r="AB95" t="e">
            <v>#NAME?</v>
          </cell>
          <cell r="AC95" t="e">
            <v>#NAME?</v>
          </cell>
          <cell r="AD95" t="e">
            <v>#NAME?</v>
          </cell>
          <cell r="AE95" t="e">
            <v>#NAME?</v>
          </cell>
          <cell r="AF95">
            <v>171.56</v>
          </cell>
          <cell r="AG95">
            <v>36.64</v>
          </cell>
          <cell r="AH95">
            <v>7.56</v>
          </cell>
          <cell r="AI95">
            <v>215.76</v>
          </cell>
          <cell r="AJ95" t="e">
            <v>#NAME?</v>
          </cell>
          <cell r="AK95" t="e">
            <v>#NAME?</v>
          </cell>
          <cell r="AL95" t="e">
            <v>#NAME?</v>
          </cell>
          <cell r="AM95" t="e">
            <v>#NAME?</v>
          </cell>
          <cell r="AN95" t="e">
            <v>#NAME?</v>
          </cell>
          <cell r="AO95" t="e">
            <v>#NAME?</v>
          </cell>
          <cell r="AP95" t="e">
            <v>#NAME?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</row>
        <row r="96">
          <cell r="A96" t="str">
            <v>220KV DC Naubatpur-BhusaulaTL Line</v>
          </cell>
          <cell r="B96">
            <v>30</v>
          </cell>
          <cell r="C96" t="str">
            <v>6/1</v>
          </cell>
          <cell r="D96" t="str">
            <v>DA+0</v>
          </cell>
          <cell r="E96" t="str">
            <v>WET</v>
          </cell>
          <cell r="F96" t="str">
            <v>Sunil Kumar</v>
          </cell>
          <cell r="G96">
            <v>43518</v>
          </cell>
          <cell r="H96">
            <v>43546</v>
          </cell>
          <cell r="I96">
            <v>43540</v>
          </cell>
          <cell r="J96">
            <v>43517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 t="e">
            <v>#NAME?</v>
          </cell>
          <cell r="S96" t="e">
            <v>#NAME?</v>
          </cell>
          <cell r="T96">
            <v>0</v>
          </cell>
          <cell r="U96">
            <v>0</v>
          </cell>
          <cell r="V96" t="e">
            <v>#NAME?</v>
          </cell>
          <cell r="W96" t="e">
            <v>#NAME?</v>
          </cell>
          <cell r="X96" t="e">
            <v>#NAME?</v>
          </cell>
          <cell r="Y96" t="e">
            <v>#NAME?</v>
          </cell>
          <cell r="Z96" t="e">
            <v>#NAME?</v>
          </cell>
          <cell r="AA96" t="e">
            <v>#NAME?</v>
          </cell>
          <cell r="AB96" t="e">
            <v>#NAME?</v>
          </cell>
          <cell r="AC96" t="e">
            <v>#NAME?</v>
          </cell>
          <cell r="AD96" t="e">
            <v>#NAME?</v>
          </cell>
          <cell r="AE96" t="e">
            <v>#NAME?</v>
          </cell>
          <cell r="AF96">
            <v>171.56</v>
          </cell>
          <cell r="AG96">
            <v>36.64</v>
          </cell>
          <cell r="AH96">
            <v>7.56</v>
          </cell>
          <cell r="AI96">
            <v>215.76</v>
          </cell>
          <cell r="AJ96" t="e">
            <v>#NAME?</v>
          </cell>
          <cell r="AK96" t="e">
            <v>#NAME?</v>
          </cell>
          <cell r="AL96" t="e">
            <v>#NAME?</v>
          </cell>
          <cell r="AM96" t="e">
            <v>#NAME?</v>
          </cell>
          <cell r="AN96" t="e">
            <v>#NAME?</v>
          </cell>
          <cell r="AO96" t="e">
            <v>#NAME?</v>
          </cell>
          <cell r="AP96" t="e">
            <v>#NAME?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</row>
        <row r="97">
          <cell r="A97" t="str">
            <v>132KV DC Dumraon-Dumraon TL Line</v>
          </cell>
          <cell r="B97">
            <v>43</v>
          </cell>
          <cell r="C97" t="str">
            <v>1/0</v>
          </cell>
          <cell r="D97" t="str">
            <v>DD+0</v>
          </cell>
          <cell r="E97" t="str">
            <v>wet</v>
          </cell>
          <cell r="F97" t="str">
            <v>Deepak Pandey</v>
          </cell>
          <cell r="G97">
            <v>43535</v>
          </cell>
          <cell r="H97">
            <v>43563</v>
          </cell>
          <cell r="I97">
            <v>43614</v>
          </cell>
          <cell r="J97" t="str">
            <v>YES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 t="e">
            <v>#NAME?</v>
          </cell>
          <cell r="S97" t="e">
            <v>#NAME?</v>
          </cell>
          <cell r="T97">
            <v>0</v>
          </cell>
          <cell r="U97">
            <v>0</v>
          </cell>
          <cell r="V97" t="e">
            <v>#NAME?</v>
          </cell>
          <cell r="W97" t="e">
            <v>#NAME?</v>
          </cell>
          <cell r="X97" t="e">
            <v>#NAME?</v>
          </cell>
          <cell r="Y97" t="e">
            <v>#NAME?</v>
          </cell>
          <cell r="Z97" t="e">
            <v>#NAME?</v>
          </cell>
          <cell r="AA97" t="e">
            <v>#NAME?</v>
          </cell>
          <cell r="AB97" t="e">
            <v>#NAME?</v>
          </cell>
          <cell r="AC97" t="e">
            <v>#NAME?</v>
          </cell>
          <cell r="AD97" t="e">
            <v>#NAME?</v>
          </cell>
          <cell r="AE97" t="e">
            <v>#NAME?</v>
          </cell>
          <cell r="AF97">
            <v>396.56</v>
          </cell>
          <cell r="AG97">
            <v>0</v>
          </cell>
          <cell r="AH97">
            <v>8.26</v>
          </cell>
          <cell r="AI97">
            <v>404.82</v>
          </cell>
          <cell r="AJ97" t="e">
            <v>#NAME?</v>
          </cell>
          <cell r="AK97" t="e">
            <v>#NAME?</v>
          </cell>
          <cell r="AL97" t="e">
            <v>#NAME?</v>
          </cell>
          <cell r="AM97" t="e">
            <v>#NAME?</v>
          </cell>
          <cell r="AN97" t="e">
            <v>#NAME?</v>
          </cell>
          <cell r="AO97" t="e">
            <v>#NAME?</v>
          </cell>
          <cell r="AP97" t="e">
            <v>#NAME?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</row>
        <row r="98">
          <cell r="A98" t="str">
            <v>132KV DC Dumraon-Dumraon TL Line</v>
          </cell>
          <cell r="B98">
            <v>42</v>
          </cell>
          <cell r="C98" t="str">
            <v>1/1</v>
          </cell>
          <cell r="D98" t="str">
            <v>DA+0</v>
          </cell>
          <cell r="E98" t="str">
            <v>WET</v>
          </cell>
          <cell r="F98" t="str">
            <v>Deepak Pandey</v>
          </cell>
          <cell r="G98">
            <v>43532</v>
          </cell>
          <cell r="H98">
            <v>43560</v>
          </cell>
          <cell r="I98">
            <v>43614</v>
          </cell>
          <cell r="J98" t="str">
            <v>YES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 t="e">
            <v>#NAME?</v>
          </cell>
          <cell r="S98" t="e">
            <v>#NAME?</v>
          </cell>
          <cell r="T98">
            <v>0</v>
          </cell>
          <cell r="U98">
            <v>0</v>
          </cell>
          <cell r="V98" t="e">
            <v>#NAME?</v>
          </cell>
          <cell r="W98" t="e">
            <v>#NAME?</v>
          </cell>
          <cell r="X98" t="e">
            <v>#NAME?</v>
          </cell>
          <cell r="Y98" t="e">
            <v>#NAME?</v>
          </cell>
          <cell r="Z98" t="e">
            <v>#NAME?</v>
          </cell>
          <cell r="AA98" t="e">
            <v>#NAME?</v>
          </cell>
          <cell r="AB98" t="e">
            <v>#NAME?</v>
          </cell>
          <cell r="AC98" t="e">
            <v>#NAME?</v>
          </cell>
          <cell r="AD98" t="e">
            <v>#NAME?</v>
          </cell>
          <cell r="AE98" t="e">
            <v>#NAME?</v>
          </cell>
          <cell r="AF98">
            <v>171.56</v>
          </cell>
          <cell r="AG98">
            <v>36.64</v>
          </cell>
          <cell r="AH98">
            <v>7.56</v>
          </cell>
          <cell r="AI98">
            <v>215.76</v>
          </cell>
          <cell r="AJ98" t="e">
            <v>#NAME?</v>
          </cell>
          <cell r="AK98" t="e">
            <v>#NAME?</v>
          </cell>
          <cell r="AL98" t="e">
            <v>#NAME?</v>
          </cell>
          <cell r="AM98" t="e">
            <v>#NAME?</v>
          </cell>
          <cell r="AN98" t="e">
            <v>#NAME?</v>
          </cell>
          <cell r="AO98" t="e">
            <v>#NAME?</v>
          </cell>
          <cell r="AP98" t="e">
            <v>#NAME?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</row>
        <row r="99">
          <cell r="A99" t="str">
            <v>132KV DC Dumraon-Dumraon TL Line</v>
          </cell>
          <cell r="B99">
            <v>40</v>
          </cell>
          <cell r="C99" t="str">
            <v>5/0</v>
          </cell>
          <cell r="D99" t="str">
            <v>DD+6</v>
          </cell>
          <cell r="E99" t="str">
            <v>WET</v>
          </cell>
          <cell r="F99" t="str">
            <v>Chandan Yadav</v>
          </cell>
          <cell r="G99">
            <v>43531</v>
          </cell>
          <cell r="H99">
            <v>43559</v>
          </cell>
          <cell r="I99">
            <v>43614</v>
          </cell>
          <cell r="J99" t="str">
            <v>YES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 t="e">
            <v>#NAME?</v>
          </cell>
          <cell r="S99" t="e">
            <v>#NAME?</v>
          </cell>
          <cell r="T99">
            <v>0</v>
          </cell>
          <cell r="U99">
            <v>0</v>
          </cell>
          <cell r="V99" t="e">
            <v>#NAME?</v>
          </cell>
          <cell r="W99" t="e">
            <v>#NAME?</v>
          </cell>
          <cell r="X99" t="e">
            <v>#NAME?</v>
          </cell>
          <cell r="Y99" t="e">
            <v>#NAME?</v>
          </cell>
          <cell r="Z99" t="e">
            <v>#NAME?</v>
          </cell>
          <cell r="AA99" t="e">
            <v>#NAME?</v>
          </cell>
          <cell r="AB99" t="e">
            <v>#NAME?</v>
          </cell>
          <cell r="AC99" t="e">
            <v>#NAME?</v>
          </cell>
          <cell r="AD99" t="e">
            <v>#NAME?</v>
          </cell>
          <cell r="AE99" t="e">
            <v>#NAME?</v>
          </cell>
          <cell r="AF99">
            <v>396.56</v>
          </cell>
          <cell r="AG99">
            <v>0</v>
          </cell>
          <cell r="AH99">
            <v>8.26</v>
          </cell>
          <cell r="AI99">
            <v>404.82</v>
          </cell>
          <cell r="AJ99" t="e">
            <v>#NAME?</v>
          </cell>
          <cell r="AK99" t="e">
            <v>#NAME?</v>
          </cell>
          <cell r="AL99" t="e">
            <v>#NAME?</v>
          </cell>
          <cell r="AM99" t="e">
            <v>#NAME?</v>
          </cell>
          <cell r="AN99" t="e">
            <v>#NAME?</v>
          </cell>
          <cell r="AO99" t="e">
            <v>#NAME?</v>
          </cell>
          <cell r="AP99" t="e">
            <v>#NAME?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</row>
        <row r="100">
          <cell r="A100" t="str">
            <v>132KV DC Dumraon-Buxar TL Line</v>
          </cell>
          <cell r="B100">
            <v>83</v>
          </cell>
          <cell r="C100" t="str">
            <v>26/0</v>
          </cell>
          <cell r="D100" t="str">
            <v>DS+0</v>
          </cell>
          <cell r="E100" t="str">
            <v>WET</v>
          </cell>
          <cell r="F100" t="str">
            <v>Pralhad Construction</v>
          </cell>
          <cell r="G100">
            <v>43519</v>
          </cell>
          <cell r="H100">
            <v>43547</v>
          </cell>
          <cell r="I100" t="str">
            <v>FDN Not Close</v>
          </cell>
          <cell r="J100">
            <v>43582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 t="e">
            <v>#NAME?</v>
          </cell>
          <cell r="S100" t="e">
            <v>#NAME?</v>
          </cell>
          <cell r="T100">
            <v>0</v>
          </cell>
          <cell r="U100">
            <v>0</v>
          </cell>
          <cell r="V100" t="e">
            <v>#NAME?</v>
          </cell>
          <cell r="W100" t="e">
            <v>#NAME?</v>
          </cell>
          <cell r="X100" t="e">
            <v>#NAME?</v>
          </cell>
          <cell r="Y100" t="e">
            <v>#NAME?</v>
          </cell>
          <cell r="Z100" t="e">
            <v>#NAME?</v>
          </cell>
          <cell r="AA100" t="e">
            <v>#NAME?</v>
          </cell>
          <cell r="AB100" t="e">
            <v>#NAME?</v>
          </cell>
          <cell r="AC100" t="e">
            <v>#NAME?</v>
          </cell>
          <cell r="AD100" t="e">
            <v>#NAME?</v>
          </cell>
          <cell r="AE100" t="e">
            <v>#NAME?</v>
          </cell>
          <cell r="AF100">
            <v>301.24</v>
          </cell>
          <cell r="AG100">
            <v>49.2</v>
          </cell>
          <cell r="AH100">
            <v>10.3</v>
          </cell>
          <cell r="AI100">
            <v>360.74</v>
          </cell>
          <cell r="AJ100" t="e">
            <v>#NAME?</v>
          </cell>
          <cell r="AK100" t="e">
            <v>#NAME?</v>
          </cell>
          <cell r="AL100" t="e">
            <v>#NAME?</v>
          </cell>
          <cell r="AM100" t="e">
            <v>#NAME?</v>
          </cell>
          <cell r="AN100" t="e">
            <v>#NAME?</v>
          </cell>
          <cell r="AO100" t="e">
            <v>#NAME?</v>
          </cell>
          <cell r="AP100" t="e">
            <v>#NAME?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</row>
        <row r="101">
          <cell r="A101" t="str">
            <v>220 KV DC Naubatpur-Bihta TL Line</v>
          </cell>
          <cell r="B101">
            <v>9</v>
          </cell>
          <cell r="C101" t="str">
            <v>12/0</v>
          </cell>
          <cell r="D101" t="str">
            <v>DD+0</v>
          </cell>
          <cell r="E101" t="str">
            <v>WET</v>
          </cell>
          <cell r="F101" t="str">
            <v>Lalan Mehta</v>
          </cell>
          <cell r="G101">
            <v>43538</v>
          </cell>
          <cell r="H101">
            <v>43566</v>
          </cell>
          <cell r="I101">
            <v>43552</v>
          </cell>
          <cell r="J101">
            <v>43540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 t="e">
            <v>#NAME?</v>
          </cell>
          <cell r="S101" t="e">
            <v>#NAME?</v>
          </cell>
          <cell r="T101">
            <v>0</v>
          </cell>
          <cell r="U101">
            <v>0</v>
          </cell>
          <cell r="V101" t="e">
            <v>#NAME?</v>
          </cell>
          <cell r="W101" t="e">
            <v>#NAME?</v>
          </cell>
          <cell r="X101" t="e">
            <v>#NAME?</v>
          </cell>
          <cell r="Y101" t="e">
            <v>#NAME?</v>
          </cell>
          <cell r="Z101" t="e">
            <v>#NAME?</v>
          </cell>
          <cell r="AA101" t="e">
            <v>#NAME?</v>
          </cell>
          <cell r="AB101" t="e">
            <v>#NAME?</v>
          </cell>
          <cell r="AC101" t="e">
            <v>#NAME?</v>
          </cell>
          <cell r="AD101" t="e">
            <v>#NAME?</v>
          </cell>
          <cell r="AE101" t="e">
            <v>#NAME?</v>
          </cell>
          <cell r="AF101">
            <v>396.56</v>
          </cell>
          <cell r="AG101">
            <v>0</v>
          </cell>
          <cell r="AH101">
            <v>8.26</v>
          </cell>
          <cell r="AI101">
            <v>404.82</v>
          </cell>
          <cell r="AJ101" t="e">
            <v>#NAME?</v>
          </cell>
          <cell r="AK101" t="e">
            <v>#NAME?</v>
          </cell>
          <cell r="AL101" t="e">
            <v>#NAME?</v>
          </cell>
          <cell r="AM101" t="e">
            <v>#NAME?</v>
          </cell>
          <cell r="AN101" t="e">
            <v>#NAME?</v>
          </cell>
          <cell r="AO101" t="e">
            <v>#NAME?</v>
          </cell>
          <cell r="AP101" t="e">
            <v>#NAME?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</row>
        <row r="102">
          <cell r="A102" t="str">
            <v>220KV DC Naubatpur-BhusaulaTL Line</v>
          </cell>
          <cell r="B102">
            <v>31</v>
          </cell>
          <cell r="C102" t="str">
            <v>12A/0</v>
          </cell>
          <cell r="D102" t="str">
            <v>DC+6</v>
          </cell>
          <cell r="E102" t="str">
            <v>WET</v>
          </cell>
          <cell r="F102" t="str">
            <v>Veena Construction</v>
          </cell>
          <cell r="G102">
            <v>43518</v>
          </cell>
          <cell r="H102">
            <v>43546</v>
          </cell>
          <cell r="I102">
            <v>43552</v>
          </cell>
          <cell r="J102">
            <v>43551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 t="e">
            <v>#NAME?</v>
          </cell>
          <cell r="S102" t="e">
            <v>#NAME?</v>
          </cell>
          <cell r="T102">
            <v>0</v>
          </cell>
          <cell r="U102">
            <v>0</v>
          </cell>
          <cell r="V102" t="e">
            <v>#NAME?</v>
          </cell>
          <cell r="W102" t="e">
            <v>#NAME?</v>
          </cell>
          <cell r="X102" t="e">
            <v>#NAME?</v>
          </cell>
          <cell r="Y102" t="e">
            <v>#NAME?</v>
          </cell>
          <cell r="Z102" t="e">
            <v>#NAME?</v>
          </cell>
          <cell r="AA102" t="e">
            <v>#NAME?</v>
          </cell>
          <cell r="AB102" t="e">
            <v>#NAME?</v>
          </cell>
          <cell r="AC102" t="e">
            <v>#NAME?</v>
          </cell>
          <cell r="AD102" t="e">
            <v>#NAME?</v>
          </cell>
          <cell r="AE102" t="e">
            <v>#NAME?</v>
          </cell>
          <cell r="AF102">
            <v>259.52</v>
          </cell>
          <cell r="AG102">
            <v>54.08</v>
          </cell>
          <cell r="AH102">
            <v>8.26</v>
          </cell>
          <cell r="AI102">
            <v>321.85999999999996</v>
          </cell>
          <cell r="AJ102" t="e">
            <v>#NAME?</v>
          </cell>
          <cell r="AK102" t="e">
            <v>#NAME?</v>
          </cell>
          <cell r="AL102" t="e">
            <v>#NAME?</v>
          </cell>
          <cell r="AM102" t="e">
            <v>#NAME?</v>
          </cell>
          <cell r="AN102" t="e">
            <v>#NAME?</v>
          </cell>
          <cell r="AO102" t="e">
            <v>#NAME?</v>
          </cell>
          <cell r="AP102" t="e">
            <v>#NAME?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</row>
        <row r="103">
          <cell r="A103" t="str">
            <v>220KV DC Naubatpur-BhusaulaTL Line</v>
          </cell>
          <cell r="B103">
            <v>28</v>
          </cell>
          <cell r="C103" t="str">
            <v>10/0</v>
          </cell>
          <cell r="D103" t="str">
            <v>DD+0</v>
          </cell>
          <cell r="E103" t="str">
            <v>WET</v>
          </cell>
          <cell r="F103" t="str">
            <v>Sunil Kumar</v>
          </cell>
          <cell r="G103">
            <v>43516</v>
          </cell>
          <cell r="H103">
            <v>43544</v>
          </cell>
          <cell r="I103">
            <v>43540</v>
          </cell>
          <cell r="J103">
            <v>43517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 t="e">
            <v>#NAME?</v>
          </cell>
          <cell r="S103" t="e">
            <v>#NAME?</v>
          </cell>
          <cell r="T103">
            <v>0</v>
          </cell>
          <cell r="U103">
            <v>0</v>
          </cell>
          <cell r="V103" t="e">
            <v>#NAME?</v>
          </cell>
          <cell r="W103" t="e">
            <v>#NAME?</v>
          </cell>
          <cell r="X103" t="e">
            <v>#NAME?</v>
          </cell>
          <cell r="Y103" t="e">
            <v>#NAME?</v>
          </cell>
          <cell r="Z103" t="e">
            <v>#NAME?</v>
          </cell>
          <cell r="AA103" t="e">
            <v>#NAME?</v>
          </cell>
          <cell r="AB103" t="e">
            <v>#NAME?</v>
          </cell>
          <cell r="AC103" t="e">
            <v>#NAME?</v>
          </cell>
          <cell r="AD103" t="e">
            <v>#NAME?</v>
          </cell>
          <cell r="AE103" t="e">
            <v>#NAME?</v>
          </cell>
          <cell r="AF103">
            <v>396.56</v>
          </cell>
          <cell r="AG103">
            <v>0</v>
          </cell>
          <cell r="AH103">
            <v>8.26</v>
          </cell>
          <cell r="AI103">
            <v>404.82</v>
          </cell>
          <cell r="AJ103" t="e">
            <v>#NAME?</v>
          </cell>
          <cell r="AK103" t="e">
            <v>#NAME?</v>
          </cell>
          <cell r="AL103" t="e">
            <v>#NAME?</v>
          </cell>
          <cell r="AM103" t="e">
            <v>#NAME?</v>
          </cell>
          <cell r="AN103" t="e">
            <v>#NAME?</v>
          </cell>
          <cell r="AO103" t="e">
            <v>#NAME?</v>
          </cell>
          <cell r="AP103" t="e">
            <v>#NAME?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</row>
        <row r="104">
          <cell r="A104" t="str">
            <v>220KV DC Naubatpur-BhusaulaTL Line</v>
          </cell>
          <cell r="B104">
            <v>27</v>
          </cell>
          <cell r="C104" t="str">
            <v>14/0</v>
          </cell>
          <cell r="D104" t="str">
            <v>DD+18</v>
          </cell>
          <cell r="E104" t="str">
            <v>PS</v>
          </cell>
          <cell r="F104" t="str">
            <v>Veena Construction</v>
          </cell>
          <cell r="G104">
            <v>43515</v>
          </cell>
          <cell r="H104">
            <v>43543</v>
          </cell>
          <cell r="I104">
            <v>43540</v>
          </cell>
          <cell r="J104">
            <v>43517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 t="e">
            <v>#NAME?</v>
          </cell>
          <cell r="S104" t="e">
            <v>#NAME?</v>
          </cell>
          <cell r="T104">
            <v>0</v>
          </cell>
          <cell r="U104">
            <v>0</v>
          </cell>
          <cell r="V104" t="e">
            <v>#NAME?</v>
          </cell>
          <cell r="W104" t="e">
            <v>#NAME?</v>
          </cell>
          <cell r="X104" t="e">
            <v>#NAME?</v>
          </cell>
          <cell r="Y104" t="e">
            <v>#NAME?</v>
          </cell>
          <cell r="Z104" t="e">
            <v>#NAME?</v>
          </cell>
          <cell r="AA104" t="e">
            <v>#NAME?</v>
          </cell>
          <cell r="AB104" t="e">
            <v>#NAME?</v>
          </cell>
          <cell r="AC104" t="e">
            <v>#NAME?</v>
          </cell>
          <cell r="AD104" t="e">
            <v>#NAME?</v>
          </cell>
          <cell r="AE104" t="e">
            <v>#NAME?</v>
          </cell>
          <cell r="AF104">
            <v>462.57</v>
          </cell>
          <cell r="AG104">
            <v>0</v>
          </cell>
          <cell r="AH104">
            <v>8.52</v>
          </cell>
          <cell r="AI104">
            <v>471.09</v>
          </cell>
          <cell r="AJ104" t="e">
            <v>#NAME?</v>
          </cell>
          <cell r="AK104" t="e">
            <v>#NAME?</v>
          </cell>
          <cell r="AL104" t="e">
            <v>#NAME?</v>
          </cell>
          <cell r="AM104" t="e">
            <v>#NAME?</v>
          </cell>
          <cell r="AN104" t="e">
            <v>#NAME?</v>
          </cell>
          <cell r="AO104" t="e">
            <v>#NAME?</v>
          </cell>
          <cell r="AP104" t="e">
            <v>#NAME?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</row>
        <row r="105">
          <cell r="A105" t="str">
            <v>132KV DC Dumraon-Buxar TL Line</v>
          </cell>
          <cell r="B105">
            <v>81</v>
          </cell>
          <cell r="C105" t="str">
            <v>28/10</v>
          </cell>
          <cell r="D105" t="str">
            <v>DP+0</v>
          </cell>
          <cell r="E105" t="str">
            <v>WET</v>
          </cell>
          <cell r="F105" t="str">
            <v>Iftekhar</v>
          </cell>
          <cell r="G105">
            <v>43518</v>
          </cell>
          <cell r="H105">
            <v>43546</v>
          </cell>
          <cell r="I105" t="str">
            <v>yes</v>
          </cell>
          <cell r="J105">
            <v>43520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 t="e">
            <v>#NAME?</v>
          </cell>
          <cell r="S105" t="e">
            <v>#NAME?</v>
          </cell>
          <cell r="T105">
            <v>0</v>
          </cell>
          <cell r="U105">
            <v>0</v>
          </cell>
          <cell r="V105" t="e">
            <v>#NAME?</v>
          </cell>
          <cell r="W105" t="e">
            <v>#NAME?</v>
          </cell>
          <cell r="X105" t="e">
            <v>#NAME?</v>
          </cell>
          <cell r="Y105" t="e">
            <v>#NAME?</v>
          </cell>
          <cell r="Z105" t="e">
            <v>#NAME?</v>
          </cell>
          <cell r="AA105" t="e">
            <v>#NAME?</v>
          </cell>
          <cell r="AB105" t="e">
            <v>#NAME?</v>
          </cell>
          <cell r="AC105" t="e">
            <v>#NAME?</v>
          </cell>
          <cell r="AD105" t="e">
            <v>#NAME?</v>
          </cell>
          <cell r="AE105" t="e">
            <v>#NAME?</v>
          </cell>
          <cell r="AF105">
            <v>122.56</v>
          </cell>
          <cell r="AG105">
            <v>17.68</v>
          </cell>
          <cell r="AH105">
            <v>6.51</v>
          </cell>
          <cell r="AI105">
            <v>146.75</v>
          </cell>
          <cell r="AJ105" t="e">
            <v>#NAME?</v>
          </cell>
          <cell r="AK105" t="e">
            <v>#NAME?</v>
          </cell>
          <cell r="AL105" t="e">
            <v>#NAME?</v>
          </cell>
          <cell r="AM105" t="e">
            <v>#NAME?</v>
          </cell>
          <cell r="AN105" t="e">
            <v>#NAME?</v>
          </cell>
          <cell r="AO105" t="e">
            <v>#NAME?</v>
          </cell>
          <cell r="AP105" t="e">
            <v>#NAME?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</row>
        <row r="106">
          <cell r="A106" t="str">
            <v>132KV DC Dumraon-Dumraon TL Line</v>
          </cell>
          <cell r="B106">
            <v>41</v>
          </cell>
          <cell r="C106" t="str">
            <v>6/8</v>
          </cell>
          <cell r="D106" t="str">
            <v>DA+0</v>
          </cell>
          <cell r="E106" t="str">
            <v>WET</v>
          </cell>
          <cell r="F106" t="str">
            <v>Kanchan Singh</v>
          </cell>
          <cell r="G106">
            <v>43531</v>
          </cell>
          <cell r="H106">
            <v>43559</v>
          </cell>
          <cell r="I106">
            <v>0</v>
          </cell>
          <cell r="J106" t="str">
            <v>YES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 t="e">
            <v>#NAME?</v>
          </cell>
          <cell r="S106" t="e">
            <v>#NAME?</v>
          </cell>
          <cell r="T106">
            <v>0</v>
          </cell>
          <cell r="U106">
            <v>0</v>
          </cell>
          <cell r="V106" t="e">
            <v>#NAME?</v>
          </cell>
          <cell r="W106" t="e">
            <v>#NAME?</v>
          </cell>
          <cell r="X106" t="e">
            <v>#NAME?</v>
          </cell>
          <cell r="Y106" t="e">
            <v>#NAME?</v>
          </cell>
          <cell r="Z106" t="e">
            <v>#NAME?</v>
          </cell>
          <cell r="AA106" t="e">
            <v>#NAME?</v>
          </cell>
          <cell r="AB106" t="e">
            <v>#NAME?</v>
          </cell>
          <cell r="AC106" t="e">
            <v>#NAME?</v>
          </cell>
          <cell r="AD106" t="e">
            <v>#NAME?</v>
          </cell>
          <cell r="AE106" t="e">
            <v>#NAME?</v>
          </cell>
          <cell r="AF106">
            <v>171.56</v>
          </cell>
          <cell r="AG106">
            <v>36.64</v>
          </cell>
          <cell r="AH106">
            <v>7.56</v>
          </cell>
          <cell r="AI106">
            <v>215.76</v>
          </cell>
          <cell r="AJ106" t="e">
            <v>#NAME?</v>
          </cell>
          <cell r="AK106" t="e">
            <v>#NAME?</v>
          </cell>
          <cell r="AL106" t="e">
            <v>#NAME?</v>
          </cell>
          <cell r="AM106" t="e">
            <v>#NAME?</v>
          </cell>
          <cell r="AN106" t="e">
            <v>#NAME?</v>
          </cell>
          <cell r="AO106" t="e">
            <v>#NAME?</v>
          </cell>
          <cell r="AP106" t="e">
            <v>#NAME?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</row>
        <row r="107">
          <cell r="A107" t="str">
            <v>132KV DC Dumraon-Buxar TL Line</v>
          </cell>
          <cell r="B107">
            <v>82</v>
          </cell>
          <cell r="C107" t="str">
            <v>16/0</v>
          </cell>
          <cell r="D107" t="str">
            <v>DS+6</v>
          </cell>
          <cell r="E107" t="str">
            <v>WET</v>
          </cell>
          <cell r="F107" t="str">
            <v>Maa Durga</v>
          </cell>
          <cell r="G107">
            <v>43518</v>
          </cell>
          <cell r="H107">
            <v>43546</v>
          </cell>
          <cell r="I107" t="str">
            <v>FDN Not Close</v>
          </cell>
          <cell r="J107">
            <v>43576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 t="e">
            <v>#NAME?</v>
          </cell>
          <cell r="S107" t="e">
            <v>#NAME?</v>
          </cell>
          <cell r="T107">
            <v>0</v>
          </cell>
          <cell r="U107">
            <v>0</v>
          </cell>
          <cell r="V107" t="e">
            <v>#NAME?</v>
          </cell>
          <cell r="W107" t="e">
            <v>#NAME?</v>
          </cell>
          <cell r="X107" t="e">
            <v>#NAME?</v>
          </cell>
          <cell r="Y107" t="e">
            <v>#NAME?</v>
          </cell>
          <cell r="Z107" t="e">
            <v>#NAME?</v>
          </cell>
          <cell r="AA107" t="e">
            <v>#NAME?</v>
          </cell>
          <cell r="AB107" t="e">
            <v>#NAME?</v>
          </cell>
          <cell r="AC107" t="e">
            <v>#NAME?</v>
          </cell>
          <cell r="AD107" t="e">
            <v>#NAME?</v>
          </cell>
          <cell r="AE107" t="e">
            <v>#NAME?</v>
          </cell>
          <cell r="AF107">
            <v>301.24</v>
          </cell>
          <cell r="AG107">
            <v>49.2</v>
          </cell>
          <cell r="AH107">
            <v>10.3</v>
          </cell>
          <cell r="AI107">
            <v>360.74</v>
          </cell>
          <cell r="AJ107" t="e">
            <v>#NAME?</v>
          </cell>
          <cell r="AK107" t="e">
            <v>#NAME?</v>
          </cell>
          <cell r="AL107" t="e">
            <v>#NAME?</v>
          </cell>
          <cell r="AM107" t="e">
            <v>#NAME?</v>
          </cell>
          <cell r="AN107" t="e">
            <v>#NAME?</v>
          </cell>
          <cell r="AO107" t="e">
            <v>#NAME?</v>
          </cell>
          <cell r="AP107" t="e">
            <v>#NAME?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</row>
        <row r="108">
          <cell r="A108" t="str">
            <v>220KV DC Naubatpur-BhusaulaTL Line</v>
          </cell>
          <cell r="B108">
            <v>26</v>
          </cell>
          <cell r="C108" t="str">
            <v>4/0</v>
          </cell>
          <cell r="D108" t="str">
            <v>DD+25</v>
          </cell>
          <cell r="E108" t="str">
            <v>WET</v>
          </cell>
          <cell r="F108" t="str">
            <v>Lalan Mehta</v>
          </cell>
          <cell r="G108">
            <v>43514</v>
          </cell>
          <cell r="H108">
            <v>43542</v>
          </cell>
          <cell r="I108">
            <v>43540</v>
          </cell>
          <cell r="J108">
            <v>43517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 t="e">
            <v>#NAME?</v>
          </cell>
          <cell r="S108" t="e">
            <v>#NAME?</v>
          </cell>
          <cell r="T108">
            <v>0</v>
          </cell>
          <cell r="U108">
            <v>0</v>
          </cell>
          <cell r="V108" t="e">
            <v>#NAME?</v>
          </cell>
          <cell r="W108" t="e">
            <v>#NAME?</v>
          </cell>
          <cell r="X108" t="e">
            <v>#NAME?</v>
          </cell>
          <cell r="Y108" t="e">
            <v>#NAME?</v>
          </cell>
          <cell r="Z108" t="e">
            <v>#NAME?</v>
          </cell>
          <cell r="AA108" t="e">
            <v>#NAME?</v>
          </cell>
          <cell r="AB108" t="e">
            <v>#NAME?</v>
          </cell>
          <cell r="AC108" t="e">
            <v>#NAME?</v>
          </cell>
          <cell r="AD108" t="e">
            <v>#NAME?</v>
          </cell>
          <cell r="AE108" t="e">
            <v>#NAME?</v>
          </cell>
          <cell r="AF108">
            <v>462.57</v>
          </cell>
          <cell r="AG108">
            <v>0</v>
          </cell>
          <cell r="AH108">
            <v>8.52</v>
          </cell>
          <cell r="AI108">
            <v>471.09</v>
          </cell>
          <cell r="AJ108" t="e">
            <v>#NAME?</v>
          </cell>
          <cell r="AK108" t="e">
            <v>#NAME?</v>
          </cell>
          <cell r="AL108" t="e">
            <v>#NAME?</v>
          </cell>
          <cell r="AM108" t="e">
            <v>#NAME?</v>
          </cell>
          <cell r="AN108" t="e">
            <v>#NAME?</v>
          </cell>
          <cell r="AO108" t="e">
            <v>#NAME?</v>
          </cell>
          <cell r="AP108" t="e">
            <v>#NAME?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</row>
        <row r="109">
          <cell r="A109" t="str">
            <v>132KV DC Dumraon-Dumraon TL Line</v>
          </cell>
          <cell r="B109">
            <v>39</v>
          </cell>
          <cell r="C109" t="str">
            <v>1/3</v>
          </cell>
          <cell r="D109" t="str">
            <v>DA+0</v>
          </cell>
          <cell r="E109" t="str">
            <v>WET</v>
          </cell>
          <cell r="F109" t="str">
            <v>Deepak Pandey</v>
          </cell>
          <cell r="G109">
            <v>43530</v>
          </cell>
          <cell r="H109">
            <v>43558</v>
          </cell>
          <cell r="I109">
            <v>43614</v>
          </cell>
          <cell r="J109" t="str">
            <v>YES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 t="e">
            <v>#NAME?</v>
          </cell>
          <cell r="S109" t="e">
            <v>#NAME?</v>
          </cell>
          <cell r="T109">
            <v>0</v>
          </cell>
          <cell r="U109">
            <v>0</v>
          </cell>
          <cell r="V109" t="e">
            <v>#NAME?</v>
          </cell>
          <cell r="W109" t="e">
            <v>#NAME?</v>
          </cell>
          <cell r="X109" t="e">
            <v>#NAME?</v>
          </cell>
          <cell r="Y109" t="e">
            <v>#NAME?</v>
          </cell>
          <cell r="Z109" t="e">
            <v>#NAME?</v>
          </cell>
          <cell r="AA109" t="e">
            <v>#NAME?</v>
          </cell>
          <cell r="AB109" t="e">
            <v>#NAME?</v>
          </cell>
          <cell r="AC109" t="e">
            <v>#NAME?</v>
          </cell>
          <cell r="AD109" t="e">
            <v>#NAME?</v>
          </cell>
          <cell r="AE109" t="e">
            <v>#NAME?</v>
          </cell>
          <cell r="AF109">
            <v>171.56</v>
          </cell>
          <cell r="AG109">
            <v>36.64</v>
          </cell>
          <cell r="AH109">
            <v>7.56</v>
          </cell>
          <cell r="AI109">
            <v>215.76</v>
          </cell>
          <cell r="AJ109" t="e">
            <v>#NAME?</v>
          </cell>
          <cell r="AK109" t="e">
            <v>#NAME?</v>
          </cell>
          <cell r="AL109" t="e">
            <v>#NAME?</v>
          </cell>
          <cell r="AM109" t="e">
            <v>#NAME?</v>
          </cell>
          <cell r="AN109" t="e">
            <v>#NAME?</v>
          </cell>
          <cell r="AO109" t="e">
            <v>#NAME?</v>
          </cell>
          <cell r="AP109" t="e">
            <v>#NAME?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</row>
        <row r="110">
          <cell r="A110" t="str">
            <v>132KV DC Dumraon-Dumraon TL Line</v>
          </cell>
          <cell r="B110">
            <v>37</v>
          </cell>
          <cell r="C110" t="str">
            <v>1/2</v>
          </cell>
          <cell r="D110" t="str">
            <v>DA+0</v>
          </cell>
          <cell r="E110" t="str">
            <v>WET</v>
          </cell>
          <cell r="F110" t="str">
            <v>Deepak Pandey</v>
          </cell>
          <cell r="G110">
            <v>43527</v>
          </cell>
          <cell r="H110">
            <v>43555</v>
          </cell>
          <cell r="I110">
            <v>43614</v>
          </cell>
          <cell r="J110" t="str">
            <v>YES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 t="e">
            <v>#NAME?</v>
          </cell>
          <cell r="S110" t="e">
            <v>#NAME?</v>
          </cell>
          <cell r="T110">
            <v>0</v>
          </cell>
          <cell r="U110">
            <v>0</v>
          </cell>
          <cell r="V110" t="e">
            <v>#NAME?</v>
          </cell>
          <cell r="W110" t="e">
            <v>#NAME?</v>
          </cell>
          <cell r="X110" t="e">
            <v>#NAME?</v>
          </cell>
          <cell r="Y110" t="e">
            <v>#NAME?</v>
          </cell>
          <cell r="Z110" t="e">
            <v>#NAME?</v>
          </cell>
          <cell r="AA110" t="e">
            <v>#NAME?</v>
          </cell>
          <cell r="AB110" t="e">
            <v>#NAME?</v>
          </cell>
          <cell r="AC110" t="e">
            <v>#NAME?</v>
          </cell>
          <cell r="AD110" t="e">
            <v>#NAME?</v>
          </cell>
          <cell r="AE110" t="e">
            <v>#NAME?</v>
          </cell>
          <cell r="AF110">
            <v>171.56</v>
          </cell>
          <cell r="AG110">
            <v>36.64</v>
          </cell>
          <cell r="AH110">
            <v>7.56</v>
          </cell>
          <cell r="AI110">
            <v>215.76</v>
          </cell>
          <cell r="AJ110" t="e">
            <v>#NAME?</v>
          </cell>
          <cell r="AK110" t="e">
            <v>#NAME?</v>
          </cell>
          <cell r="AL110" t="e">
            <v>#NAME?</v>
          </cell>
          <cell r="AM110" t="e">
            <v>#NAME?</v>
          </cell>
          <cell r="AN110" t="e">
            <v>#NAME?</v>
          </cell>
          <cell r="AO110" t="e">
            <v>#NAME?</v>
          </cell>
          <cell r="AP110" t="e">
            <v>#NAME?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</row>
        <row r="111">
          <cell r="A111" t="str">
            <v>220 KV DC Naubatpur-Bihta TL Line</v>
          </cell>
          <cell r="B111">
            <v>8</v>
          </cell>
          <cell r="C111" t="str">
            <v>5/0</v>
          </cell>
          <cell r="D111" t="str">
            <v>DC+6</v>
          </cell>
          <cell r="E111" t="str">
            <v>WET</v>
          </cell>
          <cell r="F111" t="str">
            <v>Lalan Mehta</v>
          </cell>
          <cell r="G111">
            <v>43529</v>
          </cell>
          <cell r="H111">
            <v>43557</v>
          </cell>
          <cell r="I111">
            <v>43552</v>
          </cell>
          <cell r="J111">
            <v>43540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 t="e">
            <v>#NAME?</v>
          </cell>
          <cell r="S111" t="e">
            <v>#NAME?</v>
          </cell>
          <cell r="T111">
            <v>0</v>
          </cell>
          <cell r="U111">
            <v>0</v>
          </cell>
          <cell r="V111" t="e">
            <v>#NAME?</v>
          </cell>
          <cell r="W111" t="e">
            <v>#NAME?</v>
          </cell>
          <cell r="X111" t="e">
            <v>#NAME?</v>
          </cell>
          <cell r="Y111" t="e">
            <v>#NAME?</v>
          </cell>
          <cell r="Z111" t="e">
            <v>#NAME?</v>
          </cell>
          <cell r="AA111" t="e">
            <v>#NAME?</v>
          </cell>
          <cell r="AB111" t="e">
            <v>#NAME?</v>
          </cell>
          <cell r="AC111" t="e">
            <v>#NAME?</v>
          </cell>
          <cell r="AD111" t="e">
            <v>#NAME?</v>
          </cell>
          <cell r="AE111" t="e">
            <v>#NAME?</v>
          </cell>
          <cell r="AF111">
            <v>259.52</v>
          </cell>
          <cell r="AG111">
            <v>54.08</v>
          </cell>
          <cell r="AH111">
            <v>8.26</v>
          </cell>
          <cell r="AI111">
            <v>321.85999999999996</v>
          </cell>
          <cell r="AJ111" t="e">
            <v>#NAME?</v>
          </cell>
          <cell r="AK111" t="e">
            <v>#NAME?</v>
          </cell>
          <cell r="AL111" t="e">
            <v>#NAME?</v>
          </cell>
          <cell r="AM111" t="e">
            <v>#NAME?</v>
          </cell>
          <cell r="AN111" t="e">
            <v>#NAME?</v>
          </cell>
          <cell r="AO111" t="e">
            <v>#NAME?</v>
          </cell>
          <cell r="AP111" t="e">
            <v>#NAME?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</row>
        <row r="112">
          <cell r="A112" t="str">
            <v>220KV DC Naubatpur-BhusaulaTL Line</v>
          </cell>
          <cell r="B112">
            <v>25</v>
          </cell>
          <cell r="C112" t="str">
            <v>9/0</v>
          </cell>
          <cell r="D112" t="str">
            <v>DD+0</v>
          </cell>
          <cell r="E112" t="str">
            <v>WET</v>
          </cell>
          <cell r="F112" t="str">
            <v>Sunil Kumar</v>
          </cell>
          <cell r="G112">
            <v>43513</v>
          </cell>
          <cell r="H112">
            <v>43541</v>
          </cell>
          <cell r="I112">
            <v>43540</v>
          </cell>
          <cell r="J112">
            <v>43517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 t="e">
            <v>#NAME?</v>
          </cell>
          <cell r="S112" t="e">
            <v>#NAME?</v>
          </cell>
          <cell r="T112">
            <v>0</v>
          </cell>
          <cell r="U112">
            <v>0</v>
          </cell>
          <cell r="V112" t="e">
            <v>#NAME?</v>
          </cell>
          <cell r="W112" t="e">
            <v>#NAME?</v>
          </cell>
          <cell r="X112" t="e">
            <v>#NAME?</v>
          </cell>
          <cell r="Y112" t="e">
            <v>#NAME?</v>
          </cell>
          <cell r="Z112" t="e">
            <v>#NAME?</v>
          </cell>
          <cell r="AA112" t="e">
            <v>#NAME?</v>
          </cell>
          <cell r="AB112" t="e">
            <v>#NAME?</v>
          </cell>
          <cell r="AC112" t="e">
            <v>#NAME?</v>
          </cell>
          <cell r="AD112" t="e">
            <v>#NAME?</v>
          </cell>
          <cell r="AE112" t="e">
            <v>#NAME?</v>
          </cell>
          <cell r="AF112">
            <v>396.56</v>
          </cell>
          <cell r="AG112">
            <v>0</v>
          </cell>
          <cell r="AH112">
            <v>8.26</v>
          </cell>
          <cell r="AI112">
            <v>404.82</v>
          </cell>
          <cell r="AJ112" t="e">
            <v>#NAME?</v>
          </cell>
          <cell r="AK112" t="e">
            <v>#NAME?</v>
          </cell>
          <cell r="AL112" t="e">
            <v>#NAME?</v>
          </cell>
          <cell r="AM112" t="e">
            <v>#NAME?</v>
          </cell>
          <cell r="AN112" t="e">
            <v>#NAME?</v>
          </cell>
          <cell r="AO112" t="e">
            <v>#NAME?</v>
          </cell>
          <cell r="AP112" t="e">
            <v>#NAME?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</row>
        <row r="113">
          <cell r="A113" t="str">
            <v>132KV DC Dumraon-Buxar TL Line</v>
          </cell>
          <cell r="B113">
            <v>80</v>
          </cell>
          <cell r="C113" t="str">
            <v>34/0</v>
          </cell>
          <cell r="D113" t="str">
            <v>DR+3</v>
          </cell>
          <cell r="E113" t="str">
            <v>WET</v>
          </cell>
          <cell r="F113" t="str">
            <v>Md Rajik</v>
          </cell>
          <cell r="G113">
            <v>43517</v>
          </cell>
          <cell r="H113">
            <v>43545</v>
          </cell>
          <cell r="I113" t="str">
            <v>YES</v>
          </cell>
          <cell r="J113">
            <v>43520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 t="e">
            <v>#NAME?</v>
          </cell>
          <cell r="S113" t="e">
            <v>#NAME?</v>
          </cell>
          <cell r="T113">
            <v>0</v>
          </cell>
          <cell r="U113">
            <v>0</v>
          </cell>
          <cell r="V113" t="e">
            <v>#NAME?</v>
          </cell>
          <cell r="W113" t="e">
            <v>#NAME?</v>
          </cell>
          <cell r="X113" t="e">
            <v>#NAME?</v>
          </cell>
          <cell r="Y113" t="e">
            <v>#NAME?</v>
          </cell>
          <cell r="Z113" t="e">
            <v>#NAME?</v>
          </cell>
          <cell r="AA113" t="e">
            <v>#NAME?</v>
          </cell>
          <cell r="AB113" t="e">
            <v>#NAME?</v>
          </cell>
          <cell r="AC113" t="e">
            <v>#NAME?</v>
          </cell>
          <cell r="AD113" t="e">
            <v>#NAME?</v>
          </cell>
          <cell r="AE113" t="e">
            <v>#NAME?</v>
          </cell>
          <cell r="AF113">
            <v>249.32</v>
          </cell>
          <cell r="AG113">
            <v>32.799999999999997</v>
          </cell>
          <cell r="AH113">
            <v>8</v>
          </cell>
          <cell r="AI113">
            <v>290.12</v>
          </cell>
          <cell r="AJ113" t="e">
            <v>#NAME?</v>
          </cell>
          <cell r="AK113" t="e">
            <v>#NAME?</v>
          </cell>
          <cell r="AL113" t="e">
            <v>#NAME?</v>
          </cell>
          <cell r="AM113" t="e">
            <v>#NAME?</v>
          </cell>
          <cell r="AN113" t="e">
            <v>#NAME?</v>
          </cell>
          <cell r="AO113" t="e">
            <v>#NAME?</v>
          </cell>
          <cell r="AP113" t="e">
            <v>#NAME?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</row>
        <row r="114">
          <cell r="A114" t="str">
            <v>132KV DC Dumraon-Buxar TL Line</v>
          </cell>
          <cell r="B114">
            <v>78</v>
          </cell>
          <cell r="C114" t="str">
            <v>10/3</v>
          </cell>
          <cell r="D114" t="str">
            <v>DP+3</v>
          </cell>
          <cell r="E114" t="str">
            <v>WET</v>
          </cell>
          <cell r="F114" t="str">
            <v>Shree Gange</v>
          </cell>
          <cell r="G114">
            <v>43515</v>
          </cell>
          <cell r="H114">
            <v>43543</v>
          </cell>
          <cell r="I114">
            <v>43552</v>
          </cell>
          <cell r="J114" t="str">
            <v>YES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 t="e">
            <v>#NAME?</v>
          </cell>
          <cell r="S114" t="e">
            <v>#NAME?</v>
          </cell>
          <cell r="T114">
            <v>0</v>
          </cell>
          <cell r="U114">
            <v>0</v>
          </cell>
          <cell r="V114" t="e">
            <v>#NAME?</v>
          </cell>
          <cell r="W114" t="e">
            <v>#NAME?</v>
          </cell>
          <cell r="X114" t="e">
            <v>#NAME?</v>
          </cell>
          <cell r="Y114" t="e">
            <v>#NAME?</v>
          </cell>
          <cell r="Z114" t="e">
            <v>#NAME?</v>
          </cell>
          <cell r="AA114" t="e">
            <v>#NAME?</v>
          </cell>
          <cell r="AB114" t="e">
            <v>#NAME?</v>
          </cell>
          <cell r="AC114" t="e">
            <v>#NAME?</v>
          </cell>
          <cell r="AD114" t="e">
            <v>#NAME?</v>
          </cell>
          <cell r="AE114" t="e">
            <v>#NAME?</v>
          </cell>
          <cell r="AF114">
            <v>122.56</v>
          </cell>
          <cell r="AG114">
            <v>17.68</v>
          </cell>
          <cell r="AH114">
            <v>6.51</v>
          </cell>
          <cell r="AI114">
            <v>146.75</v>
          </cell>
          <cell r="AJ114" t="e">
            <v>#NAME?</v>
          </cell>
          <cell r="AK114" t="e">
            <v>#NAME?</v>
          </cell>
          <cell r="AL114" t="e">
            <v>#NAME?</v>
          </cell>
          <cell r="AM114" t="e">
            <v>#NAME?</v>
          </cell>
          <cell r="AN114" t="e">
            <v>#NAME?</v>
          </cell>
          <cell r="AO114" t="e">
            <v>#NAME?</v>
          </cell>
          <cell r="AP114" t="e">
            <v>#NAME?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</row>
        <row r="115">
          <cell r="A115" t="str">
            <v>132KV DC Dumraon-Buxar TL Line</v>
          </cell>
          <cell r="B115">
            <v>79</v>
          </cell>
          <cell r="C115" t="str">
            <v>27/0</v>
          </cell>
          <cell r="D115" t="str">
            <v>DS+3</v>
          </cell>
          <cell r="E115" t="str">
            <v>WET</v>
          </cell>
          <cell r="F115" t="str">
            <v>Pralhad Construction</v>
          </cell>
          <cell r="G115">
            <v>43515</v>
          </cell>
          <cell r="H115">
            <v>43543</v>
          </cell>
          <cell r="I115" t="str">
            <v>FDN Not Close</v>
          </cell>
          <cell r="J115">
            <v>43582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 t="e">
            <v>#NAME?</v>
          </cell>
          <cell r="S115" t="e">
            <v>#NAME?</v>
          </cell>
          <cell r="T115">
            <v>0</v>
          </cell>
          <cell r="U115">
            <v>0</v>
          </cell>
          <cell r="V115" t="e">
            <v>#NAME?</v>
          </cell>
          <cell r="W115" t="e">
            <v>#NAME?</v>
          </cell>
          <cell r="X115" t="e">
            <v>#NAME?</v>
          </cell>
          <cell r="Y115" t="e">
            <v>#NAME?</v>
          </cell>
          <cell r="Z115" t="e">
            <v>#NAME?</v>
          </cell>
          <cell r="AA115" t="e">
            <v>#NAME?</v>
          </cell>
          <cell r="AB115" t="e">
            <v>#NAME?</v>
          </cell>
          <cell r="AC115" t="e">
            <v>#NAME?</v>
          </cell>
          <cell r="AD115" t="e">
            <v>#NAME?</v>
          </cell>
          <cell r="AE115" t="e">
            <v>#NAME?</v>
          </cell>
          <cell r="AF115">
            <v>301.24</v>
          </cell>
          <cell r="AG115">
            <v>49.2</v>
          </cell>
          <cell r="AH115">
            <v>10.3</v>
          </cell>
          <cell r="AI115">
            <v>360.74</v>
          </cell>
          <cell r="AJ115" t="e">
            <v>#NAME?</v>
          </cell>
          <cell r="AK115" t="e">
            <v>#NAME?</v>
          </cell>
          <cell r="AL115" t="e">
            <v>#NAME?</v>
          </cell>
          <cell r="AM115" t="e">
            <v>#NAME?</v>
          </cell>
          <cell r="AN115" t="e">
            <v>#NAME?</v>
          </cell>
          <cell r="AO115" t="e">
            <v>#NAME?</v>
          </cell>
          <cell r="AP115" t="e">
            <v>#NAME?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</row>
        <row r="116">
          <cell r="A116" t="str">
            <v>132KV DC Dumraon-Buxar TL Line</v>
          </cell>
          <cell r="B116">
            <v>75</v>
          </cell>
          <cell r="C116" t="str">
            <v>10/2</v>
          </cell>
          <cell r="D116" t="str">
            <v>DP+3</v>
          </cell>
          <cell r="E116" t="str">
            <v>WET</v>
          </cell>
          <cell r="F116" t="str">
            <v>Vaibahv Enterprizes</v>
          </cell>
          <cell r="G116">
            <v>43514</v>
          </cell>
          <cell r="H116">
            <v>43542</v>
          </cell>
          <cell r="I116">
            <v>43552</v>
          </cell>
          <cell r="J116" t="str">
            <v>YES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 t="e">
            <v>#NAME?</v>
          </cell>
          <cell r="S116" t="e">
            <v>#NAME?</v>
          </cell>
          <cell r="T116">
            <v>0</v>
          </cell>
          <cell r="U116">
            <v>0</v>
          </cell>
          <cell r="V116" t="e">
            <v>#NAME?</v>
          </cell>
          <cell r="W116" t="e">
            <v>#NAME?</v>
          </cell>
          <cell r="X116" t="e">
            <v>#NAME?</v>
          </cell>
          <cell r="Y116" t="e">
            <v>#NAME?</v>
          </cell>
          <cell r="Z116" t="e">
            <v>#NAME?</v>
          </cell>
          <cell r="AA116" t="e">
            <v>#NAME?</v>
          </cell>
          <cell r="AB116" t="e">
            <v>#NAME?</v>
          </cell>
          <cell r="AC116" t="e">
            <v>#NAME?</v>
          </cell>
          <cell r="AD116" t="e">
            <v>#NAME?</v>
          </cell>
          <cell r="AE116" t="e">
            <v>#NAME?</v>
          </cell>
          <cell r="AF116">
            <v>122.56</v>
          </cell>
          <cell r="AG116">
            <v>17.68</v>
          </cell>
          <cell r="AH116">
            <v>6.51</v>
          </cell>
          <cell r="AI116">
            <v>146.75</v>
          </cell>
          <cell r="AJ116" t="e">
            <v>#NAME?</v>
          </cell>
          <cell r="AK116" t="e">
            <v>#NAME?</v>
          </cell>
          <cell r="AL116" t="e">
            <v>#NAME?</v>
          </cell>
          <cell r="AM116" t="e">
            <v>#NAME?</v>
          </cell>
          <cell r="AN116" t="e">
            <v>#NAME?</v>
          </cell>
          <cell r="AO116" t="e">
            <v>#NAME?</v>
          </cell>
          <cell r="AP116" t="e">
            <v>#NAME?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</row>
        <row r="117">
          <cell r="A117" t="str">
            <v>132KV DC Dumraon-Buxar TL Line</v>
          </cell>
          <cell r="B117">
            <v>76</v>
          </cell>
          <cell r="C117" t="str">
            <v>17/0</v>
          </cell>
          <cell r="D117" t="str">
            <v>DS+6</v>
          </cell>
          <cell r="E117" t="str">
            <v>WET</v>
          </cell>
          <cell r="F117" t="str">
            <v>Maa Durga</v>
          </cell>
          <cell r="G117">
            <v>43514</v>
          </cell>
          <cell r="H117">
            <v>43542</v>
          </cell>
          <cell r="I117" t="str">
            <v>FDN Not Close</v>
          </cell>
          <cell r="J117">
            <v>43576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 t="e">
            <v>#NAME?</v>
          </cell>
          <cell r="S117" t="e">
            <v>#NAME?</v>
          </cell>
          <cell r="T117">
            <v>0</v>
          </cell>
          <cell r="U117">
            <v>0</v>
          </cell>
          <cell r="V117" t="e">
            <v>#NAME?</v>
          </cell>
          <cell r="W117" t="e">
            <v>#NAME?</v>
          </cell>
          <cell r="X117" t="e">
            <v>#NAME?</v>
          </cell>
          <cell r="Y117" t="e">
            <v>#NAME?</v>
          </cell>
          <cell r="Z117" t="e">
            <v>#NAME?</v>
          </cell>
          <cell r="AA117" t="e">
            <v>#NAME?</v>
          </cell>
          <cell r="AB117" t="e">
            <v>#NAME?</v>
          </cell>
          <cell r="AC117" t="e">
            <v>#NAME?</v>
          </cell>
          <cell r="AD117" t="e">
            <v>#NAME?</v>
          </cell>
          <cell r="AE117" t="e">
            <v>#NAME?</v>
          </cell>
          <cell r="AF117">
            <v>301.24</v>
          </cell>
          <cell r="AG117">
            <v>49.2</v>
          </cell>
          <cell r="AH117">
            <v>10.3</v>
          </cell>
          <cell r="AI117">
            <v>360.74</v>
          </cell>
          <cell r="AJ117" t="e">
            <v>#NAME?</v>
          </cell>
          <cell r="AK117" t="e">
            <v>#NAME?</v>
          </cell>
          <cell r="AL117" t="e">
            <v>#NAME?</v>
          </cell>
          <cell r="AM117" t="e">
            <v>#NAME?</v>
          </cell>
          <cell r="AN117" t="e">
            <v>#NAME?</v>
          </cell>
          <cell r="AO117" t="e">
            <v>#NAME?</v>
          </cell>
          <cell r="AP117" t="e">
            <v>#NAME?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</row>
        <row r="118">
          <cell r="A118" t="str">
            <v>220KV DC Naubatpur-BhusaulaTL Line</v>
          </cell>
          <cell r="B118">
            <v>24</v>
          </cell>
          <cell r="C118" t="str">
            <v>3/0</v>
          </cell>
          <cell r="D118" t="str">
            <v>DD+18</v>
          </cell>
          <cell r="E118" t="str">
            <v>WET</v>
          </cell>
          <cell r="F118" t="str">
            <v>Lalan Mehta</v>
          </cell>
          <cell r="G118">
            <v>43512</v>
          </cell>
          <cell r="H118">
            <v>43540</v>
          </cell>
          <cell r="I118">
            <v>43540</v>
          </cell>
          <cell r="J118">
            <v>43513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 t="e">
            <v>#NAME?</v>
          </cell>
          <cell r="S118" t="e">
            <v>#NAME?</v>
          </cell>
          <cell r="T118">
            <v>0</v>
          </cell>
          <cell r="U118">
            <v>0</v>
          </cell>
          <cell r="V118" t="e">
            <v>#NAME?</v>
          </cell>
          <cell r="W118" t="e">
            <v>#NAME?</v>
          </cell>
          <cell r="X118" t="e">
            <v>#NAME?</v>
          </cell>
          <cell r="Y118" t="e">
            <v>#NAME?</v>
          </cell>
          <cell r="Z118" t="e">
            <v>#NAME?</v>
          </cell>
          <cell r="AA118" t="e">
            <v>#NAME?</v>
          </cell>
          <cell r="AB118" t="e">
            <v>#NAME?</v>
          </cell>
          <cell r="AC118" t="e">
            <v>#NAME?</v>
          </cell>
          <cell r="AD118" t="e">
            <v>#NAME?</v>
          </cell>
          <cell r="AE118" t="e">
            <v>#NAME?</v>
          </cell>
          <cell r="AF118">
            <v>462.57</v>
          </cell>
          <cell r="AG118">
            <v>0</v>
          </cell>
          <cell r="AH118">
            <v>8.52</v>
          </cell>
          <cell r="AI118">
            <v>471.09</v>
          </cell>
          <cell r="AJ118" t="e">
            <v>#NAME?</v>
          </cell>
          <cell r="AK118" t="e">
            <v>#NAME?</v>
          </cell>
          <cell r="AL118" t="e">
            <v>#NAME?</v>
          </cell>
          <cell r="AM118" t="e">
            <v>#NAME?</v>
          </cell>
          <cell r="AN118" t="e">
            <v>#NAME?</v>
          </cell>
          <cell r="AO118" t="e">
            <v>#NAME?</v>
          </cell>
          <cell r="AP118" t="e">
            <v>#NAME?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</row>
        <row r="119">
          <cell r="A119" t="str">
            <v>132KV DC Dumraon-Dumraon TL Line</v>
          </cell>
          <cell r="B119">
            <v>38</v>
          </cell>
          <cell r="C119" t="str">
            <v>7/2</v>
          </cell>
          <cell r="D119" t="str">
            <v>DA+0</v>
          </cell>
          <cell r="E119" t="str">
            <v>WET</v>
          </cell>
          <cell r="F119" t="str">
            <v>Kanchan Singh</v>
          </cell>
          <cell r="G119">
            <v>43527</v>
          </cell>
          <cell r="H119">
            <v>43555</v>
          </cell>
          <cell r="I119">
            <v>0</v>
          </cell>
          <cell r="J119" t="str">
            <v>YES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 t="e">
            <v>#NAME?</v>
          </cell>
          <cell r="S119" t="e">
            <v>#NAME?</v>
          </cell>
          <cell r="T119">
            <v>0</v>
          </cell>
          <cell r="U119">
            <v>0</v>
          </cell>
          <cell r="V119" t="e">
            <v>#NAME?</v>
          </cell>
          <cell r="W119" t="e">
            <v>#NAME?</v>
          </cell>
          <cell r="X119" t="e">
            <v>#NAME?</v>
          </cell>
          <cell r="Y119" t="e">
            <v>#NAME?</v>
          </cell>
          <cell r="Z119" t="e">
            <v>#NAME?</v>
          </cell>
          <cell r="AA119" t="e">
            <v>#NAME?</v>
          </cell>
          <cell r="AB119" t="e">
            <v>#NAME?</v>
          </cell>
          <cell r="AC119" t="e">
            <v>#NAME?</v>
          </cell>
          <cell r="AD119" t="e">
            <v>#NAME?</v>
          </cell>
          <cell r="AE119" t="e">
            <v>#NAME?</v>
          </cell>
          <cell r="AF119">
            <v>171.56</v>
          </cell>
          <cell r="AG119">
            <v>36.64</v>
          </cell>
          <cell r="AH119">
            <v>7.56</v>
          </cell>
          <cell r="AI119">
            <v>215.76</v>
          </cell>
          <cell r="AJ119" t="e">
            <v>#NAME?</v>
          </cell>
          <cell r="AK119" t="e">
            <v>#NAME?</v>
          </cell>
          <cell r="AL119" t="e">
            <v>#NAME?</v>
          </cell>
          <cell r="AM119" t="e">
            <v>#NAME?</v>
          </cell>
          <cell r="AN119" t="e">
            <v>#NAME?</v>
          </cell>
          <cell r="AO119" t="e">
            <v>#NAME?</v>
          </cell>
          <cell r="AP119" t="e">
            <v>#NAME?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</row>
        <row r="120">
          <cell r="A120" t="str">
            <v>132KV DC Dumraon-Buxar TL Line</v>
          </cell>
          <cell r="B120">
            <v>77</v>
          </cell>
          <cell r="C120" t="str">
            <v>33/0</v>
          </cell>
          <cell r="D120" t="str">
            <v>DS+0</v>
          </cell>
          <cell r="E120" t="str">
            <v>WET</v>
          </cell>
          <cell r="F120" t="str">
            <v>Md Rajik</v>
          </cell>
          <cell r="G120">
            <v>43514</v>
          </cell>
          <cell r="H120">
            <v>43542</v>
          </cell>
          <cell r="I120" t="str">
            <v>YES</v>
          </cell>
          <cell r="J120">
            <v>43520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 t="e">
            <v>#NAME?</v>
          </cell>
          <cell r="S120" t="e">
            <v>#NAME?</v>
          </cell>
          <cell r="T120">
            <v>0</v>
          </cell>
          <cell r="U120">
            <v>0</v>
          </cell>
          <cell r="V120" t="e">
            <v>#NAME?</v>
          </cell>
          <cell r="W120" t="e">
            <v>#NAME?</v>
          </cell>
          <cell r="X120" t="e">
            <v>#NAME?</v>
          </cell>
          <cell r="Y120" t="e">
            <v>#NAME?</v>
          </cell>
          <cell r="Z120" t="e">
            <v>#NAME?</v>
          </cell>
          <cell r="AA120" t="e">
            <v>#NAME?</v>
          </cell>
          <cell r="AB120" t="e">
            <v>#NAME?</v>
          </cell>
          <cell r="AC120" t="e">
            <v>#NAME?</v>
          </cell>
          <cell r="AD120" t="e">
            <v>#NAME?</v>
          </cell>
          <cell r="AE120" t="e">
            <v>#NAME?</v>
          </cell>
          <cell r="AF120">
            <v>301.24</v>
          </cell>
          <cell r="AG120">
            <v>49.2</v>
          </cell>
          <cell r="AH120">
            <v>10.3</v>
          </cell>
          <cell r="AI120">
            <v>360.74</v>
          </cell>
          <cell r="AJ120" t="e">
            <v>#NAME?</v>
          </cell>
          <cell r="AK120" t="e">
            <v>#NAME?</v>
          </cell>
          <cell r="AL120" t="e">
            <v>#NAME?</v>
          </cell>
          <cell r="AM120" t="e">
            <v>#NAME?</v>
          </cell>
          <cell r="AN120" t="e">
            <v>#NAME?</v>
          </cell>
          <cell r="AO120" t="e">
            <v>#NAME?</v>
          </cell>
          <cell r="AP120" t="e">
            <v>#NAME?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</row>
        <row r="121">
          <cell r="A121" t="str">
            <v>220KV DC Naubatpur-BhusaulaTL Line</v>
          </cell>
          <cell r="B121">
            <v>23</v>
          </cell>
          <cell r="C121" t="str">
            <v>15/0</v>
          </cell>
          <cell r="D121" t="str">
            <v>DD+25</v>
          </cell>
          <cell r="E121" t="str">
            <v>WET</v>
          </cell>
          <cell r="F121" t="str">
            <v>Veena Construction</v>
          </cell>
          <cell r="G121">
            <v>43511</v>
          </cell>
          <cell r="H121">
            <v>43539</v>
          </cell>
          <cell r="I121">
            <v>43540</v>
          </cell>
          <cell r="J121">
            <v>43513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 t="e">
            <v>#NAME?</v>
          </cell>
          <cell r="S121" t="e">
            <v>#NAME?</v>
          </cell>
          <cell r="T121">
            <v>0</v>
          </cell>
          <cell r="U121">
            <v>0</v>
          </cell>
          <cell r="V121" t="e">
            <v>#NAME?</v>
          </cell>
          <cell r="W121" t="e">
            <v>#NAME?</v>
          </cell>
          <cell r="X121" t="e">
            <v>#NAME?</v>
          </cell>
          <cell r="Y121" t="e">
            <v>#NAME?</v>
          </cell>
          <cell r="Z121" t="e">
            <v>#NAME?</v>
          </cell>
          <cell r="AA121" t="e">
            <v>#NAME?</v>
          </cell>
          <cell r="AB121" t="e">
            <v>#NAME?</v>
          </cell>
          <cell r="AC121" t="e">
            <v>#NAME?</v>
          </cell>
          <cell r="AD121" t="e">
            <v>#NAME?</v>
          </cell>
          <cell r="AE121" t="e">
            <v>#NAME?</v>
          </cell>
          <cell r="AF121">
            <v>462.57</v>
          </cell>
          <cell r="AG121">
            <v>0</v>
          </cell>
          <cell r="AH121">
            <v>8.52</v>
          </cell>
          <cell r="AI121">
            <v>471.09</v>
          </cell>
          <cell r="AJ121" t="e">
            <v>#NAME?</v>
          </cell>
          <cell r="AK121" t="e">
            <v>#NAME?</v>
          </cell>
          <cell r="AL121" t="e">
            <v>#NAME?</v>
          </cell>
          <cell r="AM121" t="e">
            <v>#NAME?</v>
          </cell>
          <cell r="AN121" t="e">
            <v>#NAME?</v>
          </cell>
          <cell r="AO121" t="e">
            <v>#NAME?</v>
          </cell>
          <cell r="AP121" t="e">
            <v>#NAME?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</row>
        <row r="122">
          <cell r="A122" t="str">
            <v>132KV DC Dumraon-Dumraon TL Line</v>
          </cell>
          <cell r="B122">
            <v>36</v>
          </cell>
          <cell r="C122" t="str">
            <v>6/0</v>
          </cell>
          <cell r="D122" t="str">
            <v>DC+3</v>
          </cell>
          <cell r="E122" t="str">
            <v>WET</v>
          </cell>
          <cell r="F122" t="str">
            <v>Chandan Yadav</v>
          </cell>
          <cell r="G122">
            <v>43526</v>
          </cell>
          <cell r="H122">
            <v>43554</v>
          </cell>
          <cell r="I122">
            <v>43614</v>
          </cell>
          <cell r="J122" t="str">
            <v>YES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 t="e">
            <v>#NAME?</v>
          </cell>
          <cell r="S122" t="e">
            <v>#NAME?</v>
          </cell>
          <cell r="T122">
            <v>0</v>
          </cell>
          <cell r="U122">
            <v>0</v>
          </cell>
          <cell r="V122" t="e">
            <v>#NAME?</v>
          </cell>
          <cell r="W122" t="e">
            <v>#NAME?</v>
          </cell>
          <cell r="X122" t="e">
            <v>#NAME?</v>
          </cell>
          <cell r="Y122" t="e">
            <v>#NAME?</v>
          </cell>
          <cell r="Z122" t="e">
            <v>#NAME?</v>
          </cell>
          <cell r="AA122" t="e">
            <v>#NAME?</v>
          </cell>
          <cell r="AB122" t="e">
            <v>#NAME?</v>
          </cell>
          <cell r="AC122" t="e">
            <v>#NAME?</v>
          </cell>
          <cell r="AD122" t="e">
            <v>#NAME?</v>
          </cell>
          <cell r="AE122" t="e">
            <v>#NAME?</v>
          </cell>
          <cell r="AF122">
            <v>259.52</v>
          </cell>
          <cell r="AG122">
            <v>54.08</v>
          </cell>
          <cell r="AH122">
            <v>8.26</v>
          </cell>
          <cell r="AI122">
            <v>321.85999999999996</v>
          </cell>
          <cell r="AJ122" t="e">
            <v>#NAME?</v>
          </cell>
          <cell r="AK122" t="e">
            <v>#NAME?</v>
          </cell>
          <cell r="AL122" t="e">
            <v>#NAME?</v>
          </cell>
          <cell r="AM122" t="e">
            <v>#NAME?</v>
          </cell>
          <cell r="AN122" t="e">
            <v>#NAME?</v>
          </cell>
          <cell r="AO122" t="e">
            <v>#NAME?</v>
          </cell>
          <cell r="AP122" t="e">
            <v>#NAME?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</row>
        <row r="123">
          <cell r="A123" t="str">
            <v>132KV DC Dumraon-Dumraon TL Line</v>
          </cell>
          <cell r="B123">
            <v>35</v>
          </cell>
          <cell r="C123" t="str">
            <v>1/7</v>
          </cell>
          <cell r="D123" t="str">
            <v>DA+6</v>
          </cell>
          <cell r="E123" t="str">
            <v>WET</v>
          </cell>
          <cell r="F123" t="str">
            <v>Deepak Pandey</v>
          </cell>
          <cell r="G123">
            <v>43525</v>
          </cell>
          <cell r="H123">
            <v>43553</v>
          </cell>
          <cell r="I123">
            <v>43614</v>
          </cell>
          <cell r="J123" t="str">
            <v>YES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 t="e">
            <v>#NAME?</v>
          </cell>
          <cell r="S123" t="e">
            <v>#NAME?</v>
          </cell>
          <cell r="T123">
            <v>0</v>
          </cell>
          <cell r="U123">
            <v>0</v>
          </cell>
          <cell r="V123" t="e">
            <v>#NAME?</v>
          </cell>
          <cell r="W123" t="e">
            <v>#NAME?</v>
          </cell>
          <cell r="X123" t="e">
            <v>#NAME?</v>
          </cell>
          <cell r="Y123" t="e">
            <v>#NAME?</v>
          </cell>
          <cell r="Z123" t="e">
            <v>#NAME?</v>
          </cell>
          <cell r="AA123" t="e">
            <v>#NAME?</v>
          </cell>
          <cell r="AB123" t="e">
            <v>#NAME?</v>
          </cell>
          <cell r="AC123" t="e">
            <v>#NAME?</v>
          </cell>
          <cell r="AD123" t="e">
            <v>#NAME?</v>
          </cell>
          <cell r="AE123" t="e">
            <v>#NAME?</v>
          </cell>
          <cell r="AF123">
            <v>171.56</v>
          </cell>
          <cell r="AG123">
            <v>36.64</v>
          </cell>
          <cell r="AH123">
            <v>7.56</v>
          </cell>
          <cell r="AI123">
            <v>215.76</v>
          </cell>
          <cell r="AJ123" t="e">
            <v>#NAME?</v>
          </cell>
          <cell r="AK123" t="e">
            <v>#NAME?</v>
          </cell>
          <cell r="AL123" t="e">
            <v>#NAME?</v>
          </cell>
          <cell r="AM123" t="e">
            <v>#NAME?</v>
          </cell>
          <cell r="AN123" t="e">
            <v>#NAME?</v>
          </cell>
          <cell r="AO123" t="e">
            <v>#NAME?</v>
          </cell>
          <cell r="AP123" t="e">
            <v>#NAME?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</row>
        <row r="124">
          <cell r="A124" t="str">
            <v>132KV DC Gaya-Jehanabad TL Line</v>
          </cell>
          <cell r="B124">
            <v>86</v>
          </cell>
          <cell r="C124" t="str">
            <v>1/0</v>
          </cell>
          <cell r="D124" t="str">
            <v>DD+0</v>
          </cell>
          <cell r="E124" t="str">
            <v>WET</v>
          </cell>
          <cell r="F124" t="str">
            <v>Deepak Kumar</v>
          </cell>
          <cell r="G124">
            <v>43512</v>
          </cell>
          <cell r="H124">
            <v>43540</v>
          </cell>
          <cell r="I124">
            <v>43513</v>
          </cell>
          <cell r="J124" t="str">
            <v>YES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 t="e">
            <v>#NAME?</v>
          </cell>
          <cell r="S124" t="e">
            <v>#NAME?</v>
          </cell>
          <cell r="T124">
            <v>0</v>
          </cell>
          <cell r="U124">
            <v>0</v>
          </cell>
          <cell r="V124" t="e">
            <v>#NAME?</v>
          </cell>
          <cell r="W124" t="e">
            <v>#NAME?</v>
          </cell>
          <cell r="X124" t="e">
            <v>#NAME?</v>
          </cell>
          <cell r="Y124" t="e">
            <v>#NAME?</v>
          </cell>
          <cell r="Z124" t="e">
            <v>#NAME?</v>
          </cell>
          <cell r="AA124" t="e">
            <v>#NAME?</v>
          </cell>
          <cell r="AB124" t="e">
            <v>#NAME?</v>
          </cell>
          <cell r="AC124" t="e">
            <v>#NAME?</v>
          </cell>
          <cell r="AD124" t="e">
            <v>#NAME?</v>
          </cell>
          <cell r="AE124" t="e">
            <v>#NAME?</v>
          </cell>
          <cell r="AF124">
            <v>396.56</v>
          </cell>
          <cell r="AG124">
            <v>0</v>
          </cell>
          <cell r="AH124">
            <v>8.26</v>
          </cell>
          <cell r="AI124">
            <v>404.82</v>
          </cell>
          <cell r="AJ124" t="e">
            <v>#NAME?</v>
          </cell>
          <cell r="AK124" t="e">
            <v>#NAME?</v>
          </cell>
          <cell r="AL124" t="e">
            <v>#NAME?</v>
          </cell>
          <cell r="AM124" t="e">
            <v>#NAME?</v>
          </cell>
          <cell r="AN124" t="e">
            <v>#NAME?</v>
          </cell>
          <cell r="AO124" t="e">
            <v>#NAME?</v>
          </cell>
          <cell r="AP124" t="e">
            <v>#NAME?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</row>
        <row r="125">
          <cell r="A125" t="str">
            <v>220KV DC Naubatpur-BhusaulaTL Line</v>
          </cell>
          <cell r="B125">
            <v>21</v>
          </cell>
          <cell r="C125" t="str">
            <v>2/0</v>
          </cell>
          <cell r="D125" t="str">
            <v>DD+25</v>
          </cell>
          <cell r="E125" t="str">
            <v>WET</v>
          </cell>
          <cell r="F125" t="str">
            <v>Lalan Mehta</v>
          </cell>
          <cell r="G125">
            <v>43510</v>
          </cell>
          <cell r="H125">
            <v>43538</v>
          </cell>
          <cell r="I125">
            <v>43540</v>
          </cell>
          <cell r="J125">
            <v>43523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 t="e">
            <v>#NAME?</v>
          </cell>
          <cell r="S125" t="e">
            <v>#NAME?</v>
          </cell>
          <cell r="T125">
            <v>0</v>
          </cell>
          <cell r="U125">
            <v>0</v>
          </cell>
          <cell r="V125" t="e">
            <v>#NAME?</v>
          </cell>
          <cell r="W125" t="e">
            <v>#NAME?</v>
          </cell>
          <cell r="X125" t="e">
            <v>#NAME?</v>
          </cell>
          <cell r="Y125" t="e">
            <v>#NAME?</v>
          </cell>
          <cell r="Z125" t="e">
            <v>#NAME?</v>
          </cell>
          <cell r="AA125" t="e">
            <v>#NAME?</v>
          </cell>
          <cell r="AB125" t="e">
            <v>#NAME?</v>
          </cell>
          <cell r="AC125" t="e">
            <v>#NAME?</v>
          </cell>
          <cell r="AD125" t="e">
            <v>#NAME?</v>
          </cell>
          <cell r="AE125" t="e">
            <v>#NAME?</v>
          </cell>
          <cell r="AF125">
            <v>462.57</v>
          </cell>
          <cell r="AG125">
            <v>0</v>
          </cell>
          <cell r="AH125">
            <v>8.52</v>
          </cell>
          <cell r="AI125">
            <v>471.09</v>
          </cell>
          <cell r="AJ125" t="e">
            <v>#NAME?</v>
          </cell>
          <cell r="AK125" t="e">
            <v>#NAME?</v>
          </cell>
          <cell r="AL125" t="e">
            <v>#NAME?</v>
          </cell>
          <cell r="AM125" t="e">
            <v>#NAME?</v>
          </cell>
          <cell r="AN125" t="e">
            <v>#NAME?</v>
          </cell>
          <cell r="AO125" t="e">
            <v>#NAME?</v>
          </cell>
          <cell r="AP125" t="e">
            <v>#NAME?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</row>
        <row r="126">
          <cell r="A126" t="str">
            <v>220KV DC Naubatpur-BhusaulaTL Line</v>
          </cell>
          <cell r="B126">
            <v>22</v>
          </cell>
          <cell r="C126" t="str">
            <v>8/0</v>
          </cell>
          <cell r="D126" t="str">
            <v>DD+0</v>
          </cell>
          <cell r="E126" t="str">
            <v>WET</v>
          </cell>
          <cell r="F126" t="str">
            <v>Sunil Kumar</v>
          </cell>
          <cell r="G126">
            <v>43510</v>
          </cell>
          <cell r="H126">
            <v>43538</v>
          </cell>
          <cell r="I126">
            <v>43540</v>
          </cell>
          <cell r="J126">
            <v>43513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 t="e">
            <v>#NAME?</v>
          </cell>
          <cell r="S126" t="e">
            <v>#NAME?</v>
          </cell>
          <cell r="T126">
            <v>0</v>
          </cell>
          <cell r="U126">
            <v>0</v>
          </cell>
          <cell r="V126" t="e">
            <v>#NAME?</v>
          </cell>
          <cell r="W126" t="e">
            <v>#NAME?</v>
          </cell>
          <cell r="X126" t="e">
            <v>#NAME?</v>
          </cell>
          <cell r="Y126" t="e">
            <v>#NAME?</v>
          </cell>
          <cell r="Z126" t="e">
            <v>#NAME?</v>
          </cell>
          <cell r="AA126" t="e">
            <v>#NAME?</v>
          </cell>
          <cell r="AB126" t="e">
            <v>#NAME?</v>
          </cell>
          <cell r="AC126" t="e">
            <v>#NAME?</v>
          </cell>
          <cell r="AD126" t="e">
            <v>#NAME?</v>
          </cell>
          <cell r="AE126" t="e">
            <v>#NAME?</v>
          </cell>
          <cell r="AF126">
            <v>396.56</v>
          </cell>
          <cell r="AG126">
            <v>0</v>
          </cell>
          <cell r="AH126">
            <v>8.26</v>
          </cell>
          <cell r="AI126">
            <v>404.82</v>
          </cell>
          <cell r="AJ126" t="e">
            <v>#NAME?</v>
          </cell>
          <cell r="AK126" t="e">
            <v>#NAME?</v>
          </cell>
          <cell r="AL126" t="e">
            <v>#NAME?</v>
          </cell>
          <cell r="AM126" t="e">
            <v>#NAME?</v>
          </cell>
          <cell r="AN126" t="e">
            <v>#NAME?</v>
          </cell>
          <cell r="AO126" t="e">
            <v>#NAME?</v>
          </cell>
          <cell r="AP126" t="e">
            <v>#NAME?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</row>
        <row r="127">
          <cell r="A127" t="str">
            <v>132KV DC Dumraon-Buxar TL Line</v>
          </cell>
          <cell r="B127">
            <v>74</v>
          </cell>
          <cell r="C127" t="str">
            <v>28/11</v>
          </cell>
          <cell r="D127" t="str">
            <v>DP+0</v>
          </cell>
          <cell r="E127" t="str">
            <v>WET</v>
          </cell>
          <cell r="F127" t="str">
            <v>Iftekhar</v>
          </cell>
          <cell r="G127">
            <v>43513</v>
          </cell>
          <cell r="H127">
            <v>43541</v>
          </cell>
          <cell r="I127" t="str">
            <v>yes</v>
          </cell>
          <cell r="J127">
            <v>43520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 t="e">
            <v>#NAME?</v>
          </cell>
          <cell r="S127" t="e">
            <v>#NAME?</v>
          </cell>
          <cell r="T127">
            <v>0</v>
          </cell>
          <cell r="U127">
            <v>0</v>
          </cell>
          <cell r="V127" t="e">
            <v>#NAME?</v>
          </cell>
          <cell r="W127" t="e">
            <v>#NAME?</v>
          </cell>
          <cell r="X127" t="e">
            <v>#NAME?</v>
          </cell>
          <cell r="Y127" t="e">
            <v>#NAME?</v>
          </cell>
          <cell r="Z127" t="e">
            <v>#NAME?</v>
          </cell>
          <cell r="AA127" t="e">
            <v>#NAME?</v>
          </cell>
          <cell r="AB127" t="e">
            <v>#NAME?</v>
          </cell>
          <cell r="AC127" t="e">
            <v>#NAME?</v>
          </cell>
          <cell r="AD127" t="e">
            <v>#NAME?</v>
          </cell>
          <cell r="AE127" t="e">
            <v>#NAME?</v>
          </cell>
          <cell r="AF127">
            <v>122.56</v>
          </cell>
          <cell r="AG127">
            <v>17.68</v>
          </cell>
          <cell r="AH127">
            <v>6.51</v>
          </cell>
          <cell r="AI127">
            <v>146.75</v>
          </cell>
          <cell r="AJ127" t="e">
            <v>#NAME?</v>
          </cell>
          <cell r="AK127" t="e">
            <v>#NAME?</v>
          </cell>
          <cell r="AL127" t="e">
            <v>#NAME?</v>
          </cell>
          <cell r="AM127" t="e">
            <v>#NAME?</v>
          </cell>
          <cell r="AN127" t="e">
            <v>#NAME?</v>
          </cell>
          <cell r="AO127" t="e">
            <v>#NAME?</v>
          </cell>
          <cell r="AP127" t="e">
            <v>#NAME?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</row>
        <row r="128">
          <cell r="A128" t="str">
            <v>220KV DC Naubatpur-BhusaulaTL Line</v>
          </cell>
          <cell r="B128">
            <v>20</v>
          </cell>
          <cell r="C128" t="str">
            <v>7/0</v>
          </cell>
          <cell r="D128" t="str">
            <v>DD+0</v>
          </cell>
          <cell r="E128" t="str">
            <v>WET</v>
          </cell>
          <cell r="F128" t="str">
            <v>Sunil Kumar</v>
          </cell>
          <cell r="G128">
            <v>43507</v>
          </cell>
          <cell r="H128">
            <v>43535</v>
          </cell>
          <cell r="I128">
            <v>43540</v>
          </cell>
          <cell r="J128">
            <v>43513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 t="e">
            <v>#NAME?</v>
          </cell>
          <cell r="S128" t="e">
            <v>#NAME?</v>
          </cell>
          <cell r="T128">
            <v>0</v>
          </cell>
          <cell r="U128">
            <v>0</v>
          </cell>
          <cell r="V128" t="e">
            <v>#NAME?</v>
          </cell>
          <cell r="W128" t="e">
            <v>#NAME?</v>
          </cell>
          <cell r="X128" t="e">
            <v>#NAME?</v>
          </cell>
          <cell r="Y128" t="e">
            <v>#NAME?</v>
          </cell>
          <cell r="Z128" t="e">
            <v>#NAME?</v>
          </cell>
          <cell r="AA128" t="e">
            <v>#NAME?</v>
          </cell>
          <cell r="AB128" t="e">
            <v>#NAME?</v>
          </cell>
          <cell r="AC128" t="e">
            <v>#NAME?</v>
          </cell>
          <cell r="AD128" t="e">
            <v>#NAME?</v>
          </cell>
          <cell r="AE128" t="e">
            <v>#NAME?</v>
          </cell>
          <cell r="AF128">
            <v>396.56</v>
          </cell>
          <cell r="AG128">
            <v>0</v>
          </cell>
          <cell r="AH128">
            <v>8.26</v>
          </cell>
          <cell r="AI128">
            <v>404.82</v>
          </cell>
          <cell r="AJ128" t="e">
            <v>#NAME?</v>
          </cell>
          <cell r="AK128" t="e">
            <v>#NAME?</v>
          </cell>
          <cell r="AL128" t="e">
            <v>#NAME?</v>
          </cell>
          <cell r="AM128" t="e">
            <v>#NAME?</v>
          </cell>
          <cell r="AN128" t="e">
            <v>#NAME?</v>
          </cell>
          <cell r="AO128" t="e">
            <v>#NAME?</v>
          </cell>
          <cell r="AP128" t="e">
            <v>#NAME?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</row>
        <row r="129">
          <cell r="A129" t="str">
            <v>132KV DC Dumraon-Dumraon TL Line</v>
          </cell>
          <cell r="B129">
            <v>33</v>
          </cell>
          <cell r="C129" t="str">
            <v>1/6</v>
          </cell>
          <cell r="D129" t="str">
            <v>DA+3</v>
          </cell>
          <cell r="E129" t="str">
            <v>WET</v>
          </cell>
          <cell r="F129" t="str">
            <v>Deepak Pandey</v>
          </cell>
          <cell r="G129">
            <v>43524</v>
          </cell>
          <cell r="H129">
            <v>43552</v>
          </cell>
          <cell r="I129">
            <v>43614</v>
          </cell>
          <cell r="J129" t="str">
            <v>YES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 t="e">
            <v>#NAME?</v>
          </cell>
          <cell r="S129" t="e">
            <v>#NAME?</v>
          </cell>
          <cell r="T129">
            <v>0</v>
          </cell>
          <cell r="U129">
            <v>0</v>
          </cell>
          <cell r="V129" t="e">
            <v>#NAME?</v>
          </cell>
          <cell r="W129" t="e">
            <v>#NAME?</v>
          </cell>
          <cell r="X129" t="e">
            <v>#NAME?</v>
          </cell>
          <cell r="Y129" t="e">
            <v>#NAME?</v>
          </cell>
          <cell r="Z129" t="e">
            <v>#NAME?</v>
          </cell>
          <cell r="AA129" t="e">
            <v>#NAME?</v>
          </cell>
          <cell r="AB129" t="e">
            <v>#NAME?</v>
          </cell>
          <cell r="AC129" t="e">
            <v>#NAME?</v>
          </cell>
          <cell r="AD129" t="e">
            <v>#NAME?</v>
          </cell>
          <cell r="AE129" t="e">
            <v>#NAME?</v>
          </cell>
          <cell r="AF129">
            <v>171.56</v>
          </cell>
          <cell r="AG129">
            <v>36.64</v>
          </cell>
          <cell r="AH129">
            <v>7.56</v>
          </cell>
          <cell r="AI129">
            <v>215.76</v>
          </cell>
          <cell r="AJ129" t="e">
            <v>#NAME?</v>
          </cell>
          <cell r="AK129" t="e">
            <v>#NAME?</v>
          </cell>
          <cell r="AL129" t="e">
            <v>#NAME?</v>
          </cell>
          <cell r="AM129" t="e">
            <v>#NAME?</v>
          </cell>
          <cell r="AN129" t="e">
            <v>#NAME?</v>
          </cell>
          <cell r="AO129" t="e">
            <v>#NAME?</v>
          </cell>
          <cell r="AP129" t="e">
            <v>#NAME?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</row>
        <row r="130">
          <cell r="A130" t="str">
            <v>132KV DC Dumraon-Dumraon TL Line</v>
          </cell>
          <cell r="B130">
            <v>34</v>
          </cell>
          <cell r="C130" t="str">
            <v>7/3</v>
          </cell>
          <cell r="D130" t="str">
            <v>DA+3</v>
          </cell>
          <cell r="E130" t="str">
            <v>WET</v>
          </cell>
          <cell r="F130" t="str">
            <v>Kanchan Singh</v>
          </cell>
          <cell r="G130">
            <v>43524</v>
          </cell>
          <cell r="H130">
            <v>43552</v>
          </cell>
          <cell r="I130">
            <v>0</v>
          </cell>
          <cell r="J130" t="str">
            <v>YES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 t="e">
            <v>#NAME?</v>
          </cell>
          <cell r="S130" t="e">
            <v>#NAME?</v>
          </cell>
          <cell r="T130">
            <v>0</v>
          </cell>
          <cell r="U130">
            <v>0</v>
          </cell>
          <cell r="V130" t="e">
            <v>#NAME?</v>
          </cell>
          <cell r="W130" t="e">
            <v>#NAME?</v>
          </cell>
          <cell r="X130" t="e">
            <v>#NAME?</v>
          </cell>
          <cell r="Y130" t="e">
            <v>#NAME?</v>
          </cell>
          <cell r="Z130" t="e">
            <v>#NAME?</v>
          </cell>
          <cell r="AA130" t="e">
            <v>#NAME?</v>
          </cell>
          <cell r="AB130" t="e">
            <v>#NAME?</v>
          </cell>
          <cell r="AC130" t="e">
            <v>#NAME?</v>
          </cell>
          <cell r="AD130" t="e">
            <v>#NAME?</v>
          </cell>
          <cell r="AE130" t="e">
            <v>#NAME?</v>
          </cell>
          <cell r="AF130">
            <v>171.56</v>
          </cell>
          <cell r="AG130">
            <v>36.64</v>
          </cell>
          <cell r="AH130">
            <v>7.56</v>
          </cell>
          <cell r="AI130">
            <v>215.76</v>
          </cell>
          <cell r="AJ130" t="e">
            <v>#NAME?</v>
          </cell>
          <cell r="AK130" t="e">
            <v>#NAME?</v>
          </cell>
          <cell r="AL130" t="e">
            <v>#NAME?</v>
          </cell>
          <cell r="AM130" t="e">
            <v>#NAME?</v>
          </cell>
          <cell r="AN130" t="e">
            <v>#NAME?</v>
          </cell>
          <cell r="AO130" t="e">
            <v>#NAME?</v>
          </cell>
          <cell r="AP130" t="e">
            <v>#NAME?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</row>
        <row r="131">
          <cell r="A131" t="str">
            <v>132KV DC Dumraon-Buxar TL Line</v>
          </cell>
          <cell r="B131">
            <v>73</v>
          </cell>
          <cell r="C131" t="str">
            <v>33/1</v>
          </cell>
          <cell r="D131" t="str">
            <v>DP+3</v>
          </cell>
          <cell r="E131" t="str">
            <v>WET</v>
          </cell>
          <cell r="F131" t="str">
            <v>Md Rajik</v>
          </cell>
          <cell r="G131">
            <v>43511</v>
          </cell>
          <cell r="H131">
            <v>43539</v>
          </cell>
          <cell r="I131" t="str">
            <v>YES</v>
          </cell>
          <cell r="J131">
            <v>43520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 t="e">
            <v>#NAME?</v>
          </cell>
          <cell r="S131" t="e">
            <v>#NAME?</v>
          </cell>
          <cell r="T131">
            <v>0</v>
          </cell>
          <cell r="U131">
            <v>0</v>
          </cell>
          <cell r="V131" t="e">
            <v>#NAME?</v>
          </cell>
          <cell r="W131" t="e">
            <v>#NAME?</v>
          </cell>
          <cell r="X131" t="e">
            <v>#NAME?</v>
          </cell>
          <cell r="Y131" t="e">
            <v>#NAME?</v>
          </cell>
          <cell r="Z131" t="e">
            <v>#NAME?</v>
          </cell>
          <cell r="AA131" t="e">
            <v>#NAME?</v>
          </cell>
          <cell r="AB131" t="e">
            <v>#NAME?</v>
          </cell>
          <cell r="AC131" t="e">
            <v>#NAME?</v>
          </cell>
          <cell r="AD131" t="e">
            <v>#NAME?</v>
          </cell>
          <cell r="AE131" t="e">
            <v>#NAME?</v>
          </cell>
          <cell r="AF131">
            <v>122.56</v>
          </cell>
          <cell r="AG131">
            <v>17.68</v>
          </cell>
          <cell r="AH131">
            <v>6.51</v>
          </cell>
          <cell r="AI131">
            <v>146.75</v>
          </cell>
          <cell r="AJ131" t="e">
            <v>#NAME?</v>
          </cell>
          <cell r="AK131" t="e">
            <v>#NAME?</v>
          </cell>
          <cell r="AL131" t="e">
            <v>#NAME?</v>
          </cell>
          <cell r="AM131" t="e">
            <v>#NAME?</v>
          </cell>
          <cell r="AN131" t="e">
            <v>#NAME?</v>
          </cell>
          <cell r="AO131" t="e">
            <v>#NAME?</v>
          </cell>
          <cell r="AP131" t="e">
            <v>#NAME?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</row>
        <row r="132">
          <cell r="A132" t="str">
            <v>220KV DC Naubatpur-BhusaulaTL Line</v>
          </cell>
          <cell r="B132">
            <v>19</v>
          </cell>
          <cell r="C132" t="str">
            <v>16/0</v>
          </cell>
          <cell r="D132" t="str">
            <v>DB+3</v>
          </cell>
          <cell r="E132" t="str">
            <v>WET</v>
          </cell>
          <cell r="F132" t="str">
            <v>Veena Construction</v>
          </cell>
          <cell r="G132">
            <v>43506</v>
          </cell>
          <cell r="H132">
            <v>43534</v>
          </cell>
          <cell r="I132">
            <v>43540</v>
          </cell>
          <cell r="J132">
            <v>43513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 t="e">
            <v>#NAME?</v>
          </cell>
          <cell r="S132" t="e">
            <v>#NAME?</v>
          </cell>
          <cell r="T132">
            <v>0</v>
          </cell>
          <cell r="U132">
            <v>0</v>
          </cell>
          <cell r="V132" t="e">
            <v>#NAME?</v>
          </cell>
          <cell r="W132" t="e">
            <v>#NAME?</v>
          </cell>
          <cell r="X132" t="e">
            <v>#NAME?</v>
          </cell>
          <cell r="Y132" t="e">
            <v>#NAME?</v>
          </cell>
          <cell r="Z132" t="e">
            <v>#NAME?</v>
          </cell>
          <cell r="AA132" t="e">
            <v>#NAME?</v>
          </cell>
          <cell r="AB132" t="e">
            <v>#NAME?</v>
          </cell>
          <cell r="AC132" t="e">
            <v>#NAME?</v>
          </cell>
          <cell r="AD132" t="e">
            <v>#NAME?</v>
          </cell>
          <cell r="AE132" t="e">
            <v>#NAME?</v>
          </cell>
          <cell r="AF132">
            <v>211.8</v>
          </cell>
          <cell r="AG132">
            <v>43.43</v>
          </cell>
          <cell r="AH132">
            <v>6.86</v>
          </cell>
          <cell r="AI132">
            <v>262.09000000000003</v>
          </cell>
          <cell r="AJ132" t="e">
            <v>#NAME?</v>
          </cell>
          <cell r="AK132" t="e">
            <v>#NAME?</v>
          </cell>
          <cell r="AL132" t="e">
            <v>#NAME?</v>
          </cell>
          <cell r="AM132" t="e">
            <v>#NAME?</v>
          </cell>
          <cell r="AN132" t="e">
            <v>#NAME?</v>
          </cell>
          <cell r="AO132" t="e">
            <v>#NAME?</v>
          </cell>
          <cell r="AP132" t="e">
            <v>#NAME?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</row>
        <row r="133">
          <cell r="A133" t="str">
            <v>220KV DC Naubatpur-BhusaulaTL Line</v>
          </cell>
          <cell r="B133">
            <v>17</v>
          </cell>
          <cell r="C133" t="str">
            <v>6/5</v>
          </cell>
          <cell r="D133" t="str">
            <v>DA+0</v>
          </cell>
          <cell r="E133" t="str">
            <v>WET</v>
          </cell>
          <cell r="F133" t="str">
            <v>Ans Construction</v>
          </cell>
          <cell r="G133">
            <v>43503</v>
          </cell>
          <cell r="H133">
            <v>43531</v>
          </cell>
          <cell r="I133">
            <v>43552</v>
          </cell>
          <cell r="J133">
            <v>43548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 t="e">
            <v>#NAME?</v>
          </cell>
          <cell r="S133" t="e">
            <v>#NAME?</v>
          </cell>
          <cell r="T133">
            <v>0</v>
          </cell>
          <cell r="U133">
            <v>0</v>
          </cell>
          <cell r="V133" t="e">
            <v>#NAME?</v>
          </cell>
          <cell r="W133" t="e">
            <v>#NAME?</v>
          </cell>
          <cell r="X133" t="e">
            <v>#NAME?</v>
          </cell>
          <cell r="Y133" t="e">
            <v>#NAME?</v>
          </cell>
          <cell r="Z133" t="e">
            <v>#NAME?</v>
          </cell>
          <cell r="AA133" t="e">
            <v>#NAME?</v>
          </cell>
          <cell r="AB133" t="e">
            <v>#NAME?</v>
          </cell>
          <cell r="AC133" t="e">
            <v>#NAME?</v>
          </cell>
          <cell r="AD133" t="e">
            <v>#NAME?</v>
          </cell>
          <cell r="AE133" t="e">
            <v>#NAME?</v>
          </cell>
          <cell r="AF133">
            <v>171.56</v>
          </cell>
          <cell r="AG133">
            <v>36.64</v>
          </cell>
          <cell r="AH133">
            <v>7.56</v>
          </cell>
          <cell r="AI133">
            <v>215.76</v>
          </cell>
          <cell r="AJ133" t="e">
            <v>#NAME?</v>
          </cell>
          <cell r="AK133" t="e">
            <v>#NAME?</v>
          </cell>
          <cell r="AL133" t="e">
            <v>#NAME?</v>
          </cell>
          <cell r="AM133" t="e">
            <v>#NAME?</v>
          </cell>
          <cell r="AN133" t="e">
            <v>#NAME?</v>
          </cell>
          <cell r="AO133" t="e">
            <v>#NAME?</v>
          </cell>
          <cell r="AP133" t="e">
            <v>#NAME?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</row>
        <row r="134">
          <cell r="A134" t="str">
            <v>132KV DC Dumraon-Dumraon TL Line</v>
          </cell>
          <cell r="B134">
            <v>32</v>
          </cell>
          <cell r="C134" t="str">
            <v>1/8</v>
          </cell>
          <cell r="D134" t="str">
            <v>DA+3</v>
          </cell>
          <cell r="E134" t="str">
            <v>WET</v>
          </cell>
          <cell r="F134" t="str">
            <v>Deepak Pandey</v>
          </cell>
          <cell r="G134">
            <v>43522</v>
          </cell>
          <cell r="H134">
            <v>43550</v>
          </cell>
          <cell r="I134">
            <v>43614</v>
          </cell>
          <cell r="J134">
            <v>43523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 t="e">
            <v>#NAME?</v>
          </cell>
          <cell r="S134" t="e">
            <v>#NAME?</v>
          </cell>
          <cell r="T134">
            <v>0</v>
          </cell>
          <cell r="U134">
            <v>0</v>
          </cell>
          <cell r="V134" t="e">
            <v>#NAME?</v>
          </cell>
          <cell r="W134" t="e">
            <v>#NAME?</v>
          </cell>
          <cell r="X134" t="e">
            <v>#NAME?</v>
          </cell>
          <cell r="Y134" t="e">
            <v>#NAME?</v>
          </cell>
          <cell r="Z134" t="e">
            <v>#NAME?</v>
          </cell>
          <cell r="AA134" t="e">
            <v>#NAME?</v>
          </cell>
          <cell r="AB134" t="e">
            <v>#NAME?</v>
          </cell>
          <cell r="AC134" t="e">
            <v>#NAME?</v>
          </cell>
          <cell r="AD134" t="e">
            <v>#NAME?</v>
          </cell>
          <cell r="AE134" t="e">
            <v>#NAME?</v>
          </cell>
          <cell r="AF134">
            <v>171.56</v>
          </cell>
          <cell r="AG134">
            <v>36.64</v>
          </cell>
          <cell r="AH134">
            <v>7.56</v>
          </cell>
          <cell r="AI134">
            <v>215.76</v>
          </cell>
          <cell r="AJ134" t="e">
            <v>#NAME?</v>
          </cell>
          <cell r="AK134" t="e">
            <v>#NAME?</v>
          </cell>
          <cell r="AL134" t="e">
            <v>#NAME?</v>
          </cell>
          <cell r="AM134" t="e">
            <v>#NAME?</v>
          </cell>
          <cell r="AN134" t="e">
            <v>#NAME?</v>
          </cell>
          <cell r="AO134" t="e">
            <v>#NAME?</v>
          </cell>
          <cell r="AP134" t="e">
            <v>#NAME?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</row>
        <row r="135">
          <cell r="A135" t="str">
            <v>220KV DC Naubatpur-BhusaulaTL Line</v>
          </cell>
          <cell r="B135">
            <v>18</v>
          </cell>
          <cell r="C135" t="str">
            <v>13/1</v>
          </cell>
          <cell r="D135" t="str">
            <v>DB+6</v>
          </cell>
          <cell r="E135" t="str">
            <v>WET</v>
          </cell>
          <cell r="F135" t="str">
            <v>Veena Construction</v>
          </cell>
          <cell r="G135">
            <v>43503</v>
          </cell>
          <cell r="H135">
            <v>43531</v>
          </cell>
          <cell r="I135">
            <v>43552</v>
          </cell>
          <cell r="J135" t="str">
            <v>YES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 t="e">
            <v>#NAME?</v>
          </cell>
          <cell r="S135" t="e">
            <v>#NAME?</v>
          </cell>
          <cell r="T135">
            <v>0</v>
          </cell>
          <cell r="U135">
            <v>0</v>
          </cell>
          <cell r="V135" t="e">
            <v>#NAME?</v>
          </cell>
          <cell r="W135" t="e">
            <v>#NAME?</v>
          </cell>
          <cell r="X135" t="e">
            <v>#NAME?</v>
          </cell>
          <cell r="Y135" t="e">
            <v>#NAME?</v>
          </cell>
          <cell r="Z135" t="e">
            <v>#NAME?</v>
          </cell>
          <cell r="AA135" t="e">
            <v>#NAME?</v>
          </cell>
          <cell r="AB135" t="e">
            <v>#NAME?</v>
          </cell>
          <cell r="AC135" t="e">
            <v>#NAME?</v>
          </cell>
          <cell r="AD135" t="e">
            <v>#NAME?</v>
          </cell>
          <cell r="AE135" t="e">
            <v>#NAME?</v>
          </cell>
          <cell r="AF135">
            <v>211.8</v>
          </cell>
          <cell r="AG135">
            <v>43.43</v>
          </cell>
          <cell r="AH135">
            <v>6.86</v>
          </cell>
          <cell r="AI135">
            <v>262.09000000000003</v>
          </cell>
          <cell r="AJ135" t="e">
            <v>#NAME?</v>
          </cell>
          <cell r="AK135" t="e">
            <v>#NAME?</v>
          </cell>
          <cell r="AL135" t="e">
            <v>#NAME?</v>
          </cell>
          <cell r="AM135" t="e">
            <v>#NAME?</v>
          </cell>
          <cell r="AN135" t="e">
            <v>#NAME?</v>
          </cell>
          <cell r="AO135" t="e">
            <v>#NAME?</v>
          </cell>
          <cell r="AP135" t="e">
            <v>#NAME?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</row>
        <row r="136">
          <cell r="A136" t="str">
            <v>132KV DC Dumraon-Dumraon TL Line</v>
          </cell>
          <cell r="B136">
            <v>30</v>
          </cell>
          <cell r="C136" t="str">
            <v>6/1</v>
          </cell>
          <cell r="D136" t="str">
            <v>DA+6</v>
          </cell>
          <cell r="E136" t="str">
            <v>WET</v>
          </cell>
          <cell r="F136" t="str">
            <v>Chandan Yadav</v>
          </cell>
          <cell r="G136">
            <v>43521</v>
          </cell>
          <cell r="H136">
            <v>43549</v>
          </cell>
          <cell r="I136">
            <v>43614</v>
          </cell>
          <cell r="J136">
            <v>43582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 t="e">
            <v>#NAME?</v>
          </cell>
          <cell r="S136" t="e">
            <v>#NAME?</v>
          </cell>
          <cell r="T136">
            <v>0</v>
          </cell>
          <cell r="U136">
            <v>0</v>
          </cell>
          <cell r="V136" t="e">
            <v>#NAME?</v>
          </cell>
          <cell r="W136" t="e">
            <v>#NAME?</v>
          </cell>
          <cell r="X136" t="e">
            <v>#NAME?</v>
          </cell>
          <cell r="Y136" t="e">
            <v>#NAME?</v>
          </cell>
          <cell r="Z136" t="e">
            <v>#NAME?</v>
          </cell>
          <cell r="AA136" t="e">
            <v>#NAME?</v>
          </cell>
          <cell r="AB136" t="e">
            <v>#NAME?</v>
          </cell>
          <cell r="AC136" t="e">
            <v>#NAME?</v>
          </cell>
          <cell r="AD136" t="e">
            <v>#NAME?</v>
          </cell>
          <cell r="AE136" t="e">
            <v>#NAME?</v>
          </cell>
          <cell r="AF136">
            <v>171.56</v>
          </cell>
          <cell r="AG136">
            <v>36.64</v>
          </cell>
          <cell r="AH136">
            <v>7.56</v>
          </cell>
          <cell r="AI136">
            <v>215.76</v>
          </cell>
          <cell r="AJ136" t="e">
            <v>#NAME?</v>
          </cell>
          <cell r="AK136" t="e">
            <v>#NAME?</v>
          </cell>
          <cell r="AL136" t="e">
            <v>#NAME?</v>
          </cell>
          <cell r="AM136" t="e">
            <v>#NAME?</v>
          </cell>
          <cell r="AN136" t="e">
            <v>#NAME?</v>
          </cell>
          <cell r="AO136" t="e">
            <v>#NAME?</v>
          </cell>
          <cell r="AP136" t="e">
            <v>#NAME?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</row>
        <row r="137">
          <cell r="A137" t="str">
            <v>132KV DC Dumraon-Buxar TL Line</v>
          </cell>
          <cell r="B137">
            <v>72</v>
          </cell>
          <cell r="C137" t="str">
            <v>28/8</v>
          </cell>
          <cell r="D137" t="str">
            <v>DP+0</v>
          </cell>
          <cell r="E137" t="str">
            <v>WET</v>
          </cell>
          <cell r="F137" t="str">
            <v>Iftekhar</v>
          </cell>
          <cell r="G137">
            <v>43510</v>
          </cell>
          <cell r="H137">
            <v>43538</v>
          </cell>
          <cell r="I137" t="str">
            <v>yes</v>
          </cell>
          <cell r="J137">
            <v>43520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 t="e">
            <v>#NAME?</v>
          </cell>
          <cell r="S137" t="e">
            <v>#NAME?</v>
          </cell>
          <cell r="T137">
            <v>0</v>
          </cell>
          <cell r="U137">
            <v>0</v>
          </cell>
          <cell r="V137" t="e">
            <v>#NAME?</v>
          </cell>
          <cell r="W137" t="e">
            <v>#NAME?</v>
          </cell>
          <cell r="X137" t="e">
            <v>#NAME?</v>
          </cell>
          <cell r="Y137" t="e">
            <v>#NAME?</v>
          </cell>
          <cell r="Z137" t="e">
            <v>#NAME?</v>
          </cell>
          <cell r="AA137" t="e">
            <v>#NAME?</v>
          </cell>
          <cell r="AB137" t="e">
            <v>#NAME?</v>
          </cell>
          <cell r="AC137" t="e">
            <v>#NAME?</v>
          </cell>
          <cell r="AD137" t="e">
            <v>#NAME?</v>
          </cell>
          <cell r="AE137" t="e">
            <v>#NAME?</v>
          </cell>
          <cell r="AF137">
            <v>122.56</v>
          </cell>
          <cell r="AG137">
            <v>17.68</v>
          </cell>
          <cell r="AH137">
            <v>6.51</v>
          </cell>
          <cell r="AI137">
            <v>146.75</v>
          </cell>
          <cell r="AJ137" t="e">
            <v>#NAME?</v>
          </cell>
          <cell r="AK137" t="e">
            <v>#NAME?</v>
          </cell>
          <cell r="AL137" t="e">
            <v>#NAME?</v>
          </cell>
          <cell r="AM137" t="e">
            <v>#NAME?</v>
          </cell>
          <cell r="AN137" t="e">
            <v>#NAME?</v>
          </cell>
          <cell r="AO137" t="e">
            <v>#NAME?</v>
          </cell>
          <cell r="AP137" t="e">
            <v>#NAME?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</row>
        <row r="138">
          <cell r="A138" t="str">
            <v>132KV DC Dumraon-Dumraon TL Line</v>
          </cell>
          <cell r="B138">
            <v>31</v>
          </cell>
          <cell r="C138" t="str">
            <v>6/7</v>
          </cell>
          <cell r="D138" t="str">
            <v>DA+3</v>
          </cell>
          <cell r="E138" t="str">
            <v>WET</v>
          </cell>
          <cell r="F138" t="str">
            <v>Kanchan Singh</v>
          </cell>
          <cell r="G138">
            <v>43521</v>
          </cell>
          <cell r="H138">
            <v>43549</v>
          </cell>
          <cell r="I138">
            <v>0</v>
          </cell>
          <cell r="J138">
            <v>43523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 t="e">
            <v>#NAME?</v>
          </cell>
          <cell r="S138" t="e">
            <v>#NAME?</v>
          </cell>
          <cell r="T138">
            <v>0</v>
          </cell>
          <cell r="U138">
            <v>0</v>
          </cell>
          <cell r="V138" t="e">
            <v>#NAME?</v>
          </cell>
          <cell r="W138" t="e">
            <v>#NAME?</v>
          </cell>
          <cell r="X138" t="e">
            <v>#NAME?</v>
          </cell>
          <cell r="Y138" t="e">
            <v>#NAME?</v>
          </cell>
          <cell r="Z138" t="e">
            <v>#NAME?</v>
          </cell>
          <cell r="AA138" t="e">
            <v>#NAME?</v>
          </cell>
          <cell r="AB138" t="e">
            <v>#NAME?</v>
          </cell>
          <cell r="AC138" t="e">
            <v>#NAME?</v>
          </cell>
          <cell r="AD138" t="e">
            <v>#NAME?</v>
          </cell>
          <cell r="AE138" t="e">
            <v>#NAME?</v>
          </cell>
          <cell r="AF138">
            <v>171.56</v>
          </cell>
          <cell r="AG138">
            <v>36.64</v>
          </cell>
          <cell r="AH138">
            <v>7.56</v>
          </cell>
          <cell r="AI138">
            <v>215.76</v>
          </cell>
          <cell r="AJ138" t="e">
            <v>#NAME?</v>
          </cell>
          <cell r="AK138" t="e">
            <v>#NAME?</v>
          </cell>
          <cell r="AL138" t="e">
            <v>#NAME?</v>
          </cell>
          <cell r="AM138" t="e">
            <v>#NAME?</v>
          </cell>
          <cell r="AN138" t="e">
            <v>#NAME?</v>
          </cell>
          <cell r="AO138" t="e">
            <v>#NAME?</v>
          </cell>
          <cell r="AP138" t="e">
            <v>#NAME?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</row>
        <row r="139">
          <cell r="A139" t="str">
            <v>220 KV DC Naubatpur-Bihta TL Line</v>
          </cell>
          <cell r="B139">
            <v>7</v>
          </cell>
          <cell r="C139" t="str">
            <v>3/1</v>
          </cell>
          <cell r="D139" t="str">
            <v>DA+0</v>
          </cell>
          <cell r="E139" t="str">
            <v>WET</v>
          </cell>
          <cell r="F139" t="str">
            <v>Lalan Mehta</v>
          </cell>
          <cell r="G139">
            <v>43524</v>
          </cell>
          <cell r="H139">
            <v>43552</v>
          </cell>
          <cell r="I139">
            <v>43552</v>
          </cell>
          <cell r="J139">
            <v>43540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 t="e">
            <v>#NAME?</v>
          </cell>
          <cell r="S139" t="e">
            <v>#NAME?</v>
          </cell>
          <cell r="T139">
            <v>0</v>
          </cell>
          <cell r="U139">
            <v>0</v>
          </cell>
          <cell r="V139" t="e">
            <v>#NAME?</v>
          </cell>
          <cell r="W139" t="e">
            <v>#NAME?</v>
          </cell>
          <cell r="X139" t="e">
            <v>#NAME?</v>
          </cell>
          <cell r="Y139" t="e">
            <v>#NAME?</v>
          </cell>
          <cell r="Z139" t="e">
            <v>#NAME?</v>
          </cell>
          <cell r="AA139" t="e">
            <v>#NAME?</v>
          </cell>
          <cell r="AB139" t="e">
            <v>#NAME?</v>
          </cell>
          <cell r="AC139" t="e">
            <v>#NAME?</v>
          </cell>
          <cell r="AD139" t="e">
            <v>#NAME?</v>
          </cell>
          <cell r="AE139" t="e">
            <v>#NAME?</v>
          </cell>
          <cell r="AF139">
            <v>171.56</v>
          </cell>
          <cell r="AG139">
            <v>36.64</v>
          </cell>
          <cell r="AH139">
            <v>7.56</v>
          </cell>
          <cell r="AI139">
            <v>215.76</v>
          </cell>
          <cell r="AJ139" t="e">
            <v>#NAME?</v>
          </cell>
          <cell r="AK139" t="e">
            <v>#NAME?</v>
          </cell>
          <cell r="AL139" t="e">
            <v>#NAME?</v>
          </cell>
          <cell r="AM139" t="e">
            <v>#NAME?</v>
          </cell>
          <cell r="AN139" t="e">
            <v>#NAME?</v>
          </cell>
          <cell r="AO139" t="e">
            <v>#NAME?</v>
          </cell>
          <cell r="AP139" t="e">
            <v>#NAME?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</row>
        <row r="140">
          <cell r="A140" t="str">
            <v>132KV DC Dumraon-Dumraon TL Line</v>
          </cell>
          <cell r="B140">
            <v>29</v>
          </cell>
          <cell r="C140" t="str">
            <v>1/4</v>
          </cell>
          <cell r="D140" t="str">
            <v>DA+3</v>
          </cell>
          <cell r="E140" t="str">
            <v>WET</v>
          </cell>
          <cell r="F140" t="str">
            <v>Deepak Pandey</v>
          </cell>
          <cell r="G140">
            <v>43520</v>
          </cell>
          <cell r="H140">
            <v>43548</v>
          </cell>
          <cell r="I140">
            <v>43614</v>
          </cell>
          <cell r="J140" t="str">
            <v>yes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 t="e">
            <v>#NAME?</v>
          </cell>
          <cell r="S140" t="e">
            <v>#NAME?</v>
          </cell>
          <cell r="T140">
            <v>0</v>
          </cell>
          <cell r="U140">
            <v>0</v>
          </cell>
          <cell r="V140" t="e">
            <v>#NAME?</v>
          </cell>
          <cell r="W140" t="e">
            <v>#NAME?</v>
          </cell>
          <cell r="X140" t="e">
            <v>#NAME?</v>
          </cell>
          <cell r="Y140" t="e">
            <v>#NAME?</v>
          </cell>
          <cell r="Z140" t="e">
            <v>#NAME?</v>
          </cell>
          <cell r="AA140" t="e">
            <v>#NAME?</v>
          </cell>
          <cell r="AB140" t="e">
            <v>#NAME?</v>
          </cell>
          <cell r="AC140" t="e">
            <v>#NAME?</v>
          </cell>
          <cell r="AD140" t="e">
            <v>#NAME?</v>
          </cell>
          <cell r="AE140" t="e">
            <v>#NAME?</v>
          </cell>
          <cell r="AF140">
            <v>171.56</v>
          </cell>
          <cell r="AG140">
            <v>36.64</v>
          </cell>
          <cell r="AH140">
            <v>7.56</v>
          </cell>
          <cell r="AI140">
            <v>215.76</v>
          </cell>
          <cell r="AJ140" t="e">
            <v>#NAME?</v>
          </cell>
          <cell r="AK140" t="e">
            <v>#NAME?</v>
          </cell>
          <cell r="AL140" t="e">
            <v>#NAME?</v>
          </cell>
          <cell r="AM140" t="e">
            <v>#NAME?</v>
          </cell>
          <cell r="AN140" t="e">
            <v>#NAME?</v>
          </cell>
          <cell r="AO140" t="e">
            <v>#NAME?</v>
          </cell>
          <cell r="AP140" t="e">
            <v>#NAME?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</row>
        <row r="141">
          <cell r="A141" t="str">
            <v>220KV DC Naubatpur-BhusaulaTL Line</v>
          </cell>
          <cell r="B141">
            <v>16</v>
          </cell>
          <cell r="C141" t="str">
            <v>13/0</v>
          </cell>
          <cell r="D141" t="str">
            <v>DC+6</v>
          </cell>
          <cell r="E141" t="str">
            <v>WET</v>
          </cell>
          <cell r="F141" t="str">
            <v>Veena Construction</v>
          </cell>
          <cell r="G141">
            <v>43499</v>
          </cell>
          <cell r="H141">
            <v>43527</v>
          </cell>
          <cell r="I141">
            <v>43540</v>
          </cell>
          <cell r="J141" t="str">
            <v>YES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 t="e">
            <v>#NAME?</v>
          </cell>
          <cell r="S141" t="e">
            <v>#NAME?</v>
          </cell>
          <cell r="T141">
            <v>0</v>
          </cell>
          <cell r="U141">
            <v>0</v>
          </cell>
          <cell r="V141" t="e">
            <v>#NAME?</v>
          </cell>
          <cell r="W141" t="e">
            <v>#NAME?</v>
          </cell>
          <cell r="X141" t="e">
            <v>#NAME?</v>
          </cell>
          <cell r="Y141" t="e">
            <v>#NAME?</v>
          </cell>
          <cell r="Z141" t="e">
            <v>#NAME?</v>
          </cell>
          <cell r="AA141" t="e">
            <v>#NAME?</v>
          </cell>
          <cell r="AB141" t="e">
            <v>#NAME?</v>
          </cell>
          <cell r="AC141" t="e">
            <v>#NAME?</v>
          </cell>
          <cell r="AD141" t="e">
            <v>#NAME?</v>
          </cell>
          <cell r="AE141" t="e">
            <v>#NAME?</v>
          </cell>
          <cell r="AF141">
            <v>259.52</v>
          </cell>
          <cell r="AG141">
            <v>54.08</v>
          </cell>
          <cell r="AH141">
            <v>8.26</v>
          </cell>
          <cell r="AI141">
            <v>321.85999999999996</v>
          </cell>
          <cell r="AJ141" t="e">
            <v>#NAME?</v>
          </cell>
          <cell r="AK141" t="e">
            <v>#NAME?</v>
          </cell>
          <cell r="AL141" t="e">
            <v>#NAME?</v>
          </cell>
          <cell r="AM141" t="e">
            <v>#NAME?</v>
          </cell>
          <cell r="AN141" t="e">
            <v>#NAME?</v>
          </cell>
          <cell r="AO141" t="e">
            <v>#NAME?</v>
          </cell>
          <cell r="AP141" t="e">
            <v>#NAME?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</row>
        <row r="142">
          <cell r="A142" t="str">
            <v>132KV DC Dumraon-Buxar TL Line</v>
          </cell>
          <cell r="B142">
            <v>71</v>
          </cell>
          <cell r="C142" t="str">
            <v>32/0</v>
          </cell>
          <cell r="D142" t="str">
            <v>DS+3</v>
          </cell>
          <cell r="E142" t="str">
            <v>WET</v>
          </cell>
          <cell r="F142" t="str">
            <v>Md Rajik</v>
          </cell>
          <cell r="G142">
            <v>43508</v>
          </cell>
          <cell r="H142">
            <v>43536</v>
          </cell>
          <cell r="I142" t="str">
            <v>YES</v>
          </cell>
          <cell r="J142">
            <v>43520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 t="e">
            <v>#NAME?</v>
          </cell>
          <cell r="S142" t="e">
            <v>#NAME?</v>
          </cell>
          <cell r="T142">
            <v>0</v>
          </cell>
          <cell r="U142">
            <v>0</v>
          </cell>
          <cell r="V142" t="e">
            <v>#NAME?</v>
          </cell>
          <cell r="W142" t="e">
            <v>#NAME?</v>
          </cell>
          <cell r="X142" t="e">
            <v>#NAME?</v>
          </cell>
          <cell r="Y142" t="e">
            <v>#NAME?</v>
          </cell>
          <cell r="Z142" t="e">
            <v>#NAME?</v>
          </cell>
          <cell r="AA142" t="e">
            <v>#NAME?</v>
          </cell>
          <cell r="AB142" t="e">
            <v>#NAME?</v>
          </cell>
          <cell r="AC142" t="e">
            <v>#NAME?</v>
          </cell>
          <cell r="AD142" t="e">
            <v>#NAME?</v>
          </cell>
          <cell r="AE142" t="e">
            <v>#NAME?</v>
          </cell>
          <cell r="AF142">
            <v>301.24</v>
          </cell>
          <cell r="AG142">
            <v>49.2</v>
          </cell>
          <cell r="AH142">
            <v>10.3</v>
          </cell>
          <cell r="AI142">
            <v>360.74</v>
          </cell>
          <cell r="AJ142" t="e">
            <v>#NAME?</v>
          </cell>
          <cell r="AK142" t="e">
            <v>#NAME?</v>
          </cell>
          <cell r="AL142" t="e">
            <v>#NAME?</v>
          </cell>
          <cell r="AM142" t="e">
            <v>#NAME?</v>
          </cell>
          <cell r="AN142" t="e">
            <v>#NAME?</v>
          </cell>
          <cell r="AO142" t="e">
            <v>#NAME?</v>
          </cell>
          <cell r="AP142" t="e">
            <v>#NAME?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</row>
        <row r="143">
          <cell r="A143" t="str">
            <v>220KV DC Naubatpur-BhusaulaTL Line</v>
          </cell>
          <cell r="B143">
            <v>14</v>
          </cell>
          <cell r="C143" t="str">
            <v>6/4</v>
          </cell>
          <cell r="D143" t="str">
            <v>DA+0</v>
          </cell>
          <cell r="E143" t="str">
            <v>WET</v>
          </cell>
          <cell r="F143" t="str">
            <v>Ans Construction</v>
          </cell>
          <cell r="G143">
            <v>43497</v>
          </cell>
          <cell r="H143">
            <v>43525</v>
          </cell>
          <cell r="I143">
            <v>43552</v>
          </cell>
          <cell r="J143">
            <v>43548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 t="e">
            <v>#NAME?</v>
          </cell>
          <cell r="S143" t="e">
            <v>#NAME?</v>
          </cell>
          <cell r="T143">
            <v>0</v>
          </cell>
          <cell r="U143">
            <v>0</v>
          </cell>
          <cell r="V143" t="e">
            <v>#NAME?</v>
          </cell>
          <cell r="W143" t="e">
            <v>#NAME?</v>
          </cell>
          <cell r="X143" t="e">
            <v>#NAME?</v>
          </cell>
          <cell r="Y143" t="e">
            <v>#NAME?</v>
          </cell>
          <cell r="Z143" t="e">
            <v>#NAME?</v>
          </cell>
          <cell r="AA143" t="e">
            <v>#NAME?</v>
          </cell>
          <cell r="AB143" t="e">
            <v>#NAME?</v>
          </cell>
          <cell r="AC143" t="e">
            <v>#NAME?</v>
          </cell>
          <cell r="AD143" t="e">
            <v>#NAME?</v>
          </cell>
          <cell r="AE143" t="e">
            <v>#NAME?</v>
          </cell>
          <cell r="AF143">
            <v>171.56</v>
          </cell>
          <cell r="AG143">
            <v>36.64</v>
          </cell>
          <cell r="AH143">
            <v>7.56</v>
          </cell>
          <cell r="AI143">
            <v>215.76</v>
          </cell>
          <cell r="AJ143" t="e">
            <v>#NAME?</v>
          </cell>
          <cell r="AK143" t="e">
            <v>#NAME?</v>
          </cell>
          <cell r="AL143" t="e">
            <v>#NAME?</v>
          </cell>
          <cell r="AM143" t="e">
            <v>#NAME?</v>
          </cell>
          <cell r="AN143" t="e">
            <v>#NAME?</v>
          </cell>
          <cell r="AO143" t="e">
            <v>#NAME?</v>
          </cell>
          <cell r="AP143" t="e">
            <v>#NAME?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</row>
        <row r="144">
          <cell r="A144" t="str">
            <v>220 KV DC Naubatpur-Bihta TL Line</v>
          </cell>
          <cell r="B144">
            <v>6</v>
          </cell>
          <cell r="C144" t="str">
            <v>4/0</v>
          </cell>
          <cell r="D144" t="str">
            <v>DC+0</v>
          </cell>
          <cell r="E144" t="str">
            <v>WET</v>
          </cell>
          <cell r="F144" t="str">
            <v>Lalan Mehta</v>
          </cell>
          <cell r="G144">
            <v>43520</v>
          </cell>
          <cell r="H144">
            <v>43548</v>
          </cell>
          <cell r="I144">
            <v>43540</v>
          </cell>
          <cell r="J144">
            <v>43517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 t="e">
            <v>#NAME?</v>
          </cell>
          <cell r="S144" t="e">
            <v>#NAME?</v>
          </cell>
          <cell r="T144">
            <v>0</v>
          </cell>
          <cell r="U144">
            <v>0</v>
          </cell>
          <cell r="V144" t="e">
            <v>#NAME?</v>
          </cell>
          <cell r="W144" t="e">
            <v>#NAME?</v>
          </cell>
          <cell r="X144" t="e">
            <v>#NAME?</v>
          </cell>
          <cell r="Y144" t="e">
            <v>#NAME?</v>
          </cell>
          <cell r="Z144" t="e">
            <v>#NAME?</v>
          </cell>
          <cell r="AA144" t="e">
            <v>#NAME?</v>
          </cell>
          <cell r="AB144" t="e">
            <v>#NAME?</v>
          </cell>
          <cell r="AC144" t="e">
            <v>#NAME?</v>
          </cell>
          <cell r="AD144" t="e">
            <v>#NAME?</v>
          </cell>
          <cell r="AE144" t="e">
            <v>#NAME?</v>
          </cell>
          <cell r="AF144">
            <v>259.52</v>
          </cell>
          <cell r="AG144">
            <v>54.08</v>
          </cell>
          <cell r="AH144">
            <v>8.26</v>
          </cell>
          <cell r="AI144">
            <v>321.85999999999996</v>
          </cell>
          <cell r="AJ144" t="e">
            <v>#NAME?</v>
          </cell>
          <cell r="AK144" t="e">
            <v>#NAME?</v>
          </cell>
          <cell r="AL144" t="e">
            <v>#NAME?</v>
          </cell>
          <cell r="AM144" t="e">
            <v>#NAME?</v>
          </cell>
          <cell r="AN144" t="e">
            <v>#NAME?</v>
          </cell>
          <cell r="AO144" t="e">
            <v>#NAME?</v>
          </cell>
          <cell r="AP144" t="e">
            <v>#NAME?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</row>
        <row r="145">
          <cell r="A145" t="str">
            <v>132KV DC Dumraon-Buxar TL Line</v>
          </cell>
          <cell r="B145">
            <v>70</v>
          </cell>
          <cell r="C145" t="str">
            <v>28/7</v>
          </cell>
          <cell r="D145" t="str">
            <v>DP+3</v>
          </cell>
          <cell r="E145" t="str">
            <v>WET</v>
          </cell>
          <cell r="F145" t="str">
            <v>Iftekhar</v>
          </cell>
          <cell r="G145">
            <v>43506</v>
          </cell>
          <cell r="H145">
            <v>43534</v>
          </cell>
          <cell r="I145" t="str">
            <v>yes</v>
          </cell>
          <cell r="J145">
            <v>43520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 t="e">
            <v>#NAME?</v>
          </cell>
          <cell r="S145" t="e">
            <v>#NAME?</v>
          </cell>
          <cell r="T145">
            <v>0</v>
          </cell>
          <cell r="U145">
            <v>0</v>
          </cell>
          <cell r="V145" t="e">
            <v>#NAME?</v>
          </cell>
          <cell r="W145" t="e">
            <v>#NAME?</v>
          </cell>
          <cell r="X145" t="e">
            <v>#NAME?</v>
          </cell>
          <cell r="Y145" t="e">
            <v>#NAME?</v>
          </cell>
          <cell r="Z145" t="e">
            <v>#NAME?</v>
          </cell>
          <cell r="AA145" t="e">
            <v>#NAME?</v>
          </cell>
          <cell r="AB145" t="e">
            <v>#NAME?</v>
          </cell>
          <cell r="AC145" t="e">
            <v>#NAME?</v>
          </cell>
          <cell r="AD145" t="e">
            <v>#NAME?</v>
          </cell>
          <cell r="AE145" t="e">
            <v>#NAME?</v>
          </cell>
          <cell r="AF145">
            <v>122.56</v>
          </cell>
          <cell r="AG145">
            <v>17.68</v>
          </cell>
          <cell r="AH145">
            <v>6.51</v>
          </cell>
          <cell r="AI145">
            <v>146.75</v>
          </cell>
          <cell r="AJ145" t="e">
            <v>#NAME?</v>
          </cell>
          <cell r="AK145" t="e">
            <v>#NAME?</v>
          </cell>
          <cell r="AL145" t="e">
            <v>#NAME?</v>
          </cell>
          <cell r="AM145" t="e">
            <v>#NAME?</v>
          </cell>
          <cell r="AN145" t="e">
            <v>#NAME?</v>
          </cell>
          <cell r="AO145" t="e">
            <v>#NAME?</v>
          </cell>
          <cell r="AP145" t="e">
            <v>#NAME?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</row>
        <row r="146">
          <cell r="A146" t="str">
            <v>132KV DC Dumraon-Dumraon TL Line</v>
          </cell>
          <cell r="B146">
            <v>26</v>
          </cell>
          <cell r="C146" t="str">
            <v>1/5</v>
          </cell>
          <cell r="D146" t="str">
            <v>DA+0</v>
          </cell>
          <cell r="E146" t="str">
            <v>WET</v>
          </cell>
          <cell r="F146" t="str">
            <v>Deepak Pandey</v>
          </cell>
          <cell r="G146">
            <v>43519</v>
          </cell>
          <cell r="H146">
            <v>43547</v>
          </cell>
          <cell r="I146">
            <v>43614</v>
          </cell>
          <cell r="J146">
            <v>43520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 t="e">
            <v>#NAME?</v>
          </cell>
          <cell r="S146" t="e">
            <v>#NAME?</v>
          </cell>
          <cell r="T146">
            <v>0</v>
          </cell>
          <cell r="U146">
            <v>0</v>
          </cell>
          <cell r="V146" t="e">
            <v>#NAME?</v>
          </cell>
          <cell r="W146" t="e">
            <v>#NAME?</v>
          </cell>
          <cell r="X146" t="e">
            <v>#NAME?</v>
          </cell>
          <cell r="Y146" t="e">
            <v>#NAME?</v>
          </cell>
          <cell r="Z146" t="e">
            <v>#NAME?</v>
          </cell>
          <cell r="AA146" t="e">
            <v>#NAME?</v>
          </cell>
          <cell r="AB146" t="e">
            <v>#NAME?</v>
          </cell>
          <cell r="AC146" t="e">
            <v>#NAME?</v>
          </cell>
          <cell r="AD146" t="e">
            <v>#NAME?</v>
          </cell>
          <cell r="AE146" t="e">
            <v>#NAME?</v>
          </cell>
          <cell r="AF146">
            <v>171.56</v>
          </cell>
          <cell r="AG146">
            <v>36.64</v>
          </cell>
          <cell r="AH146">
            <v>7.56</v>
          </cell>
          <cell r="AI146">
            <v>215.76</v>
          </cell>
          <cell r="AJ146" t="e">
            <v>#NAME?</v>
          </cell>
          <cell r="AK146" t="e">
            <v>#NAME?</v>
          </cell>
          <cell r="AL146" t="e">
            <v>#NAME?</v>
          </cell>
          <cell r="AM146" t="e">
            <v>#NAME?</v>
          </cell>
          <cell r="AN146" t="e">
            <v>#NAME?</v>
          </cell>
          <cell r="AO146" t="e">
            <v>#NAME?</v>
          </cell>
          <cell r="AP146" t="e">
            <v>#NAME?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</row>
        <row r="147">
          <cell r="A147" t="str">
            <v>132KV DC Dumraon-Dumraon TL Line</v>
          </cell>
          <cell r="B147">
            <v>27</v>
          </cell>
          <cell r="C147" t="str">
            <v>6/4</v>
          </cell>
          <cell r="D147" t="str">
            <v>DA+0</v>
          </cell>
          <cell r="E147" t="str">
            <v>WET</v>
          </cell>
          <cell r="F147" t="str">
            <v>Chandan Yadav</v>
          </cell>
          <cell r="G147">
            <v>43519</v>
          </cell>
          <cell r="H147">
            <v>43547</v>
          </cell>
          <cell r="I147">
            <v>43614</v>
          </cell>
          <cell r="J147">
            <v>43523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 t="e">
            <v>#NAME?</v>
          </cell>
          <cell r="S147" t="e">
            <v>#NAME?</v>
          </cell>
          <cell r="T147">
            <v>0</v>
          </cell>
          <cell r="U147">
            <v>0</v>
          </cell>
          <cell r="V147" t="e">
            <v>#NAME?</v>
          </cell>
          <cell r="W147" t="e">
            <v>#NAME?</v>
          </cell>
          <cell r="X147" t="e">
            <v>#NAME?</v>
          </cell>
          <cell r="Y147" t="e">
            <v>#NAME?</v>
          </cell>
          <cell r="Z147" t="e">
            <v>#NAME?</v>
          </cell>
          <cell r="AA147" t="e">
            <v>#NAME?</v>
          </cell>
          <cell r="AB147" t="e">
            <v>#NAME?</v>
          </cell>
          <cell r="AC147" t="e">
            <v>#NAME?</v>
          </cell>
          <cell r="AD147" t="e">
            <v>#NAME?</v>
          </cell>
          <cell r="AE147" t="e">
            <v>#NAME?</v>
          </cell>
          <cell r="AF147">
            <v>171.56</v>
          </cell>
          <cell r="AG147">
            <v>36.64</v>
          </cell>
          <cell r="AH147">
            <v>7.56</v>
          </cell>
          <cell r="AI147">
            <v>215.76</v>
          </cell>
          <cell r="AJ147" t="e">
            <v>#NAME?</v>
          </cell>
          <cell r="AK147" t="e">
            <v>#NAME?</v>
          </cell>
          <cell r="AL147" t="e">
            <v>#NAME?</v>
          </cell>
          <cell r="AM147" t="e">
            <v>#NAME?</v>
          </cell>
          <cell r="AN147" t="e">
            <v>#NAME?</v>
          </cell>
          <cell r="AO147" t="e">
            <v>#NAME?</v>
          </cell>
          <cell r="AP147" t="e">
            <v>#NAME?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</row>
        <row r="148">
          <cell r="A148" t="str">
            <v>220 KV DC Naubatpur-Bihta TL Line</v>
          </cell>
          <cell r="B148">
            <v>5</v>
          </cell>
          <cell r="C148" t="str">
            <v>5/1</v>
          </cell>
          <cell r="D148" t="str">
            <v>DA+3</v>
          </cell>
          <cell r="E148" t="str">
            <v>WET</v>
          </cell>
          <cell r="F148" t="str">
            <v>Lalan Mehta</v>
          </cell>
          <cell r="G148">
            <v>43519</v>
          </cell>
          <cell r="H148">
            <v>43547</v>
          </cell>
          <cell r="I148">
            <v>43573</v>
          </cell>
          <cell r="J148">
            <v>43552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 t="e">
            <v>#NAME?</v>
          </cell>
          <cell r="S148" t="e">
            <v>#NAME?</v>
          </cell>
          <cell r="T148">
            <v>0</v>
          </cell>
          <cell r="U148">
            <v>0</v>
          </cell>
          <cell r="V148" t="e">
            <v>#NAME?</v>
          </cell>
          <cell r="W148" t="e">
            <v>#NAME?</v>
          </cell>
          <cell r="X148" t="e">
            <v>#NAME?</v>
          </cell>
          <cell r="Y148" t="e">
            <v>#NAME?</v>
          </cell>
          <cell r="Z148" t="e">
            <v>#NAME?</v>
          </cell>
          <cell r="AA148" t="e">
            <v>#NAME?</v>
          </cell>
          <cell r="AB148" t="e">
            <v>#NAME?</v>
          </cell>
          <cell r="AC148" t="e">
            <v>#NAME?</v>
          </cell>
          <cell r="AD148" t="e">
            <v>#NAME?</v>
          </cell>
          <cell r="AE148" t="e">
            <v>#NAME?</v>
          </cell>
          <cell r="AF148">
            <v>171.56</v>
          </cell>
          <cell r="AG148">
            <v>36.64</v>
          </cell>
          <cell r="AH148">
            <v>7.56</v>
          </cell>
          <cell r="AI148">
            <v>215.76</v>
          </cell>
          <cell r="AJ148" t="e">
            <v>#NAME?</v>
          </cell>
          <cell r="AK148" t="e">
            <v>#NAME?</v>
          </cell>
          <cell r="AL148" t="e">
            <v>#NAME?</v>
          </cell>
          <cell r="AM148" t="e">
            <v>#NAME?</v>
          </cell>
          <cell r="AN148" t="e">
            <v>#NAME?</v>
          </cell>
          <cell r="AO148" t="e">
            <v>#NAME?</v>
          </cell>
          <cell r="AP148" t="e">
            <v>#NAME?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</row>
        <row r="149">
          <cell r="A149" t="str">
            <v>220KV DC Naubatpur-BhusaulaTL Line</v>
          </cell>
          <cell r="B149">
            <v>15</v>
          </cell>
          <cell r="C149" t="str">
            <v>15/4</v>
          </cell>
          <cell r="D149" t="str">
            <v>DA+6</v>
          </cell>
          <cell r="E149" t="str">
            <v>WET</v>
          </cell>
          <cell r="F149" t="str">
            <v>Veena Construction</v>
          </cell>
          <cell r="G149">
            <v>43497</v>
          </cell>
          <cell r="H149">
            <v>43525</v>
          </cell>
          <cell r="I149">
            <v>43540</v>
          </cell>
          <cell r="J149" t="str">
            <v>YES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 t="e">
            <v>#NAME?</v>
          </cell>
          <cell r="S149" t="e">
            <v>#NAME?</v>
          </cell>
          <cell r="T149">
            <v>0</v>
          </cell>
          <cell r="U149">
            <v>0</v>
          </cell>
          <cell r="V149" t="e">
            <v>#NAME?</v>
          </cell>
          <cell r="W149" t="e">
            <v>#NAME?</v>
          </cell>
          <cell r="X149" t="e">
            <v>#NAME?</v>
          </cell>
          <cell r="Y149" t="e">
            <v>#NAME?</v>
          </cell>
          <cell r="Z149" t="e">
            <v>#NAME?</v>
          </cell>
          <cell r="AA149" t="e">
            <v>#NAME?</v>
          </cell>
          <cell r="AB149" t="e">
            <v>#NAME?</v>
          </cell>
          <cell r="AC149" t="e">
            <v>#NAME?</v>
          </cell>
          <cell r="AD149" t="e">
            <v>#NAME?</v>
          </cell>
          <cell r="AE149" t="e">
            <v>#NAME?</v>
          </cell>
          <cell r="AF149">
            <v>171.56</v>
          </cell>
          <cell r="AG149">
            <v>36.64</v>
          </cell>
          <cell r="AH149">
            <v>7.56</v>
          </cell>
          <cell r="AI149">
            <v>215.76</v>
          </cell>
          <cell r="AJ149" t="e">
            <v>#NAME?</v>
          </cell>
          <cell r="AK149" t="e">
            <v>#NAME?</v>
          </cell>
          <cell r="AL149" t="e">
            <v>#NAME?</v>
          </cell>
          <cell r="AM149" t="e">
            <v>#NAME?</v>
          </cell>
          <cell r="AN149" t="e">
            <v>#NAME?</v>
          </cell>
          <cell r="AO149" t="e">
            <v>#NAME?</v>
          </cell>
          <cell r="AP149" t="e">
            <v>#NAME?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</row>
        <row r="150">
          <cell r="A150" t="str">
            <v>132KV DC Naubatpur-Masaurhi TL Line</v>
          </cell>
          <cell r="B150">
            <v>35</v>
          </cell>
          <cell r="C150" t="str">
            <v>1B/1</v>
          </cell>
          <cell r="D150" t="str">
            <v>DA+6</v>
          </cell>
          <cell r="E150" t="str">
            <v>WET</v>
          </cell>
          <cell r="F150" t="str">
            <v>Sunil Kumar</v>
          </cell>
          <cell r="G150">
            <v>43503</v>
          </cell>
          <cell r="H150">
            <v>43531</v>
          </cell>
          <cell r="I150">
            <v>43551</v>
          </cell>
          <cell r="J150">
            <v>43551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 t="e">
            <v>#NAME?</v>
          </cell>
          <cell r="S150" t="e">
            <v>#NAME?</v>
          </cell>
          <cell r="T150">
            <v>0</v>
          </cell>
          <cell r="U150">
            <v>0</v>
          </cell>
          <cell r="V150" t="e">
            <v>#NAME?</v>
          </cell>
          <cell r="W150" t="e">
            <v>#NAME?</v>
          </cell>
          <cell r="X150" t="e">
            <v>#NAME?</v>
          </cell>
          <cell r="Y150" t="e">
            <v>#NAME?</v>
          </cell>
          <cell r="Z150" t="e">
            <v>#NAME?</v>
          </cell>
          <cell r="AA150" t="e">
            <v>#NAME?</v>
          </cell>
          <cell r="AB150" t="e">
            <v>#NAME?</v>
          </cell>
          <cell r="AC150" t="e">
            <v>#NAME?</v>
          </cell>
          <cell r="AD150" t="e">
            <v>#NAME?</v>
          </cell>
          <cell r="AE150" t="e">
            <v>#NAME?</v>
          </cell>
          <cell r="AF150">
            <v>171.56</v>
          </cell>
          <cell r="AG150">
            <v>36.64</v>
          </cell>
          <cell r="AH150">
            <v>7.56</v>
          </cell>
          <cell r="AI150">
            <v>215.76</v>
          </cell>
          <cell r="AJ150" t="e">
            <v>#NAME?</v>
          </cell>
          <cell r="AK150" t="e">
            <v>#NAME?</v>
          </cell>
          <cell r="AL150" t="e">
            <v>#NAME?</v>
          </cell>
          <cell r="AM150" t="e">
            <v>#NAME?</v>
          </cell>
          <cell r="AN150" t="e">
            <v>#NAME?</v>
          </cell>
          <cell r="AO150" t="e">
            <v>#NAME?</v>
          </cell>
          <cell r="AP150" t="e">
            <v>#NAME?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</row>
        <row r="151">
          <cell r="A151" t="str">
            <v>132KV DC Dumraon-Buxar TL Line</v>
          </cell>
          <cell r="B151">
            <v>69</v>
          </cell>
          <cell r="C151" t="str">
            <v>31/3</v>
          </cell>
          <cell r="D151" t="str">
            <v>DP+0</v>
          </cell>
          <cell r="E151" t="str">
            <v>WET</v>
          </cell>
          <cell r="F151" t="str">
            <v>Md Rajik</v>
          </cell>
          <cell r="G151">
            <v>43505</v>
          </cell>
          <cell r="H151">
            <v>43533</v>
          </cell>
          <cell r="I151" t="str">
            <v>YES</v>
          </cell>
          <cell r="J151">
            <v>43520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 t="e">
            <v>#NAME?</v>
          </cell>
          <cell r="S151" t="e">
            <v>#NAME?</v>
          </cell>
          <cell r="T151">
            <v>0</v>
          </cell>
          <cell r="U151">
            <v>0</v>
          </cell>
          <cell r="V151" t="e">
            <v>#NAME?</v>
          </cell>
          <cell r="W151" t="e">
            <v>#NAME?</v>
          </cell>
          <cell r="X151" t="e">
            <v>#NAME?</v>
          </cell>
          <cell r="Y151" t="e">
            <v>#NAME?</v>
          </cell>
          <cell r="Z151" t="e">
            <v>#NAME?</v>
          </cell>
          <cell r="AA151" t="e">
            <v>#NAME?</v>
          </cell>
          <cell r="AB151" t="e">
            <v>#NAME?</v>
          </cell>
          <cell r="AC151" t="e">
            <v>#NAME?</v>
          </cell>
          <cell r="AD151" t="e">
            <v>#NAME?</v>
          </cell>
          <cell r="AE151" t="e">
            <v>#NAME?</v>
          </cell>
          <cell r="AF151">
            <v>122.56</v>
          </cell>
          <cell r="AG151">
            <v>17.68</v>
          </cell>
          <cell r="AH151">
            <v>6.51</v>
          </cell>
          <cell r="AI151">
            <v>146.75</v>
          </cell>
          <cell r="AJ151" t="e">
            <v>#NAME?</v>
          </cell>
          <cell r="AK151" t="e">
            <v>#NAME?</v>
          </cell>
          <cell r="AL151" t="e">
            <v>#NAME?</v>
          </cell>
          <cell r="AM151" t="e">
            <v>#NAME?</v>
          </cell>
          <cell r="AN151" t="e">
            <v>#NAME?</v>
          </cell>
          <cell r="AO151" t="e">
            <v>#NAME?</v>
          </cell>
          <cell r="AP151" t="e">
            <v>#NAME?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</row>
        <row r="152">
          <cell r="A152" t="str">
            <v>220KV DC Naubatpur-BhusaulaTL Line</v>
          </cell>
          <cell r="B152">
            <v>13</v>
          </cell>
          <cell r="C152" t="str">
            <v>15/1</v>
          </cell>
          <cell r="D152" t="str">
            <v>DB+6</v>
          </cell>
          <cell r="E152" t="str">
            <v>WET</v>
          </cell>
          <cell r="F152" t="str">
            <v>Veena Construction</v>
          </cell>
          <cell r="G152">
            <v>43493</v>
          </cell>
          <cell r="H152">
            <v>43521</v>
          </cell>
          <cell r="I152">
            <v>43552</v>
          </cell>
          <cell r="J152" t="str">
            <v>YES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 t="e">
            <v>#NAME?</v>
          </cell>
          <cell r="S152" t="e">
            <v>#NAME?</v>
          </cell>
          <cell r="T152">
            <v>0</v>
          </cell>
          <cell r="U152">
            <v>0</v>
          </cell>
          <cell r="V152" t="e">
            <v>#NAME?</v>
          </cell>
          <cell r="W152" t="e">
            <v>#NAME?</v>
          </cell>
          <cell r="X152" t="e">
            <v>#NAME?</v>
          </cell>
          <cell r="Y152" t="e">
            <v>#NAME?</v>
          </cell>
          <cell r="Z152" t="e">
            <v>#NAME?</v>
          </cell>
          <cell r="AA152" t="e">
            <v>#NAME?</v>
          </cell>
          <cell r="AB152" t="e">
            <v>#NAME?</v>
          </cell>
          <cell r="AC152" t="e">
            <v>#NAME?</v>
          </cell>
          <cell r="AD152" t="e">
            <v>#NAME?</v>
          </cell>
          <cell r="AE152" t="e">
            <v>#NAME?</v>
          </cell>
          <cell r="AF152">
            <v>211.8</v>
          </cell>
          <cell r="AG152">
            <v>43.43</v>
          </cell>
          <cell r="AH152">
            <v>6.86</v>
          </cell>
          <cell r="AI152">
            <v>262.09000000000003</v>
          </cell>
          <cell r="AJ152" t="e">
            <v>#NAME?</v>
          </cell>
          <cell r="AK152" t="e">
            <v>#NAME?</v>
          </cell>
          <cell r="AL152" t="e">
            <v>#NAME?</v>
          </cell>
          <cell r="AM152" t="e">
            <v>#NAME?</v>
          </cell>
          <cell r="AN152" t="e">
            <v>#NAME?</v>
          </cell>
          <cell r="AO152" t="e">
            <v>#NAME?</v>
          </cell>
          <cell r="AP152" t="e">
            <v>#NAME?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</row>
        <row r="153">
          <cell r="A153" t="str">
            <v>220KV DC Naubatpur-BhusaulaTL Line</v>
          </cell>
          <cell r="B153">
            <v>12</v>
          </cell>
          <cell r="C153" t="str">
            <v>15/2</v>
          </cell>
          <cell r="D153" t="str">
            <v>DA+6</v>
          </cell>
          <cell r="E153" t="str">
            <v>WET</v>
          </cell>
          <cell r="F153" t="str">
            <v>Veena Construction</v>
          </cell>
          <cell r="G153">
            <v>43489</v>
          </cell>
          <cell r="H153">
            <v>43517</v>
          </cell>
          <cell r="I153">
            <v>43540</v>
          </cell>
          <cell r="J153" t="str">
            <v>YES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 t="e">
            <v>#NAME?</v>
          </cell>
          <cell r="S153" t="e">
            <v>#NAME?</v>
          </cell>
          <cell r="T153">
            <v>0</v>
          </cell>
          <cell r="U153">
            <v>0</v>
          </cell>
          <cell r="V153" t="e">
            <v>#NAME?</v>
          </cell>
          <cell r="W153" t="e">
            <v>#NAME?</v>
          </cell>
          <cell r="X153" t="e">
            <v>#NAME?</v>
          </cell>
          <cell r="Y153" t="e">
            <v>#NAME?</v>
          </cell>
          <cell r="Z153" t="e">
            <v>#NAME?</v>
          </cell>
          <cell r="AA153" t="e">
            <v>#NAME?</v>
          </cell>
          <cell r="AB153" t="e">
            <v>#NAME?</v>
          </cell>
          <cell r="AC153" t="e">
            <v>#NAME?</v>
          </cell>
          <cell r="AD153" t="e">
            <v>#NAME?</v>
          </cell>
          <cell r="AE153" t="e">
            <v>#NAME?</v>
          </cell>
          <cell r="AF153">
            <v>171.56</v>
          </cell>
          <cell r="AG153">
            <v>36.64</v>
          </cell>
          <cell r="AH153">
            <v>7.56</v>
          </cell>
          <cell r="AI153">
            <v>215.76</v>
          </cell>
          <cell r="AJ153" t="e">
            <v>#NAME?</v>
          </cell>
          <cell r="AK153" t="e">
            <v>#NAME?</v>
          </cell>
          <cell r="AL153" t="e">
            <v>#NAME?</v>
          </cell>
          <cell r="AM153" t="e">
            <v>#NAME?</v>
          </cell>
          <cell r="AN153" t="e">
            <v>#NAME?</v>
          </cell>
          <cell r="AO153" t="e">
            <v>#NAME?</v>
          </cell>
          <cell r="AP153" t="e">
            <v>#NAME?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</row>
        <row r="154">
          <cell r="A154" t="str">
            <v>132KV DC Naubatpur-Masaurhi TL Line</v>
          </cell>
          <cell r="B154">
            <v>33</v>
          </cell>
          <cell r="C154" t="str">
            <v>2/0</v>
          </cell>
          <cell r="D154" t="str">
            <v>DC+0</v>
          </cell>
          <cell r="E154" t="str">
            <v>WET</v>
          </cell>
          <cell r="F154" t="str">
            <v>Sunil Kumar</v>
          </cell>
          <cell r="G154">
            <v>43502</v>
          </cell>
          <cell r="H154">
            <v>43530</v>
          </cell>
          <cell r="I154">
            <v>43551</v>
          </cell>
          <cell r="J154" t="str">
            <v>YES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 t="e">
            <v>#NAME?</v>
          </cell>
          <cell r="S154" t="e">
            <v>#NAME?</v>
          </cell>
          <cell r="T154">
            <v>0</v>
          </cell>
          <cell r="U154">
            <v>0</v>
          </cell>
          <cell r="V154" t="e">
            <v>#NAME?</v>
          </cell>
          <cell r="W154" t="e">
            <v>#NAME?</v>
          </cell>
          <cell r="X154" t="e">
            <v>#NAME?</v>
          </cell>
          <cell r="Y154" t="e">
            <v>#NAME?</v>
          </cell>
          <cell r="Z154" t="e">
            <v>#NAME?</v>
          </cell>
          <cell r="AA154" t="e">
            <v>#NAME?</v>
          </cell>
          <cell r="AB154" t="e">
            <v>#NAME?</v>
          </cell>
          <cell r="AC154" t="e">
            <v>#NAME?</v>
          </cell>
          <cell r="AD154" t="e">
            <v>#NAME?</v>
          </cell>
          <cell r="AE154" t="e">
            <v>#NAME?</v>
          </cell>
          <cell r="AF154">
            <v>259.52</v>
          </cell>
          <cell r="AG154">
            <v>54.08</v>
          </cell>
          <cell r="AH154">
            <v>8.26</v>
          </cell>
          <cell r="AI154">
            <v>321.85999999999996</v>
          </cell>
          <cell r="AJ154" t="e">
            <v>#NAME?</v>
          </cell>
          <cell r="AK154" t="e">
            <v>#NAME?</v>
          </cell>
          <cell r="AL154" t="e">
            <v>#NAME?</v>
          </cell>
          <cell r="AM154" t="e">
            <v>#NAME?</v>
          </cell>
          <cell r="AN154" t="e">
            <v>#NAME?</v>
          </cell>
          <cell r="AO154" t="e">
            <v>#NAME?</v>
          </cell>
          <cell r="AP154" t="e">
            <v>#NAME?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</row>
        <row r="155">
          <cell r="A155" t="str">
            <v>132KV DC Naubatpur-Masaurhi TL Line</v>
          </cell>
          <cell r="B155">
            <v>34</v>
          </cell>
          <cell r="C155" t="str">
            <v>3/5</v>
          </cell>
          <cell r="D155" t="str">
            <v>DA+0</v>
          </cell>
          <cell r="E155" t="str">
            <v>WET</v>
          </cell>
          <cell r="F155" t="str">
            <v>Lalan Mehta</v>
          </cell>
          <cell r="G155">
            <v>43502</v>
          </cell>
          <cell r="H155">
            <v>43530</v>
          </cell>
          <cell r="I155">
            <v>43552</v>
          </cell>
          <cell r="J155">
            <v>43551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 t="e">
            <v>#NAME?</v>
          </cell>
          <cell r="S155" t="e">
            <v>#NAME?</v>
          </cell>
          <cell r="T155">
            <v>0</v>
          </cell>
          <cell r="U155">
            <v>0</v>
          </cell>
          <cell r="V155" t="e">
            <v>#NAME?</v>
          </cell>
          <cell r="W155" t="e">
            <v>#NAME?</v>
          </cell>
          <cell r="X155" t="e">
            <v>#NAME?</v>
          </cell>
          <cell r="Y155" t="e">
            <v>#NAME?</v>
          </cell>
          <cell r="Z155" t="e">
            <v>#NAME?</v>
          </cell>
          <cell r="AA155" t="e">
            <v>#NAME?</v>
          </cell>
          <cell r="AB155" t="e">
            <v>#NAME?</v>
          </cell>
          <cell r="AC155" t="e">
            <v>#NAME?</v>
          </cell>
          <cell r="AD155" t="e">
            <v>#NAME?</v>
          </cell>
          <cell r="AE155" t="e">
            <v>#NAME?</v>
          </cell>
          <cell r="AF155">
            <v>171.56</v>
          </cell>
          <cell r="AG155">
            <v>36.64</v>
          </cell>
          <cell r="AH155">
            <v>7.56</v>
          </cell>
          <cell r="AI155">
            <v>215.76</v>
          </cell>
          <cell r="AJ155" t="e">
            <v>#NAME?</v>
          </cell>
          <cell r="AK155" t="e">
            <v>#NAME?</v>
          </cell>
          <cell r="AL155" t="e">
            <v>#NAME?</v>
          </cell>
          <cell r="AM155" t="e">
            <v>#NAME?</v>
          </cell>
          <cell r="AN155" t="e">
            <v>#NAME?</v>
          </cell>
          <cell r="AO155" t="e">
            <v>#NAME?</v>
          </cell>
          <cell r="AP155" t="e">
            <v>#NAME?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</row>
        <row r="156">
          <cell r="A156" t="str">
            <v>132KV DC Dumraon-Buxar TL Line</v>
          </cell>
          <cell r="B156">
            <v>68</v>
          </cell>
          <cell r="C156" t="str">
            <v>28/9</v>
          </cell>
          <cell r="D156" t="str">
            <v>DP+3</v>
          </cell>
          <cell r="E156" t="str">
            <v>wet</v>
          </cell>
          <cell r="F156" t="str">
            <v>Iftekhar</v>
          </cell>
          <cell r="G156">
            <v>43503</v>
          </cell>
          <cell r="H156">
            <v>43531</v>
          </cell>
          <cell r="I156" t="str">
            <v>yes</v>
          </cell>
          <cell r="J156">
            <v>43520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 t="e">
            <v>#NAME?</v>
          </cell>
          <cell r="S156" t="e">
            <v>#NAME?</v>
          </cell>
          <cell r="T156">
            <v>0</v>
          </cell>
          <cell r="U156">
            <v>0</v>
          </cell>
          <cell r="V156" t="e">
            <v>#NAME?</v>
          </cell>
          <cell r="W156" t="e">
            <v>#NAME?</v>
          </cell>
          <cell r="X156" t="e">
            <v>#NAME?</v>
          </cell>
          <cell r="Y156" t="e">
            <v>#NAME?</v>
          </cell>
          <cell r="Z156" t="e">
            <v>#NAME?</v>
          </cell>
          <cell r="AA156" t="e">
            <v>#NAME?</v>
          </cell>
          <cell r="AB156" t="e">
            <v>#NAME?</v>
          </cell>
          <cell r="AC156" t="e">
            <v>#NAME?</v>
          </cell>
          <cell r="AD156" t="e">
            <v>#NAME?</v>
          </cell>
          <cell r="AE156" t="e">
            <v>#NAME?</v>
          </cell>
          <cell r="AF156">
            <v>122.56</v>
          </cell>
          <cell r="AG156">
            <v>17.68</v>
          </cell>
          <cell r="AH156">
            <v>6.51</v>
          </cell>
          <cell r="AI156">
            <v>146.75</v>
          </cell>
          <cell r="AJ156" t="e">
            <v>#NAME?</v>
          </cell>
          <cell r="AK156" t="e">
            <v>#NAME?</v>
          </cell>
          <cell r="AL156" t="e">
            <v>#NAME?</v>
          </cell>
          <cell r="AM156" t="e">
            <v>#NAME?</v>
          </cell>
          <cell r="AN156" t="e">
            <v>#NAME?</v>
          </cell>
          <cell r="AO156" t="e">
            <v>#NAME?</v>
          </cell>
          <cell r="AP156" t="e">
            <v>#NAME?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</row>
        <row r="157">
          <cell r="A157" t="str">
            <v>132KV DC Gaya-Jehanabad TL Line</v>
          </cell>
          <cell r="B157">
            <v>85</v>
          </cell>
          <cell r="C157" t="str">
            <v>14/0</v>
          </cell>
          <cell r="D157" t="str">
            <v>DD+18</v>
          </cell>
          <cell r="E157" t="str">
            <v>WET</v>
          </cell>
          <cell r="F157" t="str">
            <v>Ms Builder</v>
          </cell>
          <cell r="G157">
            <v>43501</v>
          </cell>
          <cell r="H157">
            <v>43529</v>
          </cell>
          <cell r="I157">
            <v>43540</v>
          </cell>
          <cell r="J157" t="str">
            <v>YES</v>
          </cell>
          <cell r="K157" t="str">
            <v>YES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 t="e">
            <v>#NAME?</v>
          </cell>
          <cell r="S157" t="e">
            <v>#NAME?</v>
          </cell>
          <cell r="T157">
            <v>0</v>
          </cell>
          <cell r="U157">
            <v>0</v>
          </cell>
          <cell r="V157" t="e">
            <v>#NAME?</v>
          </cell>
          <cell r="W157" t="e">
            <v>#NAME?</v>
          </cell>
          <cell r="X157" t="e">
            <v>#NAME?</v>
          </cell>
          <cell r="Y157" t="e">
            <v>#NAME?</v>
          </cell>
          <cell r="Z157" t="e">
            <v>#NAME?</v>
          </cell>
          <cell r="AA157" t="e">
            <v>#NAME?</v>
          </cell>
          <cell r="AB157" t="e">
            <v>#NAME?</v>
          </cell>
          <cell r="AC157" t="e">
            <v>#NAME?</v>
          </cell>
          <cell r="AD157" t="e">
            <v>#NAME?</v>
          </cell>
          <cell r="AE157" t="e">
            <v>#NAME?</v>
          </cell>
          <cell r="AF157">
            <v>462.57</v>
          </cell>
          <cell r="AG157">
            <v>0</v>
          </cell>
          <cell r="AH157">
            <v>8.52</v>
          </cell>
          <cell r="AI157">
            <v>471.09</v>
          </cell>
          <cell r="AJ157" t="e">
            <v>#NAME?</v>
          </cell>
          <cell r="AK157" t="e">
            <v>#NAME?</v>
          </cell>
          <cell r="AL157" t="e">
            <v>#NAME?</v>
          </cell>
          <cell r="AM157" t="e">
            <v>#NAME?</v>
          </cell>
          <cell r="AN157" t="e">
            <v>#NAME?</v>
          </cell>
          <cell r="AO157" t="e">
            <v>#NAME?</v>
          </cell>
          <cell r="AP157" t="e">
            <v>#NAME?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</row>
        <row r="158">
          <cell r="A158" t="str">
            <v>220KV DC Naubatpur-BhusaulaTL Line</v>
          </cell>
          <cell r="B158">
            <v>11</v>
          </cell>
          <cell r="C158" t="str">
            <v>15/3</v>
          </cell>
          <cell r="D158" t="str">
            <v>DA+0</v>
          </cell>
          <cell r="E158" t="str">
            <v>WET</v>
          </cell>
          <cell r="F158" t="str">
            <v>Veena Construction</v>
          </cell>
          <cell r="G158">
            <v>43486</v>
          </cell>
          <cell r="H158">
            <v>43514</v>
          </cell>
          <cell r="I158">
            <v>43540</v>
          </cell>
          <cell r="J158" t="str">
            <v>YES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 t="e">
            <v>#NAME?</v>
          </cell>
          <cell r="S158" t="e">
            <v>#NAME?</v>
          </cell>
          <cell r="T158">
            <v>0</v>
          </cell>
          <cell r="U158">
            <v>0</v>
          </cell>
          <cell r="V158" t="e">
            <v>#NAME?</v>
          </cell>
          <cell r="W158" t="e">
            <v>#NAME?</v>
          </cell>
          <cell r="X158" t="e">
            <v>#NAME?</v>
          </cell>
          <cell r="Y158" t="e">
            <v>#NAME?</v>
          </cell>
          <cell r="Z158" t="e">
            <v>#NAME?</v>
          </cell>
          <cell r="AA158" t="e">
            <v>#NAME?</v>
          </cell>
          <cell r="AB158" t="e">
            <v>#NAME?</v>
          </cell>
          <cell r="AC158" t="e">
            <v>#NAME?</v>
          </cell>
          <cell r="AD158" t="e">
            <v>#NAME?</v>
          </cell>
          <cell r="AE158" t="e">
            <v>#NAME?</v>
          </cell>
          <cell r="AF158">
            <v>171.56</v>
          </cell>
          <cell r="AG158">
            <v>36.64</v>
          </cell>
          <cell r="AH158">
            <v>7.56</v>
          </cell>
          <cell r="AI158">
            <v>215.76</v>
          </cell>
          <cell r="AJ158" t="e">
            <v>#NAME?</v>
          </cell>
          <cell r="AK158" t="e">
            <v>#NAME?</v>
          </cell>
          <cell r="AL158" t="e">
            <v>#NAME?</v>
          </cell>
          <cell r="AM158" t="e">
            <v>#NAME?</v>
          </cell>
          <cell r="AN158" t="e">
            <v>#NAME?</v>
          </cell>
          <cell r="AO158" t="e">
            <v>#NAME?</v>
          </cell>
          <cell r="AP158" t="e">
            <v>#NAME?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</row>
        <row r="159">
          <cell r="A159" t="str">
            <v>132KV DC Dumraon-Dumraon TL Line</v>
          </cell>
          <cell r="B159">
            <v>28</v>
          </cell>
          <cell r="C159" t="str">
            <v>6/5</v>
          </cell>
          <cell r="D159" t="str">
            <v>DA+0</v>
          </cell>
          <cell r="E159" t="str">
            <v>PS</v>
          </cell>
          <cell r="F159" t="str">
            <v>Kanchan Singh</v>
          </cell>
          <cell r="G159">
            <v>43519</v>
          </cell>
          <cell r="H159">
            <v>43547</v>
          </cell>
          <cell r="I159">
            <v>0</v>
          </cell>
          <cell r="J159" t="str">
            <v>YES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 t="e">
            <v>#NAME?</v>
          </cell>
          <cell r="S159" t="e">
            <v>#NAME?</v>
          </cell>
          <cell r="T159">
            <v>0</v>
          </cell>
          <cell r="U159">
            <v>0</v>
          </cell>
          <cell r="V159" t="e">
            <v>#NAME?</v>
          </cell>
          <cell r="W159" t="e">
            <v>#NAME?</v>
          </cell>
          <cell r="X159" t="e">
            <v>#NAME?</v>
          </cell>
          <cell r="Y159" t="e">
            <v>#NAME?</v>
          </cell>
          <cell r="Z159" t="e">
            <v>#NAME?</v>
          </cell>
          <cell r="AA159" t="e">
            <v>#NAME?</v>
          </cell>
          <cell r="AB159" t="e">
            <v>#NAME?</v>
          </cell>
          <cell r="AC159" t="e">
            <v>#NAME?</v>
          </cell>
          <cell r="AD159" t="e">
            <v>#NAME?</v>
          </cell>
          <cell r="AE159" t="e">
            <v>#NAME?</v>
          </cell>
          <cell r="AF159">
            <v>171.56</v>
          </cell>
          <cell r="AG159">
            <v>36.64</v>
          </cell>
          <cell r="AH159">
            <v>7.56</v>
          </cell>
          <cell r="AI159">
            <v>215.76</v>
          </cell>
          <cell r="AJ159" t="e">
            <v>#NAME?</v>
          </cell>
          <cell r="AK159" t="e">
            <v>#NAME?</v>
          </cell>
          <cell r="AL159" t="e">
            <v>#NAME?</v>
          </cell>
          <cell r="AM159" t="e">
            <v>#NAME?</v>
          </cell>
          <cell r="AN159" t="e">
            <v>#NAME?</v>
          </cell>
          <cell r="AO159" t="e">
            <v>#NAME?</v>
          </cell>
          <cell r="AP159" t="e">
            <v>#NAME?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</row>
        <row r="160">
          <cell r="A160" t="str">
            <v>132KV DC Naubatpur-Masaurhi TL Line</v>
          </cell>
          <cell r="B160">
            <v>32</v>
          </cell>
          <cell r="C160" t="str">
            <v>4/0</v>
          </cell>
          <cell r="D160" t="str">
            <v>DC+6</v>
          </cell>
          <cell r="E160" t="str">
            <v>WET</v>
          </cell>
          <cell r="F160" t="str">
            <v>Lalan Mehta</v>
          </cell>
          <cell r="G160">
            <v>43500</v>
          </cell>
          <cell r="H160">
            <v>43528</v>
          </cell>
          <cell r="I160">
            <v>43552</v>
          </cell>
          <cell r="J160">
            <v>43551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 t="e">
            <v>#NAME?</v>
          </cell>
          <cell r="S160" t="e">
            <v>#NAME?</v>
          </cell>
          <cell r="T160">
            <v>0</v>
          </cell>
          <cell r="U160">
            <v>0</v>
          </cell>
          <cell r="V160" t="e">
            <v>#NAME?</v>
          </cell>
          <cell r="W160" t="e">
            <v>#NAME?</v>
          </cell>
          <cell r="X160" t="e">
            <v>#NAME?</v>
          </cell>
          <cell r="Y160" t="e">
            <v>#NAME?</v>
          </cell>
          <cell r="Z160" t="e">
            <v>#NAME?</v>
          </cell>
          <cell r="AA160" t="e">
            <v>#NAME?</v>
          </cell>
          <cell r="AB160" t="e">
            <v>#NAME?</v>
          </cell>
          <cell r="AC160" t="e">
            <v>#NAME?</v>
          </cell>
          <cell r="AD160" t="e">
            <v>#NAME?</v>
          </cell>
          <cell r="AE160" t="e">
            <v>#NAME?</v>
          </cell>
          <cell r="AF160">
            <v>259.52</v>
          </cell>
          <cell r="AG160">
            <v>54.08</v>
          </cell>
          <cell r="AH160">
            <v>8.26</v>
          </cell>
          <cell r="AI160">
            <v>321.85999999999996</v>
          </cell>
          <cell r="AJ160" t="e">
            <v>#NAME?</v>
          </cell>
          <cell r="AK160" t="e">
            <v>#NAME?</v>
          </cell>
          <cell r="AL160" t="e">
            <v>#NAME?</v>
          </cell>
          <cell r="AM160" t="e">
            <v>#NAME?</v>
          </cell>
          <cell r="AN160" t="e">
            <v>#NAME?</v>
          </cell>
          <cell r="AO160" t="e">
            <v>#NAME?</v>
          </cell>
          <cell r="AP160" t="e">
            <v>#NAME?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</row>
        <row r="161">
          <cell r="A161" t="str">
            <v>132KV DC Dumraon-Buxar TL Line</v>
          </cell>
          <cell r="B161">
            <v>67</v>
          </cell>
          <cell r="C161" t="str">
            <v>32/1</v>
          </cell>
          <cell r="D161" t="str">
            <v>DP+3</v>
          </cell>
          <cell r="E161" t="str">
            <v>WET</v>
          </cell>
          <cell r="F161" t="str">
            <v>Md Rajik</v>
          </cell>
          <cell r="G161">
            <v>43502</v>
          </cell>
          <cell r="H161">
            <v>43530</v>
          </cell>
          <cell r="I161" t="str">
            <v>YES</v>
          </cell>
          <cell r="J161">
            <v>43520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 t="e">
            <v>#NAME?</v>
          </cell>
          <cell r="S161" t="e">
            <v>#NAME?</v>
          </cell>
          <cell r="T161">
            <v>0</v>
          </cell>
          <cell r="U161">
            <v>0</v>
          </cell>
          <cell r="V161" t="e">
            <v>#NAME?</v>
          </cell>
          <cell r="W161" t="e">
            <v>#NAME?</v>
          </cell>
          <cell r="X161" t="e">
            <v>#NAME?</v>
          </cell>
          <cell r="Y161" t="e">
            <v>#NAME?</v>
          </cell>
          <cell r="Z161" t="e">
            <v>#NAME?</v>
          </cell>
          <cell r="AA161" t="e">
            <v>#NAME?</v>
          </cell>
          <cell r="AB161" t="e">
            <v>#NAME?</v>
          </cell>
          <cell r="AC161" t="e">
            <v>#NAME?</v>
          </cell>
          <cell r="AD161" t="e">
            <v>#NAME?</v>
          </cell>
          <cell r="AE161" t="e">
            <v>#NAME?</v>
          </cell>
          <cell r="AF161">
            <v>122.56</v>
          </cell>
          <cell r="AG161">
            <v>17.68</v>
          </cell>
          <cell r="AH161">
            <v>6.51</v>
          </cell>
          <cell r="AI161">
            <v>146.75</v>
          </cell>
          <cell r="AJ161" t="e">
            <v>#NAME?</v>
          </cell>
          <cell r="AK161" t="e">
            <v>#NAME?</v>
          </cell>
          <cell r="AL161" t="e">
            <v>#NAME?</v>
          </cell>
          <cell r="AM161" t="e">
            <v>#NAME?</v>
          </cell>
          <cell r="AN161" t="e">
            <v>#NAME?</v>
          </cell>
          <cell r="AO161" t="e">
            <v>#NAME?</v>
          </cell>
          <cell r="AP161" t="e">
            <v>#NAME?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</row>
        <row r="162">
          <cell r="A162" t="str">
            <v>220KV DC Naubatpur-BhusaulaTL Line</v>
          </cell>
          <cell r="B162">
            <v>10</v>
          </cell>
          <cell r="C162" t="str">
            <v>11/2</v>
          </cell>
          <cell r="D162" t="str">
            <v>DA+0</v>
          </cell>
          <cell r="E162" t="str">
            <v>WET</v>
          </cell>
          <cell r="F162" t="str">
            <v>Veena Construction</v>
          </cell>
          <cell r="G162">
            <v>43484</v>
          </cell>
          <cell r="H162">
            <v>43512</v>
          </cell>
          <cell r="I162">
            <v>43540</v>
          </cell>
          <cell r="J162" t="str">
            <v>YES</v>
          </cell>
          <cell r="K162" t="str">
            <v>YES</v>
          </cell>
          <cell r="L162">
            <v>0</v>
          </cell>
          <cell r="M162">
            <v>10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 t="e">
            <v>#NAME?</v>
          </cell>
          <cell r="S162" t="e">
            <v>#NAME?</v>
          </cell>
          <cell r="T162">
            <v>0</v>
          </cell>
          <cell r="U162">
            <v>0</v>
          </cell>
          <cell r="V162" t="e">
            <v>#NAME?</v>
          </cell>
          <cell r="W162" t="e">
            <v>#NAME?</v>
          </cell>
          <cell r="X162" t="e">
            <v>#NAME?</v>
          </cell>
          <cell r="Y162" t="e">
            <v>#NAME?</v>
          </cell>
          <cell r="Z162" t="e">
            <v>#NAME?</v>
          </cell>
          <cell r="AA162" t="e">
            <v>#NAME?</v>
          </cell>
          <cell r="AB162" t="e">
            <v>#NAME?</v>
          </cell>
          <cell r="AC162" t="e">
            <v>#NAME?</v>
          </cell>
          <cell r="AD162" t="e">
            <v>#NAME?</v>
          </cell>
          <cell r="AE162" t="e">
            <v>#NAME?</v>
          </cell>
          <cell r="AF162">
            <v>171.56</v>
          </cell>
          <cell r="AG162">
            <v>36.64</v>
          </cell>
          <cell r="AH162">
            <v>7.56</v>
          </cell>
          <cell r="AI162">
            <v>215.76</v>
          </cell>
          <cell r="AJ162" t="e">
            <v>#NAME?</v>
          </cell>
          <cell r="AK162" t="e">
            <v>#NAME?</v>
          </cell>
          <cell r="AL162" t="e">
            <v>#NAME?</v>
          </cell>
          <cell r="AM162" t="e">
            <v>#NAME?</v>
          </cell>
          <cell r="AN162" t="e">
            <v>#NAME?</v>
          </cell>
          <cell r="AO162" t="e">
            <v>#NAME?</v>
          </cell>
          <cell r="AP162" t="e">
            <v>#NAME?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</row>
        <row r="163">
          <cell r="A163" t="str">
            <v>132KV DC Naubatpur-Masaurhi TL Line</v>
          </cell>
          <cell r="B163">
            <v>31</v>
          </cell>
          <cell r="C163" t="str">
            <v>3/0</v>
          </cell>
          <cell r="D163" t="str">
            <v>DD+0</v>
          </cell>
          <cell r="E163" t="str">
            <v>WET</v>
          </cell>
          <cell r="F163" t="str">
            <v>Sunil Kumar</v>
          </cell>
          <cell r="G163">
            <v>43498</v>
          </cell>
          <cell r="H163">
            <v>43526</v>
          </cell>
          <cell r="I163">
            <v>43517</v>
          </cell>
          <cell r="J163" t="str">
            <v>YES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 t="e">
            <v>#NAME?</v>
          </cell>
          <cell r="S163" t="e">
            <v>#NAME?</v>
          </cell>
          <cell r="T163">
            <v>0</v>
          </cell>
          <cell r="U163">
            <v>0</v>
          </cell>
          <cell r="V163" t="e">
            <v>#NAME?</v>
          </cell>
          <cell r="W163" t="e">
            <v>#NAME?</v>
          </cell>
          <cell r="X163" t="e">
            <v>#NAME?</v>
          </cell>
          <cell r="Y163" t="e">
            <v>#NAME?</v>
          </cell>
          <cell r="Z163" t="e">
            <v>#NAME?</v>
          </cell>
          <cell r="AA163" t="e">
            <v>#NAME?</v>
          </cell>
          <cell r="AB163" t="e">
            <v>#NAME?</v>
          </cell>
          <cell r="AC163" t="e">
            <v>#NAME?</v>
          </cell>
          <cell r="AD163" t="e">
            <v>#NAME?</v>
          </cell>
          <cell r="AE163" t="e">
            <v>#NAME?</v>
          </cell>
          <cell r="AF163">
            <v>396.56</v>
          </cell>
          <cell r="AG163">
            <v>0</v>
          </cell>
          <cell r="AH163">
            <v>8.26</v>
          </cell>
          <cell r="AI163">
            <v>404.82</v>
          </cell>
          <cell r="AJ163" t="e">
            <v>#NAME?</v>
          </cell>
          <cell r="AK163" t="e">
            <v>#NAME?</v>
          </cell>
          <cell r="AL163" t="e">
            <v>#NAME?</v>
          </cell>
          <cell r="AM163" t="e">
            <v>#NAME?</v>
          </cell>
          <cell r="AN163" t="e">
            <v>#NAME?</v>
          </cell>
          <cell r="AO163" t="e">
            <v>#NAME?</v>
          </cell>
          <cell r="AP163" t="e">
            <v>#NAME?</v>
          </cell>
          <cell r="AQ163">
            <v>0</v>
          </cell>
          <cell r="AR163">
            <v>140.90714285714284</v>
          </cell>
          <cell r="AS163">
            <v>140.90714285714284</v>
          </cell>
          <cell r="AT163">
            <v>0</v>
          </cell>
        </row>
        <row r="164">
          <cell r="A164" t="str">
            <v>132KV DC Dumraon-Dumraon TL Line</v>
          </cell>
          <cell r="B164">
            <v>25</v>
          </cell>
          <cell r="C164" t="str">
            <v>2/1</v>
          </cell>
          <cell r="D164" t="str">
            <v>DA+0</v>
          </cell>
          <cell r="E164" t="str">
            <v>wet</v>
          </cell>
          <cell r="F164" t="str">
            <v>Deepak Pandey</v>
          </cell>
          <cell r="G164">
            <v>43517</v>
          </cell>
          <cell r="H164">
            <v>43545</v>
          </cell>
          <cell r="I164">
            <v>43614</v>
          </cell>
          <cell r="J164">
            <v>43520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 t="e">
            <v>#NAME?</v>
          </cell>
          <cell r="S164" t="e">
            <v>#NAME?</v>
          </cell>
          <cell r="T164">
            <v>0</v>
          </cell>
          <cell r="U164">
            <v>0</v>
          </cell>
          <cell r="V164" t="e">
            <v>#NAME?</v>
          </cell>
          <cell r="W164" t="e">
            <v>#NAME?</v>
          </cell>
          <cell r="X164" t="e">
            <v>#NAME?</v>
          </cell>
          <cell r="Y164" t="e">
            <v>#NAME?</v>
          </cell>
          <cell r="Z164" t="e">
            <v>#NAME?</v>
          </cell>
          <cell r="AA164" t="e">
            <v>#NAME?</v>
          </cell>
          <cell r="AB164" t="e">
            <v>#NAME?</v>
          </cell>
          <cell r="AC164" t="e">
            <v>#NAME?</v>
          </cell>
          <cell r="AD164" t="e">
            <v>#NAME?</v>
          </cell>
          <cell r="AE164" t="e">
            <v>#NAME?</v>
          </cell>
          <cell r="AF164">
            <v>171.56</v>
          </cell>
          <cell r="AG164">
            <v>36.64</v>
          </cell>
          <cell r="AH164">
            <v>7.56</v>
          </cell>
          <cell r="AI164">
            <v>215.76</v>
          </cell>
          <cell r="AJ164" t="e">
            <v>#NAME?</v>
          </cell>
          <cell r="AK164" t="e">
            <v>#NAME?</v>
          </cell>
          <cell r="AL164" t="e">
            <v>#NAME?</v>
          </cell>
          <cell r="AM164" t="e">
            <v>#NAME?</v>
          </cell>
          <cell r="AN164" t="e">
            <v>#NAME?</v>
          </cell>
          <cell r="AO164" t="e">
            <v>#NAME?</v>
          </cell>
          <cell r="AP164" t="e">
            <v>#NAME?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</row>
        <row r="165">
          <cell r="A165" t="str">
            <v>132KV DC Naubatpur-Masaurhi TL Line</v>
          </cell>
          <cell r="B165">
            <v>30</v>
          </cell>
          <cell r="C165" t="str">
            <v>6/0</v>
          </cell>
          <cell r="D165" t="str">
            <v>DD+0</v>
          </cell>
          <cell r="E165" t="str">
            <v>WET</v>
          </cell>
          <cell r="F165" t="str">
            <v>Lalan Mehta</v>
          </cell>
          <cell r="G165">
            <v>43497</v>
          </cell>
          <cell r="H165">
            <v>43525</v>
          </cell>
          <cell r="I165" t="str">
            <v>16/03</v>
          </cell>
          <cell r="J165">
            <v>43517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 t="e">
            <v>#NAME?</v>
          </cell>
          <cell r="S165" t="e">
            <v>#NAME?</v>
          </cell>
          <cell r="T165">
            <v>0</v>
          </cell>
          <cell r="U165">
            <v>0</v>
          </cell>
          <cell r="V165" t="e">
            <v>#NAME?</v>
          </cell>
          <cell r="W165" t="e">
            <v>#NAME?</v>
          </cell>
          <cell r="X165" t="e">
            <v>#NAME?</v>
          </cell>
          <cell r="Y165" t="e">
            <v>#NAME?</v>
          </cell>
          <cell r="Z165" t="e">
            <v>#NAME?</v>
          </cell>
          <cell r="AA165" t="e">
            <v>#NAME?</v>
          </cell>
          <cell r="AB165" t="e">
            <v>#NAME?</v>
          </cell>
          <cell r="AC165" t="e">
            <v>#NAME?</v>
          </cell>
          <cell r="AD165" t="e">
            <v>#NAME?</v>
          </cell>
          <cell r="AE165" t="e">
            <v>#NAME?</v>
          </cell>
          <cell r="AF165">
            <v>396.56</v>
          </cell>
          <cell r="AG165">
            <v>0</v>
          </cell>
          <cell r="AH165">
            <v>8.26</v>
          </cell>
          <cell r="AI165">
            <v>404.82</v>
          </cell>
          <cell r="AJ165" t="e">
            <v>#NAME?</v>
          </cell>
          <cell r="AK165" t="e">
            <v>#NAME?</v>
          </cell>
          <cell r="AL165" t="e">
            <v>#NAME?</v>
          </cell>
          <cell r="AM165" t="e">
            <v>#NAME?</v>
          </cell>
          <cell r="AN165" t="e">
            <v>#NAME?</v>
          </cell>
          <cell r="AO165" t="e">
            <v>#NAME?</v>
          </cell>
          <cell r="AP165" t="e">
            <v>#NAME?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</row>
        <row r="166">
          <cell r="A166" t="str">
            <v>220KV DC Naubatpur-BhusaulaTL Line</v>
          </cell>
          <cell r="B166">
            <v>9</v>
          </cell>
          <cell r="C166" t="str">
            <v>11/3</v>
          </cell>
          <cell r="D166" t="str">
            <v>DA+3</v>
          </cell>
          <cell r="E166" t="str">
            <v>WET</v>
          </cell>
          <cell r="F166" t="str">
            <v>Veena Construction</v>
          </cell>
          <cell r="G166">
            <v>43480</v>
          </cell>
          <cell r="H166">
            <v>43508</v>
          </cell>
          <cell r="I166">
            <v>43540</v>
          </cell>
          <cell r="J166" t="str">
            <v>YES</v>
          </cell>
          <cell r="K166">
            <v>0</v>
          </cell>
          <cell r="L166">
            <v>0</v>
          </cell>
          <cell r="M166">
            <v>9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 t="e">
            <v>#NAME?</v>
          </cell>
          <cell r="S166" t="e">
            <v>#NAME?</v>
          </cell>
          <cell r="T166">
            <v>0</v>
          </cell>
          <cell r="U166">
            <v>0</v>
          </cell>
          <cell r="V166" t="e">
            <v>#NAME?</v>
          </cell>
          <cell r="W166" t="e">
            <v>#NAME?</v>
          </cell>
          <cell r="X166" t="e">
            <v>#NAME?</v>
          </cell>
          <cell r="Y166" t="e">
            <v>#NAME?</v>
          </cell>
          <cell r="Z166" t="e">
            <v>#NAME?</v>
          </cell>
          <cell r="AA166" t="e">
            <v>#NAME?</v>
          </cell>
          <cell r="AB166" t="e">
            <v>#NAME?</v>
          </cell>
          <cell r="AC166" t="e">
            <v>#NAME?</v>
          </cell>
          <cell r="AD166" t="e">
            <v>#NAME?</v>
          </cell>
          <cell r="AE166" t="e">
            <v>#NAME?</v>
          </cell>
          <cell r="AF166">
            <v>171.56</v>
          </cell>
          <cell r="AG166">
            <v>36.64</v>
          </cell>
          <cell r="AH166">
            <v>7.56</v>
          </cell>
          <cell r="AI166">
            <v>215.76</v>
          </cell>
          <cell r="AJ166" t="e">
            <v>#NAME?</v>
          </cell>
          <cell r="AK166" t="e">
            <v>#NAME?</v>
          </cell>
          <cell r="AL166" t="e">
            <v>#NAME?</v>
          </cell>
          <cell r="AM166" t="e">
            <v>#NAME?</v>
          </cell>
          <cell r="AN166" t="e">
            <v>#NAME?</v>
          </cell>
          <cell r="AO166" t="e">
            <v>#NAME?</v>
          </cell>
          <cell r="AP166" t="e">
            <v>#NAME?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</row>
        <row r="167">
          <cell r="A167" t="str">
            <v>220KV DC Naubatpur-BhusaulaTL Line</v>
          </cell>
          <cell r="B167">
            <v>8</v>
          </cell>
          <cell r="C167" t="str">
            <v>12A/3</v>
          </cell>
          <cell r="D167" t="str">
            <v>DA+6</v>
          </cell>
          <cell r="E167" t="str">
            <v>WET</v>
          </cell>
          <cell r="F167" t="str">
            <v>Veena Construction</v>
          </cell>
          <cell r="G167">
            <v>43477</v>
          </cell>
          <cell r="H167">
            <v>43505</v>
          </cell>
          <cell r="I167" t="str">
            <v>ISSUE</v>
          </cell>
          <cell r="J167" t="str">
            <v>YES</v>
          </cell>
          <cell r="K167">
            <v>0</v>
          </cell>
          <cell r="L167">
            <v>0</v>
          </cell>
          <cell r="M167">
            <v>8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 t="e">
            <v>#NAME?</v>
          </cell>
          <cell r="S167" t="e">
            <v>#NAME?</v>
          </cell>
          <cell r="T167">
            <v>0</v>
          </cell>
          <cell r="U167">
            <v>0</v>
          </cell>
          <cell r="V167" t="e">
            <v>#NAME?</v>
          </cell>
          <cell r="W167" t="e">
            <v>#NAME?</v>
          </cell>
          <cell r="X167" t="e">
            <v>#NAME?</v>
          </cell>
          <cell r="Y167" t="e">
            <v>#NAME?</v>
          </cell>
          <cell r="Z167" t="e">
            <v>#NAME?</v>
          </cell>
          <cell r="AA167" t="e">
            <v>#NAME?</v>
          </cell>
          <cell r="AB167" t="e">
            <v>#NAME?</v>
          </cell>
          <cell r="AC167" t="e">
            <v>#NAME?</v>
          </cell>
          <cell r="AD167" t="e">
            <v>#NAME?</v>
          </cell>
          <cell r="AE167" t="e">
            <v>#NAME?</v>
          </cell>
          <cell r="AF167">
            <v>171.56</v>
          </cell>
          <cell r="AG167">
            <v>36.64</v>
          </cell>
          <cell r="AH167">
            <v>7.56</v>
          </cell>
          <cell r="AI167">
            <v>215.76</v>
          </cell>
          <cell r="AJ167" t="e">
            <v>#NAME?</v>
          </cell>
          <cell r="AK167" t="e">
            <v>#NAME?</v>
          </cell>
          <cell r="AL167" t="e">
            <v>#NAME?</v>
          </cell>
          <cell r="AM167" t="e">
            <v>#NAME?</v>
          </cell>
          <cell r="AN167" t="e">
            <v>#NAME?</v>
          </cell>
          <cell r="AO167" t="e">
            <v>#NAME?</v>
          </cell>
          <cell r="AP167" t="e">
            <v>#NAME?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</row>
        <row r="168">
          <cell r="A168" t="str">
            <v>132KV DC Dumraon-Buxar TL Line</v>
          </cell>
          <cell r="B168">
            <v>66</v>
          </cell>
          <cell r="C168" t="str">
            <v>32/2</v>
          </cell>
          <cell r="D168" t="str">
            <v>DP+6</v>
          </cell>
          <cell r="E168" t="str">
            <v>WET</v>
          </cell>
          <cell r="F168" t="str">
            <v>Md Rajik</v>
          </cell>
          <cell r="G168">
            <v>43499</v>
          </cell>
          <cell r="H168">
            <v>43527</v>
          </cell>
          <cell r="I168" t="str">
            <v>YES</v>
          </cell>
          <cell r="J168">
            <v>43520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 t="e">
            <v>#NAME?</v>
          </cell>
          <cell r="S168" t="e">
            <v>#NAME?</v>
          </cell>
          <cell r="T168">
            <v>0</v>
          </cell>
          <cell r="U168">
            <v>0</v>
          </cell>
          <cell r="V168" t="e">
            <v>#NAME?</v>
          </cell>
          <cell r="W168" t="e">
            <v>#NAME?</v>
          </cell>
          <cell r="X168" t="e">
            <v>#NAME?</v>
          </cell>
          <cell r="Y168" t="e">
            <v>#NAME?</v>
          </cell>
          <cell r="Z168" t="e">
            <v>#NAME?</v>
          </cell>
          <cell r="AA168" t="e">
            <v>#NAME?</v>
          </cell>
          <cell r="AB168" t="e">
            <v>#NAME?</v>
          </cell>
          <cell r="AC168" t="e">
            <v>#NAME?</v>
          </cell>
          <cell r="AD168" t="e">
            <v>#NAME?</v>
          </cell>
          <cell r="AE168" t="e">
            <v>#NAME?</v>
          </cell>
          <cell r="AF168">
            <v>122.56</v>
          </cell>
          <cell r="AG168">
            <v>17.68</v>
          </cell>
          <cell r="AH168">
            <v>6.51</v>
          </cell>
          <cell r="AI168">
            <v>146.75</v>
          </cell>
          <cell r="AJ168" t="e">
            <v>#NAME?</v>
          </cell>
          <cell r="AK168" t="e">
            <v>#NAME?</v>
          </cell>
          <cell r="AL168" t="e">
            <v>#NAME?</v>
          </cell>
          <cell r="AM168" t="e">
            <v>#NAME?</v>
          </cell>
          <cell r="AN168" t="e">
            <v>#NAME?</v>
          </cell>
          <cell r="AO168" t="e">
            <v>#NAME?</v>
          </cell>
          <cell r="AP168" t="e">
            <v>#NAME?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</row>
        <row r="169">
          <cell r="A169" t="str">
            <v>132KV DC Dumraon-Buxar TL Line</v>
          </cell>
          <cell r="B169">
            <v>64</v>
          </cell>
          <cell r="C169" t="str">
            <v>30/9</v>
          </cell>
          <cell r="D169" t="str">
            <v>DP+0</v>
          </cell>
          <cell r="E169" t="str">
            <v>WET</v>
          </cell>
          <cell r="F169" t="str">
            <v>Md Rajik</v>
          </cell>
          <cell r="G169">
            <v>43496</v>
          </cell>
          <cell r="H169">
            <v>43524</v>
          </cell>
          <cell r="I169" t="str">
            <v>YES</v>
          </cell>
          <cell r="J169">
            <v>43520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 t="e">
            <v>#NAME?</v>
          </cell>
          <cell r="S169" t="e">
            <v>#NAME?</v>
          </cell>
          <cell r="T169">
            <v>0</v>
          </cell>
          <cell r="U169">
            <v>0</v>
          </cell>
          <cell r="V169" t="e">
            <v>#NAME?</v>
          </cell>
          <cell r="W169" t="e">
            <v>#NAME?</v>
          </cell>
          <cell r="X169" t="e">
            <v>#NAME?</v>
          </cell>
          <cell r="Y169" t="e">
            <v>#NAME?</v>
          </cell>
          <cell r="Z169" t="e">
            <v>#NAME?</v>
          </cell>
          <cell r="AA169" t="e">
            <v>#NAME?</v>
          </cell>
          <cell r="AB169" t="e">
            <v>#NAME?</v>
          </cell>
          <cell r="AC169" t="e">
            <v>#NAME?</v>
          </cell>
          <cell r="AD169" t="e">
            <v>#NAME?</v>
          </cell>
          <cell r="AE169" t="e">
            <v>#NAME?</v>
          </cell>
          <cell r="AF169">
            <v>122.56</v>
          </cell>
          <cell r="AG169">
            <v>17.68</v>
          </cell>
          <cell r="AH169">
            <v>6.51</v>
          </cell>
          <cell r="AI169">
            <v>146.75</v>
          </cell>
          <cell r="AJ169" t="e">
            <v>#NAME?</v>
          </cell>
          <cell r="AK169" t="e">
            <v>#NAME?</v>
          </cell>
          <cell r="AL169" t="e">
            <v>#NAME?</v>
          </cell>
          <cell r="AM169" t="e">
            <v>#NAME?</v>
          </cell>
          <cell r="AN169" t="e">
            <v>#NAME?</v>
          </cell>
          <cell r="AO169" t="e">
            <v>#NAME?</v>
          </cell>
          <cell r="AP169" t="e">
            <v>#NAME?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</row>
        <row r="170">
          <cell r="A170" t="str">
            <v>132KV DC Dumraon-Dumraon TL Line</v>
          </cell>
          <cell r="B170">
            <v>23</v>
          </cell>
          <cell r="C170" t="str">
            <v>1/9</v>
          </cell>
          <cell r="D170" t="str">
            <v>DA+3</v>
          </cell>
          <cell r="E170" t="str">
            <v>WET</v>
          </cell>
          <cell r="F170" t="str">
            <v>Deepak Pandey</v>
          </cell>
          <cell r="G170">
            <v>43516</v>
          </cell>
          <cell r="H170">
            <v>43544</v>
          </cell>
          <cell r="I170">
            <v>43614</v>
          </cell>
          <cell r="J170">
            <v>43520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 t="e">
            <v>#NAME?</v>
          </cell>
          <cell r="S170" t="e">
            <v>#NAME?</v>
          </cell>
          <cell r="T170">
            <v>0</v>
          </cell>
          <cell r="U170">
            <v>0</v>
          </cell>
          <cell r="V170" t="e">
            <v>#NAME?</v>
          </cell>
          <cell r="W170" t="e">
            <v>#NAME?</v>
          </cell>
          <cell r="X170" t="e">
            <v>#NAME?</v>
          </cell>
          <cell r="Y170" t="e">
            <v>#NAME?</v>
          </cell>
          <cell r="Z170" t="e">
            <v>#NAME?</v>
          </cell>
          <cell r="AA170" t="e">
            <v>#NAME?</v>
          </cell>
          <cell r="AB170" t="e">
            <v>#NAME?</v>
          </cell>
          <cell r="AC170" t="e">
            <v>#NAME?</v>
          </cell>
          <cell r="AD170" t="e">
            <v>#NAME?</v>
          </cell>
          <cell r="AE170" t="e">
            <v>#NAME?</v>
          </cell>
          <cell r="AF170">
            <v>171.56</v>
          </cell>
          <cell r="AG170">
            <v>36.64</v>
          </cell>
          <cell r="AH170">
            <v>7.56</v>
          </cell>
          <cell r="AI170">
            <v>215.76</v>
          </cell>
          <cell r="AJ170" t="e">
            <v>#NAME?</v>
          </cell>
          <cell r="AK170" t="e">
            <v>#NAME?</v>
          </cell>
          <cell r="AL170" t="e">
            <v>#NAME?</v>
          </cell>
          <cell r="AM170" t="e">
            <v>#NAME?</v>
          </cell>
          <cell r="AN170" t="e">
            <v>#NAME?</v>
          </cell>
          <cell r="AO170" t="e">
            <v>#NAME?</v>
          </cell>
          <cell r="AP170" t="e">
            <v>#NAME?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</row>
        <row r="171">
          <cell r="A171" t="str">
            <v>132KV DC Gaya-Jehanabad TL Line</v>
          </cell>
          <cell r="B171">
            <v>83</v>
          </cell>
          <cell r="C171" t="str">
            <v>8/0</v>
          </cell>
          <cell r="D171" t="str">
            <v>DC+0</v>
          </cell>
          <cell r="E171" t="str">
            <v>WET</v>
          </cell>
          <cell r="F171" t="str">
            <v>Deepak Kumar</v>
          </cell>
          <cell r="G171">
            <v>43495</v>
          </cell>
          <cell r="H171">
            <v>43523</v>
          </cell>
          <cell r="I171">
            <v>43513</v>
          </cell>
          <cell r="J171" t="str">
            <v>YES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 t="e">
            <v>#NAME?</v>
          </cell>
          <cell r="S171" t="e">
            <v>#NAME?</v>
          </cell>
          <cell r="T171">
            <v>0</v>
          </cell>
          <cell r="U171">
            <v>0</v>
          </cell>
          <cell r="V171" t="e">
            <v>#NAME?</v>
          </cell>
          <cell r="W171" t="e">
            <v>#NAME?</v>
          </cell>
          <cell r="X171" t="e">
            <v>#NAME?</v>
          </cell>
          <cell r="Y171" t="e">
            <v>#NAME?</v>
          </cell>
          <cell r="Z171" t="e">
            <v>#NAME?</v>
          </cell>
          <cell r="AA171" t="e">
            <v>#NAME?</v>
          </cell>
          <cell r="AB171" t="e">
            <v>#NAME?</v>
          </cell>
          <cell r="AC171" t="e">
            <v>#NAME?</v>
          </cell>
          <cell r="AD171" t="e">
            <v>#NAME?</v>
          </cell>
          <cell r="AE171" t="e">
            <v>#NAME?</v>
          </cell>
          <cell r="AF171">
            <v>259.52</v>
          </cell>
          <cell r="AG171">
            <v>54.08</v>
          </cell>
          <cell r="AH171">
            <v>8.26</v>
          </cell>
          <cell r="AI171">
            <v>321.85999999999996</v>
          </cell>
          <cell r="AJ171" t="e">
            <v>#NAME?</v>
          </cell>
          <cell r="AK171" t="e">
            <v>#NAME?</v>
          </cell>
          <cell r="AL171" t="e">
            <v>#NAME?</v>
          </cell>
          <cell r="AM171" t="e">
            <v>#NAME?</v>
          </cell>
          <cell r="AN171" t="e">
            <v>#NAME?</v>
          </cell>
          <cell r="AO171" t="e">
            <v>#NAME?</v>
          </cell>
          <cell r="AP171" t="e">
            <v>#NAME?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</row>
        <row r="172">
          <cell r="A172" t="str">
            <v>132KV DC Gaya-Jehanabad TL Line</v>
          </cell>
          <cell r="B172">
            <v>84</v>
          </cell>
          <cell r="C172" t="str">
            <v>13/0</v>
          </cell>
          <cell r="D172" t="str">
            <v>DD+18</v>
          </cell>
          <cell r="E172" t="str">
            <v>WET</v>
          </cell>
          <cell r="F172" t="str">
            <v>Ms Builder</v>
          </cell>
          <cell r="G172">
            <v>43495</v>
          </cell>
          <cell r="H172">
            <v>43523</v>
          </cell>
          <cell r="I172" t="str">
            <v>16/03</v>
          </cell>
          <cell r="J172" t="str">
            <v>YES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 t="e">
            <v>#NAME?</v>
          </cell>
          <cell r="S172" t="e">
            <v>#NAME?</v>
          </cell>
          <cell r="T172">
            <v>0</v>
          </cell>
          <cell r="U172">
            <v>0</v>
          </cell>
          <cell r="V172" t="e">
            <v>#NAME?</v>
          </cell>
          <cell r="W172" t="e">
            <v>#NAME?</v>
          </cell>
          <cell r="X172" t="e">
            <v>#NAME?</v>
          </cell>
          <cell r="Y172" t="e">
            <v>#NAME?</v>
          </cell>
          <cell r="Z172" t="e">
            <v>#NAME?</v>
          </cell>
          <cell r="AA172" t="e">
            <v>#NAME?</v>
          </cell>
          <cell r="AB172" t="e">
            <v>#NAME?</v>
          </cell>
          <cell r="AC172" t="e">
            <v>#NAME?</v>
          </cell>
          <cell r="AD172" t="e">
            <v>#NAME?</v>
          </cell>
          <cell r="AE172" t="e">
            <v>#NAME?</v>
          </cell>
          <cell r="AF172">
            <v>462.57</v>
          </cell>
          <cell r="AG172">
            <v>0</v>
          </cell>
          <cell r="AH172">
            <v>8.52</v>
          </cell>
          <cell r="AI172">
            <v>471.09</v>
          </cell>
          <cell r="AJ172" t="e">
            <v>#NAME?</v>
          </cell>
          <cell r="AK172" t="e">
            <v>#NAME?</v>
          </cell>
          <cell r="AL172" t="e">
            <v>#NAME?</v>
          </cell>
          <cell r="AM172" t="e">
            <v>#NAME?</v>
          </cell>
          <cell r="AN172" t="e">
            <v>#NAME?</v>
          </cell>
          <cell r="AO172" t="e">
            <v>#NAME?</v>
          </cell>
          <cell r="AP172" t="e">
            <v>#NAME?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</row>
        <row r="173">
          <cell r="A173" t="str">
            <v>132KV DC Dumraon-Buxar TL Line</v>
          </cell>
          <cell r="B173">
            <v>65</v>
          </cell>
          <cell r="C173" t="str">
            <v>12/0</v>
          </cell>
          <cell r="D173" t="str">
            <v>DR+9</v>
          </cell>
          <cell r="E173" t="str">
            <v>WET</v>
          </cell>
          <cell r="F173" t="str">
            <v>Meera Engineering</v>
          </cell>
          <cell r="G173">
            <v>43496</v>
          </cell>
          <cell r="H173">
            <v>43524</v>
          </cell>
          <cell r="I173">
            <v>43540</v>
          </cell>
          <cell r="J173" t="str">
            <v>YES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 t="e">
            <v>#NAME?</v>
          </cell>
          <cell r="S173" t="e">
            <v>#NAME?</v>
          </cell>
          <cell r="T173">
            <v>0</v>
          </cell>
          <cell r="U173">
            <v>0</v>
          </cell>
          <cell r="V173" t="e">
            <v>#NAME?</v>
          </cell>
          <cell r="W173" t="e">
            <v>#NAME?</v>
          </cell>
          <cell r="X173" t="e">
            <v>#NAME?</v>
          </cell>
          <cell r="Y173" t="e">
            <v>#NAME?</v>
          </cell>
          <cell r="Z173" t="e">
            <v>#NAME?</v>
          </cell>
          <cell r="AA173" t="e">
            <v>#NAME?</v>
          </cell>
          <cell r="AB173" t="e">
            <v>#NAME?</v>
          </cell>
          <cell r="AC173" t="e">
            <v>#NAME?</v>
          </cell>
          <cell r="AD173" t="e">
            <v>#NAME?</v>
          </cell>
          <cell r="AE173" t="e">
            <v>#NAME?</v>
          </cell>
          <cell r="AF173">
            <v>249.32</v>
          </cell>
          <cell r="AG173">
            <v>32.799999999999997</v>
          </cell>
          <cell r="AH173">
            <v>8</v>
          </cell>
          <cell r="AI173">
            <v>290.12</v>
          </cell>
          <cell r="AJ173" t="e">
            <v>#NAME?</v>
          </cell>
          <cell r="AK173" t="e">
            <v>#NAME?</v>
          </cell>
          <cell r="AL173" t="e">
            <v>#NAME?</v>
          </cell>
          <cell r="AM173" t="e">
            <v>#NAME?</v>
          </cell>
          <cell r="AN173" t="e">
            <v>#NAME?</v>
          </cell>
          <cell r="AO173" t="e">
            <v>#NAME?</v>
          </cell>
          <cell r="AP173" t="e">
            <v>#NAME?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</row>
        <row r="174">
          <cell r="A174" t="str">
            <v>132KV DC Dumraon-Buxar TL Line</v>
          </cell>
          <cell r="B174">
            <v>62</v>
          </cell>
          <cell r="C174" t="str">
            <v>10/4</v>
          </cell>
          <cell r="D174" t="str">
            <v>DP+0</v>
          </cell>
          <cell r="E174" t="str">
            <v>WET</v>
          </cell>
          <cell r="F174" t="str">
            <v>Vaibahv Enterprizes</v>
          </cell>
          <cell r="G174">
            <v>43495</v>
          </cell>
          <cell r="H174">
            <v>43523</v>
          </cell>
          <cell r="I174">
            <v>43552</v>
          </cell>
          <cell r="J174" t="str">
            <v>YES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 t="e">
            <v>#NAME?</v>
          </cell>
          <cell r="S174" t="e">
            <v>#NAME?</v>
          </cell>
          <cell r="T174">
            <v>0</v>
          </cell>
          <cell r="U174">
            <v>0</v>
          </cell>
          <cell r="V174" t="e">
            <v>#NAME?</v>
          </cell>
          <cell r="W174" t="e">
            <v>#NAME?</v>
          </cell>
          <cell r="X174" t="e">
            <v>#NAME?</v>
          </cell>
          <cell r="Y174" t="e">
            <v>#NAME?</v>
          </cell>
          <cell r="Z174" t="e">
            <v>#NAME?</v>
          </cell>
          <cell r="AA174" t="e">
            <v>#NAME?</v>
          </cell>
          <cell r="AB174" t="e">
            <v>#NAME?</v>
          </cell>
          <cell r="AC174" t="e">
            <v>#NAME?</v>
          </cell>
          <cell r="AD174" t="e">
            <v>#NAME?</v>
          </cell>
          <cell r="AE174" t="e">
            <v>#NAME?</v>
          </cell>
          <cell r="AF174">
            <v>122.56</v>
          </cell>
          <cell r="AG174">
            <v>17.68</v>
          </cell>
          <cell r="AH174">
            <v>6.51</v>
          </cell>
          <cell r="AI174">
            <v>146.75</v>
          </cell>
          <cell r="AJ174" t="e">
            <v>#NAME?</v>
          </cell>
          <cell r="AK174" t="e">
            <v>#NAME?</v>
          </cell>
          <cell r="AL174" t="e">
            <v>#NAME?</v>
          </cell>
          <cell r="AM174" t="e">
            <v>#NAME?</v>
          </cell>
          <cell r="AN174" t="e">
            <v>#NAME?</v>
          </cell>
          <cell r="AO174" t="e">
            <v>#NAME?</v>
          </cell>
          <cell r="AP174" t="e">
            <v>#NAME?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</row>
        <row r="175">
          <cell r="A175" t="str">
            <v>132KV DC Naubatpur-Masaurhi TL Line</v>
          </cell>
          <cell r="B175">
            <v>29</v>
          </cell>
          <cell r="C175" t="str">
            <v>3/4</v>
          </cell>
          <cell r="D175" t="str">
            <v>DA+3</v>
          </cell>
          <cell r="E175" t="str">
            <v>WET</v>
          </cell>
          <cell r="F175" t="str">
            <v>Sunil Kumar</v>
          </cell>
          <cell r="G175">
            <v>43494</v>
          </cell>
          <cell r="H175">
            <v>43522</v>
          </cell>
          <cell r="I175">
            <v>43517</v>
          </cell>
          <cell r="J175" t="str">
            <v>YES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 t="e">
            <v>#NAME?</v>
          </cell>
          <cell r="S175" t="e">
            <v>#NAME?</v>
          </cell>
          <cell r="T175">
            <v>0</v>
          </cell>
          <cell r="U175">
            <v>0</v>
          </cell>
          <cell r="V175" t="e">
            <v>#NAME?</v>
          </cell>
          <cell r="W175" t="e">
            <v>#NAME?</v>
          </cell>
          <cell r="X175" t="e">
            <v>#NAME?</v>
          </cell>
          <cell r="Y175" t="e">
            <v>#NAME?</v>
          </cell>
          <cell r="Z175" t="e">
            <v>#NAME?</v>
          </cell>
          <cell r="AA175" t="e">
            <v>#NAME?</v>
          </cell>
          <cell r="AB175" t="e">
            <v>#NAME?</v>
          </cell>
          <cell r="AC175" t="e">
            <v>#NAME?</v>
          </cell>
          <cell r="AD175" t="e">
            <v>#NAME?</v>
          </cell>
          <cell r="AE175" t="e">
            <v>#NAME?</v>
          </cell>
          <cell r="AF175">
            <v>171.56</v>
          </cell>
          <cell r="AG175">
            <v>36.64</v>
          </cell>
          <cell r="AH175">
            <v>7.56</v>
          </cell>
          <cell r="AI175">
            <v>215.76</v>
          </cell>
          <cell r="AJ175" t="e">
            <v>#NAME?</v>
          </cell>
          <cell r="AK175" t="e">
            <v>#NAME?</v>
          </cell>
          <cell r="AL175" t="e">
            <v>#NAME?</v>
          </cell>
          <cell r="AM175" t="e">
            <v>#NAME?</v>
          </cell>
          <cell r="AN175" t="e">
            <v>#NAME?</v>
          </cell>
          <cell r="AO175" t="e">
            <v>#NAME?</v>
          </cell>
          <cell r="AP175" t="e">
            <v>#NAME?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</row>
        <row r="176">
          <cell r="A176" t="str">
            <v>132KV DC Naubatpur-Paliganj TL Line</v>
          </cell>
          <cell r="B176">
            <v>35</v>
          </cell>
          <cell r="C176" t="str">
            <v>2/0</v>
          </cell>
          <cell r="D176" t="str">
            <v>DC+0</v>
          </cell>
          <cell r="E176" t="str">
            <v>WET</v>
          </cell>
          <cell r="F176" t="str">
            <v>Lalan Mehta</v>
          </cell>
          <cell r="G176">
            <v>43494</v>
          </cell>
          <cell r="H176">
            <v>43522</v>
          </cell>
          <cell r="I176">
            <v>43513</v>
          </cell>
          <cell r="J176" t="str">
            <v>YES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 t="e">
            <v>#NAME?</v>
          </cell>
          <cell r="S176" t="e">
            <v>#NAME?</v>
          </cell>
          <cell r="T176">
            <v>0</v>
          </cell>
          <cell r="U176">
            <v>0</v>
          </cell>
          <cell r="V176" t="e">
            <v>#NAME?</v>
          </cell>
          <cell r="W176" t="e">
            <v>#NAME?</v>
          </cell>
          <cell r="X176" t="e">
            <v>#NAME?</v>
          </cell>
          <cell r="Y176" t="e">
            <v>#NAME?</v>
          </cell>
          <cell r="Z176" t="e">
            <v>#NAME?</v>
          </cell>
          <cell r="AA176" t="e">
            <v>#NAME?</v>
          </cell>
          <cell r="AB176" t="e">
            <v>#NAME?</v>
          </cell>
          <cell r="AC176" t="e">
            <v>#NAME?</v>
          </cell>
          <cell r="AD176" t="e">
            <v>#NAME?</v>
          </cell>
          <cell r="AE176" t="e">
            <v>#NAME?</v>
          </cell>
          <cell r="AF176">
            <v>259.52</v>
          </cell>
          <cell r="AG176">
            <v>54.08</v>
          </cell>
          <cell r="AH176">
            <v>8.26</v>
          </cell>
          <cell r="AI176">
            <v>321.85999999999996</v>
          </cell>
          <cell r="AJ176" t="e">
            <v>#NAME?</v>
          </cell>
          <cell r="AK176" t="e">
            <v>#NAME?</v>
          </cell>
          <cell r="AL176" t="e">
            <v>#NAME?</v>
          </cell>
          <cell r="AM176" t="e">
            <v>#NAME?</v>
          </cell>
          <cell r="AN176" t="e">
            <v>#NAME?</v>
          </cell>
          <cell r="AO176" t="e">
            <v>#NAME?</v>
          </cell>
          <cell r="AP176" t="e">
            <v>#NAME?</v>
          </cell>
          <cell r="AQ176">
            <v>0</v>
          </cell>
          <cell r="AR176">
            <v>0</v>
          </cell>
          <cell r="AS176">
            <v>0</v>
          </cell>
          <cell r="AT176">
            <v>0</v>
          </cell>
        </row>
        <row r="177">
          <cell r="A177" t="str">
            <v>220KV DC Naubatpur-BhusaulaTL Line</v>
          </cell>
          <cell r="B177">
            <v>7</v>
          </cell>
          <cell r="C177" t="str">
            <v>12A/1</v>
          </cell>
          <cell r="D177" t="str">
            <v>DA+0</v>
          </cell>
          <cell r="E177" t="str">
            <v>WET</v>
          </cell>
          <cell r="F177" t="str">
            <v>Veena Construction</v>
          </cell>
          <cell r="G177">
            <v>43474</v>
          </cell>
          <cell r="H177">
            <v>43502</v>
          </cell>
          <cell r="I177" t="str">
            <v>ISSUE</v>
          </cell>
          <cell r="J177" t="str">
            <v>YES</v>
          </cell>
          <cell r="K177">
            <v>0</v>
          </cell>
          <cell r="L177">
            <v>0</v>
          </cell>
          <cell r="M177">
            <v>7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 t="e">
            <v>#NAME?</v>
          </cell>
          <cell r="S177" t="e">
            <v>#NAME?</v>
          </cell>
          <cell r="T177">
            <v>0</v>
          </cell>
          <cell r="U177">
            <v>0</v>
          </cell>
          <cell r="V177" t="e">
            <v>#NAME?</v>
          </cell>
          <cell r="W177" t="e">
            <v>#NAME?</v>
          </cell>
          <cell r="X177" t="e">
            <v>#NAME?</v>
          </cell>
          <cell r="Y177" t="e">
            <v>#NAME?</v>
          </cell>
          <cell r="Z177" t="e">
            <v>#NAME?</v>
          </cell>
          <cell r="AA177" t="e">
            <v>#NAME?</v>
          </cell>
          <cell r="AB177" t="e">
            <v>#NAME?</v>
          </cell>
          <cell r="AC177" t="e">
            <v>#NAME?</v>
          </cell>
          <cell r="AD177" t="e">
            <v>#NAME?</v>
          </cell>
          <cell r="AE177" t="e">
            <v>#NAME?</v>
          </cell>
          <cell r="AF177">
            <v>171.56</v>
          </cell>
          <cell r="AG177">
            <v>36.64</v>
          </cell>
          <cell r="AH177">
            <v>7.56</v>
          </cell>
          <cell r="AI177">
            <v>215.76</v>
          </cell>
          <cell r="AJ177" t="e">
            <v>#NAME?</v>
          </cell>
          <cell r="AK177" t="e">
            <v>#NAME?</v>
          </cell>
          <cell r="AL177" t="e">
            <v>#NAME?</v>
          </cell>
          <cell r="AM177" t="e">
            <v>#NAME?</v>
          </cell>
          <cell r="AN177" t="e">
            <v>#NAME?</v>
          </cell>
          <cell r="AO177" t="e">
            <v>#NAME?</v>
          </cell>
          <cell r="AP177" t="e">
            <v>#NAME?</v>
          </cell>
          <cell r="AQ177">
            <v>0</v>
          </cell>
          <cell r="AR177">
            <v>0</v>
          </cell>
          <cell r="AS177">
            <v>0</v>
          </cell>
          <cell r="AT177">
            <v>0</v>
          </cell>
        </row>
        <row r="178">
          <cell r="A178" t="str">
            <v>220KV DC Naubatpur-BhusaulaTL Line</v>
          </cell>
          <cell r="B178">
            <v>6</v>
          </cell>
          <cell r="C178" t="str">
            <v>11/4</v>
          </cell>
          <cell r="D178" t="str">
            <v>DA+3</v>
          </cell>
          <cell r="E178" t="str">
            <v>WET</v>
          </cell>
          <cell r="F178" t="str">
            <v>Veena Construction</v>
          </cell>
          <cell r="G178">
            <v>43470</v>
          </cell>
          <cell r="H178">
            <v>43498</v>
          </cell>
          <cell r="I178">
            <v>43540</v>
          </cell>
          <cell r="J178" t="str">
            <v>YES</v>
          </cell>
          <cell r="K178">
            <v>0</v>
          </cell>
          <cell r="L178">
            <v>0</v>
          </cell>
          <cell r="M178">
            <v>6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 t="e">
            <v>#NAME?</v>
          </cell>
          <cell r="S178" t="e">
            <v>#NAME?</v>
          </cell>
          <cell r="T178">
            <v>0</v>
          </cell>
          <cell r="U178">
            <v>0</v>
          </cell>
          <cell r="V178" t="e">
            <v>#NAME?</v>
          </cell>
          <cell r="W178" t="e">
            <v>#NAME?</v>
          </cell>
          <cell r="X178" t="e">
            <v>#NAME?</v>
          </cell>
          <cell r="Y178" t="e">
            <v>#NAME?</v>
          </cell>
          <cell r="Z178" t="e">
            <v>#NAME?</v>
          </cell>
          <cell r="AA178" t="e">
            <v>#NAME?</v>
          </cell>
          <cell r="AB178" t="e">
            <v>#NAME?</v>
          </cell>
          <cell r="AC178" t="e">
            <v>#NAME?</v>
          </cell>
          <cell r="AD178" t="e">
            <v>#NAME?</v>
          </cell>
          <cell r="AE178" t="e">
            <v>#NAME?</v>
          </cell>
          <cell r="AF178">
            <v>171.56</v>
          </cell>
          <cell r="AG178">
            <v>36.64</v>
          </cell>
          <cell r="AH178">
            <v>7.56</v>
          </cell>
          <cell r="AI178">
            <v>215.76</v>
          </cell>
          <cell r="AJ178" t="e">
            <v>#NAME?</v>
          </cell>
          <cell r="AK178" t="e">
            <v>#NAME?</v>
          </cell>
          <cell r="AL178" t="e">
            <v>#NAME?</v>
          </cell>
          <cell r="AM178" t="e">
            <v>#NAME?</v>
          </cell>
          <cell r="AN178" t="e">
            <v>#NAME?</v>
          </cell>
          <cell r="AO178" t="e">
            <v>#NAME?</v>
          </cell>
          <cell r="AP178" t="e">
            <v>#NAME?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</row>
        <row r="179">
          <cell r="A179" t="str">
            <v>132KV DC Naubatpur-Masaurhi TL Line</v>
          </cell>
          <cell r="B179">
            <v>28</v>
          </cell>
          <cell r="C179" t="str">
            <v>3/3</v>
          </cell>
          <cell r="D179" t="str">
            <v>DA+0</v>
          </cell>
          <cell r="E179" t="str">
            <v>WET</v>
          </cell>
          <cell r="F179" t="str">
            <v>Sunil Kumar</v>
          </cell>
          <cell r="G179">
            <v>43492</v>
          </cell>
          <cell r="H179">
            <v>43520</v>
          </cell>
          <cell r="I179" t="str">
            <v>yes</v>
          </cell>
          <cell r="J179" t="str">
            <v>YES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 t="e">
            <v>#NAME?</v>
          </cell>
          <cell r="S179" t="e">
            <v>#NAME?</v>
          </cell>
          <cell r="T179">
            <v>0</v>
          </cell>
          <cell r="U179">
            <v>0</v>
          </cell>
          <cell r="V179" t="e">
            <v>#NAME?</v>
          </cell>
          <cell r="W179" t="e">
            <v>#NAME?</v>
          </cell>
          <cell r="X179" t="e">
            <v>#NAME?</v>
          </cell>
          <cell r="Y179" t="e">
            <v>#NAME?</v>
          </cell>
          <cell r="Z179" t="e">
            <v>#NAME?</v>
          </cell>
          <cell r="AA179" t="e">
            <v>#NAME?</v>
          </cell>
          <cell r="AB179" t="e">
            <v>#NAME?</v>
          </cell>
          <cell r="AC179" t="e">
            <v>#NAME?</v>
          </cell>
          <cell r="AD179" t="e">
            <v>#NAME?</v>
          </cell>
          <cell r="AE179" t="e">
            <v>#NAME?</v>
          </cell>
          <cell r="AF179">
            <v>171.56</v>
          </cell>
          <cell r="AG179">
            <v>36.64</v>
          </cell>
          <cell r="AH179">
            <v>7.56</v>
          </cell>
          <cell r="AI179">
            <v>215.76</v>
          </cell>
          <cell r="AJ179" t="e">
            <v>#NAME?</v>
          </cell>
          <cell r="AK179" t="e">
            <v>#NAME?</v>
          </cell>
          <cell r="AL179" t="e">
            <v>#NAME?</v>
          </cell>
          <cell r="AM179" t="e">
            <v>#NAME?</v>
          </cell>
          <cell r="AN179" t="e">
            <v>#NAME?</v>
          </cell>
          <cell r="AO179" t="e">
            <v>#NAME?</v>
          </cell>
          <cell r="AP179" t="e">
            <v>#NAME?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</row>
        <row r="180">
          <cell r="A180" t="str">
            <v>132KV DC Dumraon-Buxar TL Line</v>
          </cell>
          <cell r="B180">
            <v>63</v>
          </cell>
          <cell r="C180" t="str">
            <v>30/8</v>
          </cell>
          <cell r="D180" t="str">
            <v>DP+0</v>
          </cell>
          <cell r="E180" t="str">
            <v>WET</v>
          </cell>
          <cell r="F180" t="str">
            <v>Md Rajik</v>
          </cell>
          <cell r="G180">
            <v>43495</v>
          </cell>
          <cell r="H180">
            <v>43523</v>
          </cell>
          <cell r="I180" t="str">
            <v>YES</v>
          </cell>
          <cell r="J180">
            <v>43520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 t="e">
            <v>#NAME?</v>
          </cell>
          <cell r="S180" t="e">
            <v>#NAME?</v>
          </cell>
          <cell r="T180">
            <v>0</v>
          </cell>
          <cell r="U180">
            <v>0</v>
          </cell>
          <cell r="V180" t="e">
            <v>#NAME?</v>
          </cell>
          <cell r="W180" t="e">
            <v>#NAME?</v>
          </cell>
          <cell r="X180" t="e">
            <v>#NAME?</v>
          </cell>
          <cell r="Y180" t="e">
            <v>#NAME?</v>
          </cell>
          <cell r="Z180" t="e">
            <v>#NAME?</v>
          </cell>
          <cell r="AA180" t="e">
            <v>#NAME?</v>
          </cell>
          <cell r="AB180" t="e">
            <v>#NAME?</v>
          </cell>
          <cell r="AC180" t="e">
            <v>#NAME?</v>
          </cell>
          <cell r="AD180" t="e">
            <v>#NAME?</v>
          </cell>
          <cell r="AE180" t="e">
            <v>#NAME?</v>
          </cell>
          <cell r="AF180">
            <v>122.56</v>
          </cell>
          <cell r="AG180">
            <v>17.68</v>
          </cell>
          <cell r="AH180">
            <v>6.51</v>
          </cell>
          <cell r="AI180">
            <v>146.75</v>
          </cell>
          <cell r="AJ180" t="e">
            <v>#NAME?</v>
          </cell>
          <cell r="AK180" t="e">
            <v>#NAME?</v>
          </cell>
          <cell r="AL180" t="e">
            <v>#NAME?</v>
          </cell>
          <cell r="AM180" t="e">
            <v>#NAME?</v>
          </cell>
          <cell r="AN180" t="e">
            <v>#NAME?</v>
          </cell>
          <cell r="AO180" t="e">
            <v>#NAME?</v>
          </cell>
          <cell r="AP180" t="e">
            <v>#NAME?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</row>
        <row r="181">
          <cell r="A181" t="str">
            <v>132KV DC Dumraon-Buxar TL Line</v>
          </cell>
          <cell r="B181">
            <v>60</v>
          </cell>
          <cell r="C181" t="str">
            <v>28/6</v>
          </cell>
          <cell r="D181" t="str">
            <v>DP+0</v>
          </cell>
          <cell r="E181" t="str">
            <v>WET</v>
          </cell>
          <cell r="F181" t="str">
            <v>Meera Engineering</v>
          </cell>
          <cell r="G181">
            <v>43492</v>
          </cell>
          <cell r="H181">
            <v>43520</v>
          </cell>
          <cell r="I181">
            <v>43552</v>
          </cell>
          <cell r="J181" t="str">
            <v>yES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 t="e">
            <v>#NAME?</v>
          </cell>
          <cell r="S181" t="e">
            <v>#NAME?</v>
          </cell>
          <cell r="T181">
            <v>0</v>
          </cell>
          <cell r="U181">
            <v>0</v>
          </cell>
          <cell r="V181" t="e">
            <v>#NAME?</v>
          </cell>
          <cell r="W181" t="e">
            <v>#NAME?</v>
          </cell>
          <cell r="X181" t="e">
            <v>#NAME?</v>
          </cell>
          <cell r="Y181" t="e">
            <v>#NAME?</v>
          </cell>
          <cell r="Z181" t="e">
            <v>#NAME?</v>
          </cell>
          <cell r="AA181" t="e">
            <v>#NAME?</v>
          </cell>
          <cell r="AB181" t="e">
            <v>#NAME?</v>
          </cell>
          <cell r="AC181" t="e">
            <v>#NAME?</v>
          </cell>
          <cell r="AD181" t="e">
            <v>#NAME?</v>
          </cell>
          <cell r="AE181" t="e">
            <v>#NAME?</v>
          </cell>
          <cell r="AF181">
            <v>122.56</v>
          </cell>
          <cell r="AG181">
            <v>17.68</v>
          </cell>
          <cell r="AH181">
            <v>6.51</v>
          </cell>
          <cell r="AI181">
            <v>146.75</v>
          </cell>
          <cell r="AJ181" t="e">
            <v>#NAME?</v>
          </cell>
          <cell r="AK181" t="e">
            <v>#NAME?</v>
          </cell>
          <cell r="AL181" t="e">
            <v>#NAME?</v>
          </cell>
          <cell r="AM181" t="e">
            <v>#NAME?</v>
          </cell>
          <cell r="AN181" t="e">
            <v>#NAME?</v>
          </cell>
          <cell r="AO181" t="e">
            <v>#NAME?</v>
          </cell>
          <cell r="AP181" t="e">
            <v>#NAME?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</row>
        <row r="182">
          <cell r="A182" t="str">
            <v>132KV DC Naubatpur-Paliganj TL Line</v>
          </cell>
          <cell r="B182">
            <v>34</v>
          </cell>
          <cell r="C182" t="str">
            <v>2/1</v>
          </cell>
          <cell r="D182" t="str">
            <v>DA+0</v>
          </cell>
          <cell r="E182" t="str">
            <v>WET</v>
          </cell>
          <cell r="F182" t="str">
            <v>Lalan Mehta</v>
          </cell>
          <cell r="G182">
            <v>43491</v>
          </cell>
          <cell r="H182">
            <v>43519</v>
          </cell>
          <cell r="I182">
            <v>43513</v>
          </cell>
          <cell r="J182" t="str">
            <v>YES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 t="e">
            <v>#NAME?</v>
          </cell>
          <cell r="S182" t="e">
            <v>#NAME?</v>
          </cell>
          <cell r="T182">
            <v>0</v>
          </cell>
          <cell r="U182">
            <v>0</v>
          </cell>
          <cell r="V182" t="e">
            <v>#NAME?</v>
          </cell>
          <cell r="W182" t="e">
            <v>#NAME?</v>
          </cell>
          <cell r="X182" t="e">
            <v>#NAME?</v>
          </cell>
          <cell r="Y182" t="e">
            <v>#NAME?</v>
          </cell>
          <cell r="Z182" t="e">
            <v>#NAME?</v>
          </cell>
          <cell r="AA182" t="e">
            <v>#NAME?</v>
          </cell>
          <cell r="AB182" t="e">
            <v>#NAME?</v>
          </cell>
          <cell r="AC182" t="e">
            <v>#NAME?</v>
          </cell>
          <cell r="AD182" t="e">
            <v>#NAME?</v>
          </cell>
          <cell r="AE182" t="e">
            <v>#NAME?</v>
          </cell>
          <cell r="AF182">
            <v>171.56</v>
          </cell>
          <cell r="AG182">
            <v>36.64</v>
          </cell>
          <cell r="AH182">
            <v>7.56</v>
          </cell>
          <cell r="AI182">
            <v>215.76</v>
          </cell>
          <cell r="AJ182" t="e">
            <v>#NAME?</v>
          </cell>
          <cell r="AK182" t="e">
            <v>#NAME?</v>
          </cell>
          <cell r="AL182" t="e">
            <v>#NAME?</v>
          </cell>
          <cell r="AM182" t="e">
            <v>#NAME?</v>
          </cell>
          <cell r="AN182" t="e">
            <v>#NAME?</v>
          </cell>
          <cell r="AO182" t="e">
            <v>#NAME?</v>
          </cell>
          <cell r="AP182" t="e">
            <v>#NAME?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</row>
        <row r="183">
          <cell r="A183" t="str">
            <v>132KV DC Naubatpur-Masaurhi TL Line</v>
          </cell>
          <cell r="B183">
            <v>27</v>
          </cell>
          <cell r="C183" t="str">
            <v>3/1</v>
          </cell>
          <cell r="D183" t="str">
            <v>DA+0</v>
          </cell>
          <cell r="E183" t="str">
            <v>WET</v>
          </cell>
          <cell r="F183" t="str">
            <v>Sunil Kumar</v>
          </cell>
          <cell r="G183">
            <v>43490</v>
          </cell>
          <cell r="H183">
            <v>43518</v>
          </cell>
          <cell r="I183" t="str">
            <v>yes</v>
          </cell>
          <cell r="J183" t="str">
            <v>YES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 t="e">
            <v>#NAME?</v>
          </cell>
          <cell r="S183" t="e">
            <v>#NAME?</v>
          </cell>
          <cell r="T183">
            <v>0</v>
          </cell>
          <cell r="U183">
            <v>0</v>
          </cell>
          <cell r="V183" t="e">
            <v>#NAME?</v>
          </cell>
          <cell r="W183" t="e">
            <v>#NAME?</v>
          </cell>
          <cell r="X183" t="e">
            <v>#NAME?</v>
          </cell>
          <cell r="Y183" t="e">
            <v>#NAME?</v>
          </cell>
          <cell r="Z183" t="e">
            <v>#NAME?</v>
          </cell>
          <cell r="AA183" t="e">
            <v>#NAME?</v>
          </cell>
          <cell r="AB183" t="e">
            <v>#NAME?</v>
          </cell>
          <cell r="AC183" t="e">
            <v>#NAME?</v>
          </cell>
          <cell r="AD183" t="e">
            <v>#NAME?</v>
          </cell>
          <cell r="AE183" t="e">
            <v>#NAME?</v>
          </cell>
          <cell r="AF183">
            <v>171.56</v>
          </cell>
          <cell r="AG183">
            <v>36.64</v>
          </cell>
          <cell r="AH183">
            <v>7.56</v>
          </cell>
          <cell r="AI183">
            <v>215.76</v>
          </cell>
          <cell r="AJ183" t="e">
            <v>#NAME?</v>
          </cell>
          <cell r="AK183" t="e">
            <v>#NAME?</v>
          </cell>
          <cell r="AL183" t="e">
            <v>#NAME?</v>
          </cell>
          <cell r="AM183" t="e">
            <v>#NAME?</v>
          </cell>
          <cell r="AN183" t="e">
            <v>#NAME?</v>
          </cell>
          <cell r="AO183" t="e">
            <v>#NAME?</v>
          </cell>
          <cell r="AP183" t="e">
            <v>#NAME?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</row>
        <row r="184">
          <cell r="A184" t="str">
            <v>132KV DC Naubatpur-Paliganj TL Line</v>
          </cell>
          <cell r="B184">
            <v>32</v>
          </cell>
          <cell r="C184" t="str">
            <v>2/2</v>
          </cell>
          <cell r="D184" t="str">
            <v>DA+0</v>
          </cell>
          <cell r="E184" t="str">
            <v>WET</v>
          </cell>
          <cell r="F184" t="str">
            <v>Lalan Mehta</v>
          </cell>
          <cell r="G184">
            <v>43489</v>
          </cell>
          <cell r="H184">
            <v>43517</v>
          </cell>
          <cell r="I184">
            <v>43513</v>
          </cell>
          <cell r="J184" t="str">
            <v>YES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 t="e">
            <v>#NAME?</v>
          </cell>
          <cell r="S184" t="e">
            <v>#NAME?</v>
          </cell>
          <cell r="T184">
            <v>0</v>
          </cell>
          <cell r="U184">
            <v>0</v>
          </cell>
          <cell r="V184" t="e">
            <v>#NAME?</v>
          </cell>
          <cell r="W184" t="e">
            <v>#NAME?</v>
          </cell>
          <cell r="X184" t="e">
            <v>#NAME?</v>
          </cell>
          <cell r="Y184" t="e">
            <v>#NAME?</v>
          </cell>
          <cell r="Z184" t="e">
            <v>#NAME?</v>
          </cell>
          <cell r="AA184" t="e">
            <v>#NAME?</v>
          </cell>
          <cell r="AB184" t="e">
            <v>#NAME?</v>
          </cell>
          <cell r="AC184" t="e">
            <v>#NAME?</v>
          </cell>
          <cell r="AD184" t="e">
            <v>#NAME?</v>
          </cell>
          <cell r="AE184" t="e">
            <v>#NAME?</v>
          </cell>
          <cell r="AF184">
            <v>171.56</v>
          </cell>
          <cell r="AG184">
            <v>36.64</v>
          </cell>
          <cell r="AH184">
            <v>7.56</v>
          </cell>
          <cell r="AI184">
            <v>215.76</v>
          </cell>
          <cell r="AJ184" t="e">
            <v>#NAME?</v>
          </cell>
          <cell r="AK184" t="e">
            <v>#NAME?</v>
          </cell>
          <cell r="AL184" t="e">
            <v>#NAME?</v>
          </cell>
          <cell r="AM184" t="e">
            <v>#NAME?</v>
          </cell>
          <cell r="AN184" t="e">
            <v>#NAME?</v>
          </cell>
          <cell r="AO184" t="e">
            <v>#NAME?</v>
          </cell>
          <cell r="AP184" t="e">
            <v>#NAME?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</row>
        <row r="185">
          <cell r="A185" t="str">
            <v>132KV DC Naubatpur-Paliganj TL Line</v>
          </cell>
          <cell r="B185">
            <v>33</v>
          </cell>
          <cell r="C185" t="str">
            <v>8/0</v>
          </cell>
          <cell r="D185" t="str">
            <v>DC+3</v>
          </cell>
          <cell r="E185" t="str">
            <v>WET</v>
          </cell>
          <cell r="F185" t="str">
            <v>Mahesh Prasad Singh</v>
          </cell>
          <cell r="G185">
            <v>43489</v>
          </cell>
          <cell r="H185">
            <v>43517</v>
          </cell>
          <cell r="I185">
            <v>43513</v>
          </cell>
          <cell r="J185" t="str">
            <v>YES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 t="e">
            <v>#NAME?</v>
          </cell>
          <cell r="S185" t="e">
            <v>#NAME?</v>
          </cell>
          <cell r="T185">
            <v>0</v>
          </cell>
          <cell r="U185">
            <v>0</v>
          </cell>
          <cell r="V185" t="e">
            <v>#NAME?</v>
          </cell>
          <cell r="W185" t="e">
            <v>#NAME?</v>
          </cell>
          <cell r="X185" t="e">
            <v>#NAME?</v>
          </cell>
          <cell r="Y185" t="e">
            <v>#NAME?</v>
          </cell>
          <cell r="Z185" t="e">
            <v>#NAME?</v>
          </cell>
          <cell r="AA185" t="e">
            <v>#NAME?</v>
          </cell>
          <cell r="AB185" t="e">
            <v>#NAME?</v>
          </cell>
          <cell r="AC185" t="e">
            <v>#NAME?</v>
          </cell>
          <cell r="AD185" t="e">
            <v>#NAME?</v>
          </cell>
          <cell r="AE185" t="e">
            <v>#NAME?</v>
          </cell>
          <cell r="AF185">
            <v>259.52</v>
          </cell>
          <cell r="AG185">
            <v>54.08</v>
          </cell>
          <cell r="AH185">
            <v>8.26</v>
          </cell>
          <cell r="AI185">
            <v>321.85999999999996</v>
          </cell>
          <cell r="AJ185" t="e">
            <v>#NAME?</v>
          </cell>
          <cell r="AK185" t="e">
            <v>#NAME?</v>
          </cell>
          <cell r="AL185" t="e">
            <v>#NAME?</v>
          </cell>
          <cell r="AM185" t="e">
            <v>#NAME?</v>
          </cell>
          <cell r="AN185" t="e">
            <v>#NAME?</v>
          </cell>
          <cell r="AO185" t="e">
            <v>#NAME?</v>
          </cell>
          <cell r="AP185" t="e">
            <v>#NAME?</v>
          </cell>
          <cell r="AQ185">
            <v>0</v>
          </cell>
          <cell r="AR185">
            <v>0</v>
          </cell>
          <cell r="AS185">
            <v>25.713999999999999</v>
          </cell>
          <cell r="AT185">
            <v>37.143000000000001</v>
          </cell>
        </row>
        <row r="186">
          <cell r="A186" t="str">
            <v>132KV DC Dumraon-Buxar TL Line</v>
          </cell>
          <cell r="B186">
            <v>61</v>
          </cell>
          <cell r="C186" t="str">
            <v>30/10</v>
          </cell>
          <cell r="D186" t="str">
            <v>DP+3</v>
          </cell>
          <cell r="E186" t="str">
            <v>WET</v>
          </cell>
          <cell r="F186" t="str">
            <v>Md Rajik</v>
          </cell>
          <cell r="G186">
            <v>43492</v>
          </cell>
          <cell r="H186">
            <v>43520</v>
          </cell>
          <cell r="I186" t="str">
            <v>YES</v>
          </cell>
          <cell r="J186">
            <v>43520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 t="e">
            <v>#NAME?</v>
          </cell>
          <cell r="S186" t="e">
            <v>#NAME?</v>
          </cell>
          <cell r="T186">
            <v>0</v>
          </cell>
          <cell r="U186">
            <v>0</v>
          </cell>
          <cell r="V186" t="e">
            <v>#NAME?</v>
          </cell>
          <cell r="W186" t="e">
            <v>#NAME?</v>
          </cell>
          <cell r="X186" t="e">
            <v>#NAME?</v>
          </cell>
          <cell r="Y186" t="e">
            <v>#NAME?</v>
          </cell>
          <cell r="Z186" t="e">
            <v>#NAME?</v>
          </cell>
          <cell r="AA186" t="e">
            <v>#NAME?</v>
          </cell>
          <cell r="AB186" t="e">
            <v>#NAME?</v>
          </cell>
          <cell r="AC186" t="e">
            <v>#NAME?</v>
          </cell>
          <cell r="AD186" t="e">
            <v>#NAME?</v>
          </cell>
          <cell r="AE186" t="e">
            <v>#NAME?</v>
          </cell>
          <cell r="AF186">
            <v>122.56</v>
          </cell>
          <cell r="AG186">
            <v>17.68</v>
          </cell>
          <cell r="AH186">
            <v>6.51</v>
          </cell>
          <cell r="AI186">
            <v>146.75</v>
          </cell>
          <cell r="AJ186" t="e">
            <v>#NAME?</v>
          </cell>
          <cell r="AK186" t="e">
            <v>#NAME?</v>
          </cell>
          <cell r="AL186" t="e">
            <v>#NAME?</v>
          </cell>
          <cell r="AM186" t="e">
            <v>#NAME?</v>
          </cell>
          <cell r="AN186" t="e">
            <v>#NAME?</v>
          </cell>
          <cell r="AO186" t="e">
            <v>#NAME?</v>
          </cell>
          <cell r="AP186" t="e">
            <v>#NAME?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</row>
        <row r="187">
          <cell r="A187" t="str">
            <v>132KV DC Dumraon-Buxar TL Line</v>
          </cell>
          <cell r="B187">
            <v>58</v>
          </cell>
          <cell r="C187" t="str">
            <v>30/6</v>
          </cell>
          <cell r="D187" t="str">
            <v>DP+0</v>
          </cell>
          <cell r="E187" t="str">
            <v>wet</v>
          </cell>
          <cell r="F187" t="str">
            <v>Vaibahv Enterprizes</v>
          </cell>
          <cell r="G187">
            <v>43489</v>
          </cell>
          <cell r="H187">
            <v>43517</v>
          </cell>
          <cell r="I187" t="str">
            <v>28//03</v>
          </cell>
          <cell r="J187" t="str">
            <v>yes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 t="e">
            <v>#NAME?</v>
          </cell>
          <cell r="S187" t="e">
            <v>#NAME?</v>
          </cell>
          <cell r="T187">
            <v>0</v>
          </cell>
          <cell r="U187">
            <v>0</v>
          </cell>
          <cell r="V187" t="e">
            <v>#NAME?</v>
          </cell>
          <cell r="W187" t="e">
            <v>#NAME?</v>
          </cell>
          <cell r="X187" t="e">
            <v>#NAME?</v>
          </cell>
          <cell r="Y187" t="e">
            <v>#NAME?</v>
          </cell>
          <cell r="Z187" t="e">
            <v>#NAME?</v>
          </cell>
          <cell r="AA187" t="e">
            <v>#NAME?</v>
          </cell>
          <cell r="AB187" t="e">
            <v>#NAME?</v>
          </cell>
          <cell r="AC187" t="e">
            <v>#NAME?</v>
          </cell>
          <cell r="AD187" t="e">
            <v>#NAME?</v>
          </cell>
          <cell r="AE187" t="e">
            <v>#NAME?</v>
          </cell>
          <cell r="AF187">
            <v>122.56</v>
          </cell>
          <cell r="AG187">
            <v>17.68</v>
          </cell>
          <cell r="AH187">
            <v>6.51</v>
          </cell>
          <cell r="AI187">
            <v>146.75</v>
          </cell>
          <cell r="AJ187" t="e">
            <v>#NAME?</v>
          </cell>
          <cell r="AK187" t="e">
            <v>#NAME?</v>
          </cell>
          <cell r="AL187" t="e">
            <v>#NAME?</v>
          </cell>
          <cell r="AM187" t="e">
            <v>#NAME?</v>
          </cell>
          <cell r="AN187" t="e">
            <v>#NAME?</v>
          </cell>
          <cell r="AO187" t="e">
            <v>#NAME?</v>
          </cell>
          <cell r="AP187" t="e">
            <v>#NAME?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</row>
        <row r="188">
          <cell r="A188" t="str">
            <v>220KV DC Naubatpur-BhusaulaTL Line</v>
          </cell>
          <cell r="B188">
            <v>5</v>
          </cell>
          <cell r="C188" t="str">
            <v>11/5</v>
          </cell>
          <cell r="D188" t="str">
            <v>DA+0</v>
          </cell>
          <cell r="E188" t="str">
            <v>WET</v>
          </cell>
          <cell r="F188" t="str">
            <v>Veena Construction</v>
          </cell>
          <cell r="G188">
            <v>43467</v>
          </cell>
          <cell r="H188">
            <v>43495</v>
          </cell>
          <cell r="I188">
            <v>43540</v>
          </cell>
          <cell r="J188" t="str">
            <v>YES</v>
          </cell>
          <cell r="K188" t="str">
            <v>YES</v>
          </cell>
          <cell r="L188">
            <v>0</v>
          </cell>
          <cell r="M188">
            <v>5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 t="e">
            <v>#NAME?</v>
          </cell>
          <cell r="S188" t="e">
            <v>#NAME?</v>
          </cell>
          <cell r="T188">
            <v>0</v>
          </cell>
          <cell r="U188">
            <v>0</v>
          </cell>
          <cell r="V188" t="e">
            <v>#NAME?</v>
          </cell>
          <cell r="W188" t="e">
            <v>#NAME?</v>
          </cell>
          <cell r="X188" t="e">
            <v>#NAME?</v>
          </cell>
          <cell r="Y188" t="e">
            <v>#NAME?</v>
          </cell>
          <cell r="Z188" t="e">
            <v>#NAME?</v>
          </cell>
          <cell r="AA188" t="e">
            <v>#NAME?</v>
          </cell>
          <cell r="AB188" t="e">
            <v>#NAME?</v>
          </cell>
          <cell r="AC188" t="e">
            <v>#NAME?</v>
          </cell>
          <cell r="AD188" t="e">
            <v>#NAME?</v>
          </cell>
          <cell r="AE188" t="e">
            <v>#NAME?</v>
          </cell>
          <cell r="AF188">
            <v>171.56</v>
          </cell>
          <cell r="AG188">
            <v>36.64</v>
          </cell>
          <cell r="AH188">
            <v>7.56</v>
          </cell>
          <cell r="AI188">
            <v>215.76</v>
          </cell>
          <cell r="AJ188" t="e">
            <v>#NAME?</v>
          </cell>
          <cell r="AK188" t="e">
            <v>#NAME?</v>
          </cell>
          <cell r="AL188" t="e">
            <v>#NAME?</v>
          </cell>
          <cell r="AM188" t="e">
            <v>#NAME?</v>
          </cell>
          <cell r="AN188" t="e">
            <v>#NAME?</v>
          </cell>
          <cell r="AO188" t="e">
            <v>#NAME?</v>
          </cell>
          <cell r="AP188" t="e">
            <v>#NAME?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</row>
        <row r="189">
          <cell r="A189" t="str">
            <v>132KV DC Naubatpur-Masaurhi TL Line</v>
          </cell>
          <cell r="B189">
            <v>26</v>
          </cell>
          <cell r="C189" t="str">
            <v>3/2</v>
          </cell>
          <cell r="D189" t="str">
            <v>DA+6</v>
          </cell>
          <cell r="E189" t="str">
            <v>WET</v>
          </cell>
          <cell r="F189" t="str">
            <v>Sunil Kumar</v>
          </cell>
          <cell r="G189">
            <v>43488</v>
          </cell>
          <cell r="H189">
            <v>43516</v>
          </cell>
          <cell r="I189" t="str">
            <v>yes</v>
          </cell>
          <cell r="J189" t="str">
            <v>YES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 t="e">
            <v>#NAME?</v>
          </cell>
          <cell r="S189" t="e">
            <v>#NAME?</v>
          </cell>
          <cell r="T189">
            <v>0</v>
          </cell>
          <cell r="U189">
            <v>0</v>
          </cell>
          <cell r="V189" t="e">
            <v>#NAME?</v>
          </cell>
          <cell r="W189" t="e">
            <v>#NAME?</v>
          </cell>
          <cell r="X189" t="e">
            <v>#NAME?</v>
          </cell>
          <cell r="Y189" t="e">
            <v>#NAME?</v>
          </cell>
          <cell r="Z189" t="e">
            <v>#NAME?</v>
          </cell>
          <cell r="AA189" t="e">
            <v>#NAME?</v>
          </cell>
          <cell r="AB189" t="e">
            <v>#NAME?</v>
          </cell>
          <cell r="AC189" t="e">
            <v>#NAME?</v>
          </cell>
          <cell r="AD189" t="e">
            <v>#NAME?</v>
          </cell>
          <cell r="AE189" t="e">
            <v>#NAME?</v>
          </cell>
          <cell r="AF189">
            <v>171.56</v>
          </cell>
          <cell r="AG189">
            <v>36.64</v>
          </cell>
          <cell r="AH189">
            <v>7.56</v>
          </cell>
          <cell r="AI189">
            <v>215.76</v>
          </cell>
          <cell r="AJ189" t="e">
            <v>#NAME?</v>
          </cell>
          <cell r="AK189" t="e">
            <v>#NAME?</v>
          </cell>
          <cell r="AL189" t="e">
            <v>#NAME?</v>
          </cell>
          <cell r="AM189" t="e">
            <v>#NAME?</v>
          </cell>
          <cell r="AN189" t="e">
            <v>#NAME?</v>
          </cell>
          <cell r="AO189" t="e">
            <v>#NAME?</v>
          </cell>
          <cell r="AP189" t="e">
            <v>#NAME?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</row>
        <row r="190">
          <cell r="A190" t="str">
            <v>132KV DC Naubatpur-Paliganj TL Line</v>
          </cell>
          <cell r="B190">
            <v>31</v>
          </cell>
          <cell r="C190" t="str">
            <v>8/1</v>
          </cell>
          <cell r="D190" t="str">
            <v>DA+0</v>
          </cell>
          <cell r="E190" t="str">
            <v>WET</v>
          </cell>
          <cell r="F190" t="str">
            <v>Mahesh Prasad Singh</v>
          </cell>
          <cell r="G190">
            <v>43488</v>
          </cell>
          <cell r="H190">
            <v>43516</v>
          </cell>
          <cell r="I190">
            <v>43513</v>
          </cell>
          <cell r="J190" t="str">
            <v>YES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 t="e">
            <v>#NAME?</v>
          </cell>
          <cell r="S190" t="e">
            <v>#NAME?</v>
          </cell>
          <cell r="T190">
            <v>0</v>
          </cell>
          <cell r="U190">
            <v>0</v>
          </cell>
          <cell r="V190" t="e">
            <v>#NAME?</v>
          </cell>
          <cell r="W190" t="e">
            <v>#NAME?</v>
          </cell>
          <cell r="X190" t="e">
            <v>#NAME?</v>
          </cell>
          <cell r="Y190" t="e">
            <v>#NAME?</v>
          </cell>
          <cell r="Z190" t="e">
            <v>#NAME?</v>
          </cell>
          <cell r="AA190" t="e">
            <v>#NAME?</v>
          </cell>
          <cell r="AB190" t="e">
            <v>#NAME?</v>
          </cell>
          <cell r="AC190" t="e">
            <v>#NAME?</v>
          </cell>
          <cell r="AD190" t="e">
            <v>#NAME?</v>
          </cell>
          <cell r="AE190" t="e">
            <v>#NAME?</v>
          </cell>
          <cell r="AF190">
            <v>171.56</v>
          </cell>
          <cell r="AG190">
            <v>36.64</v>
          </cell>
          <cell r="AH190">
            <v>7.56</v>
          </cell>
          <cell r="AI190">
            <v>215.76</v>
          </cell>
          <cell r="AJ190" t="e">
            <v>#NAME?</v>
          </cell>
          <cell r="AK190" t="e">
            <v>#NAME?</v>
          </cell>
          <cell r="AL190" t="e">
            <v>#NAME?</v>
          </cell>
          <cell r="AM190" t="e">
            <v>#NAME?</v>
          </cell>
          <cell r="AN190" t="e">
            <v>#NAME?</v>
          </cell>
          <cell r="AO190" t="e">
            <v>#NAME?</v>
          </cell>
          <cell r="AP190" t="e">
            <v>#NAME?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</row>
        <row r="191">
          <cell r="A191" t="str">
            <v>132KV DC Dumraon-Buxar TL Line</v>
          </cell>
          <cell r="B191">
            <v>59</v>
          </cell>
          <cell r="C191" t="str">
            <v>31/2</v>
          </cell>
          <cell r="D191" t="str">
            <v>DP+3</v>
          </cell>
          <cell r="E191" t="str">
            <v>WET</v>
          </cell>
          <cell r="F191" t="str">
            <v>Md Rajik</v>
          </cell>
          <cell r="G191">
            <v>43489</v>
          </cell>
          <cell r="H191">
            <v>43517</v>
          </cell>
          <cell r="I191" t="str">
            <v>YES</v>
          </cell>
          <cell r="J191">
            <v>43520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 t="e">
            <v>#NAME?</v>
          </cell>
          <cell r="S191" t="e">
            <v>#NAME?</v>
          </cell>
          <cell r="T191">
            <v>0</v>
          </cell>
          <cell r="U191">
            <v>0</v>
          </cell>
          <cell r="V191" t="e">
            <v>#NAME?</v>
          </cell>
          <cell r="W191" t="e">
            <v>#NAME?</v>
          </cell>
          <cell r="X191" t="e">
            <v>#NAME?</v>
          </cell>
          <cell r="Y191" t="e">
            <v>#NAME?</v>
          </cell>
          <cell r="Z191" t="e">
            <v>#NAME?</v>
          </cell>
          <cell r="AA191" t="e">
            <v>#NAME?</v>
          </cell>
          <cell r="AB191" t="e">
            <v>#NAME?</v>
          </cell>
          <cell r="AC191" t="e">
            <v>#NAME?</v>
          </cell>
          <cell r="AD191" t="e">
            <v>#NAME?</v>
          </cell>
          <cell r="AE191" t="e">
            <v>#NAME?</v>
          </cell>
          <cell r="AF191">
            <v>122.56</v>
          </cell>
          <cell r="AG191">
            <v>17.68</v>
          </cell>
          <cell r="AH191">
            <v>6.51</v>
          </cell>
          <cell r="AI191">
            <v>146.75</v>
          </cell>
          <cell r="AJ191" t="e">
            <v>#NAME?</v>
          </cell>
          <cell r="AK191" t="e">
            <v>#NAME?</v>
          </cell>
          <cell r="AL191" t="e">
            <v>#NAME?</v>
          </cell>
          <cell r="AM191" t="e">
            <v>#NAME?</v>
          </cell>
          <cell r="AN191" t="e">
            <v>#NAME?</v>
          </cell>
          <cell r="AO191" t="e">
            <v>#NAME?</v>
          </cell>
          <cell r="AP191" t="e">
            <v>#NAME?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</row>
        <row r="192">
          <cell r="A192" t="str">
            <v>132KV DC Naubatpur-Paliganj TL Line</v>
          </cell>
          <cell r="B192">
            <v>30</v>
          </cell>
          <cell r="C192" t="str">
            <v>2/3</v>
          </cell>
          <cell r="D192" t="str">
            <v>DA+0</v>
          </cell>
          <cell r="E192" t="str">
            <v>WET</v>
          </cell>
          <cell r="F192" t="str">
            <v>Lalan Mehta</v>
          </cell>
          <cell r="G192">
            <v>43487</v>
          </cell>
          <cell r="H192">
            <v>43515</v>
          </cell>
          <cell r="I192">
            <v>43513</v>
          </cell>
          <cell r="J192" t="str">
            <v>YES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 t="e">
            <v>#NAME?</v>
          </cell>
          <cell r="S192" t="e">
            <v>#NAME?</v>
          </cell>
          <cell r="T192">
            <v>0</v>
          </cell>
          <cell r="U192">
            <v>0</v>
          </cell>
          <cell r="V192" t="e">
            <v>#NAME?</v>
          </cell>
          <cell r="W192" t="e">
            <v>#NAME?</v>
          </cell>
          <cell r="X192" t="e">
            <v>#NAME?</v>
          </cell>
          <cell r="Y192" t="e">
            <v>#NAME?</v>
          </cell>
          <cell r="Z192" t="e">
            <v>#NAME?</v>
          </cell>
          <cell r="AA192" t="e">
            <v>#NAME?</v>
          </cell>
          <cell r="AB192" t="e">
            <v>#NAME?</v>
          </cell>
          <cell r="AC192" t="e">
            <v>#NAME?</v>
          </cell>
          <cell r="AD192" t="e">
            <v>#NAME?</v>
          </cell>
          <cell r="AE192" t="e">
            <v>#NAME?</v>
          </cell>
          <cell r="AF192">
            <v>171.56</v>
          </cell>
          <cell r="AG192">
            <v>36.64</v>
          </cell>
          <cell r="AH192">
            <v>7.56</v>
          </cell>
          <cell r="AI192">
            <v>215.76</v>
          </cell>
          <cell r="AJ192" t="e">
            <v>#NAME?</v>
          </cell>
          <cell r="AK192" t="e">
            <v>#NAME?</v>
          </cell>
          <cell r="AL192" t="e">
            <v>#NAME?</v>
          </cell>
          <cell r="AM192" t="e">
            <v>#NAME?</v>
          </cell>
          <cell r="AN192" t="e">
            <v>#NAME?</v>
          </cell>
          <cell r="AO192" t="e">
            <v>#NAME?</v>
          </cell>
          <cell r="AP192" t="e">
            <v>#NAME?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</row>
        <row r="193">
          <cell r="A193" t="str">
            <v>132KV DC Dumraon-Buxar TL Line</v>
          </cell>
          <cell r="B193">
            <v>57</v>
          </cell>
          <cell r="C193" t="str">
            <v>4/0</v>
          </cell>
          <cell r="D193" t="str">
            <v>DS+0</v>
          </cell>
          <cell r="E193" t="str">
            <v>WET</v>
          </cell>
          <cell r="F193" t="str">
            <v>Bhagwati Construction</v>
          </cell>
          <cell r="G193">
            <v>43488</v>
          </cell>
          <cell r="H193">
            <v>43516</v>
          </cell>
          <cell r="I193" t="str">
            <v>yes</v>
          </cell>
          <cell r="J193" t="str">
            <v>YES</v>
          </cell>
          <cell r="K193" t="str">
            <v>YES</v>
          </cell>
          <cell r="L193">
            <v>0</v>
          </cell>
          <cell r="M193">
            <v>57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 t="e">
            <v>#NAME?</v>
          </cell>
          <cell r="S193" t="e">
            <v>#NAME?</v>
          </cell>
          <cell r="T193">
            <v>0</v>
          </cell>
          <cell r="U193">
            <v>0</v>
          </cell>
          <cell r="V193" t="e">
            <v>#NAME?</v>
          </cell>
          <cell r="W193" t="e">
            <v>#NAME?</v>
          </cell>
          <cell r="X193" t="e">
            <v>#NAME?</v>
          </cell>
          <cell r="Y193" t="e">
            <v>#NAME?</v>
          </cell>
          <cell r="Z193" t="e">
            <v>#NAME?</v>
          </cell>
          <cell r="AA193" t="e">
            <v>#NAME?</v>
          </cell>
          <cell r="AB193" t="e">
            <v>#NAME?</v>
          </cell>
          <cell r="AC193" t="e">
            <v>#NAME?</v>
          </cell>
          <cell r="AD193" t="e">
            <v>#NAME?</v>
          </cell>
          <cell r="AE193" t="e">
            <v>#NAME?</v>
          </cell>
          <cell r="AF193">
            <v>301.24</v>
          </cell>
          <cell r="AG193">
            <v>49.2</v>
          </cell>
          <cell r="AH193">
            <v>10.3</v>
          </cell>
          <cell r="AI193">
            <v>360.74</v>
          </cell>
          <cell r="AJ193" t="e">
            <v>#NAME?</v>
          </cell>
          <cell r="AK193" t="e">
            <v>#NAME?</v>
          </cell>
          <cell r="AL193" t="e">
            <v>#NAME?</v>
          </cell>
          <cell r="AM193" t="e">
            <v>#NAME?</v>
          </cell>
          <cell r="AN193" t="e">
            <v>#NAME?</v>
          </cell>
          <cell r="AO193" t="e">
            <v>#NAME?</v>
          </cell>
          <cell r="AP193" t="e">
            <v>#NAME?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</row>
        <row r="194">
          <cell r="A194" t="str">
            <v>132KV DC Naubatpur-Masaurhi TL Line</v>
          </cell>
          <cell r="B194">
            <v>40</v>
          </cell>
          <cell r="C194" t="str">
            <v>7/1</v>
          </cell>
          <cell r="D194" t="str">
            <v>gantry</v>
          </cell>
          <cell r="E194" t="str">
            <v>WET</v>
          </cell>
          <cell r="F194" t="str">
            <v>Lalan Mehta</v>
          </cell>
          <cell r="G194">
            <v>43583</v>
          </cell>
          <cell r="H194">
            <v>43611</v>
          </cell>
          <cell r="I194">
            <v>0</v>
          </cell>
          <cell r="J194" t="str">
            <v>yes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 t="e">
            <v>#NAME?</v>
          </cell>
          <cell r="S194" t="e">
            <v>#NAME?</v>
          </cell>
          <cell r="T194">
            <v>0</v>
          </cell>
          <cell r="U194">
            <v>0</v>
          </cell>
          <cell r="V194" t="e">
            <v>#NAME?</v>
          </cell>
          <cell r="W194" t="e">
            <v>#NAME?</v>
          </cell>
          <cell r="X194" t="e">
            <v>#NAME?</v>
          </cell>
          <cell r="Y194" t="e">
            <v>#NAME?</v>
          </cell>
          <cell r="Z194" t="e">
            <v>#NAME?</v>
          </cell>
          <cell r="AA194" t="e">
            <v>#NAME?</v>
          </cell>
          <cell r="AB194" t="e">
            <v>#NAME?</v>
          </cell>
          <cell r="AC194" t="e">
            <v>#NAME?</v>
          </cell>
          <cell r="AD194" t="e">
            <v>#NAME?</v>
          </cell>
          <cell r="AE194" t="e">
            <v>#NAME?</v>
          </cell>
          <cell r="AF194">
            <v>527.76</v>
          </cell>
          <cell r="AG194">
            <v>165.26999999999998</v>
          </cell>
          <cell r="AH194">
            <v>21.450000000000003</v>
          </cell>
          <cell r="AI194">
            <v>714.48</v>
          </cell>
          <cell r="AJ194" t="e">
            <v>#NAME?</v>
          </cell>
          <cell r="AK194" t="e">
            <v>#NAME?</v>
          </cell>
          <cell r="AL194" t="e">
            <v>#NAME?</v>
          </cell>
          <cell r="AM194" t="e">
            <v>#NAME?</v>
          </cell>
          <cell r="AN194" t="e">
            <v>#NAME?</v>
          </cell>
          <cell r="AO194" t="e">
            <v>#NAME?</v>
          </cell>
          <cell r="AP194" t="e">
            <v>#NAME?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</row>
        <row r="195">
          <cell r="A195" t="str">
            <v>132KV DC Gaya-Jehanabad TL Line</v>
          </cell>
          <cell r="B195">
            <v>82</v>
          </cell>
          <cell r="C195" t="str">
            <v>22/4</v>
          </cell>
          <cell r="D195" t="str">
            <v>DA+0</v>
          </cell>
          <cell r="E195" t="str">
            <v>WET</v>
          </cell>
          <cell r="F195" t="str">
            <v>M S Builder</v>
          </cell>
          <cell r="G195">
            <v>43486</v>
          </cell>
          <cell r="H195">
            <v>43514</v>
          </cell>
          <cell r="I195" t="str">
            <v>16/03</v>
          </cell>
          <cell r="J195" t="str">
            <v>YES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 t="e">
            <v>#NAME?</v>
          </cell>
          <cell r="S195" t="e">
            <v>#NAME?</v>
          </cell>
          <cell r="T195">
            <v>0</v>
          </cell>
          <cell r="U195">
            <v>0</v>
          </cell>
          <cell r="V195" t="e">
            <v>#NAME?</v>
          </cell>
          <cell r="W195" t="e">
            <v>#NAME?</v>
          </cell>
          <cell r="X195" t="e">
            <v>#NAME?</v>
          </cell>
          <cell r="Y195" t="e">
            <v>#NAME?</v>
          </cell>
          <cell r="Z195" t="e">
            <v>#NAME?</v>
          </cell>
          <cell r="AA195" t="e">
            <v>#NAME?</v>
          </cell>
          <cell r="AB195" t="e">
            <v>#NAME?</v>
          </cell>
          <cell r="AC195" t="e">
            <v>#NAME?</v>
          </cell>
          <cell r="AD195" t="e">
            <v>#NAME?</v>
          </cell>
          <cell r="AE195" t="e">
            <v>#NAME?</v>
          </cell>
          <cell r="AF195">
            <v>171.56</v>
          </cell>
          <cell r="AG195">
            <v>36.64</v>
          </cell>
          <cell r="AH195">
            <v>7.56</v>
          </cell>
          <cell r="AI195">
            <v>215.76</v>
          </cell>
          <cell r="AJ195" t="e">
            <v>#NAME?</v>
          </cell>
          <cell r="AK195" t="e">
            <v>#NAME?</v>
          </cell>
          <cell r="AL195" t="e">
            <v>#NAME?</v>
          </cell>
          <cell r="AM195" t="e">
            <v>#NAME?</v>
          </cell>
          <cell r="AN195" t="e">
            <v>#NAME?</v>
          </cell>
          <cell r="AO195" t="e">
            <v>#NAME?</v>
          </cell>
          <cell r="AP195" t="e">
            <v>#NAME?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</row>
        <row r="196">
          <cell r="A196" t="str">
            <v>132KV DC Dumraon-Buxar TL Line</v>
          </cell>
          <cell r="B196">
            <v>56</v>
          </cell>
          <cell r="C196" t="str">
            <v>28/4</v>
          </cell>
          <cell r="D196" t="str">
            <v>DP+0</v>
          </cell>
          <cell r="E196" t="str">
            <v>WET</v>
          </cell>
          <cell r="F196" t="str">
            <v>Meera Engineering</v>
          </cell>
          <cell r="G196">
            <v>43487</v>
          </cell>
          <cell r="H196">
            <v>43515</v>
          </cell>
          <cell r="I196">
            <v>43552</v>
          </cell>
          <cell r="J196" t="str">
            <v>YES</v>
          </cell>
          <cell r="K196" t="str">
            <v>YES</v>
          </cell>
          <cell r="L196">
            <v>6</v>
          </cell>
          <cell r="M196">
            <v>56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 t="e">
            <v>#NAME?</v>
          </cell>
          <cell r="S196" t="e">
            <v>#NAME?</v>
          </cell>
          <cell r="T196">
            <v>0</v>
          </cell>
          <cell r="U196">
            <v>0</v>
          </cell>
          <cell r="V196" t="e">
            <v>#NAME?</v>
          </cell>
          <cell r="W196" t="e">
            <v>#NAME?</v>
          </cell>
          <cell r="X196" t="e">
            <v>#NAME?</v>
          </cell>
          <cell r="Y196" t="e">
            <v>#NAME?</v>
          </cell>
          <cell r="Z196" t="e">
            <v>#NAME?</v>
          </cell>
          <cell r="AA196" t="e">
            <v>#NAME?</v>
          </cell>
          <cell r="AB196" t="e">
            <v>#NAME?</v>
          </cell>
          <cell r="AC196" t="e">
            <v>#NAME?</v>
          </cell>
          <cell r="AD196" t="e">
            <v>#NAME?</v>
          </cell>
          <cell r="AE196" t="e">
            <v>#NAME?</v>
          </cell>
          <cell r="AF196">
            <v>122.56</v>
          </cell>
          <cell r="AG196">
            <v>17.68</v>
          </cell>
          <cell r="AH196">
            <v>6.51</v>
          </cell>
          <cell r="AI196">
            <v>146.75</v>
          </cell>
          <cell r="AJ196" t="e">
            <v>#NAME?</v>
          </cell>
          <cell r="AK196" t="e">
            <v>#NAME?</v>
          </cell>
          <cell r="AL196" t="e">
            <v>#NAME?</v>
          </cell>
          <cell r="AM196" t="e">
            <v>#NAME?</v>
          </cell>
          <cell r="AN196" t="e">
            <v>#NAME?</v>
          </cell>
          <cell r="AO196" t="e">
            <v>#NAME?</v>
          </cell>
          <cell r="AP196" t="e">
            <v>#NAME?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</row>
        <row r="197">
          <cell r="A197" t="str">
            <v>132KV DC Naubatpur-Masaurhi TL Line</v>
          </cell>
          <cell r="B197">
            <v>38</v>
          </cell>
          <cell r="C197" t="str">
            <v>7/2</v>
          </cell>
          <cell r="D197" t="str">
            <v>Gantry</v>
          </cell>
          <cell r="E197" t="str">
            <v>WET</v>
          </cell>
          <cell r="F197" t="str">
            <v>Lalan Mehta</v>
          </cell>
          <cell r="G197">
            <v>43580</v>
          </cell>
          <cell r="H197">
            <v>43608</v>
          </cell>
          <cell r="I197">
            <v>0</v>
          </cell>
          <cell r="J197">
            <v>43582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 t="e">
            <v>#NAME?</v>
          </cell>
          <cell r="S197" t="e">
            <v>#NAME?</v>
          </cell>
          <cell r="T197">
            <v>0</v>
          </cell>
          <cell r="U197">
            <v>0</v>
          </cell>
          <cell r="V197" t="e">
            <v>#NAME?</v>
          </cell>
          <cell r="W197" t="e">
            <v>#NAME?</v>
          </cell>
          <cell r="X197" t="e">
            <v>#NAME?</v>
          </cell>
          <cell r="Y197" t="e">
            <v>#NAME?</v>
          </cell>
          <cell r="Z197" t="e">
            <v>#NAME?</v>
          </cell>
          <cell r="AA197" t="e">
            <v>#NAME?</v>
          </cell>
          <cell r="AB197" t="e">
            <v>#NAME?</v>
          </cell>
          <cell r="AC197" t="e">
            <v>#NAME?</v>
          </cell>
          <cell r="AD197" t="e">
            <v>#NAME?</v>
          </cell>
          <cell r="AE197" t="e">
            <v>#NAME?</v>
          </cell>
          <cell r="AF197">
            <v>527.76</v>
          </cell>
          <cell r="AG197">
            <v>165.26999999999998</v>
          </cell>
          <cell r="AH197">
            <v>21.450000000000003</v>
          </cell>
          <cell r="AI197">
            <v>714.48</v>
          </cell>
          <cell r="AJ197" t="e">
            <v>#NAME?</v>
          </cell>
          <cell r="AK197" t="e">
            <v>#NAME?</v>
          </cell>
          <cell r="AL197" t="e">
            <v>#NAME?</v>
          </cell>
          <cell r="AM197" t="e">
            <v>#NAME?</v>
          </cell>
          <cell r="AN197" t="e">
            <v>#NAME?</v>
          </cell>
          <cell r="AO197" t="e">
            <v>#NAME?</v>
          </cell>
          <cell r="AP197" t="e">
            <v>#NAME?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</row>
        <row r="198">
          <cell r="A198" t="str">
            <v>220KV DC Naubatpur-BhusaulaTL Line</v>
          </cell>
          <cell r="B198">
            <v>4</v>
          </cell>
          <cell r="C198" t="str">
            <v>11/7</v>
          </cell>
          <cell r="D198" t="str">
            <v>DA+6</v>
          </cell>
          <cell r="E198" t="str">
            <v>WET</v>
          </cell>
          <cell r="F198" t="str">
            <v>Veena Construction</v>
          </cell>
          <cell r="G198">
            <v>43465</v>
          </cell>
          <cell r="H198">
            <v>43493</v>
          </cell>
          <cell r="I198">
            <v>43540</v>
          </cell>
          <cell r="J198" t="str">
            <v>YES</v>
          </cell>
          <cell r="K198">
            <v>0</v>
          </cell>
          <cell r="L198">
            <v>0</v>
          </cell>
          <cell r="M198">
            <v>4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 t="e">
            <v>#NAME?</v>
          </cell>
          <cell r="S198" t="e">
            <v>#NAME?</v>
          </cell>
          <cell r="T198">
            <v>0</v>
          </cell>
          <cell r="U198">
            <v>0</v>
          </cell>
          <cell r="V198" t="e">
            <v>#NAME?</v>
          </cell>
          <cell r="W198" t="e">
            <v>#NAME?</v>
          </cell>
          <cell r="X198" t="e">
            <v>#NAME?</v>
          </cell>
          <cell r="Y198" t="e">
            <v>#NAME?</v>
          </cell>
          <cell r="Z198" t="e">
            <v>#NAME?</v>
          </cell>
          <cell r="AA198" t="e">
            <v>#NAME?</v>
          </cell>
          <cell r="AB198" t="e">
            <v>#NAME?</v>
          </cell>
          <cell r="AC198" t="e">
            <v>#NAME?</v>
          </cell>
          <cell r="AD198" t="e">
            <v>#NAME?</v>
          </cell>
          <cell r="AE198" t="e">
            <v>#NAME?</v>
          </cell>
          <cell r="AF198">
            <v>171.56</v>
          </cell>
          <cell r="AG198">
            <v>36.64</v>
          </cell>
          <cell r="AH198">
            <v>7.56</v>
          </cell>
          <cell r="AI198">
            <v>215.76</v>
          </cell>
          <cell r="AJ198" t="e">
            <v>#NAME?</v>
          </cell>
          <cell r="AK198" t="e">
            <v>#NAME?</v>
          </cell>
          <cell r="AL198" t="e">
            <v>#NAME?</v>
          </cell>
          <cell r="AM198" t="e">
            <v>#NAME?</v>
          </cell>
          <cell r="AN198" t="e">
            <v>#NAME?</v>
          </cell>
          <cell r="AO198" t="e">
            <v>#NAME?</v>
          </cell>
          <cell r="AP198" t="e">
            <v>#NAME?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</row>
        <row r="199">
          <cell r="A199" t="str">
            <v>132KV DC Naubatpur-Paliganj TL Line</v>
          </cell>
          <cell r="B199">
            <v>29</v>
          </cell>
          <cell r="C199" t="str">
            <v>2/4</v>
          </cell>
          <cell r="D199" t="str">
            <v>DA+3</v>
          </cell>
          <cell r="E199" t="str">
            <v>WET</v>
          </cell>
          <cell r="F199" t="str">
            <v>Lalan Mehta</v>
          </cell>
          <cell r="G199">
            <v>43485</v>
          </cell>
          <cell r="H199">
            <v>43513</v>
          </cell>
          <cell r="I199">
            <v>43513</v>
          </cell>
          <cell r="J199" t="str">
            <v>YES</v>
          </cell>
          <cell r="K199" t="str">
            <v>YES</v>
          </cell>
          <cell r="L199">
            <v>7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 t="e">
            <v>#NAME?</v>
          </cell>
          <cell r="S199" t="e">
            <v>#NAME?</v>
          </cell>
          <cell r="T199">
            <v>0</v>
          </cell>
          <cell r="U199">
            <v>0</v>
          </cell>
          <cell r="V199" t="e">
            <v>#NAME?</v>
          </cell>
          <cell r="W199" t="e">
            <v>#NAME?</v>
          </cell>
          <cell r="X199" t="e">
            <v>#NAME?</v>
          </cell>
          <cell r="Y199" t="e">
            <v>#NAME?</v>
          </cell>
          <cell r="Z199" t="e">
            <v>#NAME?</v>
          </cell>
          <cell r="AA199" t="e">
            <v>#NAME?</v>
          </cell>
          <cell r="AB199" t="e">
            <v>#NAME?</v>
          </cell>
          <cell r="AC199" t="e">
            <v>#NAME?</v>
          </cell>
          <cell r="AD199" t="e">
            <v>#NAME?</v>
          </cell>
          <cell r="AE199" t="e">
            <v>#NAME?</v>
          </cell>
          <cell r="AF199">
            <v>171.56</v>
          </cell>
          <cell r="AG199">
            <v>36.64</v>
          </cell>
          <cell r="AH199">
            <v>7.56</v>
          </cell>
          <cell r="AI199">
            <v>215.76</v>
          </cell>
          <cell r="AJ199" t="e">
            <v>#NAME?</v>
          </cell>
          <cell r="AK199" t="e">
            <v>#NAME?</v>
          </cell>
          <cell r="AL199" t="e">
            <v>#NAME?</v>
          </cell>
          <cell r="AM199" t="e">
            <v>#NAME?</v>
          </cell>
          <cell r="AN199" t="e">
            <v>#NAME?</v>
          </cell>
          <cell r="AO199" t="e">
            <v>#NAME?</v>
          </cell>
          <cell r="AP199" t="e">
            <v>#NAME?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</row>
        <row r="200">
          <cell r="A200" t="str">
            <v>132KV DC Naubatpur-Paliganj TL Line</v>
          </cell>
          <cell r="B200">
            <v>28</v>
          </cell>
          <cell r="C200" t="str">
            <v>8/3</v>
          </cell>
          <cell r="D200" t="str">
            <v>DA+0</v>
          </cell>
          <cell r="E200" t="str">
            <v>PS</v>
          </cell>
          <cell r="F200" t="str">
            <v>Mahesh Prasad Singh</v>
          </cell>
          <cell r="G200">
            <v>43484</v>
          </cell>
          <cell r="H200">
            <v>43512</v>
          </cell>
          <cell r="I200">
            <v>43513</v>
          </cell>
          <cell r="J200" t="str">
            <v>YES</v>
          </cell>
          <cell r="K200" t="str">
            <v>YES</v>
          </cell>
          <cell r="L200">
            <v>1</v>
          </cell>
          <cell r="M200">
            <v>28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 t="e">
            <v>#NAME?</v>
          </cell>
          <cell r="S200" t="e">
            <v>#NAME?</v>
          </cell>
          <cell r="T200">
            <v>0</v>
          </cell>
          <cell r="U200">
            <v>0</v>
          </cell>
          <cell r="V200" t="e">
            <v>#NAME?</v>
          </cell>
          <cell r="W200" t="e">
            <v>#NAME?</v>
          </cell>
          <cell r="X200" t="e">
            <v>#NAME?</v>
          </cell>
          <cell r="Y200" t="e">
            <v>#NAME?</v>
          </cell>
          <cell r="Z200" t="e">
            <v>#NAME?</v>
          </cell>
          <cell r="AA200" t="e">
            <v>#NAME?</v>
          </cell>
          <cell r="AB200" t="e">
            <v>#NAME?</v>
          </cell>
          <cell r="AC200" t="e">
            <v>#NAME?</v>
          </cell>
          <cell r="AD200" t="e">
            <v>#NAME?</v>
          </cell>
          <cell r="AE200" t="e">
            <v>#NAME?</v>
          </cell>
          <cell r="AF200">
            <v>171.56</v>
          </cell>
          <cell r="AG200">
            <v>36.64</v>
          </cell>
          <cell r="AH200">
            <v>7.56</v>
          </cell>
          <cell r="AI200">
            <v>215.76</v>
          </cell>
          <cell r="AJ200" t="e">
            <v>#NAME?</v>
          </cell>
          <cell r="AK200" t="e">
            <v>#NAME?</v>
          </cell>
          <cell r="AL200" t="e">
            <v>#NAME?</v>
          </cell>
          <cell r="AM200" t="e">
            <v>#NAME?</v>
          </cell>
          <cell r="AN200" t="e">
            <v>#NAME?</v>
          </cell>
          <cell r="AO200" t="e">
            <v>#NAME?</v>
          </cell>
          <cell r="AP200" t="e">
            <v>#NAME?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</row>
        <row r="201">
          <cell r="A201" t="str">
            <v>132KV DC Dumraon-Buxar TL Line</v>
          </cell>
          <cell r="B201">
            <v>55</v>
          </cell>
          <cell r="C201" t="str">
            <v>28/5</v>
          </cell>
          <cell r="D201" t="str">
            <v>DP+3</v>
          </cell>
          <cell r="E201" t="str">
            <v>WET</v>
          </cell>
          <cell r="F201" t="str">
            <v>Meera Engineering</v>
          </cell>
          <cell r="G201">
            <v>43486</v>
          </cell>
          <cell r="H201">
            <v>43514</v>
          </cell>
          <cell r="I201">
            <v>43552</v>
          </cell>
          <cell r="J201" t="str">
            <v>YES</v>
          </cell>
          <cell r="K201" t="str">
            <v>YES</v>
          </cell>
          <cell r="L201">
            <v>6</v>
          </cell>
          <cell r="M201">
            <v>55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 t="e">
            <v>#NAME?</v>
          </cell>
          <cell r="S201" t="e">
            <v>#NAME?</v>
          </cell>
          <cell r="T201">
            <v>0</v>
          </cell>
          <cell r="U201">
            <v>0</v>
          </cell>
          <cell r="V201" t="e">
            <v>#NAME?</v>
          </cell>
          <cell r="W201" t="e">
            <v>#NAME?</v>
          </cell>
          <cell r="X201" t="e">
            <v>#NAME?</v>
          </cell>
          <cell r="Y201" t="e">
            <v>#NAME?</v>
          </cell>
          <cell r="Z201" t="e">
            <v>#NAME?</v>
          </cell>
          <cell r="AA201" t="e">
            <v>#NAME?</v>
          </cell>
          <cell r="AB201" t="e">
            <v>#NAME?</v>
          </cell>
          <cell r="AC201" t="e">
            <v>#NAME?</v>
          </cell>
          <cell r="AD201" t="e">
            <v>#NAME?</v>
          </cell>
          <cell r="AE201" t="e">
            <v>#NAME?</v>
          </cell>
          <cell r="AF201">
            <v>122.56</v>
          </cell>
          <cell r="AG201">
            <v>17.68</v>
          </cell>
          <cell r="AH201">
            <v>6.51</v>
          </cell>
          <cell r="AI201">
            <v>146.75</v>
          </cell>
          <cell r="AJ201" t="e">
            <v>#NAME?</v>
          </cell>
          <cell r="AK201" t="e">
            <v>#NAME?</v>
          </cell>
          <cell r="AL201" t="e">
            <v>#NAME?</v>
          </cell>
          <cell r="AM201" t="e">
            <v>#NAME?</v>
          </cell>
          <cell r="AN201" t="e">
            <v>#NAME?</v>
          </cell>
          <cell r="AO201" t="e">
            <v>#NAME?</v>
          </cell>
          <cell r="AP201" t="e">
            <v>#NAME?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</row>
        <row r="202">
          <cell r="A202" t="str">
            <v>220KV DC Naubatpur-BhusaulaTL Line</v>
          </cell>
          <cell r="B202">
            <v>3</v>
          </cell>
          <cell r="C202" t="str">
            <v>11/9</v>
          </cell>
          <cell r="D202" t="str">
            <v>DA+3</v>
          </cell>
          <cell r="E202" t="str">
            <v>WET</v>
          </cell>
          <cell r="F202" t="str">
            <v>Veena Construction</v>
          </cell>
          <cell r="G202">
            <v>43463</v>
          </cell>
          <cell r="H202">
            <v>43491</v>
          </cell>
          <cell r="I202">
            <v>43573</v>
          </cell>
          <cell r="J202">
            <v>43551</v>
          </cell>
          <cell r="K202">
            <v>0</v>
          </cell>
          <cell r="L202">
            <v>0</v>
          </cell>
          <cell r="M202">
            <v>3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 t="e">
            <v>#NAME?</v>
          </cell>
          <cell r="S202" t="e">
            <v>#NAME?</v>
          </cell>
          <cell r="T202">
            <v>0</v>
          </cell>
          <cell r="U202">
            <v>0</v>
          </cell>
          <cell r="V202" t="e">
            <v>#NAME?</v>
          </cell>
          <cell r="W202" t="e">
            <v>#NAME?</v>
          </cell>
          <cell r="X202" t="e">
            <v>#NAME?</v>
          </cell>
          <cell r="Y202" t="e">
            <v>#NAME?</v>
          </cell>
          <cell r="Z202" t="e">
            <v>#NAME?</v>
          </cell>
          <cell r="AA202" t="e">
            <v>#NAME?</v>
          </cell>
          <cell r="AB202" t="e">
            <v>#NAME?</v>
          </cell>
          <cell r="AC202" t="e">
            <v>#NAME?</v>
          </cell>
          <cell r="AD202" t="e">
            <v>#NAME?</v>
          </cell>
          <cell r="AE202" t="e">
            <v>#NAME?</v>
          </cell>
          <cell r="AF202">
            <v>171.56</v>
          </cell>
          <cell r="AG202">
            <v>36.64</v>
          </cell>
          <cell r="AH202">
            <v>7.56</v>
          </cell>
          <cell r="AI202">
            <v>215.76</v>
          </cell>
          <cell r="AJ202" t="e">
            <v>#NAME?</v>
          </cell>
          <cell r="AK202" t="e">
            <v>#NAME?</v>
          </cell>
          <cell r="AL202" t="e">
            <v>#NAME?</v>
          </cell>
          <cell r="AM202" t="e">
            <v>#NAME?</v>
          </cell>
          <cell r="AN202" t="e">
            <v>#NAME?</v>
          </cell>
          <cell r="AO202" t="e">
            <v>#NAME?</v>
          </cell>
          <cell r="AP202" t="e">
            <v>#NAME?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</row>
        <row r="203">
          <cell r="A203" t="str">
            <v>132KV DC Gaya-Jehanabad TL Line</v>
          </cell>
          <cell r="B203">
            <v>80</v>
          </cell>
          <cell r="C203" t="str">
            <v>3/0</v>
          </cell>
          <cell r="D203" t="str">
            <v>DC+0</v>
          </cell>
          <cell r="E203" t="str">
            <v>WET</v>
          </cell>
          <cell r="F203" t="str">
            <v>Deepak Kumar</v>
          </cell>
          <cell r="G203">
            <v>43483</v>
          </cell>
          <cell r="H203">
            <v>43511</v>
          </cell>
          <cell r="I203">
            <v>43513</v>
          </cell>
          <cell r="J203" t="str">
            <v>YES</v>
          </cell>
          <cell r="K203" t="str">
            <v>YES</v>
          </cell>
          <cell r="L203">
            <v>3</v>
          </cell>
          <cell r="M203">
            <v>80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 t="e">
            <v>#NAME?</v>
          </cell>
          <cell r="S203" t="e">
            <v>#NAME?</v>
          </cell>
          <cell r="T203">
            <v>0</v>
          </cell>
          <cell r="U203">
            <v>0</v>
          </cell>
          <cell r="V203" t="e">
            <v>#NAME?</v>
          </cell>
          <cell r="W203" t="e">
            <v>#NAME?</v>
          </cell>
          <cell r="X203" t="e">
            <v>#NAME?</v>
          </cell>
          <cell r="Y203" t="e">
            <v>#NAME?</v>
          </cell>
          <cell r="Z203" t="e">
            <v>#NAME?</v>
          </cell>
          <cell r="AA203" t="e">
            <v>#NAME?</v>
          </cell>
          <cell r="AB203" t="e">
            <v>#NAME?</v>
          </cell>
          <cell r="AC203" t="e">
            <v>#NAME?</v>
          </cell>
          <cell r="AD203" t="e">
            <v>#NAME?</v>
          </cell>
          <cell r="AE203" t="e">
            <v>#NAME?</v>
          </cell>
          <cell r="AF203">
            <v>259.52</v>
          </cell>
          <cell r="AG203">
            <v>54.08</v>
          </cell>
          <cell r="AH203">
            <v>8.26</v>
          </cell>
          <cell r="AI203">
            <v>321.85999999999996</v>
          </cell>
          <cell r="AJ203" t="e">
            <v>#NAME?</v>
          </cell>
          <cell r="AK203" t="e">
            <v>#NAME?</v>
          </cell>
          <cell r="AL203" t="e">
            <v>#NAME?</v>
          </cell>
          <cell r="AM203" t="e">
            <v>#NAME?</v>
          </cell>
          <cell r="AN203" t="e">
            <v>#NAME?</v>
          </cell>
          <cell r="AO203" t="e">
            <v>#NAME?</v>
          </cell>
          <cell r="AP203" t="e">
            <v>#NAME?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</row>
        <row r="204">
          <cell r="A204" t="str">
            <v>132KV DC Gaya-Jehanabad TL Line</v>
          </cell>
          <cell r="B204">
            <v>81</v>
          </cell>
          <cell r="C204" t="str">
            <v>15/7</v>
          </cell>
          <cell r="D204" t="str">
            <v>DA+3</v>
          </cell>
          <cell r="E204" t="str">
            <v>PS</v>
          </cell>
          <cell r="F204" t="str">
            <v>Rajiv Kumar</v>
          </cell>
          <cell r="G204">
            <v>43483</v>
          </cell>
          <cell r="H204">
            <v>43511</v>
          </cell>
          <cell r="I204" t="str">
            <v>21/02</v>
          </cell>
          <cell r="J204" t="str">
            <v>YES</v>
          </cell>
          <cell r="K204" t="str">
            <v>YES</v>
          </cell>
          <cell r="L204">
            <v>3</v>
          </cell>
          <cell r="M204">
            <v>81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 t="e">
            <v>#NAME?</v>
          </cell>
          <cell r="S204" t="e">
            <v>#NAME?</v>
          </cell>
          <cell r="T204">
            <v>0</v>
          </cell>
          <cell r="U204">
            <v>0</v>
          </cell>
          <cell r="V204" t="e">
            <v>#NAME?</v>
          </cell>
          <cell r="W204" t="e">
            <v>#NAME?</v>
          </cell>
          <cell r="X204" t="e">
            <v>#NAME?</v>
          </cell>
          <cell r="Y204" t="e">
            <v>#NAME?</v>
          </cell>
          <cell r="Z204" t="e">
            <v>#NAME?</v>
          </cell>
          <cell r="AA204" t="e">
            <v>#NAME?</v>
          </cell>
          <cell r="AB204" t="e">
            <v>#NAME?</v>
          </cell>
          <cell r="AC204" t="e">
            <v>#NAME?</v>
          </cell>
          <cell r="AD204" t="e">
            <v>#NAME?</v>
          </cell>
          <cell r="AE204" t="e">
            <v>#NAME?</v>
          </cell>
          <cell r="AF204">
            <v>171.56</v>
          </cell>
          <cell r="AG204">
            <v>36.64</v>
          </cell>
          <cell r="AH204">
            <v>7.56</v>
          </cell>
          <cell r="AI204">
            <v>215.76</v>
          </cell>
          <cell r="AJ204" t="e">
            <v>#NAME?</v>
          </cell>
          <cell r="AK204" t="e">
            <v>#NAME?</v>
          </cell>
          <cell r="AL204" t="e">
            <v>#NAME?</v>
          </cell>
          <cell r="AM204" t="e">
            <v>#NAME?</v>
          </cell>
          <cell r="AN204" t="e">
            <v>#NAME?</v>
          </cell>
          <cell r="AO204" t="e">
            <v>#NAME?</v>
          </cell>
          <cell r="AP204" t="e">
            <v>#NAME?</v>
          </cell>
          <cell r="AQ204">
            <v>0</v>
          </cell>
          <cell r="AR204">
            <v>0</v>
          </cell>
          <cell r="AS204">
            <v>329.93</v>
          </cell>
          <cell r="AT204">
            <v>122.85714285714286</v>
          </cell>
        </row>
        <row r="205">
          <cell r="A205" t="str">
            <v>132KV DC Naubatpur-Paliganj TL Line</v>
          </cell>
          <cell r="B205">
            <v>27</v>
          </cell>
          <cell r="C205" t="str">
            <v>4/3</v>
          </cell>
          <cell r="D205" t="str">
            <v>DA+3</v>
          </cell>
          <cell r="E205" t="str">
            <v>WET</v>
          </cell>
          <cell r="F205" t="str">
            <v>Lalan Mehta</v>
          </cell>
          <cell r="G205">
            <v>43483</v>
          </cell>
          <cell r="H205">
            <v>43511</v>
          </cell>
          <cell r="I205">
            <v>43513</v>
          </cell>
          <cell r="J205" t="str">
            <v>YES</v>
          </cell>
          <cell r="K205" t="str">
            <v>YES</v>
          </cell>
          <cell r="L205">
            <v>7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 t="e">
            <v>#NAME?</v>
          </cell>
          <cell r="S205" t="e">
            <v>#NAME?</v>
          </cell>
          <cell r="T205">
            <v>0</v>
          </cell>
          <cell r="U205">
            <v>0</v>
          </cell>
          <cell r="V205" t="e">
            <v>#NAME?</v>
          </cell>
          <cell r="W205" t="e">
            <v>#NAME?</v>
          </cell>
          <cell r="X205" t="e">
            <v>#NAME?</v>
          </cell>
          <cell r="Y205" t="e">
            <v>#NAME?</v>
          </cell>
          <cell r="Z205" t="e">
            <v>#NAME?</v>
          </cell>
          <cell r="AA205" t="e">
            <v>#NAME?</v>
          </cell>
          <cell r="AB205" t="e">
            <v>#NAME?</v>
          </cell>
          <cell r="AC205" t="e">
            <v>#NAME?</v>
          </cell>
          <cell r="AD205" t="e">
            <v>#NAME?</v>
          </cell>
          <cell r="AE205" t="e">
            <v>#NAME?</v>
          </cell>
          <cell r="AF205">
            <v>171.56</v>
          </cell>
          <cell r="AG205">
            <v>36.64</v>
          </cell>
          <cell r="AH205">
            <v>7.56</v>
          </cell>
          <cell r="AI205">
            <v>215.76</v>
          </cell>
          <cell r="AJ205" t="e">
            <v>#NAME?</v>
          </cell>
          <cell r="AK205" t="e">
            <v>#NAME?</v>
          </cell>
          <cell r="AL205" t="e">
            <v>#NAME?</v>
          </cell>
          <cell r="AM205" t="e">
            <v>#NAME?</v>
          </cell>
          <cell r="AN205" t="e">
            <v>#NAME?</v>
          </cell>
          <cell r="AO205" t="e">
            <v>#NAME?</v>
          </cell>
          <cell r="AP205" t="e">
            <v>#NAME?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</row>
        <row r="206">
          <cell r="A206" t="str">
            <v>132KV DC Dumraon-Buxar TL Line</v>
          </cell>
          <cell r="B206">
            <v>54</v>
          </cell>
          <cell r="C206" t="str">
            <v>30/7</v>
          </cell>
          <cell r="D206" t="str">
            <v>DP+0</v>
          </cell>
          <cell r="E206" t="str">
            <v>WET</v>
          </cell>
          <cell r="F206" t="str">
            <v>Vaibahv Enterprizes</v>
          </cell>
          <cell r="G206">
            <v>43484</v>
          </cell>
          <cell r="H206">
            <v>43512</v>
          </cell>
          <cell r="I206">
            <v>43552</v>
          </cell>
          <cell r="J206" t="str">
            <v>YES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 t="e">
            <v>#NAME?</v>
          </cell>
          <cell r="S206" t="e">
            <v>#NAME?</v>
          </cell>
          <cell r="T206">
            <v>0</v>
          </cell>
          <cell r="U206">
            <v>0</v>
          </cell>
          <cell r="V206" t="e">
            <v>#NAME?</v>
          </cell>
          <cell r="W206" t="e">
            <v>#NAME?</v>
          </cell>
          <cell r="X206" t="e">
            <v>#NAME?</v>
          </cell>
          <cell r="Y206" t="e">
            <v>#NAME?</v>
          </cell>
          <cell r="Z206" t="e">
            <v>#NAME?</v>
          </cell>
          <cell r="AA206" t="e">
            <v>#NAME?</v>
          </cell>
          <cell r="AB206" t="e">
            <v>#NAME?</v>
          </cell>
          <cell r="AC206" t="e">
            <v>#NAME?</v>
          </cell>
          <cell r="AD206" t="e">
            <v>#NAME?</v>
          </cell>
          <cell r="AE206" t="e">
            <v>#NAME?</v>
          </cell>
          <cell r="AF206">
            <v>122.56</v>
          </cell>
          <cell r="AG206">
            <v>17.68</v>
          </cell>
          <cell r="AH206">
            <v>6.51</v>
          </cell>
          <cell r="AI206">
            <v>146.75</v>
          </cell>
          <cell r="AJ206" t="e">
            <v>#NAME?</v>
          </cell>
          <cell r="AK206" t="e">
            <v>#NAME?</v>
          </cell>
          <cell r="AL206" t="e">
            <v>#NAME?</v>
          </cell>
          <cell r="AM206" t="e">
            <v>#NAME?</v>
          </cell>
          <cell r="AN206" t="e">
            <v>#NAME?</v>
          </cell>
          <cell r="AO206" t="e">
            <v>#NAME?</v>
          </cell>
          <cell r="AP206" t="e">
            <v>#NAME?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</row>
        <row r="207">
          <cell r="A207" t="str">
            <v>132KV DC Naubatpur-Paliganj TL Line</v>
          </cell>
          <cell r="B207">
            <v>26</v>
          </cell>
          <cell r="C207" t="str">
            <v>2/5</v>
          </cell>
          <cell r="D207" t="str">
            <v>DA+3</v>
          </cell>
          <cell r="E207" t="str">
            <v>WET</v>
          </cell>
          <cell r="F207" t="str">
            <v>Lalan Mehta</v>
          </cell>
          <cell r="G207">
            <v>43482</v>
          </cell>
          <cell r="H207">
            <v>43510</v>
          </cell>
          <cell r="I207">
            <v>43513</v>
          </cell>
          <cell r="J207" t="str">
            <v>YES</v>
          </cell>
          <cell r="K207" t="str">
            <v>YES</v>
          </cell>
          <cell r="L207">
            <v>7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 t="e">
            <v>#NAME?</v>
          </cell>
          <cell r="S207" t="e">
            <v>#NAME?</v>
          </cell>
          <cell r="T207">
            <v>0</v>
          </cell>
          <cell r="U207">
            <v>0</v>
          </cell>
          <cell r="V207" t="e">
            <v>#NAME?</v>
          </cell>
          <cell r="W207" t="e">
            <v>#NAME?</v>
          </cell>
          <cell r="X207" t="e">
            <v>#NAME?</v>
          </cell>
          <cell r="Y207" t="e">
            <v>#NAME?</v>
          </cell>
          <cell r="Z207" t="e">
            <v>#NAME?</v>
          </cell>
          <cell r="AA207" t="e">
            <v>#NAME?</v>
          </cell>
          <cell r="AB207" t="e">
            <v>#NAME?</v>
          </cell>
          <cell r="AC207" t="e">
            <v>#NAME?</v>
          </cell>
          <cell r="AD207" t="e">
            <v>#NAME?</v>
          </cell>
          <cell r="AE207" t="e">
            <v>#NAME?</v>
          </cell>
          <cell r="AF207">
            <v>171.56</v>
          </cell>
          <cell r="AG207">
            <v>36.64</v>
          </cell>
          <cell r="AH207">
            <v>7.56</v>
          </cell>
          <cell r="AI207">
            <v>215.76</v>
          </cell>
          <cell r="AJ207" t="e">
            <v>#NAME?</v>
          </cell>
          <cell r="AK207" t="e">
            <v>#NAME?</v>
          </cell>
          <cell r="AL207" t="e">
            <v>#NAME?</v>
          </cell>
          <cell r="AM207" t="e">
            <v>#NAME?</v>
          </cell>
          <cell r="AN207" t="e">
            <v>#NAME?</v>
          </cell>
          <cell r="AO207" t="e">
            <v>#NAME?</v>
          </cell>
          <cell r="AP207" t="e">
            <v>#NAME?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</row>
        <row r="208">
          <cell r="A208" t="str">
            <v>132KV DC Gaya-Jehanabad TL Line</v>
          </cell>
          <cell r="B208">
            <v>79</v>
          </cell>
          <cell r="C208" t="str">
            <v>7/0</v>
          </cell>
          <cell r="D208" t="str">
            <v>DC+0</v>
          </cell>
          <cell r="E208" t="str">
            <v>WET</v>
          </cell>
          <cell r="F208" t="str">
            <v>Sunil Kumar</v>
          </cell>
          <cell r="G208">
            <v>43482</v>
          </cell>
          <cell r="H208">
            <v>43510</v>
          </cell>
          <cell r="I208" t="str">
            <v>21/02</v>
          </cell>
          <cell r="J208" t="str">
            <v>YES</v>
          </cell>
          <cell r="K208" t="str">
            <v>YES</v>
          </cell>
          <cell r="L208">
            <v>2</v>
          </cell>
          <cell r="M208">
            <v>79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 t="e">
            <v>#NAME?</v>
          </cell>
          <cell r="S208" t="e">
            <v>#NAME?</v>
          </cell>
          <cell r="T208">
            <v>0</v>
          </cell>
          <cell r="U208">
            <v>0</v>
          </cell>
          <cell r="V208" t="e">
            <v>#NAME?</v>
          </cell>
          <cell r="W208" t="e">
            <v>#NAME?</v>
          </cell>
          <cell r="X208" t="e">
            <v>#NAME?</v>
          </cell>
          <cell r="Y208" t="e">
            <v>#NAME?</v>
          </cell>
          <cell r="Z208" t="e">
            <v>#NAME?</v>
          </cell>
          <cell r="AA208" t="e">
            <v>#NAME?</v>
          </cell>
          <cell r="AB208" t="e">
            <v>#NAME?</v>
          </cell>
          <cell r="AC208" t="e">
            <v>#NAME?</v>
          </cell>
          <cell r="AD208" t="e">
            <v>#NAME?</v>
          </cell>
          <cell r="AE208" t="e">
            <v>#NAME?</v>
          </cell>
          <cell r="AF208">
            <v>259.52</v>
          </cell>
          <cell r="AG208">
            <v>54.08</v>
          </cell>
          <cell r="AH208">
            <v>8.26</v>
          </cell>
          <cell r="AI208">
            <v>321.85999999999996</v>
          </cell>
          <cell r="AJ208" t="e">
            <v>#NAME?</v>
          </cell>
          <cell r="AK208" t="e">
            <v>#NAME?</v>
          </cell>
          <cell r="AL208" t="e">
            <v>#NAME?</v>
          </cell>
          <cell r="AM208" t="e">
            <v>#NAME?</v>
          </cell>
          <cell r="AN208" t="e">
            <v>#NAME?</v>
          </cell>
          <cell r="AO208" t="e">
            <v>#NAME?</v>
          </cell>
          <cell r="AP208" t="e">
            <v>#NAME?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</row>
        <row r="209">
          <cell r="A209" t="str">
            <v>132KV DC Naubatpur-Paliganj TL Line</v>
          </cell>
          <cell r="B209">
            <v>25</v>
          </cell>
          <cell r="C209" t="str">
            <v>8/2</v>
          </cell>
          <cell r="D209" t="str">
            <v>DA+3</v>
          </cell>
          <cell r="E209" t="str">
            <v>PS</v>
          </cell>
          <cell r="F209" t="str">
            <v>Mahesh Prasad Singh</v>
          </cell>
          <cell r="G209">
            <v>43481</v>
          </cell>
          <cell r="H209">
            <v>43509</v>
          </cell>
          <cell r="I209">
            <v>43513</v>
          </cell>
          <cell r="J209" t="str">
            <v>YES</v>
          </cell>
          <cell r="K209" t="str">
            <v>YES</v>
          </cell>
          <cell r="L209">
            <v>1</v>
          </cell>
          <cell r="M209">
            <v>25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 t="e">
            <v>#NAME?</v>
          </cell>
          <cell r="S209" t="e">
            <v>#NAME?</v>
          </cell>
          <cell r="T209">
            <v>0</v>
          </cell>
          <cell r="U209">
            <v>0</v>
          </cell>
          <cell r="V209" t="e">
            <v>#NAME?</v>
          </cell>
          <cell r="W209" t="e">
            <v>#NAME?</v>
          </cell>
          <cell r="X209" t="e">
            <v>#NAME?</v>
          </cell>
          <cell r="Y209" t="e">
            <v>#NAME?</v>
          </cell>
          <cell r="Z209" t="e">
            <v>#NAME?</v>
          </cell>
          <cell r="AA209" t="e">
            <v>#NAME?</v>
          </cell>
          <cell r="AB209" t="e">
            <v>#NAME?</v>
          </cell>
          <cell r="AC209" t="e">
            <v>#NAME?</v>
          </cell>
          <cell r="AD209" t="e">
            <v>#NAME?</v>
          </cell>
          <cell r="AE209" t="e">
            <v>#NAME?</v>
          </cell>
          <cell r="AF209">
            <v>171.56</v>
          </cell>
          <cell r="AG209">
            <v>36.64</v>
          </cell>
          <cell r="AH209">
            <v>7.56</v>
          </cell>
          <cell r="AI209">
            <v>215.76</v>
          </cell>
          <cell r="AJ209" t="e">
            <v>#NAME?</v>
          </cell>
          <cell r="AK209" t="e">
            <v>#NAME?</v>
          </cell>
          <cell r="AL209" t="e">
            <v>#NAME?</v>
          </cell>
          <cell r="AM209" t="e">
            <v>#NAME?</v>
          </cell>
          <cell r="AN209" t="e">
            <v>#NAME?</v>
          </cell>
          <cell r="AO209" t="e">
            <v>#NAME?</v>
          </cell>
          <cell r="AP209" t="e">
            <v>#NAME?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</row>
        <row r="210">
          <cell r="A210" t="str">
            <v>132KV DC Gaya-Jehanabad TL Line</v>
          </cell>
          <cell r="B210">
            <v>78</v>
          </cell>
          <cell r="C210" t="str">
            <v>22/3</v>
          </cell>
          <cell r="D210" t="str">
            <v>DA+6</v>
          </cell>
          <cell r="E210" t="str">
            <v>WET</v>
          </cell>
          <cell r="F210" t="str">
            <v>M S Builder</v>
          </cell>
          <cell r="G210">
            <v>43481</v>
          </cell>
          <cell r="H210">
            <v>43509</v>
          </cell>
          <cell r="I210">
            <v>43540</v>
          </cell>
          <cell r="J210" t="str">
            <v>YES</v>
          </cell>
          <cell r="K210" t="str">
            <v>YES</v>
          </cell>
          <cell r="L210">
            <v>4</v>
          </cell>
          <cell r="M210">
            <v>78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 t="e">
            <v>#NAME?</v>
          </cell>
          <cell r="S210" t="e">
            <v>#NAME?</v>
          </cell>
          <cell r="T210">
            <v>0</v>
          </cell>
          <cell r="U210">
            <v>0</v>
          </cell>
          <cell r="V210" t="e">
            <v>#NAME?</v>
          </cell>
          <cell r="W210" t="e">
            <v>#NAME?</v>
          </cell>
          <cell r="X210" t="e">
            <v>#NAME?</v>
          </cell>
          <cell r="Y210" t="e">
            <v>#NAME?</v>
          </cell>
          <cell r="Z210" t="e">
            <v>#NAME?</v>
          </cell>
          <cell r="AA210" t="e">
            <v>#NAME?</v>
          </cell>
          <cell r="AB210" t="e">
            <v>#NAME?</v>
          </cell>
          <cell r="AC210" t="e">
            <v>#NAME?</v>
          </cell>
          <cell r="AD210" t="e">
            <v>#NAME?</v>
          </cell>
          <cell r="AE210" t="e">
            <v>#NAME?</v>
          </cell>
          <cell r="AF210">
            <v>171.56</v>
          </cell>
          <cell r="AG210">
            <v>36.64</v>
          </cell>
          <cell r="AH210">
            <v>7.56</v>
          </cell>
          <cell r="AI210">
            <v>215.76</v>
          </cell>
          <cell r="AJ210" t="e">
            <v>#NAME?</v>
          </cell>
          <cell r="AK210" t="e">
            <v>#NAME?</v>
          </cell>
          <cell r="AL210" t="e">
            <v>#NAME?</v>
          </cell>
          <cell r="AM210" t="e">
            <v>#NAME?</v>
          </cell>
          <cell r="AN210" t="e">
            <v>#NAME?</v>
          </cell>
          <cell r="AO210" t="e">
            <v>#NAME?</v>
          </cell>
          <cell r="AP210" t="e">
            <v>#NAME?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</row>
        <row r="211">
          <cell r="A211" t="str">
            <v>132KV DC Dumraon-Buxar TL Line</v>
          </cell>
          <cell r="B211">
            <v>53</v>
          </cell>
          <cell r="C211" t="str">
            <v>30/2</v>
          </cell>
          <cell r="D211" t="str">
            <v>DP+0</v>
          </cell>
          <cell r="E211" t="str">
            <v>wet</v>
          </cell>
          <cell r="F211" t="str">
            <v>Roshan Kumar</v>
          </cell>
          <cell r="G211">
            <v>43483</v>
          </cell>
          <cell r="H211">
            <v>43511</v>
          </cell>
          <cell r="I211">
            <v>43552</v>
          </cell>
          <cell r="J211" t="str">
            <v>YES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 t="e">
            <v>#NAME?</v>
          </cell>
          <cell r="S211" t="e">
            <v>#NAME?</v>
          </cell>
          <cell r="T211">
            <v>0</v>
          </cell>
          <cell r="U211">
            <v>0</v>
          </cell>
          <cell r="V211" t="e">
            <v>#NAME?</v>
          </cell>
          <cell r="W211" t="e">
            <v>#NAME?</v>
          </cell>
          <cell r="X211" t="e">
            <v>#NAME?</v>
          </cell>
          <cell r="Y211" t="e">
            <v>#NAME?</v>
          </cell>
          <cell r="Z211" t="e">
            <v>#NAME?</v>
          </cell>
          <cell r="AA211" t="e">
            <v>#NAME?</v>
          </cell>
          <cell r="AB211" t="e">
            <v>#NAME?</v>
          </cell>
          <cell r="AC211" t="e">
            <v>#NAME?</v>
          </cell>
          <cell r="AD211" t="e">
            <v>#NAME?</v>
          </cell>
          <cell r="AE211" t="e">
            <v>#NAME?</v>
          </cell>
          <cell r="AF211">
            <v>122.56</v>
          </cell>
          <cell r="AG211">
            <v>17.68</v>
          </cell>
          <cell r="AH211">
            <v>6.51</v>
          </cell>
          <cell r="AI211">
            <v>146.75</v>
          </cell>
          <cell r="AJ211" t="e">
            <v>#NAME?</v>
          </cell>
          <cell r="AK211" t="e">
            <v>#NAME?</v>
          </cell>
          <cell r="AL211" t="e">
            <v>#NAME?</v>
          </cell>
          <cell r="AM211" t="e">
            <v>#NAME?</v>
          </cell>
          <cell r="AN211" t="e">
            <v>#NAME?</v>
          </cell>
          <cell r="AO211" t="e">
            <v>#NAME?</v>
          </cell>
          <cell r="AP211" t="e">
            <v>#NAME?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</row>
        <row r="212">
          <cell r="A212" t="str">
            <v>132KV DC Naubatpur-Paliganj TL Line</v>
          </cell>
          <cell r="B212">
            <v>24</v>
          </cell>
          <cell r="C212" t="str">
            <v>4/1</v>
          </cell>
          <cell r="D212" t="str">
            <v>DA+0</v>
          </cell>
          <cell r="E212" t="str">
            <v>WET</v>
          </cell>
          <cell r="F212" t="str">
            <v>Lalan Mehta</v>
          </cell>
          <cell r="G212">
            <v>43480</v>
          </cell>
          <cell r="H212">
            <v>43508</v>
          </cell>
          <cell r="I212">
            <v>43513</v>
          </cell>
          <cell r="J212" t="str">
            <v>YES</v>
          </cell>
          <cell r="K212" t="str">
            <v>YES</v>
          </cell>
          <cell r="L212">
            <v>7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 t="e">
            <v>#NAME?</v>
          </cell>
          <cell r="S212" t="e">
            <v>#NAME?</v>
          </cell>
          <cell r="T212">
            <v>0</v>
          </cell>
          <cell r="U212">
            <v>0</v>
          </cell>
          <cell r="V212" t="e">
            <v>#NAME?</v>
          </cell>
          <cell r="W212" t="e">
            <v>#NAME?</v>
          </cell>
          <cell r="X212" t="e">
            <v>#NAME?</v>
          </cell>
          <cell r="Y212" t="e">
            <v>#NAME?</v>
          </cell>
          <cell r="Z212" t="e">
            <v>#NAME?</v>
          </cell>
          <cell r="AA212" t="e">
            <v>#NAME?</v>
          </cell>
          <cell r="AB212" t="e">
            <v>#NAME?</v>
          </cell>
          <cell r="AC212" t="e">
            <v>#NAME?</v>
          </cell>
          <cell r="AD212" t="e">
            <v>#NAME?</v>
          </cell>
          <cell r="AE212" t="e">
            <v>#NAME?</v>
          </cell>
          <cell r="AF212">
            <v>171.56</v>
          </cell>
          <cell r="AG212">
            <v>36.64</v>
          </cell>
          <cell r="AH212">
            <v>7.56</v>
          </cell>
          <cell r="AI212">
            <v>215.76</v>
          </cell>
          <cell r="AJ212" t="e">
            <v>#NAME?</v>
          </cell>
          <cell r="AK212" t="e">
            <v>#NAME?</v>
          </cell>
          <cell r="AL212" t="e">
            <v>#NAME?</v>
          </cell>
          <cell r="AM212" t="e">
            <v>#NAME?</v>
          </cell>
          <cell r="AN212" t="e">
            <v>#NAME?</v>
          </cell>
          <cell r="AO212" t="e">
            <v>#NAME?</v>
          </cell>
          <cell r="AP212" t="e">
            <v>#NAME?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</row>
        <row r="213">
          <cell r="A213" t="str">
            <v>132KV DC Dumraon-Buxar TL Line</v>
          </cell>
          <cell r="B213">
            <v>52</v>
          </cell>
          <cell r="C213" t="str">
            <v>3/1</v>
          </cell>
          <cell r="D213" t="str">
            <v>DP+0</v>
          </cell>
          <cell r="E213" t="str">
            <v>WET</v>
          </cell>
          <cell r="F213" t="str">
            <v>Bhagwati Construction</v>
          </cell>
          <cell r="G213">
            <v>43481</v>
          </cell>
          <cell r="H213">
            <v>43509</v>
          </cell>
          <cell r="I213" t="str">
            <v>yes</v>
          </cell>
          <cell r="J213" t="str">
            <v>YES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 t="e">
            <v>#NAME?</v>
          </cell>
          <cell r="S213" t="e">
            <v>#NAME?</v>
          </cell>
          <cell r="T213">
            <v>0</v>
          </cell>
          <cell r="U213">
            <v>0</v>
          </cell>
          <cell r="V213" t="e">
            <v>#NAME?</v>
          </cell>
          <cell r="W213" t="e">
            <v>#NAME?</v>
          </cell>
          <cell r="X213" t="e">
            <v>#NAME?</v>
          </cell>
          <cell r="Y213" t="e">
            <v>#NAME?</v>
          </cell>
          <cell r="Z213" t="e">
            <v>#NAME?</v>
          </cell>
          <cell r="AA213" t="e">
            <v>#NAME?</v>
          </cell>
          <cell r="AB213" t="e">
            <v>#NAME?</v>
          </cell>
          <cell r="AC213" t="e">
            <v>#NAME?</v>
          </cell>
          <cell r="AD213" t="e">
            <v>#NAME?</v>
          </cell>
          <cell r="AE213" t="e">
            <v>#NAME?</v>
          </cell>
          <cell r="AF213">
            <v>122.56</v>
          </cell>
          <cell r="AG213">
            <v>17.68</v>
          </cell>
          <cell r="AH213">
            <v>6.51</v>
          </cell>
          <cell r="AI213">
            <v>146.75</v>
          </cell>
          <cell r="AJ213" t="e">
            <v>#NAME?</v>
          </cell>
          <cell r="AK213" t="e">
            <v>#NAME?</v>
          </cell>
          <cell r="AL213" t="e">
            <v>#NAME?</v>
          </cell>
          <cell r="AM213" t="e">
            <v>#NAME?</v>
          </cell>
          <cell r="AN213" t="e">
            <v>#NAME?</v>
          </cell>
          <cell r="AO213" t="e">
            <v>#NAME?</v>
          </cell>
          <cell r="AP213" t="e">
            <v>#NAME?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</row>
        <row r="214">
          <cell r="A214" t="str">
            <v>220KV DC Naubatpur-BhusaulaTL Line</v>
          </cell>
          <cell r="B214">
            <v>2</v>
          </cell>
          <cell r="C214" t="str">
            <v>11/8</v>
          </cell>
          <cell r="D214" t="str">
            <v>DA+0</v>
          </cell>
          <cell r="E214" t="str">
            <v>PS</v>
          </cell>
          <cell r="F214" t="str">
            <v>Veena Construction</v>
          </cell>
          <cell r="G214">
            <v>43458</v>
          </cell>
          <cell r="H214">
            <v>43486</v>
          </cell>
          <cell r="I214">
            <v>43540</v>
          </cell>
          <cell r="J214" t="str">
            <v>YES</v>
          </cell>
          <cell r="K214">
            <v>0</v>
          </cell>
          <cell r="L214">
            <v>0</v>
          </cell>
          <cell r="M214">
            <v>2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 t="e">
            <v>#NAME?</v>
          </cell>
          <cell r="S214" t="e">
            <v>#NAME?</v>
          </cell>
          <cell r="T214">
            <v>0</v>
          </cell>
          <cell r="U214">
            <v>0</v>
          </cell>
          <cell r="V214" t="e">
            <v>#NAME?</v>
          </cell>
          <cell r="W214" t="e">
            <v>#NAME?</v>
          </cell>
          <cell r="X214" t="e">
            <v>#NAME?</v>
          </cell>
          <cell r="Y214" t="e">
            <v>#NAME?</v>
          </cell>
          <cell r="Z214" t="e">
            <v>#NAME?</v>
          </cell>
          <cell r="AA214" t="e">
            <v>#NAME?</v>
          </cell>
          <cell r="AB214" t="e">
            <v>#NAME?</v>
          </cell>
          <cell r="AC214" t="e">
            <v>#NAME?</v>
          </cell>
          <cell r="AD214" t="e">
            <v>#NAME?</v>
          </cell>
          <cell r="AE214" t="e">
            <v>#NAME?</v>
          </cell>
          <cell r="AF214">
            <v>171.56</v>
          </cell>
          <cell r="AG214">
            <v>36.64</v>
          </cell>
          <cell r="AH214">
            <v>7.56</v>
          </cell>
          <cell r="AI214">
            <v>215.76</v>
          </cell>
          <cell r="AJ214" t="e">
            <v>#NAME?</v>
          </cell>
          <cell r="AK214" t="e">
            <v>#NAME?</v>
          </cell>
          <cell r="AL214" t="e">
            <v>#NAME?</v>
          </cell>
          <cell r="AM214" t="e">
            <v>#NAME?</v>
          </cell>
          <cell r="AN214" t="e">
            <v>#NAME?</v>
          </cell>
          <cell r="AO214" t="e">
            <v>#NAME?</v>
          </cell>
          <cell r="AP214" t="e">
            <v>#NAME?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</row>
        <row r="215">
          <cell r="A215" t="str">
            <v>132KV DC Naubatpur-Paliganj TL Line</v>
          </cell>
          <cell r="B215">
            <v>23</v>
          </cell>
          <cell r="C215" t="str">
            <v>4/2</v>
          </cell>
          <cell r="D215" t="str">
            <v>DA+0</v>
          </cell>
          <cell r="E215" t="str">
            <v>WET</v>
          </cell>
          <cell r="F215" t="str">
            <v>Lalan Mehta</v>
          </cell>
          <cell r="G215">
            <v>43478</v>
          </cell>
          <cell r="H215">
            <v>43506</v>
          </cell>
          <cell r="I215">
            <v>43513</v>
          </cell>
          <cell r="J215" t="str">
            <v>YES</v>
          </cell>
          <cell r="K215" t="str">
            <v>YES</v>
          </cell>
          <cell r="L215">
            <v>7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 t="e">
            <v>#NAME?</v>
          </cell>
          <cell r="S215" t="e">
            <v>#NAME?</v>
          </cell>
          <cell r="T215">
            <v>0</v>
          </cell>
          <cell r="U215">
            <v>0</v>
          </cell>
          <cell r="V215" t="e">
            <v>#NAME?</v>
          </cell>
          <cell r="W215" t="e">
            <v>#NAME?</v>
          </cell>
          <cell r="X215" t="e">
            <v>#NAME?</v>
          </cell>
          <cell r="Y215" t="e">
            <v>#NAME?</v>
          </cell>
          <cell r="Z215" t="e">
            <v>#NAME?</v>
          </cell>
          <cell r="AA215" t="e">
            <v>#NAME?</v>
          </cell>
          <cell r="AB215" t="e">
            <v>#NAME?</v>
          </cell>
          <cell r="AC215" t="e">
            <v>#NAME?</v>
          </cell>
          <cell r="AD215" t="e">
            <v>#NAME?</v>
          </cell>
          <cell r="AE215" t="e">
            <v>#NAME?</v>
          </cell>
          <cell r="AF215">
            <v>171.56</v>
          </cell>
          <cell r="AG215">
            <v>36.64</v>
          </cell>
          <cell r="AH215">
            <v>7.56</v>
          </cell>
          <cell r="AI215">
            <v>215.76</v>
          </cell>
          <cell r="AJ215" t="e">
            <v>#NAME?</v>
          </cell>
          <cell r="AK215" t="e">
            <v>#NAME?</v>
          </cell>
          <cell r="AL215" t="e">
            <v>#NAME?</v>
          </cell>
          <cell r="AM215" t="e">
            <v>#NAME?</v>
          </cell>
          <cell r="AN215" t="e">
            <v>#NAME?</v>
          </cell>
          <cell r="AO215" t="e">
            <v>#NAME?</v>
          </cell>
          <cell r="AP215" t="e">
            <v>#NAME?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</row>
        <row r="216">
          <cell r="A216" t="str">
            <v>132KV DC Gaya-Jehanabad TL Line</v>
          </cell>
          <cell r="B216">
            <v>77</v>
          </cell>
          <cell r="C216" t="str">
            <v>21/0</v>
          </cell>
          <cell r="D216" t="str">
            <v>DC+3</v>
          </cell>
          <cell r="E216" t="str">
            <v>WET</v>
          </cell>
          <cell r="F216" t="str">
            <v>Ms Builder</v>
          </cell>
          <cell r="G216">
            <v>43478</v>
          </cell>
          <cell r="H216">
            <v>43506</v>
          </cell>
          <cell r="I216" t="str">
            <v>21/02</v>
          </cell>
          <cell r="J216" t="str">
            <v>YES</v>
          </cell>
          <cell r="K216" t="str">
            <v>YES</v>
          </cell>
          <cell r="L216">
            <v>4</v>
          </cell>
          <cell r="M216">
            <v>73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 t="e">
            <v>#NAME?</v>
          </cell>
          <cell r="S216" t="e">
            <v>#NAME?</v>
          </cell>
          <cell r="T216">
            <v>0</v>
          </cell>
          <cell r="U216">
            <v>0</v>
          </cell>
          <cell r="V216" t="e">
            <v>#NAME?</v>
          </cell>
          <cell r="W216" t="e">
            <v>#NAME?</v>
          </cell>
          <cell r="X216" t="e">
            <v>#NAME?</v>
          </cell>
          <cell r="Y216" t="e">
            <v>#NAME?</v>
          </cell>
          <cell r="Z216" t="e">
            <v>#NAME?</v>
          </cell>
          <cell r="AA216" t="e">
            <v>#NAME?</v>
          </cell>
          <cell r="AB216" t="e">
            <v>#NAME?</v>
          </cell>
          <cell r="AC216" t="e">
            <v>#NAME?</v>
          </cell>
          <cell r="AD216" t="e">
            <v>#NAME?</v>
          </cell>
          <cell r="AE216" t="e">
            <v>#NAME?</v>
          </cell>
          <cell r="AF216">
            <v>259.52</v>
          </cell>
          <cell r="AG216">
            <v>54.08</v>
          </cell>
          <cell r="AH216">
            <v>8.26</v>
          </cell>
          <cell r="AI216">
            <v>321.85999999999996</v>
          </cell>
          <cell r="AJ216" t="e">
            <v>#NAME?</v>
          </cell>
          <cell r="AK216" t="e">
            <v>#NAME?</v>
          </cell>
          <cell r="AL216" t="e">
            <v>#NAME?</v>
          </cell>
          <cell r="AM216" t="e">
            <v>#NAME?</v>
          </cell>
          <cell r="AN216" t="e">
            <v>#NAME?</v>
          </cell>
          <cell r="AO216" t="e">
            <v>#NAME?</v>
          </cell>
          <cell r="AP216" t="e">
            <v>#NAME?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</row>
        <row r="217">
          <cell r="A217" t="str">
            <v>132KV DC Naubatpur-Paliganj TL Line</v>
          </cell>
          <cell r="B217">
            <v>22</v>
          </cell>
          <cell r="C217" t="str">
            <v>4/4</v>
          </cell>
          <cell r="D217" t="str">
            <v>DA+6</v>
          </cell>
          <cell r="E217" t="str">
            <v>WET</v>
          </cell>
          <cell r="F217" t="str">
            <v>Lalan Mehta</v>
          </cell>
          <cell r="G217">
            <v>43477</v>
          </cell>
          <cell r="H217">
            <v>43505</v>
          </cell>
          <cell r="I217">
            <v>43513</v>
          </cell>
          <cell r="J217" t="str">
            <v>YES</v>
          </cell>
          <cell r="K217" t="str">
            <v>YES</v>
          </cell>
          <cell r="L217">
            <v>7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 t="e">
            <v>#NAME?</v>
          </cell>
          <cell r="S217" t="e">
            <v>#NAME?</v>
          </cell>
          <cell r="T217">
            <v>0</v>
          </cell>
          <cell r="U217">
            <v>0</v>
          </cell>
          <cell r="V217" t="e">
            <v>#NAME?</v>
          </cell>
          <cell r="W217" t="e">
            <v>#NAME?</v>
          </cell>
          <cell r="X217" t="e">
            <v>#NAME?</v>
          </cell>
          <cell r="Y217" t="e">
            <v>#NAME?</v>
          </cell>
          <cell r="Z217" t="e">
            <v>#NAME?</v>
          </cell>
          <cell r="AA217" t="e">
            <v>#NAME?</v>
          </cell>
          <cell r="AB217" t="e">
            <v>#NAME?</v>
          </cell>
          <cell r="AC217" t="e">
            <v>#NAME?</v>
          </cell>
          <cell r="AD217" t="e">
            <v>#NAME?</v>
          </cell>
          <cell r="AE217" t="e">
            <v>#NAME?</v>
          </cell>
          <cell r="AF217">
            <v>171.56</v>
          </cell>
          <cell r="AG217">
            <v>36.64</v>
          </cell>
          <cell r="AH217">
            <v>7.56</v>
          </cell>
          <cell r="AI217">
            <v>215.76</v>
          </cell>
          <cell r="AJ217" t="e">
            <v>#NAME?</v>
          </cell>
          <cell r="AK217" t="e">
            <v>#NAME?</v>
          </cell>
          <cell r="AL217" t="e">
            <v>#NAME?</v>
          </cell>
          <cell r="AM217" t="e">
            <v>#NAME?</v>
          </cell>
          <cell r="AN217" t="e">
            <v>#NAME?</v>
          </cell>
          <cell r="AO217" t="e">
            <v>#NAME?</v>
          </cell>
          <cell r="AP217" t="e">
            <v>#NAME?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</row>
        <row r="218">
          <cell r="A218" t="str">
            <v>132KV DC Gaya-Jehanabad TL Line</v>
          </cell>
          <cell r="B218">
            <v>76</v>
          </cell>
          <cell r="C218" t="str">
            <v>16/0</v>
          </cell>
          <cell r="D218" t="str">
            <v>DD+0</v>
          </cell>
          <cell r="E218" t="str">
            <v>WET</v>
          </cell>
          <cell r="F218" t="str">
            <v>Rajiv Kumar</v>
          </cell>
          <cell r="G218">
            <v>43477</v>
          </cell>
          <cell r="H218">
            <v>43505</v>
          </cell>
          <cell r="I218" t="str">
            <v>21/02</v>
          </cell>
          <cell r="J218" t="str">
            <v>YES</v>
          </cell>
          <cell r="K218" t="str">
            <v>YES</v>
          </cell>
          <cell r="L218">
            <v>3</v>
          </cell>
          <cell r="M218">
            <v>76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 t="e">
            <v>#NAME?</v>
          </cell>
          <cell r="S218" t="e">
            <v>#NAME?</v>
          </cell>
          <cell r="T218">
            <v>0</v>
          </cell>
          <cell r="U218">
            <v>0</v>
          </cell>
          <cell r="V218" t="e">
            <v>#NAME?</v>
          </cell>
          <cell r="W218" t="e">
            <v>#NAME?</v>
          </cell>
          <cell r="X218" t="e">
            <v>#NAME?</v>
          </cell>
          <cell r="Y218" t="e">
            <v>#NAME?</v>
          </cell>
          <cell r="Z218" t="e">
            <v>#NAME?</v>
          </cell>
          <cell r="AA218" t="e">
            <v>#NAME?</v>
          </cell>
          <cell r="AB218" t="e">
            <v>#NAME?</v>
          </cell>
          <cell r="AC218" t="e">
            <v>#NAME?</v>
          </cell>
          <cell r="AD218" t="e">
            <v>#NAME?</v>
          </cell>
          <cell r="AE218" t="e">
            <v>#NAME?</v>
          </cell>
          <cell r="AF218">
            <v>396.56</v>
          </cell>
          <cell r="AG218">
            <v>0</v>
          </cell>
          <cell r="AH218">
            <v>8.26</v>
          </cell>
          <cell r="AI218">
            <v>404.82</v>
          </cell>
          <cell r="AJ218" t="e">
            <v>#NAME?</v>
          </cell>
          <cell r="AK218" t="e">
            <v>#NAME?</v>
          </cell>
          <cell r="AL218" t="e">
            <v>#NAME?</v>
          </cell>
          <cell r="AM218" t="e">
            <v>#NAME?</v>
          </cell>
          <cell r="AN218" t="e">
            <v>#NAME?</v>
          </cell>
          <cell r="AO218" t="e">
            <v>#NAME?</v>
          </cell>
          <cell r="AP218" t="e">
            <v>#NAME?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</row>
        <row r="219">
          <cell r="A219" t="str">
            <v>132KV DC Dumraon-Buxar TL Line</v>
          </cell>
          <cell r="B219">
            <v>51</v>
          </cell>
          <cell r="C219" t="str">
            <v>30/4</v>
          </cell>
          <cell r="D219" t="str">
            <v>DP+0</v>
          </cell>
          <cell r="E219" t="str">
            <v>WET</v>
          </cell>
          <cell r="F219" t="str">
            <v>Roshan Kumar</v>
          </cell>
          <cell r="G219">
            <v>43480</v>
          </cell>
          <cell r="H219">
            <v>43508</v>
          </cell>
          <cell r="I219">
            <v>43552</v>
          </cell>
          <cell r="J219" t="str">
            <v>YES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 t="e">
            <v>#NAME?</v>
          </cell>
          <cell r="S219" t="e">
            <v>#NAME?</v>
          </cell>
          <cell r="T219">
            <v>0</v>
          </cell>
          <cell r="U219">
            <v>0</v>
          </cell>
          <cell r="V219" t="e">
            <v>#NAME?</v>
          </cell>
          <cell r="W219" t="e">
            <v>#NAME?</v>
          </cell>
          <cell r="X219" t="e">
            <v>#NAME?</v>
          </cell>
          <cell r="Y219" t="e">
            <v>#NAME?</v>
          </cell>
          <cell r="Z219" t="e">
            <v>#NAME?</v>
          </cell>
          <cell r="AA219" t="e">
            <v>#NAME?</v>
          </cell>
          <cell r="AB219" t="e">
            <v>#NAME?</v>
          </cell>
          <cell r="AC219" t="e">
            <v>#NAME?</v>
          </cell>
          <cell r="AD219" t="e">
            <v>#NAME?</v>
          </cell>
          <cell r="AE219" t="e">
            <v>#NAME?</v>
          </cell>
          <cell r="AF219">
            <v>122.56</v>
          </cell>
          <cell r="AG219">
            <v>17.68</v>
          </cell>
          <cell r="AH219">
            <v>6.51</v>
          </cell>
          <cell r="AI219">
            <v>146.75</v>
          </cell>
          <cell r="AJ219" t="e">
            <v>#NAME?</v>
          </cell>
          <cell r="AK219" t="e">
            <v>#NAME?</v>
          </cell>
          <cell r="AL219" t="e">
            <v>#NAME?</v>
          </cell>
          <cell r="AM219" t="e">
            <v>#NAME?</v>
          </cell>
          <cell r="AN219" t="e">
            <v>#NAME?</v>
          </cell>
          <cell r="AO219" t="e">
            <v>#NAME?</v>
          </cell>
          <cell r="AP219" t="e">
            <v>#NAME?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</row>
        <row r="220">
          <cell r="A220" t="str">
            <v>132KV DC Dumraon-Buxar TL Line</v>
          </cell>
          <cell r="B220">
            <v>49</v>
          </cell>
          <cell r="C220" t="str">
            <v>2/2</v>
          </cell>
          <cell r="D220" t="str">
            <v>DP+0</v>
          </cell>
          <cell r="E220" t="str">
            <v>WET</v>
          </cell>
          <cell r="F220" t="str">
            <v>Bhagwati Construction</v>
          </cell>
          <cell r="G220">
            <v>43477</v>
          </cell>
          <cell r="H220">
            <v>43505</v>
          </cell>
          <cell r="I220" t="str">
            <v>yes</v>
          </cell>
          <cell r="J220" t="str">
            <v>YES</v>
          </cell>
          <cell r="K220" t="str">
            <v>YES</v>
          </cell>
          <cell r="L220">
            <v>0</v>
          </cell>
          <cell r="M220">
            <v>49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 t="e">
            <v>#NAME?</v>
          </cell>
          <cell r="S220" t="e">
            <v>#NAME?</v>
          </cell>
          <cell r="T220">
            <v>0</v>
          </cell>
          <cell r="U220">
            <v>0</v>
          </cell>
          <cell r="V220" t="e">
            <v>#NAME?</v>
          </cell>
          <cell r="W220" t="e">
            <v>#NAME?</v>
          </cell>
          <cell r="X220" t="e">
            <v>#NAME?</v>
          </cell>
          <cell r="Y220" t="e">
            <v>#NAME?</v>
          </cell>
          <cell r="Z220" t="e">
            <v>#NAME?</v>
          </cell>
          <cell r="AA220" t="e">
            <v>#NAME?</v>
          </cell>
          <cell r="AB220" t="e">
            <v>#NAME?</v>
          </cell>
          <cell r="AC220" t="e">
            <v>#NAME?</v>
          </cell>
          <cell r="AD220" t="e">
            <v>#NAME?</v>
          </cell>
          <cell r="AE220" t="e">
            <v>#NAME?</v>
          </cell>
          <cell r="AF220">
            <v>122.56</v>
          </cell>
          <cell r="AG220">
            <v>17.68</v>
          </cell>
          <cell r="AH220">
            <v>6.51</v>
          </cell>
          <cell r="AI220">
            <v>146.75</v>
          </cell>
          <cell r="AJ220" t="e">
            <v>#NAME?</v>
          </cell>
          <cell r="AK220" t="e">
            <v>#NAME?</v>
          </cell>
          <cell r="AL220" t="e">
            <v>#NAME?</v>
          </cell>
          <cell r="AM220" t="e">
            <v>#NAME?</v>
          </cell>
          <cell r="AN220" t="e">
            <v>#NAME?</v>
          </cell>
          <cell r="AO220" t="e">
            <v>#NAME?</v>
          </cell>
          <cell r="AP220" t="e">
            <v>#NAME?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</row>
        <row r="221">
          <cell r="A221" t="str">
            <v>220KV DC Naubatpur-BhusaulaTL Line</v>
          </cell>
          <cell r="B221">
            <v>1</v>
          </cell>
          <cell r="C221" t="str">
            <v>11/6</v>
          </cell>
          <cell r="D221" t="str">
            <v>DA+3</v>
          </cell>
          <cell r="E221" t="str">
            <v>WET</v>
          </cell>
          <cell r="F221" t="str">
            <v>Veena Construction</v>
          </cell>
          <cell r="G221">
            <v>43454</v>
          </cell>
          <cell r="H221">
            <v>43482</v>
          </cell>
          <cell r="I221">
            <v>43540</v>
          </cell>
          <cell r="J221" t="str">
            <v>YES</v>
          </cell>
          <cell r="K221">
            <v>0</v>
          </cell>
          <cell r="L221">
            <v>0</v>
          </cell>
          <cell r="M221">
            <v>1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 t="e">
            <v>#NAME?</v>
          </cell>
          <cell r="S221" t="e">
            <v>#NAME?</v>
          </cell>
          <cell r="T221">
            <v>0</v>
          </cell>
          <cell r="U221">
            <v>0</v>
          </cell>
          <cell r="V221" t="e">
            <v>#NAME?</v>
          </cell>
          <cell r="W221" t="e">
            <v>#NAME?</v>
          </cell>
          <cell r="X221" t="e">
            <v>#NAME?</v>
          </cell>
          <cell r="Y221" t="e">
            <v>#NAME?</v>
          </cell>
          <cell r="Z221" t="e">
            <v>#NAME?</v>
          </cell>
          <cell r="AA221" t="e">
            <v>#NAME?</v>
          </cell>
          <cell r="AB221" t="e">
            <v>#NAME?</v>
          </cell>
          <cell r="AC221" t="e">
            <v>#NAME?</v>
          </cell>
          <cell r="AD221" t="e">
            <v>#NAME?</v>
          </cell>
          <cell r="AE221" t="e">
            <v>#NAME?</v>
          </cell>
          <cell r="AF221">
            <v>171.56</v>
          </cell>
          <cell r="AG221">
            <v>36.64</v>
          </cell>
          <cell r="AH221">
            <v>7.56</v>
          </cell>
          <cell r="AI221">
            <v>215.76</v>
          </cell>
          <cell r="AJ221" t="e">
            <v>#NAME?</v>
          </cell>
          <cell r="AK221" t="e">
            <v>#NAME?</v>
          </cell>
          <cell r="AL221" t="e">
            <v>#NAME?</v>
          </cell>
          <cell r="AM221" t="e">
            <v>#NAME?</v>
          </cell>
          <cell r="AN221" t="e">
            <v>#NAME?</v>
          </cell>
          <cell r="AO221" t="e">
            <v>#NAME?</v>
          </cell>
          <cell r="AP221" t="e">
            <v>#NAME?</v>
          </cell>
          <cell r="AQ221">
            <v>0</v>
          </cell>
          <cell r="AR221">
            <v>0</v>
          </cell>
          <cell r="AS221">
            <v>149.136</v>
          </cell>
          <cell r="AT221">
            <v>40</v>
          </cell>
        </row>
        <row r="222">
          <cell r="A222" t="str">
            <v>132KV DC Naubatpur-Paliganj TL Line</v>
          </cell>
          <cell r="B222">
            <v>21</v>
          </cell>
          <cell r="C222" t="str">
            <v>7/12</v>
          </cell>
          <cell r="D222" t="str">
            <v>DA+0</v>
          </cell>
          <cell r="E222" t="str">
            <v>WET</v>
          </cell>
          <cell r="F222" t="str">
            <v>Mahesh Prasad Singh</v>
          </cell>
          <cell r="G222">
            <v>43476</v>
          </cell>
          <cell r="H222">
            <v>43504</v>
          </cell>
          <cell r="I222">
            <v>43513</v>
          </cell>
          <cell r="J222" t="str">
            <v>YES</v>
          </cell>
          <cell r="K222" t="str">
            <v>YES</v>
          </cell>
          <cell r="L222">
            <v>1</v>
          </cell>
          <cell r="M222">
            <v>21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 t="e">
            <v>#NAME?</v>
          </cell>
          <cell r="S222" t="e">
            <v>#NAME?</v>
          </cell>
          <cell r="T222">
            <v>0</v>
          </cell>
          <cell r="U222">
            <v>0</v>
          </cell>
          <cell r="V222" t="e">
            <v>#NAME?</v>
          </cell>
          <cell r="W222" t="e">
            <v>#NAME?</v>
          </cell>
          <cell r="X222" t="e">
            <v>#NAME?</v>
          </cell>
          <cell r="Y222" t="e">
            <v>#NAME?</v>
          </cell>
          <cell r="Z222" t="e">
            <v>#NAME?</v>
          </cell>
          <cell r="AA222" t="e">
            <v>#NAME?</v>
          </cell>
          <cell r="AB222" t="e">
            <v>#NAME?</v>
          </cell>
          <cell r="AC222" t="e">
            <v>#NAME?</v>
          </cell>
          <cell r="AD222" t="e">
            <v>#NAME?</v>
          </cell>
          <cell r="AE222" t="e">
            <v>#NAME?</v>
          </cell>
          <cell r="AF222">
            <v>171.56</v>
          </cell>
          <cell r="AG222">
            <v>36.64</v>
          </cell>
          <cell r="AH222">
            <v>7.56</v>
          </cell>
          <cell r="AI222">
            <v>215.76</v>
          </cell>
          <cell r="AJ222" t="e">
            <v>#NAME?</v>
          </cell>
          <cell r="AK222" t="e">
            <v>#NAME?</v>
          </cell>
          <cell r="AL222" t="e">
            <v>#NAME?</v>
          </cell>
          <cell r="AM222" t="e">
            <v>#NAME?</v>
          </cell>
          <cell r="AN222" t="e">
            <v>#NAME?</v>
          </cell>
          <cell r="AO222" t="e">
            <v>#NAME?</v>
          </cell>
          <cell r="AP222" t="e">
            <v>#NAME?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</row>
        <row r="223">
          <cell r="A223" t="str">
            <v>132KV DC Gaya-Jehanabad TL Line</v>
          </cell>
          <cell r="B223">
            <v>75</v>
          </cell>
          <cell r="C223" t="str">
            <v>17/0</v>
          </cell>
          <cell r="D223" t="str">
            <v>DD+0</v>
          </cell>
          <cell r="E223" t="str">
            <v>WET</v>
          </cell>
          <cell r="F223" t="str">
            <v>Sunil Kumar</v>
          </cell>
          <cell r="G223">
            <v>43476</v>
          </cell>
          <cell r="H223">
            <v>43504</v>
          </cell>
          <cell r="I223" t="str">
            <v>21/02</v>
          </cell>
          <cell r="J223" t="str">
            <v>YES</v>
          </cell>
          <cell r="K223" t="str">
            <v>YES</v>
          </cell>
          <cell r="L223">
            <v>2</v>
          </cell>
          <cell r="M223">
            <v>75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 t="e">
            <v>#NAME?</v>
          </cell>
          <cell r="S223" t="e">
            <v>#NAME?</v>
          </cell>
          <cell r="T223">
            <v>0</v>
          </cell>
          <cell r="U223">
            <v>0</v>
          </cell>
          <cell r="V223" t="e">
            <v>#NAME?</v>
          </cell>
          <cell r="W223" t="e">
            <v>#NAME?</v>
          </cell>
          <cell r="X223" t="e">
            <v>#NAME?</v>
          </cell>
          <cell r="Y223" t="e">
            <v>#NAME?</v>
          </cell>
          <cell r="Z223" t="e">
            <v>#NAME?</v>
          </cell>
          <cell r="AA223" t="e">
            <v>#NAME?</v>
          </cell>
          <cell r="AB223" t="e">
            <v>#NAME?</v>
          </cell>
          <cell r="AC223" t="e">
            <v>#NAME?</v>
          </cell>
          <cell r="AD223" t="e">
            <v>#NAME?</v>
          </cell>
          <cell r="AE223" t="e">
            <v>#NAME?</v>
          </cell>
          <cell r="AF223">
            <v>396.56</v>
          </cell>
          <cell r="AG223">
            <v>0</v>
          </cell>
          <cell r="AH223">
            <v>8.26</v>
          </cell>
          <cell r="AI223">
            <v>404.82</v>
          </cell>
          <cell r="AJ223" t="e">
            <v>#NAME?</v>
          </cell>
          <cell r="AK223" t="e">
            <v>#NAME?</v>
          </cell>
          <cell r="AL223" t="e">
            <v>#NAME?</v>
          </cell>
          <cell r="AM223" t="e">
            <v>#NAME?</v>
          </cell>
          <cell r="AN223" t="e">
            <v>#NAME?</v>
          </cell>
          <cell r="AO223" t="e">
            <v>#NAME?</v>
          </cell>
          <cell r="AP223" t="e">
            <v>#NAME?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</row>
        <row r="224">
          <cell r="A224" t="str">
            <v>132KV DC Dumraon-Buxar TL Line</v>
          </cell>
          <cell r="B224">
            <v>50</v>
          </cell>
          <cell r="C224" t="str">
            <v>30/3</v>
          </cell>
          <cell r="D224" t="str">
            <v>DP+0</v>
          </cell>
          <cell r="E224" t="str">
            <v>wet</v>
          </cell>
          <cell r="F224" t="str">
            <v>Roshan Kumar</v>
          </cell>
          <cell r="G224">
            <v>43477</v>
          </cell>
          <cell r="H224">
            <v>43505</v>
          </cell>
          <cell r="I224">
            <v>43552</v>
          </cell>
          <cell r="J224" t="str">
            <v>YES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 t="e">
            <v>#NAME?</v>
          </cell>
          <cell r="S224" t="e">
            <v>#NAME?</v>
          </cell>
          <cell r="T224">
            <v>0</v>
          </cell>
          <cell r="U224">
            <v>0</v>
          </cell>
          <cell r="V224" t="e">
            <v>#NAME?</v>
          </cell>
          <cell r="W224" t="e">
            <v>#NAME?</v>
          </cell>
          <cell r="X224" t="e">
            <v>#NAME?</v>
          </cell>
          <cell r="Y224" t="e">
            <v>#NAME?</v>
          </cell>
          <cell r="Z224" t="e">
            <v>#NAME?</v>
          </cell>
          <cell r="AA224" t="e">
            <v>#NAME?</v>
          </cell>
          <cell r="AB224" t="e">
            <v>#NAME?</v>
          </cell>
          <cell r="AC224" t="e">
            <v>#NAME?</v>
          </cell>
          <cell r="AD224" t="e">
            <v>#NAME?</v>
          </cell>
          <cell r="AE224" t="e">
            <v>#NAME?</v>
          </cell>
          <cell r="AF224">
            <v>122.56</v>
          </cell>
          <cell r="AG224">
            <v>17.68</v>
          </cell>
          <cell r="AH224">
            <v>6.51</v>
          </cell>
          <cell r="AI224">
            <v>146.75</v>
          </cell>
          <cell r="AJ224" t="e">
            <v>#NAME?</v>
          </cell>
          <cell r="AK224" t="e">
            <v>#NAME?</v>
          </cell>
          <cell r="AL224" t="e">
            <v>#NAME?</v>
          </cell>
          <cell r="AM224" t="e">
            <v>#NAME?</v>
          </cell>
          <cell r="AN224" t="e">
            <v>#NAME?</v>
          </cell>
          <cell r="AO224" t="e">
            <v>#NAME?</v>
          </cell>
          <cell r="AP224" t="e">
            <v>#NAME?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</row>
        <row r="225">
          <cell r="A225" t="str">
            <v>132KV DC Gaya-Jehanabad TL Line</v>
          </cell>
          <cell r="B225">
            <v>74</v>
          </cell>
          <cell r="C225" t="str">
            <v>4/0</v>
          </cell>
          <cell r="D225" t="str">
            <v>DD+0</v>
          </cell>
          <cell r="E225" t="str">
            <v>WET</v>
          </cell>
          <cell r="F225" t="str">
            <v>Deepak Kumar</v>
          </cell>
          <cell r="G225">
            <v>43475</v>
          </cell>
          <cell r="H225">
            <v>43503</v>
          </cell>
          <cell r="I225">
            <v>43513</v>
          </cell>
          <cell r="J225" t="str">
            <v>YES</v>
          </cell>
          <cell r="K225" t="str">
            <v>YES</v>
          </cell>
          <cell r="L225">
            <v>3</v>
          </cell>
          <cell r="M225">
            <v>74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 t="e">
            <v>#NAME?</v>
          </cell>
          <cell r="S225" t="e">
            <v>#NAME?</v>
          </cell>
          <cell r="T225">
            <v>0</v>
          </cell>
          <cell r="U225">
            <v>0</v>
          </cell>
          <cell r="V225" t="e">
            <v>#NAME?</v>
          </cell>
          <cell r="W225" t="e">
            <v>#NAME?</v>
          </cell>
          <cell r="X225" t="e">
            <v>#NAME?</v>
          </cell>
          <cell r="Y225" t="e">
            <v>#NAME?</v>
          </cell>
          <cell r="Z225" t="e">
            <v>#NAME?</v>
          </cell>
          <cell r="AA225" t="e">
            <v>#NAME?</v>
          </cell>
          <cell r="AB225" t="e">
            <v>#NAME?</v>
          </cell>
          <cell r="AC225" t="e">
            <v>#NAME?</v>
          </cell>
          <cell r="AD225" t="e">
            <v>#NAME?</v>
          </cell>
          <cell r="AE225" t="e">
            <v>#NAME?</v>
          </cell>
          <cell r="AF225">
            <v>396.56</v>
          </cell>
          <cell r="AG225">
            <v>0</v>
          </cell>
          <cell r="AH225">
            <v>8.26</v>
          </cell>
          <cell r="AI225">
            <v>404.82</v>
          </cell>
          <cell r="AJ225" t="e">
            <v>#NAME?</v>
          </cell>
          <cell r="AK225" t="e">
            <v>#NAME?</v>
          </cell>
          <cell r="AL225" t="e">
            <v>#NAME?</v>
          </cell>
          <cell r="AM225" t="e">
            <v>#NAME?</v>
          </cell>
          <cell r="AN225" t="e">
            <v>#NAME?</v>
          </cell>
          <cell r="AO225" t="e">
            <v>#NAME?</v>
          </cell>
          <cell r="AP225" t="e">
            <v>#NAME?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</row>
        <row r="226">
          <cell r="A226" t="str">
            <v>132KV DC Naubatpur-Paliganj TL Line</v>
          </cell>
          <cell r="B226">
            <v>20</v>
          </cell>
          <cell r="C226" t="str">
            <v>6/2</v>
          </cell>
          <cell r="D226" t="str">
            <v>DA+0</v>
          </cell>
          <cell r="E226" t="str">
            <v>WET</v>
          </cell>
          <cell r="F226" t="str">
            <v>Lalan Mehta</v>
          </cell>
          <cell r="G226">
            <v>43475</v>
          </cell>
          <cell r="H226">
            <v>43503</v>
          </cell>
          <cell r="I226">
            <v>43513</v>
          </cell>
          <cell r="J226" t="str">
            <v>YES</v>
          </cell>
          <cell r="K226" t="str">
            <v>YES</v>
          </cell>
          <cell r="L226">
            <v>7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 t="e">
            <v>#NAME?</v>
          </cell>
          <cell r="S226" t="e">
            <v>#NAME?</v>
          </cell>
          <cell r="T226">
            <v>0</v>
          </cell>
          <cell r="U226">
            <v>0</v>
          </cell>
          <cell r="V226" t="e">
            <v>#NAME?</v>
          </cell>
          <cell r="W226" t="e">
            <v>#NAME?</v>
          </cell>
          <cell r="X226" t="e">
            <v>#NAME?</v>
          </cell>
          <cell r="Y226" t="e">
            <v>#NAME?</v>
          </cell>
          <cell r="Z226" t="e">
            <v>#NAME?</v>
          </cell>
          <cell r="AA226" t="e">
            <v>#NAME?</v>
          </cell>
          <cell r="AB226" t="e">
            <v>#NAME?</v>
          </cell>
          <cell r="AC226" t="e">
            <v>#NAME?</v>
          </cell>
          <cell r="AD226" t="e">
            <v>#NAME?</v>
          </cell>
          <cell r="AE226" t="e">
            <v>#NAME?</v>
          </cell>
          <cell r="AF226">
            <v>171.56</v>
          </cell>
          <cell r="AG226">
            <v>36.64</v>
          </cell>
          <cell r="AH226">
            <v>7.56</v>
          </cell>
          <cell r="AI226">
            <v>215.76</v>
          </cell>
          <cell r="AJ226" t="e">
            <v>#NAME?</v>
          </cell>
          <cell r="AK226" t="e">
            <v>#NAME?</v>
          </cell>
          <cell r="AL226" t="e">
            <v>#NAME?</v>
          </cell>
          <cell r="AM226" t="e">
            <v>#NAME?</v>
          </cell>
          <cell r="AN226" t="e">
            <v>#NAME?</v>
          </cell>
          <cell r="AO226" t="e">
            <v>#NAME?</v>
          </cell>
          <cell r="AP226" t="e">
            <v>#NAME?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</row>
        <row r="227">
          <cell r="A227" t="str">
            <v>132KV DC Dumraon-Buxar TL Line</v>
          </cell>
          <cell r="B227">
            <v>48</v>
          </cell>
          <cell r="C227" t="str">
            <v>28/3</v>
          </cell>
          <cell r="D227" t="str">
            <v>DP+3</v>
          </cell>
          <cell r="E227" t="str">
            <v>WET</v>
          </cell>
          <cell r="F227" t="str">
            <v>Meera Engineering</v>
          </cell>
          <cell r="G227">
            <v>43476</v>
          </cell>
          <cell r="H227">
            <v>43504</v>
          </cell>
          <cell r="I227">
            <v>43540</v>
          </cell>
          <cell r="J227" t="str">
            <v>YES</v>
          </cell>
          <cell r="K227" t="str">
            <v>YES</v>
          </cell>
          <cell r="L227">
            <v>6</v>
          </cell>
          <cell r="M227">
            <v>48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 t="e">
            <v>#NAME?</v>
          </cell>
          <cell r="S227" t="e">
            <v>#NAME?</v>
          </cell>
          <cell r="T227">
            <v>0</v>
          </cell>
          <cell r="U227">
            <v>0</v>
          </cell>
          <cell r="V227" t="e">
            <v>#NAME?</v>
          </cell>
          <cell r="W227" t="e">
            <v>#NAME?</v>
          </cell>
          <cell r="X227" t="e">
            <v>#NAME?</v>
          </cell>
          <cell r="Y227" t="e">
            <v>#NAME?</v>
          </cell>
          <cell r="Z227" t="e">
            <v>#NAME?</v>
          </cell>
          <cell r="AA227" t="e">
            <v>#NAME?</v>
          </cell>
          <cell r="AB227" t="e">
            <v>#NAME?</v>
          </cell>
          <cell r="AC227" t="e">
            <v>#NAME?</v>
          </cell>
          <cell r="AD227" t="e">
            <v>#NAME?</v>
          </cell>
          <cell r="AE227" t="e">
            <v>#NAME?</v>
          </cell>
          <cell r="AF227">
            <v>122.56</v>
          </cell>
          <cell r="AG227">
            <v>17.68</v>
          </cell>
          <cell r="AH227">
            <v>6.51</v>
          </cell>
          <cell r="AI227">
            <v>146.75</v>
          </cell>
          <cell r="AJ227" t="e">
            <v>#NAME?</v>
          </cell>
          <cell r="AK227" t="e">
            <v>#NAME?</v>
          </cell>
          <cell r="AL227" t="e">
            <v>#NAME?</v>
          </cell>
          <cell r="AM227" t="e">
            <v>#NAME?</v>
          </cell>
          <cell r="AN227" t="e">
            <v>#NAME?</v>
          </cell>
          <cell r="AO227" t="e">
            <v>#NAME?</v>
          </cell>
          <cell r="AP227" t="e">
            <v>#NAME?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</row>
        <row r="228">
          <cell r="A228" t="str">
            <v>132KV DC Gaya-Jehanabad TL Line</v>
          </cell>
          <cell r="B228">
            <v>72</v>
          </cell>
          <cell r="C228" t="str">
            <v>18/6</v>
          </cell>
          <cell r="D228" t="str">
            <v>DA+6</v>
          </cell>
          <cell r="E228" t="str">
            <v>WET</v>
          </cell>
          <cell r="F228" t="str">
            <v>Sumaiyya Enterprizes</v>
          </cell>
          <cell r="G228">
            <v>43474</v>
          </cell>
          <cell r="H228">
            <v>43502</v>
          </cell>
          <cell r="I228" t="str">
            <v>YES</v>
          </cell>
          <cell r="J228" t="str">
            <v>YES</v>
          </cell>
          <cell r="K228" t="str">
            <v>YES</v>
          </cell>
          <cell r="L228">
            <v>2</v>
          </cell>
          <cell r="M228">
            <v>72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 t="e">
            <v>#NAME?</v>
          </cell>
          <cell r="S228" t="e">
            <v>#NAME?</v>
          </cell>
          <cell r="T228">
            <v>0</v>
          </cell>
          <cell r="U228">
            <v>0</v>
          </cell>
          <cell r="V228" t="e">
            <v>#NAME?</v>
          </cell>
          <cell r="W228" t="e">
            <v>#NAME?</v>
          </cell>
          <cell r="X228" t="e">
            <v>#NAME?</v>
          </cell>
          <cell r="Y228" t="e">
            <v>#NAME?</v>
          </cell>
          <cell r="Z228" t="e">
            <v>#NAME?</v>
          </cell>
          <cell r="AA228" t="e">
            <v>#NAME?</v>
          </cell>
          <cell r="AB228" t="e">
            <v>#NAME?</v>
          </cell>
          <cell r="AC228" t="e">
            <v>#NAME?</v>
          </cell>
          <cell r="AD228" t="e">
            <v>#NAME?</v>
          </cell>
          <cell r="AE228" t="e">
            <v>#NAME?</v>
          </cell>
          <cell r="AF228">
            <v>171.56</v>
          </cell>
          <cell r="AG228">
            <v>36.64</v>
          </cell>
          <cell r="AH228">
            <v>7.56</v>
          </cell>
          <cell r="AI228">
            <v>215.76</v>
          </cell>
          <cell r="AJ228" t="e">
            <v>#NAME?</v>
          </cell>
          <cell r="AK228" t="e">
            <v>#NAME?</v>
          </cell>
          <cell r="AL228" t="e">
            <v>#NAME?</v>
          </cell>
          <cell r="AM228" t="e">
            <v>#NAME?</v>
          </cell>
          <cell r="AN228" t="e">
            <v>#NAME?</v>
          </cell>
          <cell r="AO228" t="e">
            <v>#NAME?</v>
          </cell>
          <cell r="AP228" t="e">
            <v>#NAME?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</row>
        <row r="229">
          <cell r="A229" t="str">
            <v>132KV DC Gaya-Jehanabad TL Line</v>
          </cell>
          <cell r="B229">
            <v>73</v>
          </cell>
          <cell r="C229" t="str">
            <v>22/0</v>
          </cell>
          <cell r="D229" t="str">
            <v>DD+0</v>
          </cell>
          <cell r="E229" t="str">
            <v>WET</v>
          </cell>
          <cell r="F229" t="str">
            <v>M S Builder</v>
          </cell>
          <cell r="G229">
            <v>43474</v>
          </cell>
          <cell r="H229">
            <v>43502</v>
          </cell>
          <cell r="I229" t="str">
            <v>YES</v>
          </cell>
          <cell r="J229" t="str">
            <v>YES</v>
          </cell>
          <cell r="K229" t="str">
            <v>YES</v>
          </cell>
          <cell r="L229">
            <v>4</v>
          </cell>
          <cell r="M229">
            <v>77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 t="e">
            <v>#NAME?</v>
          </cell>
          <cell r="S229" t="e">
            <v>#NAME?</v>
          </cell>
          <cell r="T229">
            <v>0</v>
          </cell>
          <cell r="U229">
            <v>0</v>
          </cell>
          <cell r="V229" t="e">
            <v>#NAME?</v>
          </cell>
          <cell r="W229" t="e">
            <v>#NAME?</v>
          </cell>
          <cell r="X229" t="e">
            <v>#NAME?</v>
          </cell>
          <cell r="Y229" t="e">
            <v>#NAME?</v>
          </cell>
          <cell r="Z229" t="e">
            <v>#NAME?</v>
          </cell>
          <cell r="AA229" t="e">
            <v>#NAME?</v>
          </cell>
          <cell r="AB229" t="e">
            <v>#NAME?</v>
          </cell>
          <cell r="AC229" t="e">
            <v>#NAME?</v>
          </cell>
          <cell r="AD229" t="e">
            <v>#NAME?</v>
          </cell>
          <cell r="AE229" t="e">
            <v>#NAME?</v>
          </cell>
          <cell r="AF229">
            <v>396.56</v>
          </cell>
          <cell r="AG229">
            <v>0</v>
          </cell>
          <cell r="AH229">
            <v>8.26</v>
          </cell>
          <cell r="AI229">
            <v>404.82</v>
          </cell>
          <cell r="AJ229" t="e">
            <v>#NAME?</v>
          </cell>
          <cell r="AK229" t="e">
            <v>#NAME?</v>
          </cell>
          <cell r="AL229" t="e">
            <v>#NAME?</v>
          </cell>
          <cell r="AM229" t="e">
            <v>#NAME?</v>
          </cell>
          <cell r="AN229" t="e">
            <v>#NAME?</v>
          </cell>
          <cell r="AO229" t="e">
            <v>#NAME?</v>
          </cell>
          <cell r="AP229" t="e">
            <v>#NAME?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</row>
        <row r="230">
          <cell r="A230" t="str">
            <v>132KV DC Dumraon-Buxar TL Line</v>
          </cell>
          <cell r="B230">
            <v>47</v>
          </cell>
          <cell r="C230" t="str">
            <v>30/5</v>
          </cell>
          <cell r="D230" t="str">
            <v>DP+0</v>
          </cell>
          <cell r="E230" t="str">
            <v>WET</v>
          </cell>
          <cell r="F230" t="str">
            <v>Roshan Kumar</v>
          </cell>
          <cell r="G230">
            <v>43475</v>
          </cell>
          <cell r="H230">
            <v>43503</v>
          </cell>
          <cell r="I230">
            <v>43552</v>
          </cell>
          <cell r="J230" t="str">
            <v>YES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 t="e">
            <v>#NAME?</v>
          </cell>
          <cell r="S230" t="e">
            <v>#NAME?</v>
          </cell>
          <cell r="T230">
            <v>0</v>
          </cell>
          <cell r="U230">
            <v>0</v>
          </cell>
          <cell r="V230" t="e">
            <v>#NAME?</v>
          </cell>
          <cell r="W230" t="e">
            <v>#NAME?</v>
          </cell>
          <cell r="X230" t="e">
            <v>#NAME?</v>
          </cell>
          <cell r="Y230" t="e">
            <v>#NAME?</v>
          </cell>
          <cell r="Z230" t="e">
            <v>#NAME?</v>
          </cell>
          <cell r="AA230" t="e">
            <v>#NAME?</v>
          </cell>
          <cell r="AB230" t="e">
            <v>#NAME?</v>
          </cell>
          <cell r="AC230" t="e">
            <v>#NAME?</v>
          </cell>
          <cell r="AD230" t="e">
            <v>#NAME?</v>
          </cell>
          <cell r="AE230" t="e">
            <v>#NAME?</v>
          </cell>
          <cell r="AF230">
            <v>122.56</v>
          </cell>
          <cell r="AG230">
            <v>17.68</v>
          </cell>
          <cell r="AH230">
            <v>6.51</v>
          </cell>
          <cell r="AI230">
            <v>146.75</v>
          </cell>
          <cell r="AJ230" t="e">
            <v>#NAME?</v>
          </cell>
          <cell r="AK230" t="e">
            <v>#NAME?</v>
          </cell>
          <cell r="AL230" t="e">
            <v>#NAME?</v>
          </cell>
          <cell r="AM230" t="e">
            <v>#NAME?</v>
          </cell>
          <cell r="AN230" t="e">
            <v>#NAME?</v>
          </cell>
          <cell r="AO230" t="e">
            <v>#NAME?</v>
          </cell>
          <cell r="AP230" t="e">
            <v>#NAME?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</row>
        <row r="231">
          <cell r="A231" t="str">
            <v>220KV DC Naubatpur-BhusaulaTL Line</v>
          </cell>
          <cell r="B231">
            <v>0</v>
          </cell>
          <cell r="C231" t="str">
            <v>1/0</v>
          </cell>
          <cell r="D231" t="str">
            <v>MD+0</v>
          </cell>
          <cell r="E231">
            <v>0</v>
          </cell>
          <cell r="F231">
            <v>0</v>
          </cell>
          <cell r="G231">
            <v>0</v>
          </cell>
          <cell r="H231">
            <v>28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 t="e">
            <v>#NAME?</v>
          </cell>
          <cell r="S231" t="e">
            <v>#NAME?</v>
          </cell>
          <cell r="T231">
            <v>0</v>
          </cell>
          <cell r="U231">
            <v>0</v>
          </cell>
          <cell r="V231" t="e">
            <v>#NAME?</v>
          </cell>
          <cell r="W231" t="e">
            <v>#NAME?</v>
          </cell>
          <cell r="X231" t="e">
            <v>#NAME?</v>
          </cell>
          <cell r="Y231" t="e">
            <v>#NAME?</v>
          </cell>
          <cell r="Z231" t="e">
            <v>#NAME?</v>
          </cell>
          <cell r="AA231" t="e">
            <v>#NAME?</v>
          </cell>
          <cell r="AB231" t="e">
            <v>#NAME?</v>
          </cell>
          <cell r="AC231" t="e">
            <v>#NAME?</v>
          </cell>
          <cell r="AD231" t="e">
            <v>#NAME?</v>
          </cell>
          <cell r="AE231" t="e">
            <v>#NAME?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 t="e">
            <v>#NAME?</v>
          </cell>
          <cell r="AK231" t="e">
            <v>#NAME?</v>
          </cell>
          <cell r="AL231" t="e">
            <v>#NAME?</v>
          </cell>
          <cell r="AM231" t="e">
            <v>#NAME?</v>
          </cell>
          <cell r="AN231" t="e">
            <v>#NAME?</v>
          </cell>
          <cell r="AO231" t="e">
            <v>#NAME?</v>
          </cell>
          <cell r="AP231" t="e">
            <v>#NAME?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</row>
        <row r="232">
          <cell r="A232" t="str">
            <v>132KV DC Naubatpur-Paliganj TL Line</v>
          </cell>
          <cell r="B232">
            <v>18</v>
          </cell>
          <cell r="C232" t="str">
            <v>6/1</v>
          </cell>
          <cell r="D232" t="str">
            <v>DA+0</v>
          </cell>
          <cell r="E232" t="str">
            <v>WET</v>
          </cell>
          <cell r="F232" t="str">
            <v>Lalan Mehta</v>
          </cell>
          <cell r="G232">
            <v>43473</v>
          </cell>
          <cell r="H232">
            <v>43501</v>
          </cell>
          <cell r="I232">
            <v>43513</v>
          </cell>
          <cell r="J232" t="str">
            <v>YES</v>
          </cell>
          <cell r="K232" t="str">
            <v>YES</v>
          </cell>
          <cell r="L232">
            <v>7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 t="e">
            <v>#NAME?</v>
          </cell>
          <cell r="S232" t="e">
            <v>#NAME?</v>
          </cell>
          <cell r="T232">
            <v>0</v>
          </cell>
          <cell r="U232">
            <v>0</v>
          </cell>
          <cell r="V232" t="e">
            <v>#NAME?</v>
          </cell>
          <cell r="W232" t="e">
            <v>#NAME?</v>
          </cell>
          <cell r="X232" t="e">
            <v>#NAME?</v>
          </cell>
          <cell r="Y232" t="e">
            <v>#NAME?</v>
          </cell>
          <cell r="Z232" t="e">
            <v>#NAME?</v>
          </cell>
          <cell r="AA232" t="e">
            <v>#NAME?</v>
          </cell>
          <cell r="AB232" t="e">
            <v>#NAME?</v>
          </cell>
          <cell r="AC232" t="e">
            <v>#NAME?</v>
          </cell>
          <cell r="AD232" t="e">
            <v>#NAME?</v>
          </cell>
          <cell r="AE232" t="e">
            <v>#NAME?</v>
          </cell>
          <cell r="AF232">
            <v>171.56</v>
          </cell>
          <cell r="AG232">
            <v>36.64</v>
          </cell>
          <cell r="AH232">
            <v>7.56</v>
          </cell>
          <cell r="AI232">
            <v>215.76</v>
          </cell>
          <cell r="AJ232" t="e">
            <v>#NAME?</v>
          </cell>
          <cell r="AK232" t="e">
            <v>#NAME?</v>
          </cell>
          <cell r="AL232" t="e">
            <v>#NAME?</v>
          </cell>
          <cell r="AM232" t="e">
            <v>#NAME?</v>
          </cell>
          <cell r="AN232" t="e">
            <v>#NAME?</v>
          </cell>
          <cell r="AO232" t="e">
            <v>#NAME?</v>
          </cell>
          <cell r="AP232" t="e">
            <v>#NAME?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</row>
        <row r="233">
          <cell r="A233" t="str">
            <v>132KV DC Naubatpur-Paliganj TL Line</v>
          </cell>
          <cell r="B233">
            <v>19</v>
          </cell>
          <cell r="C233" t="str">
            <v>7/11</v>
          </cell>
          <cell r="D233" t="str">
            <v>DA+3</v>
          </cell>
          <cell r="E233" t="str">
            <v>WET</v>
          </cell>
          <cell r="F233" t="str">
            <v>Mahesh Prasad Singh</v>
          </cell>
          <cell r="G233">
            <v>43473</v>
          </cell>
          <cell r="H233">
            <v>43501</v>
          </cell>
          <cell r="I233">
            <v>43513</v>
          </cell>
          <cell r="J233" t="str">
            <v>YES</v>
          </cell>
          <cell r="K233" t="str">
            <v>YES</v>
          </cell>
          <cell r="L233">
            <v>1</v>
          </cell>
          <cell r="M233">
            <v>19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 t="e">
            <v>#NAME?</v>
          </cell>
          <cell r="S233" t="e">
            <v>#NAME?</v>
          </cell>
          <cell r="T233">
            <v>0</v>
          </cell>
          <cell r="U233">
            <v>0</v>
          </cell>
          <cell r="V233" t="e">
            <v>#NAME?</v>
          </cell>
          <cell r="W233" t="e">
            <v>#NAME?</v>
          </cell>
          <cell r="X233" t="e">
            <v>#NAME?</v>
          </cell>
          <cell r="Y233" t="e">
            <v>#NAME?</v>
          </cell>
          <cell r="Z233" t="e">
            <v>#NAME?</v>
          </cell>
          <cell r="AA233" t="e">
            <v>#NAME?</v>
          </cell>
          <cell r="AB233" t="e">
            <v>#NAME?</v>
          </cell>
          <cell r="AC233" t="e">
            <v>#NAME?</v>
          </cell>
          <cell r="AD233" t="e">
            <v>#NAME?</v>
          </cell>
          <cell r="AE233" t="e">
            <v>#NAME?</v>
          </cell>
          <cell r="AF233">
            <v>171.56</v>
          </cell>
          <cell r="AG233">
            <v>36.64</v>
          </cell>
          <cell r="AH233">
            <v>7.56</v>
          </cell>
          <cell r="AI233">
            <v>215.76</v>
          </cell>
          <cell r="AJ233" t="e">
            <v>#NAME?</v>
          </cell>
          <cell r="AK233" t="e">
            <v>#NAME?</v>
          </cell>
          <cell r="AL233" t="e">
            <v>#NAME?</v>
          </cell>
          <cell r="AM233" t="e">
            <v>#NAME?</v>
          </cell>
          <cell r="AN233" t="e">
            <v>#NAME?</v>
          </cell>
          <cell r="AO233" t="e">
            <v>#NAME?</v>
          </cell>
          <cell r="AP233" t="e">
            <v>#NAME?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</row>
        <row r="234">
          <cell r="A234" t="str">
            <v>132KV DC Dumraon-Buxar TL Line</v>
          </cell>
          <cell r="B234">
            <v>46</v>
          </cell>
          <cell r="C234" t="str">
            <v>2/1</v>
          </cell>
          <cell r="D234" t="str">
            <v>DP+0</v>
          </cell>
          <cell r="E234" t="str">
            <v>WET</v>
          </cell>
          <cell r="F234" t="str">
            <v>Bhagwati Construction</v>
          </cell>
          <cell r="G234">
            <v>43474</v>
          </cell>
          <cell r="H234">
            <v>43502</v>
          </cell>
          <cell r="I234" t="str">
            <v>yes</v>
          </cell>
          <cell r="J234" t="str">
            <v>YES</v>
          </cell>
          <cell r="K234" t="str">
            <v>YES</v>
          </cell>
          <cell r="L234">
            <v>0</v>
          </cell>
          <cell r="M234">
            <v>46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 t="e">
            <v>#NAME?</v>
          </cell>
          <cell r="S234" t="e">
            <v>#NAME?</v>
          </cell>
          <cell r="T234">
            <v>0</v>
          </cell>
          <cell r="U234">
            <v>0</v>
          </cell>
          <cell r="V234" t="e">
            <v>#NAME?</v>
          </cell>
          <cell r="W234" t="e">
            <v>#NAME?</v>
          </cell>
          <cell r="X234" t="e">
            <v>#NAME?</v>
          </cell>
          <cell r="Y234" t="e">
            <v>#NAME?</v>
          </cell>
          <cell r="Z234" t="e">
            <v>#NAME?</v>
          </cell>
          <cell r="AA234" t="e">
            <v>#NAME?</v>
          </cell>
          <cell r="AB234" t="e">
            <v>#NAME?</v>
          </cell>
          <cell r="AC234" t="e">
            <v>#NAME?</v>
          </cell>
          <cell r="AD234" t="e">
            <v>#NAME?</v>
          </cell>
          <cell r="AE234" t="e">
            <v>#NAME?</v>
          </cell>
          <cell r="AF234">
            <v>122.56</v>
          </cell>
          <cell r="AG234">
            <v>17.68</v>
          </cell>
          <cell r="AH234">
            <v>6.51</v>
          </cell>
          <cell r="AI234">
            <v>146.75</v>
          </cell>
          <cell r="AJ234" t="e">
            <v>#NAME?</v>
          </cell>
          <cell r="AK234" t="e">
            <v>#NAME?</v>
          </cell>
          <cell r="AL234" t="e">
            <v>#NAME?</v>
          </cell>
          <cell r="AM234" t="e">
            <v>#NAME?</v>
          </cell>
          <cell r="AN234" t="e">
            <v>#NAME?</v>
          </cell>
          <cell r="AO234" t="e">
            <v>#NAME?</v>
          </cell>
          <cell r="AP234" t="e">
            <v>#NAME?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</row>
        <row r="235">
          <cell r="A235" t="str">
            <v>132KV DC Naubatpur-Masaurhi TL Line</v>
          </cell>
          <cell r="B235">
            <v>25</v>
          </cell>
          <cell r="C235" t="str">
            <v>5/0</v>
          </cell>
          <cell r="D235" t="str">
            <v>DD+0</v>
          </cell>
          <cell r="E235" t="str">
            <v>WET</v>
          </cell>
          <cell r="F235" t="str">
            <v>Lalan Mehta</v>
          </cell>
          <cell r="G235">
            <v>43472</v>
          </cell>
          <cell r="H235">
            <v>43500</v>
          </cell>
          <cell r="I235">
            <v>43517</v>
          </cell>
          <cell r="J235" t="str">
            <v>YES</v>
          </cell>
          <cell r="K235" t="str">
            <v>YES</v>
          </cell>
          <cell r="L235">
            <v>6</v>
          </cell>
          <cell r="M235">
            <v>47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 t="e">
            <v>#NAME?</v>
          </cell>
          <cell r="S235" t="e">
            <v>#NAME?</v>
          </cell>
          <cell r="T235">
            <v>0</v>
          </cell>
          <cell r="U235">
            <v>0</v>
          </cell>
          <cell r="V235" t="e">
            <v>#NAME?</v>
          </cell>
          <cell r="W235" t="e">
            <v>#NAME?</v>
          </cell>
          <cell r="X235" t="e">
            <v>#NAME?</v>
          </cell>
          <cell r="Y235" t="e">
            <v>#NAME?</v>
          </cell>
          <cell r="Z235" t="e">
            <v>#NAME?</v>
          </cell>
          <cell r="AA235" t="e">
            <v>#NAME?</v>
          </cell>
          <cell r="AB235" t="e">
            <v>#NAME?</v>
          </cell>
          <cell r="AC235" t="e">
            <v>#NAME?</v>
          </cell>
          <cell r="AD235" t="e">
            <v>#NAME?</v>
          </cell>
          <cell r="AE235" t="e">
            <v>#NAME?</v>
          </cell>
          <cell r="AF235">
            <v>396.56</v>
          </cell>
          <cell r="AG235">
            <v>0</v>
          </cell>
          <cell r="AH235">
            <v>8.26</v>
          </cell>
          <cell r="AI235">
            <v>404.82</v>
          </cell>
          <cell r="AJ235" t="e">
            <v>#NAME?</v>
          </cell>
          <cell r="AK235" t="e">
            <v>#NAME?</v>
          </cell>
          <cell r="AL235" t="e">
            <v>#NAME?</v>
          </cell>
          <cell r="AM235" t="e">
            <v>#NAME?</v>
          </cell>
          <cell r="AN235" t="e">
            <v>#NAME?</v>
          </cell>
          <cell r="AO235" t="e">
            <v>#NAME?</v>
          </cell>
          <cell r="AP235" t="e">
            <v>#NAME?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</row>
        <row r="236">
          <cell r="A236" t="str">
            <v>132KV DC Gaya-Jehanabad TL Line</v>
          </cell>
          <cell r="B236">
            <v>71</v>
          </cell>
          <cell r="C236" t="str">
            <v>18/2</v>
          </cell>
          <cell r="D236" t="str">
            <v>DA+6</v>
          </cell>
          <cell r="E236" t="str">
            <v>WET</v>
          </cell>
          <cell r="F236" t="str">
            <v>Sunil Kumar</v>
          </cell>
          <cell r="G236">
            <v>43472</v>
          </cell>
          <cell r="H236">
            <v>43500</v>
          </cell>
          <cell r="I236" t="str">
            <v>21/02</v>
          </cell>
          <cell r="J236" t="str">
            <v>YES</v>
          </cell>
          <cell r="K236" t="str">
            <v>YES</v>
          </cell>
          <cell r="L236">
            <v>2</v>
          </cell>
          <cell r="M236">
            <v>71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 t="e">
            <v>#NAME?</v>
          </cell>
          <cell r="S236" t="e">
            <v>#NAME?</v>
          </cell>
          <cell r="T236">
            <v>0</v>
          </cell>
          <cell r="U236">
            <v>0</v>
          </cell>
          <cell r="V236" t="e">
            <v>#NAME?</v>
          </cell>
          <cell r="W236" t="e">
            <v>#NAME?</v>
          </cell>
          <cell r="X236" t="e">
            <v>#NAME?</v>
          </cell>
          <cell r="Y236" t="e">
            <v>#NAME?</v>
          </cell>
          <cell r="Z236" t="e">
            <v>#NAME?</v>
          </cell>
          <cell r="AA236" t="e">
            <v>#NAME?</v>
          </cell>
          <cell r="AB236" t="e">
            <v>#NAME?</v>
          </cell>
          <cell r="AC236" t="e">
            <v>#NAME?</v>
          </cell>
          <cell r="AD236" t="e">
            <v>#NAME?</v>
          </cell>
          <cell r="AE236" t="e">
            <v>#NAME?</v>
          </cell>
          <cell r="AF236">
            <v>171.56</v>
          </cell>
          <cell r="AG236">
            <v>36.64</v>
          </cell>
          <cell r="AH236">
            <v>7.56</v>
          </cell>
          <cell r="AI236">
            <v>215.76</v>
          </cell>
          <cell r="AJ236" t="e">
            <v>#NAME?</v>
          </cell>
          <cell r="AK236" t="e">
            <v>#NAME?</v>
          </cell>
          <cell r="AL236" t="e">
            <v>#NAME?</v>
          </cell>
          <cell r="AM236" t="e">
            <v>#NAME?</v>
          </cell>
          <cell r="AN236" t="e">
            <v>#NAME?</v>
          </cell>
          <cell r="AO236" t="e">
            <v>#NAME?</v>
          </cell>
          <cell r="AP236" t="e">
            <v>#NAME?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</row>
        <row r="237">
          <cell r="A237" t="str">
            <v>132KV DC Gaya-Jehanabad TL Line</v>
          </cell>
          <cell r="B237">
            <v>70</v>
          </cell>
          <cell r="C237" t="str">
            <v>10/0</v>
          </cell>
          <cell r="D237" t="str">
            <v>DD+3</v>
          </cell>
          <cell r="E237" t="str">
            <v>WET</v>
          </cell>
          <cell r="F237" t="str">
            <v>Rajiv Kumar</v>
          </cell>
          <cell r="G237">
            <v>43471</v>
          </cell>
          <cell r="H237">
            <v>43499</v>
          </cell>
          <cell r="I237" t="str">
            <v>YES</v>
          </cell>
          <cell r="J237" t="str">
            <v>YES</v>
          </cell>
          <cell r="K237" t="str">
            <v>YES</v>
          </cell>
          <cell r="L237">
            <v>3</v>
          </cell>
          <cell r="M237">
            <v>70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 t="e">
            <v>#NAME?</v>
          </cell>
          <cell r="S237" t="e">
            <v>#NAME?</v>
          </cell>
          <cell r="T237">
            <v>0</v>
          </cell>
          <cell r="U237">
            <v>0</v>
          </cell>
          <cell r="V237" t="e">
            <v>#NAME?</v>
          </cell>
          <cell r="W237" t="e">
            <v>#NAME?</v>
          </cell>
          <cell r="X237" t="e">
            <v>#NAME?</v>
          </cell>
          <cell r="Y237" t="e">
            <v>#NAME?</v>
          </cell>
          <cell r="Z237" t="e">
            <v>#NAME?</v>
          </cell>
          <cell r="AA237" t="e">
            <v>#NAME?</v>
          </cell>
          <cell r="AB237" t="e">
            <v>#NAME?</v>
          </cell>
          <cell r="AC237" t="e">
            <v>#NAME?</v>
          </cell>
          <cell r="AD237" t="e">
            <v>#NAME?</v>
          </cell>
          <cell r="AE237" t="e">
            <v>#NAME?</v>
          </cell>
          <cell r="AF237">
            <v>396.56</v>
          </cell>
          <cell r="AG237">
            <v>0</v>
          </cell>
          <cell r="AH237">
            <v>8.26</v>
          </cell>
          <cell r="AI237">
            <v>404.82</v>
          </cell>
          <cell r="AJ237" t="e">
            <v>#NAME?</v>
          </cell>
          <cell r="AK237" t="e">
            <v>#NAME?</v>
          </cell>
          <cell r="AL237" t="e">
            <v>#NAME?</v>
          </cell>
          <cell r="AM237" t="e">
            <v>#NAME?</v>
          </cell>
          <cell r="AN237" t="e">
            <v>#NAME?</v>
          </cell>
          <cell r="AO237" t="e">
            <v>#NAME?</v>
          </cell>
          <cell r="AP237" t="e">
            <v>#NAME?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</row>
        <row r="238">
          <cell r="A238" t="str">
            <v>132KV DC Dumraon-Buxar TL Line</v>
          </cell>
          <cell r="B238">
            <v>45</v>
          </cell>
          <cell r="C238" t="str">
            <v>28/2</v>
          </cell>
          <cell r="D238" t="str">
            <v>DP+0</v>
          </cell>
          <cell r="E238" t="str">
            <v>WET</v>
          </cell>
          <cell r="F238" t="str">
            <v>Meera Engineering</v>
          </cell>
          <cell r="G238">
            <v>43473</v>
          </cell>
          <cell r="H238">
            <v>43501</v>
          </cell>
          <cell r="I238">
            <v>43540</v>
          </cell>
          <cell r="J238" t="str">
            <v>YES</v>
          </cell>
          <cell r="K238" t="str">
            <v>YES</v>
          </cell>
          <cell r="L238">
            <v>6</v>
          </cell>
          <cell r="M238">
            <v>45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 t="e">
            <v>#NAME?</v>
          </cell>
          <cell r="S238" t="e">
            <v>#NAME?</v>
          </cell>
          <cell r="T238">
            <v>0</v>
          </cell>
          <cell r="U238">
            <v>0</v>
          </cell>
          <cell r="V238" t="e">
            <v>#NAME?</v>
          </cell>
          <cell r="W238" t="e">
            <v>#NAME?</v>
          </cell>
          <cell r="X238" t="e">
            <v>#NAME?</v>
          </cell>
          <cell r="Y238" t="e">
            <v>#NAME?</v>
          </cell>
          <cell r="Z238" t="e">
            <v>#NAME?</v>
          </cell>
          <cell r="AA238" t="e">
            <v>#NAME?</v>
          </cell>
          <cell r="AB238" t="e">
            <v>#NAME?</v>
          </cell>
          <cell r="AC238" t="e">
            <v>#NAME?</v>
          </cell>
          <cell r="AD238" t="e">
            <v>#NAME?</v>
          </cell>
          <cell r="AE238" t="e">
            <v>#NAME?</v>
          </cell>
          <cell r="AF238">
            <v>122.56</v>
          </cell>
          <cell r="AG238">
            <v>17.68</v>
          </cell>
          <cell r="AH238">
            <v>6.51</v>
          </cell>
          <cell r="AI238">
            <v>146.75</v>
          </cell>
          <cell r="AJ238" t="e">
            <v>#NAME?</v>
          </cell>
          <cell r="AK238" t="e">
            <v>#NAME?</v>
          </cell>
          <cell r="AL238" t="e">
            <v>#NAME?</v>
          </cell>
          <cell r="AM238" t="e">
            <v>#NAME?</v>
          </cell>
          <cell r="AN238" t="e">
            <v>#NAME?</v>
          </cell>
          <cell r="AO238" t="e">
            <v>#NAME?</v>
          </cell>
          <cell r="AP238" t="e">
            <v>#NAME?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</row>
        <row r="239">
          <cell r="A239" t="str">
            <v>132KV DC Gaya-Jehanabad TL Line</v>
          </cell>
          <cell r="B239">
            <v>69</v>
          </cell>
          <cell r="C239" t="str">
            <v>18/5</v>
          </cell>
          <cell r="D239" t="str">
            <v>DA+6</v>
          </cell>
          <cell r="E239" t="str">
            <v>PS</v>
          </cell>
          <cell r="F239" t="str">
            <v>Sumaiyya Enterprizes</v>
          </cell>
          <cell r="G239">
            <v>43470</v>
          </cell>
          <cell r="H239">
            <v>43498</v>
          </cell>
          <cell r="I239" t="str">
            <v>YES</v>
          </cell>
          <cell r="J239" t="str">
            <v>YES</v>
          </cell>
          <cell r="K239" t="str">
            <v>YES</v>
          </cell>
          <cell r="L239">
            <v>2</v>
          </cell>
          <cell r="M239">
            <v>69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 t="e">
            <v>#NAME?</v>
          </cell>
          <cell r="S239" t="e">
            <v>#NAME?</v>
          </cell>
          <cell r="T239">
            <v>0</v>
          </cell>
          <cell r="U239">
            <v>0</v>
          </cell>
          <cell r="V239" t="e">
            <v>#NAME?</v>
          </cell>
          <cell r="W239" t="e">
            <v>#NAME?</v>
          </cell>
          <cell r="X239" t="e">
            <v>#NAME?</v>
          </cell>
          <cell r="Y239" t="e">
            <v>#NAME?</v>
          </cell>
          <cell r="Z239" t="e">
            <v>#NAME?</v>
          </cell>
          <cell r="AA239" t="e">
            <v>#NAME?</v>
          </cell>
          <cell r="AB239" t="e">
            <v>#NAME?</v>
          </cell>
          <cell r="AC239" t="e">
            <v>#NAME?</v>
          </cell>
          <cell r="AD239" t="e">
            <v>#NAME?</v>
          </cell>
          <cell r="AE239" t="e">
            <v>#NAME?</v>
          </cell>
          <cell r="AF239">
            <v>171.56</v>
          </cell>
          <cell r="AG239">
            <v>36.64</v>
          </cell>
          <cell r="AH239">
            <v>7.56</v>
          </cell>
          <cell r="AI239">
            <v>215.76</v>
          </cell>
          <cell r="AJ239" t="e">
            <v>#NAME?</v>
          </cell>
          <cell r="AK239" t="e">
            <v>#NAME?</v>
          </cell>
          <cell r="AL239" t="e">
            <v>#NAME?</v>
          </cell>
          <cell r="AM239" t="e">
            <v>#NAME?</v>
          </cell>
          <cell r="AN239" t="e">
            <v>#NAME?</v>
          </cell>
          <cell r="AO239" t="e">
            <v>#NAME?</v>
          </cell>
          <cell r="AP239" t="e">
            <v>#NAME?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</row>
        <row r="240">
          <cell r="A240" t="str">
            <v>132KV DC Dumraon-Buxar TL Line</v>
          </cell>
          <cell r="B240">
            <v>44</v>
          </cell>
          <cell r="C240" t="str">
            <v>11/1</v>
          </cell>
          <cell r="D240" t="str">
            <v>DP+3</v>
          </cell>
          <cell r="E240" t="str">
            <v>WET</v>
          </cell>
          <cell r="F240" t="str">
            <v>Rajesh Electric Works</v>
          </cell>
          <cell r="G240">
            <v>43471</v>
          </cell>
          <cell r="H240">
            <v>43499</v>
          </cell>
          <cell r="I240" t="str">
            <v>yes</v>
          </cell>
          <cell r="J240" t="str">
            <v>YES</v>
          </cell>
          <cell r="K240" t="str">
            <v>YES</v>
          </cell>
          <cell r="L240">
            <v>3</v>
          </cell>
          <cell r="M240">
            <v>44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 t="e">
            <v>#NAME?</v>
          </cell>
          <cell r="S240" t="e">
            <v>#NAME?</v>
          </cell>
          <cell r="T240">
            <v>0</v>
          </cell>
          <cell r="U240">
            <v>0</v>
          </cell>
          <cell r="V240" t="e">
            <v>#NAME?</v>
          </cell>
          <cell r="W240" t="e">
            <v>#NAME?</v>
          </cell>
          <cell r="X240" t="e">
            <v>#NAME?</v>
          </cell>
          <cell r="Y240" t="e">
            <v>#NAME?</v>
          </cell>
          <cell r="Z240" t="e">
            <v>#NAME?</v>
          </cell>
          <cell r="AA240" t="e">
            <v>#NAME?</v>
          </cell>
          <cell r="AB240" t="e">
            <v>#NAME?</v>
          </cell>
          <cell r="AC240" t="e">
            <v>#NAME?</v>
          </cell>
          <cell r="AD240" t="e">
            <v>#NAME?</v>
          </cell>
          <cell r="AE240" t="e">
            <v>#NAME?</v>
          </cell>
          <cell r="AF240">
            <v>122.56</v>
          </cell>
          <cell r="AG240">
            <v>17.68</v>
          </cell>
          <cell r="AH240">
            <v>6.51</v>
          </cell>
          <cell r="AI240">
            <v>146.75</v>
          </cell>
          <cell r="AJ240" t="e">
            <v>#NAME?</v>
          </cell>
          <cell r="AK240" t="e">
            <v>#NAME?</v>
          </cell>
          <cell r="AL240" t="e">
            <v>#NAME?</v>
          </cell>
          <cell r="AM240" t="e">
            <v>#NAME?</v>
          </cell>
          <cell r="AN240" t="e">
            <v>#NAME?</v>
          </cell>
          <cell r="AO240" t="e">
            <v>#NAME?</v>
          </cell>
          <cell r="AP240" t="e">
            <v>#NAME?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</row>
        <row r="241">
          <cell r="A241" t="str">
            <v>132KV DC Dumraon-Buxar TL Line</v>
          </cell>
          <cell r="B241">
            <v>42</v>
          </cell>
          <cell r="C241" t="str">
            <v>6/2</v>
          </cell>
          <cell r="D241" t="str">
            <v>DP+6</v>
          </cell>
          <cell r="E241" t="str">
            <v>WET</v>
          </cell>
          <cell r="F241" t="str">
            <v>Roshan Kumar</v>
          </cell>
          <cell r="G241">
            <v>43470</v>
          </cell>
          <cell r="H241">
            <v>43498</v>
          </cell>
          <cell r="I241">
            <v>43552</v>
          </cell>
          <cell r="J241" t="str">
            <v>YES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 t="e">
            <v>#NAME?</v>
          </cell>
          <cell r="S241" t="e">
            <v>#NAME?</v>
          </cell>
          <cell r="T241">
            <v>0</v>
          </cell>
          <cell r="U241">
            <v>0</v>
          </cell>
          <cell r="V241" t="e">
            <v>#NAME?</v>
          </cell>
          <cell r="W241" t="e">
            <v>#NAME?</v>
          </cell>
          <cell r="X241" t="e">
            <v>#NAME?</v>
          </cell>
          <cell r="Y241" t="e">
            <v>#NAME?</v>
          </cell>
          <cell r="Z241" t="e">
            <v>#NAME?</v>
          </cell>
          <cell r="AA241" t="e">
            <v>#NAME?</v>
          </cell>
          <cell r="AB241" t="e">
            <v>#NAME?</v>
          </cell>
          <cell r="AC241" t="e">
            <v>#NAME?</v>
          </cell>
          <cell r="AD241" t="e">
            <v>#NAME?</v>
          </cell>
          <cell r="AE241" t="e">
            <v>#NAME?</v>
          </cell>
          <cell r="AF241">
            <v>122.56</v>
          </cell>
          <cell r="AG241">
            <v>17.68</v>
          </cell>
          <cell r="AH241">
            <v>6.51</v>
          </cell>
          <cell r="AI241">
            <v>146.75</v>
          </cell>
          <cell r="AJ241" t="e">
            <v>#NAME?</v>
          </cell>
          <cell r="AK241" t="e">
            <v>#NAME?</v>
          </cell>
          <cell r="AL241" t="e">
            <v>#NAME?</v>
          </cell>
          <cell r="AM241" t="e">
            <v>#NAME?</v>
          </cell>
          <cell r="AN241" t="e">
            <v>#NAME?</v>
          </cell>
          <cell r="AO241" t="e">
            <v>#NAME?</v>
          </cell>
          <cell r="AP241" t="e">
            <v>#NAME?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</row>
        <row r="242">
          <cell r="A242" t="str">
            <v>220KV DC Naubatpur-BhusaulaTL Line</v>
          </cell>
          <cell r="B242">
            <v>0</v>
          </cell>
          <cell r="C242" t="str">
            <v>1A/0</v>
          </cell>
          <cell r="D242" t="str">
            <v>MD+0</v>
          </cell>
          <cell r="E242">
            <v>0</v>
          </cell>
          <cell r="F242">
            <v>0</v>
          </cell>
          <cell r="G242">
            <v>0</v>
          </cell>
          <cell r="H242">
            <v>28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 t="e">
            <v>#NAME?</v>
          </cell>
          <cell r="S242" t="e">
            <v>#NAME?</v>
          </cell>
          <cell r="T242">
            <v>0</v>
          </cell>
          <cell r="U242">
            <v>0</v>
          </cell>
          <cell r="V242" t="e">
            <v>#NAME?</v>
          </cell>
          <cell r="W242" t="e">
            <v>#NAME?</v>
          </cell>
          <cell r="X242" t="e">
            <v>#NAME?</v>
          </cell>
          <cell r="Y242" t="e">
            <v>#NAME?</v>
          </cell>
          <cell r="Z242" t="e">
            <v>#NAME?</v>
          </cell>
          <cell r="AA242" t="e">
            <v>#NAME?</v>
          </cell>
          <cell r="AB242" t="e">
            <v>#NAME?</v>
          </cell>
          <cell r="AC242" t="e">
            <v>#NAME?</v>
          </cell>
          <cell r="AD242" t="e">
            <v>#NAME?</v>
          </cell>
          <cell r="AE242" t="e">
            <v>#NAME?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 t="e">
            <v>#NAME?</v>
          </cell>
          <cell r="AK242" t="e">
            <v>#NAME?</v>
          </cell>
          <cell r="AL242" t="e">
            <v>#NAME?</v>
          </cell>
          <cell r="AM242" t="e">
            <v>#NAME?</v>
          </cell>
          <cell r="AN242" t="e">
            <v>#NAME?</v>
          </cell>
          <cell r="AO242" t="e">
            <v>#NAME?</v>
          </cell>
          <cell r="AP242" t="e">
            <v>#NAME?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</row>
        <row r="243">
          <cell r="A243" t="str">
            <v>132KV DC Naubatpur-Paliganj TL Line</v>
          </cell>
          <cell r="B243">
            <v>17</v>
          </cell>
          <cell r="C243" t="str">
            <v>9/4</v>
          </cell>
          <cell r="D243" t="str">
            <v>DA+3</v>
          </cell>
          <cell r="E243" t="str">
            <v>PS</v>
          </cell>
          <cell r="F243" t="str">
            <v>Mahesh Prasad Singh</v>
          </cell>
          <cell r="G243">
            <v>43469</v>
          </cell>
          <cell r="H243">
            <v>43497</v>
          </cell>
          <cell r="I243">
            <v>43517</v>
          </cell>
          <cell r="J243" t="str">
            <v>YES</v>
          </cell>
          <cell r="K243" t="str">
            <v>YES</v>
          </cell>
          <cell r="L243">
            <v>1</v>
          </cell>
          <cell r="M243">
            <v>17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 t="e">
            <v>#NAME?</v>
          </cell>
          <cell r="S243" t="e">
            <v>#NAME?</v>
          </cell>
          <cell r="T243">
            <v>0</v>
          </cell>
          <cell r="U243">
            <v>0</v>
          </cell>
          <cell r="V243" t="e">
            <v>#NAME?</v>
          </cell>
          <cell r="W243" t="e">
            <v>#NAME?</v>
          </cell>
          <cell r="X243" t="e">
            <v>#NAME?</v>
          </cell>
          <cell r="Y243" t="e">
            <v>#NAME?</v>
          </cell>
          <cell r="Z243" t="e">
            <v>#NAME?</v>
          </cell>
          <cell r="AA243" t="e">
            <v>#NAME?</v>
          </cell>
          <cell r="AB243" t="e">
            <v>#NAME?</v>
          </cell>
          <cell r="AC243" t="e">
            <v>#NAME?</v>
          </cell>
          <cell r="AD243" t="e">
            <v>#NAME?</v>
          </cell>
          <cell r="AE243" t="e">
            <v>#NAME?</v>
          </cell>
          <cell r="AF243">
            <v>171.56</v>
          </cell>
          <cell r="AG243">
            <v>36.64</v>
          </cell>
          <cell r="AH243">
            <v>7.56</v>
          </cell>
          <cell r="AI243">
            <v>215.76</v>
          </cell>
          <cell r="AJ243" t="e">
            <v>#NAME?</v>
          </cell>
          <cell r="AK243" t="e">
            <v>#NAME?</v>
          </cell>
          <cell r="AL243" t="e">
            <v>#NAME?</v>
          </cell>
          <cell r="AM243" t="e">
            <v>#NAME?</v>
          </cell>
          <cell r="AN243" t="e">
            <v>#NAME?</v>
          </cell>
          <cell r="AO243" t="e">
            <v>#NAME?</v>
          </cell>
          <cell r="AP243" t="e">
            <v>#NAME?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</row>
        <row r="244">
          <cell r="A244" t="str">
            <v>132KV DC Gaya-Jehanabad TL Line</v>
          </cell>
          <cell r="B244">
            <v>68</v>
          </cell>
          <cell r="C244" t="str">
            <v>18/4</v>
          </cell>
          <cell r="D244" t="str">
            <v>DA+0</v>
          </cell>
          <cell r="E244" t="str">
            <v>PS</v>
          </cell>
          <cell r="F244" t="str">
            <v>Sunil Kumar</v>
          </cell>
          <cell r="G244">
            <v>43469</v>
          </cell>
          <cell r="H244">
            <v>43497</v>
          </cell>
          <cell r="I244" t="str">
            <v>21/02</v>
          </cell>
          <cell r="J244" t="str">
            <v>YES</v>
          </cell>
          <cell r="K244" t="str">
            <v>YES</v>
          </cell>
          <cell r="L244">
            <v>2</v>
          </cell>
          <cell r="M244">
            <v>68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 t="e">
            <v>#NAME?</v>
          </cell>
          <cell r="S244" t="e">
            <v>#NAME?</v>
          </cell>
          <cell r="T244">
            <v>0</v>
          </cell>
          <cell r="U244">
            <v>0</v>
          </cell>
          <cell r="V244" t="e">
            <v>#NAME?</v>
          </cell>
          <cell r="W244" t="e">
            <v>#NAME?</v>
          </cell>
          <cell r="X244" t="e">
            <v>#NAME?</v>
          </cell>
          <cell r="Y244" t="e">
            <v>#NAME?</v>
          </cell>
          <cell r="Z244" t="e">
            <v>#NAME?</v>
          </cell>
          <cell r="AA244" t="e">
            <v>#NAME?</v>
          </cell>
          <cell r="AB244" t="e">
            <v>#NAME?</v>
          </cell>
          <cell r="AC244" t="e">
            <v>#NAME?</v>
          </cell>
          <cell r="AD244" t="e">
            <v>#NAME?</v>
          </cell>
          <cell r="AE244" t="e">
            <v>#NAME?</v>
          </cell>
          <cell r="AF244">
            <v>171.56</v>
          </cell>
          <cell r="AG244">
            <v>36.64</v>
          </cell>
          <cell r="AH244">
            <v>7.56</v>
          </cell>
          <cell r="AI244">
            <v>215.76</v>
          </cell>
          <cell r="AJ244" t="e">
            <v>#NAME?</v>
          </cell>
          <cell r="AK244" t="e">
            <v>#NAME?</v>
          </cell>
          <cell r="AL244" t="e">
            <v>#NAME?</v>
          </cell>
          <cell r="AM244" t="e">
            <v>#NAME?</v>
          </cell>
          <cell r="AN244" t="e">
            <v>#NAME?</v>
          </cell>
          <cell r="AO244" t="e">
            <v>#NAME?</v>
          </cell>
          <cell r="AP244" t="e">
            <v>#NAME?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</row>
        <row r="245">
          <cell r="A245" t="str">
            <v>132KV DC Dumraon-Buxar TL Line</v>
          </cell>
          <cell r="B245">
            <v>43</v>
          </cell>
          <cell r="C245" t="str">
            <v>6/4</v>
          </cell>
          <cell r="D245" t="str">
            <v>DP+3</v>
          </cell>
          <cell r="E245" t="str">
            <v>WET</v>
          </cell>
          <cell r="F245" t="str">
            <v>Bhagwati Construction</v>
          </cell>
          <cell r="G245">
            <v>43470</v>
          </cell>
          <cell r="H245">
            <v>43498</v>
          </cell>
          <cell r="I245" t="str">
            <v>yes</v>
          </cell>
          <cell r="J245" t="str">
            <v>YES</v>
          </cell>
          <cell r="K245" t="str">
            <v>YES</v>
          </cell>
          <cell r="L245">
            <v>0</v>
          </cell>
          <cell r="M245">
            <v>43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 t="e">
            <v>#NAME?</v>
          </cell>
          <cell r="S245" t="e">
            <v>#NAME?</v>
          </cell>
          <cell r="T245">
            <v>0</v>
          </cell>
          <cell r="U245">
            <v>0</v>
          </cell>
          <cell r="V245" t="e">
            <v>#NAME?</v>
          </cell>
          <cell r="W245" t="e">
            <v>#NAME?</v>
          </cell>
          <cell r="X245" t="e">
            <v>#NAME?</v>
          </cell>
          <cell r="Y245" t="e">
            <v>#NAME?</v>
          </cell>
          <cell r="Z245" t="e">
            <v>#NAME?</v>
          </cell>
          <cell r="AA245" t="e">
            <v>#NAME?</v>
          </cell>
          <cell r="AB245" t="e">
            <v>#NAME?</v>
          </cell>
          <cell r="AC245" t="e">
            <v>#NAME?</v>
          </cell>
          <cell r="AD245" t="e">
            <v>#NAME?</v>
          </cell>
          <cell r="AE245" t="e">
            <v>#NAME?</v>
          </cell>
          <cell r="AF245">
            <v>122.56</v>
          </cell>
          <cell r="AG245">
            <v>17.68</v>
          </cell>
          <cell r="AH245">
            <v>6.51</v>
          </cell>
          <cell r="AI245">
            <v>146.75</v>
          </cell>
          <cell r="AJ245" t="e">
            <v>#NAME?</v>
          </cell>
          <cell r="AK245" t="e">
            <v>#NAME?</v>
          </cell>
          <cell r="AL245" t="e">
            <v>#NAME?</v>
          </cell>
          <cell r="AM245" t="e">
            <v>#NAME?</v>
          </cell>
          <cell r="AN245" t="e">
            <v>#NAME?</v>
          </cell>
          <cell r="AO245" t="e">
            <v>#NAME?</v>
          </cell>
          <cell r="AP245" t="e">
            <v>#NAME?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</row>
        <row r="246">
          <cell r="A246" t="str">
            <v>132KV DC Gaya-Jehanabad TL Line</v>
          </cell>
          <cell r="B246">
            <v>67</v>
          </cell>
          <cell r="C246" t="str">
            <v>20/4</v>
          </cell>
          <cell r="D246" t="str">
            <v>DA+0</v>
          </cell>
          <cell r="E246" t="str">
            <v>WET</v>
          </cell>
          <cell r="F246" t="str">
            <v>M S Builder</v>
          </cell>
          <cell r="G246">
            <v>43468</v>
          </cell>
          <cell r="H246">
            <v>43496</v>
          </cell>
          <cell r="I246" t="str">
            <v>YES</v>
          </cell>
          <cell r="J246" t="str">
            <v>YES</v>
          </cell>
          <cell r="K246" t="str">
            <v>YES</v>
          </cell>
          <cell r="L246">
            <v>4</v>
          </cell>
          <cell r="M246">
            <v>67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 t="e">
            <v>#NAME?</v>
          </cell>
          <cell r="S246" t="e">
            <v>#NAME?</v>
          </cell>
          <cell r="T246">
            <v>0</v>
          </cell>
          <cell r="U246">
            <v>0</v>
          </cell>
          <cell r="V246" t="e">
            <v>#NAME?</v>
          </cell>
          <cell r="W246" t="e">
            <v>#NAME?</v>
          </cell>
          <cell r="X246" t="e">
            <v>#NAME?</v>
          </cell>
          <cell r="Y246" t="e">
            <v>#NAME?</v>
          </cell>
          <cell r="Z246" t="e">
            <v>#NAME?</v>
          </cell>
          <cell r="AA246" t="e">
            <v>#NAME?</v>
          </cell>
          <cell r="AB246" t="e">
            <v>#NAME?</v>
          </cell>
          <cell r="AC246" t="e">
            <v>#NAME?</v>
          </cell>
          <cell r="AD246" t="e">
            <v>#NAME?</v>
          </cell>
          <cell r="AE246" t="e">
            <v>#NAME?</v>
          </cell>
          <cell r="AF246">
            <v>171.56</v>
          </cell>
          <cell r="AG246">
            <v>36.64</v>
          </cell>
          <cell r="AH246">
            <v>7.56</v>
          </cell>
          <cell r="AI246">
            <v>215.76</v>
          </cell>
          <cell r="AJ246" t="e">
            <v>#NAME?</v>
          </cell>
          <cell r="AK246" t="e">
            <v>#NAME?</v>
          </cell>
          <cell r="AL246" t="e">
            <v>#NAME?</v>
          </cell>
          <cell r="AM246" t="e">
            <v>#NAME?</v>
          </cell>
          <cell r="AN246" t="e">
            <v>#NAME?</v>
          </cell>
          <cell r="AO246" t="e">
            <v>#NAME?</v>
          </cell>
          <cell r="AP246" t="e">
            <v>#NAME?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</row>
        <row r="247">
          <cell r="A247" t="str">
            <v>132KV DC Naubatpur-Masaurhi TL Line</v>
          </cell>
          <cell r="B247">
            <v>24</v>
          </cell>
          <cell r="C247" t="str">
            <v>8/0</v>
          </cell>
          <cell r="D247" t="str">
            <v>DD+0</v>
          </cell>
          <cell r="E247" t="str">
            <v>WET</v>
          </cell>
          <cell r="F247" t="str">
            <v>Lalan Mehta</v>
          </cell>
          <cell r="G247">
            <v>43468</v>
          </cell>
          <cell r="H247">
            <v>43496</v>
          </cell>
          <cell r="I247">
            <v>43517</v>
          </cell>
          <cell r="J247" t="str">
            <v>YES</v>
          </cell>
          <cell r="K247" t="str">
            <v>YES</v>
          </cell>
          <cell r="L247">
            <v>6</v>
          </cell>
          <cell r="M247">
            <v>68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 t="e">
            <v>#NAME?</v>
          </cell>
          <cell r="S247" t="e">
            <v>#NAME?</v>
          </cell>
          <cell r="T247">
            <v>0</v>
          </cell>
          <cell r="U247">
            <v>0</v>
          </cell>
          <cell r="V247" t="e">
            <v>#NAME?</v>
          </cell>
          <cell r="W247" t="e">
            <v>#NAME?</v>
          </cell>
          <cell r="X247" t="e">
            <v>#NAME?</v>
          </cell>
          <cell r="Y247" t="e">
            <v>#NAME?</v>
          </cell>
          <cell r="Z247" t="e">
            <v>#NAME?</v>
          </cell>
          <cell r="AA247" t="e">
            <v>#NAME?</v>
          </cell>
          <cell r="AB247" t="e">
            <v>#NAME?</v>
          </cell>
          <cell r="AC247" t="e">
            <v>#NAME?</v>
          </cell>
          <cell r="AD247" t="e">
            <v>#NAME?</v>
          </cell>
          <cell r="AE247" t="e">
            <v>#NAME?</v>
          </cell>
          <cell r="AF247">
            <v>396.56</v>
          </cell>
          <cell r="AG247">
            <v>0</v>
          </cell>
          <cell r="AH247">
            <v>8.26</v>
          </cell>
          <cell r="AI247">
            <v>404.82</v>
          </cell>
          <cell r="AJ247" t="e">
            <v>#NAME?</v>
          </cell>
          <cell r="AK247" t="e">
            <v>#NAME?</v>
          </cell>
          <cell r="AL247" t="e">
            <v>#NAME?</v>
          </cell>
          <cell r="AM247" t="e">
            <v>#NAME?</v>
          </cell>
          <cell r="AN247" t="e">
            <v>#NAME?</v>
          </cell>
          <cell r="AO247" t="e">
            <v>#NAME?</v>
          </cell>
          <cell r="AP247" t="e">
            <v>#NAME?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</row>
        <row r="248">
          <cell r="A248" t="str">
            <v>132KV DC Dumraon-Buxar TL Line</v>
          </cell>
          <cell r="B248">
            <v>41</v>
          </cell>
          <cell r="C248" t="str">
            <v>28/1</v>
          </cell>
          <cell r="D248" t="str">
            <v>DP+3</v>
          </cell>
          <cell r="E248" t="str">
            <v>WET</v>
          </cell>
          <cell r="F248" t="str">
            <v>Meera Engineering</v>
          </cell>
          <cell r="G248">
            <v>43469</v>
          </cell>
          <cell r="H248">
            <v>43497</v>
          </cell>
          <cell r="I248">
            <v>43540</v>
          </cell>
          <cell r="J248" t="str">
            <v>YES</v>
          </cell>
          <cell r="K248" t="str">
            <v>YES</v>
          </cell>
          <cell r="L248">
            <v>5</v>
          </cell>
          <cell r="M248">
            <v>41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 t="e">
            <v>#NAME?</v>
          </cell>
          <cell r="S248" t="e">
            <v>#NAME?</v>
          </cell>
          <cell r="T248">
            <v>0</v>
          </cell>
          <cell r="U248">
            <v>0</v>
          </cell>
          <cell r="V248" t="e">
            <v>#NAME?</v>
          </cell>
          <cell r="W248" t="e">
            <v>#NAME?</v>
          </cell>
          <cell r="X248" t="e">
            <v>#NAME?</v>
          </cell>
          <cell r="Y248" t="e">
            <v>#NAME?</v>
          </cell>
          <cell r="Z248" t="e">
            <v>#NAME?</v>
          </cell>
          <cell r="AA248" t="e">
            <v>#NAME?</v>
          </cell>
          <cell r="AB248" t="e">
            <v>#NAME?</v>
          </cell>
          <cell r="AC248" t="e">
            <v>#NAME?</v>
          </cell>
          <cell r="AD248" t="e">
            <v>#NAME?</v>
          </cell>
          <cell r="AE248" t="e">
            <v>#NAME?</v>
          </cell>
          <cell r="AF248">
            <v>122.56</v>
          </cell>
          <cell r="AG248">
            <v>17.68</v>
          </cell>
          <cell r="AH248">
            <v>6.51</v>
          </cell>
          <cell r="AI248">
            <v>146.75</v>
          </cell>
          <cell r="AJ248" t="e">
            <v>#NAME?</v>
          </cell>
          <cell r="AK248" t="e">
            <v>#NAME?</v>
          </cell>
          <cell r="AL248" t="e">
            <v>#NAME?</v>
          </cell>
          <cell r="AM248" t="e">
            <v>#NAME?</v>
          </cell>
          <cell r="AN248" t="e">
            <v>#NAME?</v>
          </cell>
          <cell r="AO248" t="e">
            <v>#NAME?</v>
          </cell>
          <cell r="AP248" t="e">
            <v>#NAME?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</row>
        <row r="249">
          <cell r="A249" t="str">
            <v>220KV DC Naubatpur-BhusaulaTL Line</v>
          </cell>
          <cell r="B249">
            <v>46</v>
          </cell>
          <cell r="C249" t="str">
            <v>7/1</v>
          </cell>
          <cell r="D249" t="str">
            <v>Gantry</v>
          </cell>
          <cell r="E249" t="str">
            <v>WET</v>
          </cell>
          <cell r="F249" t="str">
            <v>Veena Construction</v>
          </cell>
          <cell r="G249">
            <v>43619</v>
          </cell>
          <cell r="H249">
            <v>43647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 t="e">
            <v>#NAME?</v>
          </cell>
          <cell r="S249" t="e">
            <v>#NAME?</v>
          </cell>
          <cell r="T249">
            <v>0</v>
          </cell>
          <cell r="U249">
            <v>0</v>
          </cell>
          <cell r="V249" t="e">
            <v>#NAME?</v>
          </cell>
          <cell r="W249" t="e">
            <v>#NAME?</v>
          </cell>
          <cell r="X249" t="e">
            <v>#NAME?</v>
          </cell>
          <cell r="Y249" t="e">
            <v>#NAME?</v>
          </cell>
          <cell r="Z249" t="e">
            <v>#NAME?</v>
          </cell>
          <cell r="AA249" t="e">
            <v>#NAME?</v>
          </cell>
          <cell r="AB249" t="e">
            <v>#NAME?</v>
          </cell>
          <cell r="AC249" t="e">
            <v>#NAME?</v>
          </cell>
          <cell r="AD249" t="e">
            <v>#NAME?</v>
          </cell>
          <cell r="AE249" t="e">
            <v>#NAME?</v>
          </cell>
          <cell r="AF249">
            <v>527.76</v>
          </cell>
          <cell r="AG249">
            <v>165.26999999999998</v>
          </cell>
          <cell r="AH249">
            <v>21.450000000000003</v>
          </cell>
          <cell r="AI249">
            <v>714.48</v>
          </cell>
          <cell r="AJ249" t="e">
            <v>#NAME?</v>
          </cell>
          <cell r="AK249" t="e">
            <v>#NAME?</v>
          </cell>
          <cell r="AL249" t="e">
            <v>#NAME?</v>
          </cell>
          <cell r="AM249" t="e">
            <v>#NAME?</v>
          </cell>
          <cell r="AN249" t="e">
            <v>#NAME?</v>
          </cell>
          <cell r="AO249" t="e">
            <v>#NAME?</v>
          </cell>
          <cell r="AP249" t="e">
            <v>#NAME?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</row>
        <row r="250">
          <cell r="A250" t="str">
            <v>132KV DC Gaya-Jehanabad TL Line</v>
          </cell>
          <cell r="B250">
            <v>64</v>
          </cell>
          <cell r="C250" t="str">
            <v>12/0</v>
          </cell>
          <cell r="D250" t="str">
            <v>DD+0</v>
          </cell>
          <cell r="E250" t="str">
            <v>PS</v>
          </cell>
          <cell r="F250" t="str">
            <v>Rajiv Kumar</v>
          </cell>
          <cell r="G250">
            <v>43465</v>
          </cell>
          <cell r="H250">
            <v>43493</v>
          </cell>
          <cell r="I250" t="str">
            <v>21/02</v>
          </cell>
          <cell r="J250" t="str">
            <v>YES</v>
          </cell>
          <cell r="K250" t="str">
            <v>YES</v>
          </cell>
          <cell r="L250">
            <v>3</v>
          </cell>
          <cell r="M250">
            <v>64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 t="e">
            <v>#NAME?</v>
          </cell>
          <cell r="S250" t="e">
            <v>#NAME?</v>
          </cell>
          <cell r="T250">
            <v>0</v>
          </cell>
          <cell r="U250">
            <v>0</v>
          </cell>
          <cell r="V250" t="e">
            <v>#NAME?</v>
          </cell>
          <cell r="W250" t="e">
            <v>#NAME?</v>
          </cell>
          <cell r="X250" t="e">
            <v>#NAME?</v>
          </cell>
          <cell r="Y250" t="e">
            <v>#NAME?</v>
          </cell>
          <cell r="Z250" t="e">
            <v>#NAME?</v>
          </cell>
          <cell r="AA250" t="e">
            <v>#NAME?</v>
          </cell>
          <cell r="AB250" t="e">
            <v>#NAME?</v>
          </cell>
          <cell r="AC250" t="e">
            <v>#NAME?</v>
          </cell>
          <cell r="AD250" t="e">
            <v>#NAME?</v>
          </cell>
          <cell r="AE250" t="e">
            <v>#NAME?</v>
          </cell>
          <cell r="AF250">
            <v>396.56</v>
          </cell>
          <cell r="AG250">
            <v>0</v>
          </cell>
          <cell r="AH250">
            <v>8.26</v>
          </cell>
          <cell r="AI250">
            <v>404.82</v>
          </cell>
          <cell r="AJ250" t="e">
            <v>#NAME?</v>
          </cell>
          <cell r="AK250" t="e">
            <v>#NAME?</v>
          </cell>
          <cell r="AL250" t="e">
            <v>#NAME?</v>
          </cell>
          <cell r="AM250" t="e">
            <v>#NAME?</v>
          </cell>
          <cell r="AN250" t="e">
            <v>#NAME?</v>
          </cell>
          <cell r="AO250" t="e">
            <v>#NAME?</v>
          </cell>
          <cell r="AP250" t="e">
            <v>#NAME?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</row>
        <row r="251">
          <cell r="A251" t="str">
            <v>132KV DC Gaya-Jehanabad TL Line</v>
          </cell>
          <cell r="B251">
            <v>65</v>
          </cell>
          <cell r="C251" t="str">
            <v>18/3</v>
          </cell>
          <cell r="D251" t="str">
            <v>DA+0</v>
          </cell>
          <cell r="E251" t="str">
            <v>WET</v>
          </cell>
          <cell r="F251" t="str">
            <v>Sunil Kumar</v>
          </cell>
          <cell r="G251">
            <v>43465</v>
          </cell>
          <cell r="H251">
            <v>43493</v>
          </cell>
          <cell r="I251" t="str">
            <v>21/02</v>
          </cell>
          <cell r="J251" t="str">
            <v>YES</v>
          </cell>
          <cell r="K251" t="str">
            <v>YES</v>
          </cell>
          <cell r="L251">
            <v>2</v>
          </cell>
          <cell r="M251">
            <v>65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 t="e">
            <v>#NAME?</v>
          </cell>
          <cell r="S251" t="e">
            <v>#NAME?</v>
          </cell>
          <cell r="T251">
            <v>0</v>
          </cell>
          <cell r="U251">
            <v>0</v>
          </cell>
          <cell r="V251" t="e">
            <v>#NAME?</v>
          </cell>
          <cell r="W251" t="e">
            <v>#NAME?</v>
          </cell>
          <cell r="X251" t="e">
            <v>#NAME?</v>
          </cell>
          <cell r="Y251" t="e">
            <v>#NAME?</v>
          </cell>
          <cell r="Z251" t="e">
            <v>#NAME?</v>
          </cell>
          <cell r="AA251" t="e">
            <v>#NAME?</v>
          </cell>
          <cell r="AB251" t="e">
            <v>#NAME?</v>
          </cell>
          <cell r="AC251" t="e">
            <v>#NAME?</v>
          </cell>
          <cell r="AD251" t="e">
            <v>#NAME?</v>
          </cell>
          <cell r="AE251" t="e">
            <v>#NAME?</v>
          </cell>
          <cell r="AF251">
            <v>171.56</v>
          </cell>
          <cell r="AG251">
            <v>36.64</v>
          </cell>
          <cell r="AH251">
            <v>7.56</v>
          </cell>
          <cell r="AI251">
            <v>215.76</v>
          </cell>
          <cell r="AJ251" t="e">
            <v>#NAME?</v>
          </cell>
          <cell r="AK251" t="e">
            <v>#NAME?</v>
          </cell>
          <cell r="AL251" t="e">
            <v>#NAME?</v>
          </cell>
          <cell r="AM251" t="e">
            <v>#NAME?</v>
          </cell>
          <cell r="AN251" t="e">
            <v>#NAME?</v>
          </cell>
          <cell r="AO251" t="e">
            <v>#NAME?</v>
          </cell>
          <cell r="AP251" t="e">
            <v>#NAME?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</row>
        <row r="252">
          <cell r="A252" t="str">
            <v>132KV DC Gaya-Jehanabad TL Line</v>
          </cell>
          <cell r="B252">
            <v>66</v>
          </cell>
          <cell r="C252" t="str">
            <v>20/3</v>
          </cell>
          <cell r="D252" t="str">
            <v>DA+3</v>
          </cell>
          <cell r="E252" t="str">
            <v>WET</v>
          </cell>
          <cell r="F252" t="str">
            <v>M S Builder</v>
          </cell>
          <cell r="G252">
            <v>43465</v>
          </cell>
          <cell r="H252">
            <v>43493</v>
          </cell>
          <cell r="I252" t="str">
            <v>YES</v>
          </cell>
          <cell r="J252" t="str">
            <v>YES</v>
          </cell>
          <cell r="K252" t="str">
            <v>YES</v>
          </cell>
          <cell r="L252">
            <v>4</v>
          </cell>
          <cell r="M252">
            <v>66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 t="e">
            <v>#NAME?</v>
          </cell>
          <cell r="S252" t="e">
            <v>#NAME?</v>
          </cell>
          <cell r="T252">
            <v>0</v>
          </cell>
          <cell r="U252">
            <v>0</v>
          </cell>
          <cell r="V252" t="e">
            <v>#NAME?</v>
          </cell>
          <cell r="W252" t="e">
            <v>#NAME?</v>
          </cell>
          <cell r="X252" t="e">
            <v>#NAME?</v>
          </cell>
          <cell r="Y252" t="e">
            <v>#NAME?</v>
          </cell>
          <cell r="Z252" t="e">
            <v>#NAME?</v>
          </cell>
          <cell r="AA252" t="e">
            <v>#NAME?</v>
          </cell>
          <cell r="AB252" t="e">
            <v>#NAME?</v>
          </cell>
          <cell r="AC252" t="e">
            <v>#NAME?</v>
          </cell>
          <cell r="AD252" t="e">
            <v>#NAME?</v>
          </cell>
          <cell r="AE252" t="e">
            <v>#NAME?</v>
          </cell>
          <cell r="AF252">
            <v>171.56</v>
          </cell>
          <cell r="AG252">
            <v>36.64</v>
          </cell>
          <cell r="AH252">
            <v>7.56</v>
          </cell>
          <cell r="AI252">
            <v>215.76</v>
          </cell>
          <cell r="AJ252" t="e">
            <v>#NAME?</v>
          </cell>
          <cell r="AK252" t="e">
            <v>#NAME?</v>
          </cell>
          <cell r="AL252" t="e">
            <v>#NAME?</v>
          </cell>
          <cell r="AM252" t="e">
            <v>#NAME?</v>
          </cell>
          <cell r="AN252" t="e">
            <v>#NAME?</v>
          </cell>
          <cell r="AO252" t="e">
            <v>#NAME?</v>
          </cell>
          <cell r="AP252" t="e">
            <v>#NAME?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</row>
        <row r="253">
          <cell r="A253" t="str">
            <v>132KV DC Dumraon-Buxar TL Line</v>
          </cell>
          <cell r="B253">
            <v>40</v>
          </cell>
          <cell r="C253" t="str">
            <v>6/5</v>
          </cell>
          <cell r="D253" t="str">
            <v>DP+0</v>
          </cell>
          <cell r="E253" t="str">
            <v>WET</v>
          </cell>
          <cell r="F253" t="str">
            <v>Bhagwati Construction</v>
          </cell>
          <cell r="G253">
            <v>43467</v>
          </cell>
          <cell r="H253">
            <v>43495</v>
          </cell>
          <cell r="I253" t="str">
            <v>yes</v>
          </cell>
          <cell r="J253" t="str">
            <v>YES</v>
          </cell>
          <cell r="K253" t="str">
            <v>YES</v>
          </cell>
          <cell r="L253">
            <v>0</v>
          </cell>
          <cell r="M253">
            <v>40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 t="e">
            <v>#NAME?</v>
          </cell>
          <cell r="S253" t="e">
            <v>#NAME?</v>
          </cell>
          <cell r="T253">
            <v>0</v>
          </cell>
          <cell r="U253">
            <v>0</v>
          </cell>
          <cell r="V253" t="e">
            <v>#NAME?</v>
          </cell>
          <cell r="W253" t="e">
            <v>#NAME?</v>
          </cell>
          <cell r="X253" t="e">
            <v>#NAME?</v>
          </cell>
          <cell r="Y253" t="e">
            <v>#NAME?</v>
          </cell>
          <cell r="Z253" t="e">
            <v>#NAME?</v>
          </cell>
          <cell r="AA253" t="e">
            <v>#NAME?</v>
          </cell>
          <cell r="AB253" t="e">
            <v>#NAME?</v>
          </cell>
          <cell r="AC253" t="e">
            <v>#NAME?</v>
          </cell>
          <cell r="AD253" t="e">
            <v>#NAME?</v>
          </cell>
          <cell r="AE253" t="e">
            <v>#NAME?</v>
          </cell>
          <cell r="AF253">
            <v>122.56</v>
          </cell>
          <cell r="AG253">
            <v>17.68</v>
          </cell>
          <cell r="AH253">
            <v>6.51</v>
          </cell>
          <cell r="AI253">
            <v>146.75</v>
          </cell>
          <cell r="AJ253" t="e">
            <v>#NAME?</v>
          </cell>
          <cell r="AK253" t="e">
            <v>#NAME?</v>
          </cell>
          <cell r="AL253" t="e">
            <v>#NAME?</v>
          </cell>
          <cell r="AM253" t="e">
            <v>#NAME?</v>
          </cell>
          <cell r="AN253" t="e">
            <v>#NAME?</v>
          </cell>
          <cell r="AO253" t="e">
            <v>#NAME?</v>
          </cell>
          <cell r="AP253" t="e">
            <v>#NAME?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</row>
        <row r="254">
          <cell r="A254" t="str">
            <v>132KV DC Dumraon-Buxar TL Line</v>
          </cell>
          <cell r="B254">
            <v>37</v>
          </cell>
          <cell r="C254" t="str">
            <v>27/4</v>
          </cell>
          <cell r="D254" t="str">
            <v>DP+0</v>
          </cell>
          <cell r="E254" t="str">
            <v>WET</v>
          </cell>
          <cell r="F254" t="str">
            <v>Meera Engineering</v>
          </cell>
          <cell r="G254">
            <v>43465</v>
          </cell>
          <cell r="H254">
            <v>43493</v>
          </cell>
          <cell r="I254" t="str">
            <v>yes</v>
          </cell>
          <cell r="J254" t="str">
            <v>YES</v>
          </cell>
          <cell r="K254" t="str">
            <v>YES</v>
          </cell>
          <cell r="L254">
            <v>5</v>
          </cell>
          <cell r="M254">
            <v>38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 t="e">
            <v>#NAME?</v>
          </cell>
          <cell r="S254" t="e">
            <v>#NAME?</v>
          </cell>
          <cell r="T254">
            <v>0</v>
          </cell>
          <cell r="U254">
            <v>0</v>
          </cell>
          <cell r="V254" t="e">
            <v>#NAME?</v>
          </cell>
          <cell r="W254" t="e">
            <v>#NAME?</v>
          </cell>
          <cell r="X254" t="e">
            <v>#NAME?</v>
          </cell>
          <cell r="Y254" t="e">
            <v>#NAME?</v>
          </cell>
          <cell r="Z254" t="e">
            <v>#NAME?</v>
          </cell>
          <cell r="AA254" t="e">
            <v>#NAME?</v>
          </cell>
          <cell r="AB254" t="e">
            <v>#NAME?</v>
          </cell>
          <cell r="AC254" t="e">
            <v>#NAME?</v>
          </cell>
          <cell r="AD254" t="e">
            <v>#NAME?</v>
          </cell>
          <cell r="AE254" t="e">
            <v>#NAME?</v>
          </cell>
          <cell r="AF254">
            <v>122.56</v>
          </cell>
          <cell r="AG254">
            <v>17.68</v>
          </cell>
          <cell r="AH254">
            <v>6.51</v>
          </cell>
          <cell r="AI254">
            <v>146.75</v>
          </cell>
          <cell r="AJ254" t="e">
            <v>#NAME?</v>
          </cell>
          <cell r="AK254" t="e">
            <v>#NAME?</v>
          </cell>
          <cell r="AL254" t="e">
            <v>#NAME?</v>
          </cell>
          <cell r="AM254" t="e">
            <v>#NAME?</v>
          </cell>
          <cell r="AN254" t="e">
            <v>#NAME?</v>
          </cell>
          <cell r="AO254" t="e">
            <v>#NAME?</v>
          </cell>
          <cell r="AP254" t="e">
            <v>#NAME?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</row>
        <row r="255">
          <cell r="A255" t="str">
            <v>132KV DC Naubatpur-Masaurhi TL Line</v>
          </cell>
          <cell r="B255">
            <v>23</v>
          </cell>
          <cell r="C255" t="str">
            <v>7/0</v>
          </cell>
          <cell r="D255" t="str">
            <v>DD+0</v>
          </cell>
          <cell r="E255" t="str">
            <v>PS</v>
          </cell>
          <cell r="F255" t="str">
            <v>Lalan Mehta</v>
          </cell>
          <cell r="G255">
            <v>43465</v>
          </cell>
          <cell r="H255">
            <v>43493</v>
          </cell>
          <cell r="I255">
            <v>43517</v>
          </cell>
          <cell r="J255" t="str">
            <v>YES</v>
          </cell>
          <cell r="K255" t="str">
            <v>YES</v>
          </cell>
          <cell r="L255">
            <v>5</v>
          </cell>
          <cell r="M255">
            <v>39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 t="e">
            <v>#NAME?</v>
          </cell>
          <cell r="S255" t="e">
            <v>#NAME?</v>
          </cell>
          <cell r="T255">
            <v>0</v>
          </cell>
          <cell r="U255">
            <v>0</v>
          </cell>
          <cell r="V255" t="e">
            <v>#NAME?</v>
          </cell>
          <cell r="W255" t="e">
            <v>#NAME?</v>
          </cell>
          <cell r="X255" t="e">
            <v>#NAME?</v>
          </cell>
          <cell r="Y255" t="e">
            <v>#NAME?</v>
          </cell>
          <cell r="Z255" t="e">
            <v>#NAME?</v>
          </cell>
          <cell r="AA255" t="e">
            <v>#NAME?</v>
          </cell>
          <cell r="AB255" t="e">
            <v>#NAME?</v>
          </cell>
          <cell r="AC255" t="e">
            <v>#NAME?</v>
          </cell>
          <cell r="AD255" t="e">
            <v>#NAME?</v>
          </cell>
          <cell r="AE255" t="e">
            <v>#NAME?</v>
          </cell>
          <cell r="AF255">
            <v>396.56</v>
          </cell>
          <cell r="AG255">
            <v>0</v>
          </cell>
          <cell r="AH255">
            <v>8.26</v>
          </cell>
          <cell r="AI255">
            <v>404.82</v>
          </cell>
          <cell r="AJ255" t="e">
            <v>#NAME?</v>
          </cell>
          <cell r="AK255" t="e">
            <v>#NAME?</v>
          </cell>
          <cell r="AL255" t="e">
            <v>#NAME?</v>
          </cell>
          <cell r="AM255" t="e">
            <v>#NAME?</v>
          </cell>
          <cell r="AN255" t="e">
            <v>#NAME?</v>
          </cell>
          <cell r="AO255" t="e">
            <v>#NAME?</v>
          </cell>
          <cell r="AP255" t="e">
            <v>#NAME?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</row>
        <row r="256">
          <cell r="A256" t="str">
            <v>132KV DC Dumraon-Buxar TL Line</v>
          </cell>
          <cell r="B256">
            <v>38</v>
          </cell>
          <cell r="C256" t="str">
            <v>6/1</v>
          </cell>
          <cell r="D256" t="str">
            <v>DP+6</v>
          </cell>
          <cell r="E256" t="str">
            <v>WET</v>
          </cell>
          <cell r="F256" t="str">
            <v>Roshan Kumar</v>
          </cell>
          <cell r="G256">
            <v>43465</v>
          </cell>
          <cell r="H256">
            <v>43493</v>
          </cell>
          <cell r="I256">
            <v>43552</v>
          </cell>
          <cell r="J256" t="str">
            <v>YES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 t="e">
            <v>#NAME?</v>
          </cell>
          <cell r="S256" t="e">
            <v>#NAME?</v>
          </cell>
          <cell r="T256">
            <v>0</v>
          </cell>
          <cell r="U256">
            <v>0</v>
          </cell>
          <cell r="V256" t="e">
            <v>#NAME?</v>
          </cell>
          <cell r="W256" t="e">
            <v>#NAME?</v>
          </cell>
          <cell r="X256" t="e">
            <v>#NAME?</v>
          </cell>
          <cell r="Y256" t="e">
            <v>#NAME?</v>
          </cell>
          <cell r="Z256" t="e">
            <v>#NAME?</v>
          </cell>
          <cell r="AA256" t="e">
            <v>#NAME?</v>
          </cell>
          <cell r="AB256" t="e">
            <v>#NAME?</v>
          </cell>
          <cell r="AC256" t="e">
            <v>#NAME?</v>
          </cell>
          <cell r="AD256" t="e">
            <v>#NAME?</v>
          </cell>
          <cell r="AE256" t="e">
            <v>#NAME?</v>
          </cell>
          <cell r="AF256">
            <v>122.56</v>
          </cell>
          <cell r="AG256">
            <v>17.68</v>
          </cell>
          <cell r="AH256">
            <v>6.51</v>
          </cell>
          <cell r="AI256">
            <v>146.75</v>
          </cell>
          <cell r="AJ256" t="e">
            <v>#NAME?</v>
          </cell>
          <cell r="AK256" t="e">
            <v>#NAME?</v>
          </cell>
          <cell r="AL256" t="e">
            <v>#NAME?</v>
          </cell>
          <cell r="AM256" t="e">
            <v>#NAME?</v>
          </cell>
          <cell r="AN256" t="e">
            <v>#NAME?</v>
          </cell>
          <cell r="AO256" t="e">
            <v>#NAME?</v>
          </cell>
          <cell r="AP256" t="e">
            <v>#NAME?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</row>
        <row r="257">
          <cell r="A257" t="str">
            <v>132KV DC Naubatpur-Paliganj TL Line</v>
          </cell>
          <cell r="B257">
            <v>0</v>
          </cell>
          <cell r="C257" t="str">
            <v>3/0</v>
          </cell>
          <cell r="D257" t="str">
            <v>DB+0</v>
          </cell>
          <cell r="E257">
            <v>0</v>
          </cell>
          <cell r="F257">
            <v>0</v>
          </cell>
          <cell r="G257">
            <v>0</v>
          </cell>
          <cell r="H257">
            <v>28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 t="e">
            <v>#NAME?</v>
          </cell>
          <cell r="S257" t="e">
            <v>#NAME?</v>
          </cell>
          <cell r="T257">
            <v>0</v>
          </cell>
          <cell r="U257">
            <v>0</v>
          </cell>
          <cell r="V257" t="e">
            <v>#NAME?</v>
          </cell>
          <cell r="W257" t="e">
            <v>#NAME?</v>
          </cell>
          <cell r="X257" t="e">
            <v>#NAME?</v>
          </cell>
          <cell r="Y257" t="e">
            <v>#NAME?</v>
          </cell>
          <cell r="Z257" t="e">
            <v>#NAME?</v>
          </cell>
          <cell r="AA257" t="e">
            <v>#NAME?</v>
          </cell>
          <cell r="AB257" t="e">
            <v>#NAME?</v>
          </cell>
          <cell r="AC257" t="e">
            <v>#NAME?</v>
          </cell>
          <cell r="AD257" t="e">
            <v>#NAME?</v>
          </cell>
          <cell r="AE257" t="e">
            <v>#NAME?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 t="e">
            <v>#NAME?</v>
          </cell>
          <cell r="AK257" t="e">
            <v>#NAME?</v>
          </cell>
          <cell r="AL257" t="e">
            <v>#NAME?</v>
          </cell>
          <cell r="AM257" t="e">
            <v>#NAME?</v>
          </cell>
          <cell r="AN257" t="e">
            <v>#NAME?</v>
          </cell>
          <cell r="AO257" t="e">
            <v>#NAME?</v>
          </cell>
          <cell r="AP257" t="e">
            <v>#NAME?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</row>
        <row r="258">
          <cell r="A258" t="str">
            <v>132KV DC Naubatpur-Paliganj TL Line</v>
          </cell>
          <cell r="B258">
            <v>0</v>
          </cell>
          <cell r="C258" t="str">
            <v>3/1</v>
          </cell>
          <cell r="D258" t="str">
            <v>DA+6</v>
          </cell>
          <cell r="E258">
            <v>0</v>
          </cell>
          <cell r="F258">
            <v>0</v>
          </cell>
          <cell r="G258">
            <v>0</v>
          </cell>
          <cell r="H258">
            <v>28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 t="e">
            <v>#NAME?</v>
          </cell>
          <cell r="S258" t="e">
            <v>#NAME?</v>
          </cell>
          <cell r="T258">
            <v>0</v>
          </cell>
          <cell r="U258">
            <v>0</v>
          </cell>
          <cell r="V258" t="e">
            <v>#NAME?</v>
          </cell>
          <cell r="W258" t="e">
            <v>#NAME?</v>
          </cell>
          <cell r="X258" t="e">
            <v>#NAME?</v>
          </cell>
          <cell r="Y258" t="e">
            <v>#NAME?</v>
          </cell>
          <cell r="Z258" t="e">
            <v>#NAME?</v>
          </cell>
          <cell r="AA258" t="e">
            <v>#NAME?</v>
          </cell>
          <cell r="AB258" t="e">
            <v>#NAME?</v>
          </cell>
          <cell r="AC258" t="e">
            <v>#NAME?</v>
          </cell>
          <cell r="AD258" t="e">
            <v>#NAME?</v>
          </cell>
          <cell r="AE258" t="e">
            <v>#NAME?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 t="e">
            <v>#NAME?</v>
          </cell>
          <cell r="AK258" t="e">
            <v>#NAME?</v>
          </cell>
          <cell r="AL258" t="e">
            <v>#NAME?</v>
          </cell>
          <cell r="AM258" t="e">
            <v>#NAME?</v>
          </cell>
          <cell r="AN258" t="e">
            <v>#NAME?</v>
          </cell>
          <cell r="AO258" t="e">
            <v>#NAME?</v>
          </cell>
          <cell r="AP258" t="e">
            <v>#NAME?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</row>
        <row r="259">
          <cell r="A259" t="str">
            <v>132KV DC Naubatpur-Paliganj TL Line</v>
          </cell>
          <cell r="B259">
            <v>0</v>
          </cell>
          <cell r="C259" t="str">
            <v>4/0</v>
          </cell>
          <cell r="D259" t="str">
            <v>DD+3</v>
          </cell>
          <cell r="E259">
            <v>0</v>
          </cell>
          <cell r="F259">
            <v>0</v>
          </cell>
          <cell r="G259">
            <v>0</v>
          </cell>
          <cell r="H259">
            <v>28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 t="e">
            <v>#NAME?</v>
          </cell>
          <cell r="S259" t="e">
            <v>#NAME?</v>
          </cell>
          <cell r="T259">
            <v>0</v>
          </cell>
          <cell r="U259">
            <v>0</v>
          </cell>
          <cell r="V259" t="e">
            <v>#NAME?</v>
          </cell>
          <cell r="W259" t="e">
            <v>#NAME?</v>
          </cell>
          <cell r="X259" t="e">
            <v>#NAME?</v>
          </cell>
          <cell r="Y259" t="e">
            <v>#NAME?</v>
          </cell>
          <cell r="Z259" t="e">
            <v>#NAME?</v>
          </cell>
          <cell r="AA259" t="e">
            <v>#NAME?</v>
          </cell>
          <cell r="AB259" t="e">
            <v>#NAME?</v>
          </cell>
          <cell r="AC259" t="e">
            <v>#NAME?</v>
          </cell>
          <cell r="AD259" t="e">
            <v>#NAME?</v>
          </cell>
          <cell r="AE259" t="e">
            <v>#NAME?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 t="e">
            <v>#NAME?</v>
          </cell>
          <cell r="AK259" t="e">
            <v>#NAME?</v>
          </cell>
          <cell r="AL259" t="e">
            <v>#NAME?</v>
          </cell>
          <cell r="AM259" t="e">
            <v>#NAME?</v>
          </cell>
          <cell r="AN259" t="e">
            <v>#NAME?</v>
          </cell>
          <cell r="AO259" t="e">
            <v>#NAME?</v>
          </cell>
          <cell r="AP259" t="e">
            <v>#NAME?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</row>
        <row r="260">
          <cell r="A260" t="str">
            <v>132KV DC Naubatpur-Paliganj TL Line</v>
          </cell>
          <cell r="B260">
            <v>0</v>
          </cell>
          <cell r="C260" t="str">
            <v>5/0</v>
          </cell>
          <cell r="D260" t="str">
            <v>DD+0</v>
          </cell>
          <cell r="E260">
            <v>0</v>
          </cell>
          <cell r="F260">
            <v>0</v>
          </cell>
          <cell r="G260">
            <v>0</v>
          </cell>
          <cell r="H260">
            <v>28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 t="e">
            <v>#NAME?</v>
          </cell>
          <cell r="S260" t="e">
            <v>#NAME?</v>
          </cell>
          <cell r="T260">
            <v>0</v>
          </cell>
          <cell r="U260">
            <v>0</v>
          </cell>
          <cell r="V260" t="e">
            <v>#NAME?</v>
          </cell>
          <cell r="W260" t="e">
            <v>#NAME?</v>
          </cell>
          <cell r="X260" t="e">
            <v>#NAME?</v>
          </cell>
          <cell r="Y260" t="e">
            <v>#NAME?</v>
          </cell>
          <cell r="Z260" t="e">
            <v>#NAME?</v>
          </cell>
          <cell r="AA260" t="e">
            <v>#NAME?</v>
          </cell>
          <cell r="AB260" t="e">
            <v>#NAME?</v>
          </cell>
          <cell r="AC260" t="e">
            <v>#NAME?</v>
          </cell>
          <cell r="AD260" t="e">
            <v>#NAME?</v>
          </cell>
          <cell r="AE260" t="e">
            <v>#NAME?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 t="e">
            <v>#NAME?</v>
          </cell>
          <cell r="AK260" t="e">
            <v>#NAME?</v>
          </cell>
          <cell r="AL260" t="e">
            <v>#NAME?</v>
          </cell>
          <cell r="AM260" t="e">
            <v>#NAME?</v>
          </cell>
          <cell r="AN260" t="e">
            <v>#NAME?</v>
          </cell>
          <cell r="AO260" t="e">
            <v>#NAME?</v>
          </cell>
          <cell r="AP260" t="e">
            <v>#NAME?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</row>
        <row r="261">
          <cell r="A261" t="str">
            <v>132KV DC Naubatpur-Paliganj TL Line</v>
          </cell>
          <cell r="B261">
            <v>0</v>
          </cell>
          <cell r="C261" t="str">
            <v>5/1</v>
          </cell>
          <cell r="D261" t="str">
            <v>Gantry</v>
          </cell>
          <cell r="E261">
            <v>0</v>
          </cell>
          <cell r="F261">
            <v>0</v>
          </cell>
          <cell r="G261">
            <v>0</v>
          </cell>
          <cell r="H261">
            <v>28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 t="e">
            <v>#NAME?</v>
          </cell>
          <cell r="S261" t="e">
            <v>#NAME?</v>
          </cell>
          <cell r="T261">
            <v>0</v>
          </cell>
          <cell r="U261">
            <v>0</v>
          </cell>
          <cell r="V261" t="e">
            <v>#NAME?</v>
          </cell>
          <cell r="W261" t="e">
            <v>#NAME?</v>
          </cell>
          <cell r="X261" t="e">
            <v>#NAME?</v>
          </cell>
          <cell r="Y261" t="e">
            <v>#NAME?</v>
          </cell>
          <cell r="Z261" t="e">
            <v>#NAME?</v>
          </cell>
          <cell r="AA261" t="e">
            <v>#NAME?</v>
          </cell>
          <cell r="AB261" t="e">
            <v>#NAME?</v>
          </cell>
          <cell r="AC261" t="e">
            <v>#NAME?</v>
          </cell>
          <cell r="AD261" t="e">
            <v>#NAME?</v>
          </cell>
          <cell r="AE261" t="e">
            <v>#NAME?</v>
          </cell>
          <cell r="AF261">
            <v>527.76</v>
          </cell>
          <cell r="AG261">
            <v>165.26999999999998</v>
          </cell>
          <cell r="AH261">
            <v>21.450000000000003</v>
          </cell>
          <cell r="AI261">
            <v>714.48</v>
          </cell>
          <cell r="AJ261" t="e">
            <v>#NAME?</v>
          </cell>
          <cell r="AK261" t="e">
            <v>#NAME?</v>
          </cell>
          <cell r="AL261" t="e">
            <v>#NAME?</v>
          </cell>
          <cell r="AM261" t="e">
            <v>#NAME?</v>
          </cell>
          <cell r="AN261" t="e">
            <v>#NAME?</v>
          </cell>
          <cell r="AO261" t="e">
            <v>#NAME?</v>
          </cell>
          <cell r="AP261" t="e">
            <v>#NAME?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</row>
        <row r="262">
          <cell r="A262" t="str">
            <v>132KV DC Naubatpur-Paliganj TL Line</v>
          </cell>
          <cell r="B262">
            <v>0</v>
          </cell>
          <cell r="C262" t="str">
            <v>5/2</v>
          </cell>
          <cell r="D262" t="str">
            <v>Gantry</v>
          </cell>
          <cell r="E262">
            <v>0</v>
          </cell>
          <cell r="F262">
            <v>0</v>
          </cell>
          <cell r="G262">
            <v>0</v>
          </cell>
          <cell r="H262">
            <v>28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 t="e">
            <v>#NAME?</v>
          </cell>
          <cell r="S262" t="e">
            <v>#NAME?</v>
          </cell>
          <cell r="T262">
            <v>0</v>
          </cell>
          <cell r="U262">
            <v>0</v>
          </cell>
          <cell r="V262" t="e">
            <v>#NAME?</v>
          </cell>
          <cell r="W262" t="e">
            <v>#NAME?</v>
          </cell>
          <cell r="X262" t="e">
            <v>#NAME?</v>
          </cell>
          <cell r="Y262" t="e">
            <v>#NAME?</v>
          </cell>
          <cell r="Z262" t="e">
            <v>#NAME?</v>
          </cell>
          <cell r="AA262" t="e">
            <v>#NAME?</v>
          </cell>
          <cell r="AB262" t="e">
            <v>#NAME?</v>
          </cell>
          <cell r="AC262" t="e">
            <v>#NAME?</v>
          </cell>
          <cell r="AD262" t="e">
            <v>#NAME?</v>
          </cell>
          <cell r="AE262" t="e">
            <v>#NAME?</v>
          </cell>
          <cell r="AF262">
            <v>527.76</v>
          </cell>
          <cell r="AG262">
            <v>165.26999999999998</v>
          </cell>
          <cell r="AH262">
            <v>21.450000000000003</v>
          </cell>
          <cell r="AI262">
            <v>714.48</v>
          </cell>
          <cell r="AJ262" t="e">
            <v>#NAME?</v>
          </cell>
          <cell r="AK262" t="e">
            <v>#NAME?</v>
          </cell>
          <cell r="AL262" t="e">
            <v>#NAME?</v>
          </cell>
          <cell r="AM262" t="e">
            <v>#NAME?</v>
          </cell>
          <cell r="AN262" t="e">
            <v>#NAME?</v>
          </cell>
          <cell r="AO262" t="e">
            <v>#NAME?</v>
          </cell>
          <cell r="AP262" t="e">
            <v>#NAME?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</row>
        <row r="263">
          <cell r="A263" t="str">
            <v>132KV DC Naubatpur-Paliganj TL Line</v>
          </cell>
          <cell r="B263">
            <v>0</v>
          </cell>
          <cell r="C263" t="str">
            <v>6/0</v>
          </cell>
          <cell r="D263" t="str">
            <v>DD+0</v>
          </cell>
          <cell r="E263">
            <v>0</v>
          </cell>
          <cell r="F263">
            <v>0</v>
          </cell>
          <cell r="G263">
            <v>0</v>
          </cell>
          <cell r="H263">
            <v>28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 t="e">
            <v>#NAME?</v>
          </cell>
          <cell r="S263" t="e">
            <v>#NAME?</v>
          </cell>
          <cell r="T263">
            <v>0</v>
          </cell>
          <cell r="U263">
            <v>0</v>
          </cell>
          <cell r="V263" t="e">
            <v>#NAME?</v>
          </cell>
          <cell r="W263" t="e">
            <v>#NAME?</v>
          </cell>
          <cell r="X263" t="e">
            <v>#NAME?</v>
          </cell>
          <cell r="Y263" t="e">
            <v>#NAME?</v>
          </cell>
          <cell r="Z263" t="e">
            <v>#NAME?</v>
          </cell>
          <cell r="AA263" t="e">
            <v>#NAME?</v>
          </cell>
          <cell r="AB263" t="e">
            <v>#NAME?</v>
          </cell>
          <cell r="AC263" t="e">
            <v>#NAME?</v>
          </cell>
          <cell r="AD263" t="e">
            <v>#NAME?</v>
          </cell>
          <cell r="AE263" t="e">
            <v>#NAME?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 t="e">
            <v>#NAME?</v>
          </cell>
          <cell r="AK263" t="e">
            <v>#NAME?</v>
          </cell>
          <cell r="AL263" t="e">
            <v>#NAME?</v>
          </cell>
          <cell r="AM263" t="e">
            <v>#NAME?</v>
          </cell>
          <cell r="AN263" t="e">
            <v>#NAME?</v>
          </cell>
          <cell r="AO263" t="e">
            <v>#NAME?</v>
          </cell>
          <cell r="AP263" t="e">
            <v>#NAME?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</row>
        <row r="264">
          <cell r="A264" t="str">
            <v>132KV DC Naubatpur-Paliganj TL Line</v>
          </cell>
          <cell r="B264">
            <v>0</v>
          </cell>
          <cell r="C264" t="str">
            <v>7/0</v>
          </cell>
          <cell r="D264" t="str">
            <v>DD+0</v>
          </cell>
          <cell r="E264">
            <v>0</v>
          </cell>
          <cell r="F264">
            <v>0</v>
          </cell>
          <cell r="G264">
            <v>0</v>
          </cell>
          <cell r="H264">
            <v>28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 t="e">
            <v>#NAME?</v>
          </cell>
          <cell r="S264" t="e">
            <v>#NAME?</v>
          </cell>
          <cell r="T264">
            <v>0</v>
          </cell>
          <cell r="U264">
            <v>0</v>
          </cell>
          <cell r="V264" t="e">
            <v>#NAME?</v>
          </cell>
          <cell r="W264" t="e">
            <v>#NAME?</v>
          </cell>
          <cell r="X264" t="e">
            <v>#NAME?</v>
          </cell>
          <cell r="Y264" t="e">
            <v>#NAME?</v>
          </cell>
          <cell r="Z264" t="e">
            <v>#NAME?</v>
          </cell>
          <cell r="AA264" t="e">
            <v>#NAME?</v>
          </cell>
          <cell r="AB264" t="e">
            <v>#NAME?</v>
          </cell>
          <cell r="AC264" t="e">
            <v>#NAME?</v>
          </cell>
          <cell r="AD264" t="e">
            <v>#NAME?</v>
          </cell>
          <cell r="AE264" t="e">
            <v>#NAME?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 t="e">
            <v>#NAME?</v>
          </cell>
          <cell r="AK264" t="e">
            <v>#NAME?</v>
          </cell>
          <cell r="AL264" t="e">
            <v>#NAME?</v>
          </cell>
          <cell r="AM264" t="e">
            <v>#NAME?</v>
          </cell>
          <cell r="AN264" t="e">
            <v>#NAME?</v>
          </cell>
          <cell r="AO264" t="e">
            <v>#NAME?</v>
          </cell>
          <cell r="AP264" t="e">
            <v>#NAME?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</row>
        <row r="265">
          <cell r="A265" t="str">
            <v>132KV DC Naubatpur-Paliganj TL Line</v>
          </cell>
          <cell r="B265">
            <v>0</v>
          </cell>
          <cell r="C265" t="str">
            <v>9/0</v>
          </cell>
          <cell r="D265" t="str">
            <v>DD+0</v>
          </cell>
          <cell r="E265">
            <v>0</v>
          </cell>
          <cell r="F265">
            <v>0</v>
          </cell>
          <cell r="G265">
            <v>0</v>
          </cell>
          <cell r="H265">
            <v>28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 t="e">
            <v>#NAME?</v>
          </cell>
          <cell r="S265" t="e">
            <v>#NAME?</v>
          </cell>
          <cell r="T265">
            <v>0</v>
          </cell>
          <cell r="U265">
            <v>0</v>
          </cell>
          <cell r="V265" t="e">
            <v>#NAME?</v>
          </cell>
          <cell r="W265" t="e">
            <v>#NAME?</v>
          </cell>
          <cell r="X265" t="e">
            <v>#NAME?</v>
          </cell>
          <cell r="Y265" t="e">
            <v>#NAME?</v>
          </cell>
          <cell r="Z265" t="e">
            <v>#NAME?</v>
          </cell>
          <cell r="AA265" t="e">
            <v>#NAME?</v>
          </cell>
          <cell r="AB265" t="e">
            <v>#NAME?</v>
          </cell>
          <cell r="AC265" t="e">
            <v>#NAME?</v>
          </cell>
          <cell r="AD265" t="e">
            <v>#NAME?</v>
          </cell>
          <cell r="AE265" t="e">
            <v>#NAME?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 t="e">
            <v>#NAME?</v>
          </cell>
          <cell r="AK265" t="e">
            <v>#NAME?</v>
          </cell>
          <cell r="AL265" t="e">
            <v>#NAME?</v>
          </cell>
          <cell r="AM265" t="e">
            <v>#NAME?</v>
          </cell>
          <cell r="AN265" t="e">
            <v>#NAME?</v>
          </cell>
          <cell r="AO265" t="e">
            <v>#NAME?</v>
          </cell>
          <cell r="AP265" t="e">
            <v>#NAME?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</row>
        <row r="266">
          <cell r="A266" t="str">
            <v>132KV DC Naubatpur-Paliganj TL Line</v>
          </cell>
          <cell r="B266">
            <v>0</v>
          </cell>
          <cell r="C266" t="str">
            <v>9/8</v>
          </cell>
          <cell r="D266" t="str">
            <v>DA+3</v>
          </cell>
          <cell r="E266">
            <v>0</v>
          </cell>
          <cell r="F266">
            <v>0</v>
          </cell>
          <cell r="G266">
            <v>0</v>
          </cell>
          <cell r="H266">
            <v>28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 t="e">
            <v>#NAME?</v>
          </cell>
          <cell r="S266" t="e">
            <v>#NAME?</v>
          </cell>
          <cell r="T266">
            <v>0</v>
          </cell>
          <cell r="U266">
            <v>0</v>
          </cell>
          <cell r="V266" t="e">
            <v>#NAME?</v>
          </cell>
          <cell r="W266" t="e">
            <v>#NAME?</v>
          </cell>
          <cell r="X266" t="e">
            <v>#NAME?</v>
          </cell>
          <cell r="Y266" t="e">
            <v>#NAME?</v>
          </cell>
          <cell r="Z266" t="e">
            <v>#NAME?</v>
          </cell>
          <cell r="AA266" t="e">
            <v>#NAME?</v>
          </cell>
          <cell r="AB266" t="e">
            <v>#NAME?</v>
          </cell>
          <cell r="AC266" t="e">
            <v>#NAME?</v>
          </cell>
          <cell r="AD266" t="e">
            <v>#NAME?</v>
          </cell>
          <cell r="AE266" t="e">
            <v>#NAME?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 t="e">
            <v>#NAME?</v>
          </cell>
          <cell r="AK266" t="e">
            <v>#NAME?</v>
          </cell>
          <cell r="AL266" t="e">
            <v>#NAME?</v>
          </cell>
          <cell r="AM266" t="e">
            <v>#NAME?</v>
          </cell>
          <cell r="AN266" t="e">
            <v>#NAME?</v>
          </cell>
          <cell r="AO266" t="e">
            <v>#NAME?</v>
          </cell>
          <cell r="AP266" t="e">
            <v>#NAME?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</row>
        <row r="267">
          <cell r="A267" t="str">
            <v>132KV DC Naubatpur-Paliganj TL Line</v>
          </cell>
          <cell r="B267">
            <v>0</v>
          </cell>
          <cell r="C267" t="str">
            <v>9/9</v>
          </cell>
          <cell r="D267" t="str">
            <v>DA+0</v>
          </cell>
          <cell r="E267">
            <v>0</v>
          </cell>
          <cell r="F267">
            <v>0</v>
          </cell>
          <cell r="G267">
            <v>0</v>
          </cell>
          <cell r="H267">
            <v>28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 t="e">
            <v>#NAME?</v>
          </cell>
          <cell r="S267" t="e">
            <v>#NAME?</v>
          </cell>
          <cell r="T267">
            <v>0</v>
          </cell>
          <cell r="U267">
            <v>0</v>
          </cell>
          <cell r="V267" t="e">
            <v>#NAME?</v>
          </cell>
          <cell r="W267" t="e">
            <v>#NAME?</v>
          </cell>
          <cell r="X267" t="e">
            <v>#NAME?</v>
          </cell>
          <cell r="Y267" t="e">
            <v>#NAME?</v>
          </cell>
          <cell r="Z267" t="e">
            <v>#NAME?</v>
          </cell>
          <cell r="AA267" t="e">
            <v>#NAME?</v>
          </cell>
          <cell r="AB267" t="e">
            <v>#NAME?</v>
          </cell>
          <cell r="AC267" t="e">
            <v>#NAME?</v>
          </cell>
          <cell r="AD267" t="e">
            <v>#NAME?</v>
          </cell>
          <cell r="AE267" t="e">
            <v>#NAME?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 t="e">
            <v>#NAME?</v>
          </cell>
          <cell r="AK267" t="e">
            <v>#NAME?</v>
          </cell>
          <cell r="AL267" t="e">
            <v>#NAME?</v>
          </cell>
          <cell r="AM267" t="e">
            <v>#NAME?</v>
          </cell>
          <cell r="AN267" t="e">
            <v>#NAME?</v>
          </cell>
          <cell r="AO267" t="e">
            <v>#NAME?</v>
          </cell>
          <cell r="AP267" t="e">
            <v>#NAME?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</row>
        <row r="268">
          <cell r="A268" t="str">
            <v>132KV DC Naubatpur-Paliganj TL Line</v>
          </cell>
          <cell r="B268">
            <v>0</v>
          </cell>
          <cell r="C268" t="str">
            <v>9/10</v>
          </cell>
          <cell r="D268" t="str">
            <v>DA+3</v>
          </cell>
          <cell r="E268">
            <v>0</v>
          </cell>
          <cell r="F268">
            <v>0</v>
          </cell>
          <cell r="G268">
            <v>0</v>
          </cell>
          <cell r="H268">
            <v>28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 t="e">
            <v>#NAME?</v>
          </cell>
          <cell r="S268" t="e">
            <v>#NAME?</v>
          </cell>
          <cell r="T268">
            <v>0</v>
          </cell>
          <cell r="U268">
            <v>0</v>
          </cell>
          <cell r="V268" t="e">
            <v>#NAME?</v>
          </cell>
          <cell r="W268" t="e">
            <v>#NAME?</v>
          </cell>
          <cell r="X268" t="e">
            <v>#NAME?</v>
          </cell>
          <cell r="Y268" t="e">
            <v>#NAME?</v>
          </cell>
          <cell r="Z268" t="e">
            <v>#NAME?</v>
          </cell>
          <cell r="AA268" t="e">
            <v>#NAME?</v>
          </cell>
          <cell r="AB268" t="e">
            <v>#NAME?</v>
          </cell>
          <cell r="AC268" t="e">
            <v>#NAME?</v>
          </cell>
          <cell r="AD268" t="e">
            <v>#NAME?</v>
          </cell>
          <cell r="AE268" t="e">
            <v>#NAME?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 t="e">
            <v>#NAME?</v>
          </cell>
          <cell r="AK268" t="e">
            <v>#NAME?</v>
          </cell>
          <cell r="AL268" t="e">
            <v>#NAME?</v>
          </cell>
          <cell r="AM268" t="e">
            <v>#NAME?</v>
          </cell>
          <cell r="AN268" t="e">
            <v>#NAME?</v>
          </cell>
          <cell r="AO268" t="e">
            <v>#NAME?</v>
          </cell>
          <cell r="AP268" t="e">
            <v>#NAME?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</row>
        <row r="269">
          <cell r="A269" t="str">
            <v>132KV DC Naubatpur-Paliganj TL Line</v>
          </cell>
          <cell r="B269">
            <v>0</v>
          </cell>
          <cell r="C269" t="str">
            <v>9/11</v>
          </cell>
          <cell r="D269" t="str">
            <v>DA+0</v>
          </cell>
          <cell r="E269">
            <v>0</v>
          </cell>
          <cell r="F269">
            <v>0</v>
          </cell>
          <cell r="G269">
            <v>0</v>
          </cell>
          <cell r="H269">
            <v>28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 t="e">
            <v>#NAME?</v>
          </cell>
          <cell r="S269" t="e">
            <v>#NAME?</v>
          </cell>
          <cell r="T269">
            <v>0</v>
          </cell>
          <cell r="U269">
            <v>0</v>
          </cell>
          <cell r="V269" t="e">
            <v>#NAME?</v>
          </cell>
          <cell r="W269" t="e">
            <v>#NAME?</v>
          </cell>
          <cell r="X269" t="e">
            <v>#NAME?</v>
          </cell>
          <cell r="Y269" t="e">
            <v>#NAME?</v>
          </cell>
          <cell r="Z269" t="e">
            <v>#NAME?</v>
          </cell>
          <cell r="AA269" t="e">
            <v>#NAME?</v>
          </cell>
          <cell r="AB269" t="e">
            <v>#NAME?</v>
          </cell>
          <cell r="AC269" t="e">
            <v>#NAME?</v>
          </cell>
          <cell r="AD269" t="e">
            <v>#NAME?</v>
          </cell>
          <cell r="AE269" t="e">
            <v>#NAME?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 t="e">
            <v>#NAME?</v>
          </cell>
          <cell r="AK269" t="e">
            <v>#NAME?</v>
          </cell>
          <cell r="AL269" t="e">
            <v>#NAME?</v>
          </cell>
          <cell r="AM269" t="e">
            <v>#NAME?</v>
          </cell>
          <cell r="AN269" t="e">
            <v>#NAME?</v>
          </cell>
          <cell r="AO269" t="e">
            <v>#NAME?</v>
          </cell>
          <cell r="AP269" t="e">
            <v>#NAME?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</row>
        <row r="270">
          <cell r="A270" t="str">
            <v>132KV DC Naubatpur-Paliganj TL Line</v>
          </cell>
          <cell r="B270">
            <v>0</v>
          </cell>
          <cell r="C270" t="str">
            <v>10/0</v>
          </cell>
          <cell r="D270" t="str">
            <v>DC+0</v>
          </cell>
          <cell r="E270">
            <v>0</v>
          </cell>
          <cell r="F270">
            <v>0</v>
          </cell>
          <cell r="G270">
            <v>0</v>
          </cell>
          <cell r="H270">
            <v>28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 t="e">
            <v>#NAME?</v>
          </cell>
          <cell r="S270" t="e">
            <v>#NAME?</v>
          </cell>
          <cell r="T270">
            <v>0</v>
          </cell>
          <cell r="U270">
            <v>0</v>
          </cell>
          <cell r="V270" t="e">
            <v>#NAME?</v>
          </cell>
          <cell r="W270" t="e">
            <v>#NAME?</v>
          </cell>
          <cell r="X270" t="e">
            <v>#NAME?</v>
          </cell>
          <cell r="Y270" t="e">
            <v>#NAME?</v>
          </cell>
          <cell r="Z270" t="e">
            <v>#NAME?</v>
          </cell>
          <cell r="AA270" t="e">
            <v>#NAME?</v>
          </cell>
          <cell r="AB270" t="e">
            <v>#NAME?</v>
          </cell>
          <cell r="AC270" t="e">
            <v>#NAME?</v>
          </cell>
          <cell r="AD270" t="e">
            <v>#NAME?</v>
          </cell>
          <cell r="AE270" t="e">
            <v>#NAME?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 t="e">
            <v>#NAME?</v>
          </cell>
          <cell r="AK270" t="e">
            <v>#NAME?</v>
          </cell>
          <cell r="AL270" t="e">
            <v>#NAME?</v>
          </cell>
          <cell r="AM270" t="e">
            <v>#NAME?</v>
          </cell>
          <cell r="AN270" t="e">
            <v>#NAME?</v>
          </cell>
          <cell r="AO270" t="e">
            <v>#NAME?</v>
          </cell>
          <cell r="AP270" t="e">
            <v>#NAME?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</row>
        <row r="271">
          <cell r="A271" t="str">
            <v>132KV DC Naubatpur-Paliganj TL Line</v>
          </cell>
          <cell r="B271">
            <v>0</v>
          </cell>
          <cell r="C271" t="str">
            <v>10/1</v>
          </cell>
          <cell r="D271" t="str">
            <v>DA+0</v>
          </cell>
          <cell r="E271">
            <v>0</v>
          </cell>
          <cell r="F271">
            <v>0</v>
          </cell>
          <cell r="G271">
            <v>0</v>
          </cell>
          <cell r="H271">
            <v>28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 t="e">
            <v>#NAME?</v>
          </cell>
          <cell r="S271" t="e">
            <v>#NAME?</v>
          </cell>
          <cell r="T271">
            <v>0</v>
          </cell>
          <cell r="U271">
            <v>0</v>
          </cell>
          <cell r="V271" t="e">
            <v>#NAME?</v>
          </cell>
          <cell r="W271" t="e">
            <v>#NAME?</v>
          </cell>
          <cell r="X271" t="e">
            <v>#NAME?</v>
          </cell>
          <cell r="Y271" t="e">
            <v>#NAME?</v>
          </cell>
          <cell r="Z271" t="e">
            <v>#NAME?</v>
          </cell>
          <cell r="AA271" t="e">
            <v>#NAME?</v>
          </cell>
          <cell r="AB271" t="e">
            <v>#NAME?</v>
          </cell>
          <cell r="AC271" t="e">
            <v>#NAME?</v>
          </cell>
          <cell r="AD271" t="e">
            <v>#NAME?</v>
          </cell>
          <cell r="AE271" t="e">
            <v>#NAME?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 t="e">
            <v>#NAME?</v>
          </cell>
          <cell r="AK271" t="e">
            <v>#NAME?</v>
          </cell>
          <cell r="AL271" t="e">
            <v>#NAME?</v>
          </cell>
          <cell r="AM271" t="e">
            <v>#NAME?</v>
          </cell>
          <cell r="AN271" t="e">
            <v>#NAME?</v>
          </cell>
          <cell r="AO271" t="e">
            <v>#NAME?</v>
          </cell>
          <cell r="AP271" t="e">
            <v>#NAME?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</row>
        <row r="272">
          <cell r="A272" t="str">
            <v>132KV DC Naubatpur-Paliganj TL Line</v>
          </cell>
          <cell r="B272">
            <v>0</v>
          </cell>
          <cell r="C272" t="str">
            <v>10/2</v>
          </cell>
          <cell r="D272" t="str">
            <v>DA+3</v>
          </cell>
          <cell r="E272">
            <v>0</v>
          </cell>
          <cell r="F272">
            <v>0</v>
          </cell>
          <cell r="G272">
            <v>0</v>
          </cell>
          <cell r="H272">
            <v>28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 t="e">
            <v>#NAME?</v>
          </cell>
          <cell r="S272" t="e">
            <v>#NAME?</v>
          </cell>
          <cell r="T272">
            <v>0</v>
          </cell>
          <cell r="U272">
            <v>0</v>
          </cell>
          <cell r="V272" t="e">
            <v>#NAME?</v>
          </cell>
          <cell r="W272" t="e">
            <v>#NAME?</v>
          </cell>
          <cell r="X272" t="e">
            <v>#NAME?</v>
          </cell>
          <cell r="Y272" t="e">
            <v>#NAME?</v>
          </cell>
          <cell r="Z272" t="e">
            <v>#NAME?</v>
          </cell>
          <cell r="AA272" t="e">
            <v>#NAME?</v>
          </cell>
          <cell r="AB272" t="e">
            <v>#NAME?</v>
          </cell>
          <cell r="AC272" t="e">
            <v>#NAME?</v>
          </cell>
          <cell r="AD272" t="e">
            <v>#NAME?</v>
          </cell>
          <cell r="AE272" t="e">
            <v>#NAME?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 t="e">
            <v>#NAME?</v>
          </cell>
          <cell r="AK272" t="e">
            <v>#NAME?</v>
          </cell>
          <cell r="AL272" t="e">
            <v>#NAME?</v>
          </cell>
          <cell r="AM272" t="e">
            <v>#NAME?</v>
          </cell>
          <cell r="AN272" t="e">
            <v>#NAME?</v>
          </cell>
          <cell r="AO272" t="e">
            <v>#NAME?</v>
          </cell>
          <cell r="AP272" t="e">
            <v>#NAME?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</row>
        <row r="273">
          <cell r="A273" t="str">
            <v>132KV DC Naubatpur-Paliganj TL Line</v>
          </cell>
          <cell r="B273">
            <v>0</v>
          </cell>
          <cell r="C273" t="str">
            <v>10/3</v>
          </cell>
          <cell r="D273" t="str">
            <v>DA+0</v>
          </cell>
          <cell r="E273">
            <v>0</v>
          </cell>
          <cell r="F273">
            <v>0</v>
          </cell>
          <cell r="G273">
            <v>0</v>
          </cell>
          <cell r="H273">
            <v>28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 t="e">
            <v>#NAME?</v>
          </cell>
          <cell r="S273" t="e">
            <v>#NAME?</v>
          </cell>
          <cell r="T273">
            <v>0</v>
          </cell>
          <cell r="U273">
            <v>0</v>
          </cell>
          <cell r="V273" t="e">
            <v>#NAME?</v>
          </cell>
          <cell r="W273" t="e">
            <v>#NAME?</v>
          </cell>
          <cell r="X273" t="e">
            <v>#NAME?</v>
          </cell>
          <cell r="Y273" t="e">
            <v>#NAME?</v>
          </cell>
          <cell r="Z273" t="e">
            <v>#NAME?</v>
          </cell>
          <cell r="AA273" t="e">
            <v>#NAME?</v>
          </cell>
          <cell r="AB273" t="e">
            <v>#NAME?</v>
          </cell>
          <cell r="AC273" t="e">
            <v>#NAME?</v>
          </cell>
          <cell r="AD273" t="e">
            <v>#NAME?</v>
          </cell>
          <cell r="AE273" t="e">
            <v>#NAME?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 t="e">
            <v>#NAME?</v>
          </cell>
          <cell r="AK273" t="e">
            <v>#NAME?</v>
          </cell>
          <cell r="AL273" t="e">
            <v>#NAME?</v>
          </cell>
          <cell r="AM273" t="e">
            <v>#NAME?</v>
          </cell>
          <cell r="AN273" t="e">
            <v>#NAME?</v>
          </cell>
          <cell r="AO273" t="e">
            <v>#NAME?</v>
          </cell>
          <cell r="AP273" t="e">
            <v>#NAME?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</row>
        <row r="274">
          <cell r="A274" t="str">
            <v>132KV DC Naubatpur-Paliganj TL Line</v>
          </cell>
          <cell r="B274">
            <v>0</v>
          </cell>
          <cell r="C274" t="str">
            <v>10/4</v>
          </cell>
          <cell r="D274" t="str">
            <v>DA+3</v>
          </cell>
          <cell r="E274">
            <v>0</v>
          </cell>
          <cell r="F274">
            <v>0</v>
          </cell>
          <cell r="G274">
            <v>0</v>
          </cell>
          <cell r="H274">
            <v>28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 t="e">
            <v>#NAME?</v>
          </cell>
          <cell r="S274" t="e">
            <v>#NAME?</v>
          </cell>
          <cell r="T274">
            <v>0</v>
          </cell>
          <cell r="U274">
            <v>0</v>
          </cell>
          <cell r="V274" t="e">
            <v>#NAME?</v>
          </cell>
          <cell r="W274" t="e">
            <v>#NAME?</v>
          </cell>
          <cell r="X274" t="e">
            <v>#NAME?</v>
          </cell>
          <cell r="Y274" t="e">
            <v>#NAME?</v>
          </cell>
          <cell r="Z274" t="e">
            <v>#NAME?</v>
          </cell>
          <cell r="AA274" t="e">
            <v>#NAME?</v>
          </cell>
          <cell r="AB274" t="e">
            <v>#NAME?</v>
          </cell>
          <cell r="AC274" t="e">
            <v>#NAME?</v>
          </cell>
          <cell r="AD274" t="e">
            <v>#NAME?</v>
          </cell>
          <cell r="AE274" t="e">
            <v>#NAME?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 t="e">
            <v>#NAME?</v>
          </cell>
          <cell r="AK274" t="e">
            <v>#NAME?</v>
          </cell>
          <cell r="AL274" t="e">
            <v>#NAME?</v>
          </cell>
          <cell r="AM274" t="e">
            <v>#NAME?</v>
          </cell>
          <cell r="AN274" t="e">
            <v>#NAME?</v>
          </cell>
          <cell r="AO274" t="e">
            <v>#NAME?</v>
          </cell>
          <cell r="AP274" t="e">
            <v>#NAME?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</row>
        <row r="275">
          <cell r="A275" t="str">
            <v>132KV DC Naubatpur-Paliganj TL Line</v>
          </cell>
          <cell r="B275">
            <v>0</v>
          </cell>
          <cell r="C275" t="str">
            <v>10/5</v>
          </cell>
          <cell r="D275" t="str">
            <v>DA+0</v>
          </cell>
          <cell r="E275">
            <v>0</v>
          </cell>
          <cell r="F275">
            <v>0</v>
          </cell>
          <cell r="G275">
            <v>0</v>
          </cell>
          <cell r="H275">
            <v>28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 t="e">
            <v>#NAME?</v>
          </cell>
          <cell r="S275" t="e">
            <v>#NAME?</v>
          </cell>
          <cell r="T275">
            <v>0</v>
          </cell>
          <cell r="U275">
            <v>0</v>
          </cell>
          <cell r="V275" t="e">
            <v>#NAME?</v>
          </cell>
          <cell r="W275" t="e">
            <v>#NAME?</v>
          </cell>
          <cell r="X275" t="e">
            <v>#NAME?</v>
          </cell>
          <cell r="Y275" t="e">
            <v>#NAME?</v>
          </cell>
          <cell r="Z275" t="e">
            <v>#NAME?</v>
          </cell>
          <cell r="AA275" t="e">
            <v>#NAME?</v>
          </cell>
          <cell r="AB275" t="e">
            <v>#NAME?</v>
          </cell>
          <cell r="AC275" t="e">
            <v>#NAME?</v>
          </cell>
          <cell r="AD275" t="e">
            <v>#NAME?</v>
          </cell>
          <cell r="AE275" t="e">
            <v>#NAME?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 t="e">
            <v>#NAME?</v>
          </cell>
          <cell r="AK275" t="e">
            <v>#NAME?</v>
          </cell>
          <cell r="AL275" t="e">
            <v>#NAME?</v>
          </cell>
          <cell r="AM275" t="e">
            <v>#NAME?</v>
          </cell>
          <cell r="AN275" t="e">
            <v>#NAME?</v>
          </cell>
          <cell r="AO275" t="e">
            <v>#NAME?</v>
          </cell>
          <cell r="AP275" t="e">
            <v>#NAME?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</row>
        <row r="276">
          <cell r="A276" t="str">
            <v>132KV DC Naubatpur-Paliganj TL Line</v>
          </cell>
          <cell r="B276">
            <v>0</v>
          </cell>
          <cell r="C276" t="str">
            <v>10/6</v>
          </cell>
          <cell r="D276" t="str">
            <v>DA+6</v>
          </cell>
          <cell r="E276">
            <v>0</v>
          </cell>
          <cell r="F276">
            <v>0</v>
          </cell>
          <cell r="G276">
            <v>0</v>
          </cell>
          <cell r="H276">
            <v>28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 t="e">
            <v>#NAME?</v>
          </cell>
          <cell r="S276" t="e">
            <v>#NAME?</v>
          </cell>
          <cell r="T276">
            <v>0</v>
          </cell>
          <cell r="U276">
            <v>0</v>
          </cell>
          <cell r="V276" t="e">
            <v>#NAME?</v>
          </cell>
          <cell r="W276" t="e">
            <v>#NAME?</v>
          </cell>
          <cell r="X276" t="e">
            <v>#NAME?</v>
          </cell>
          <cell r="Y276" t="e">
            <v>#NAME?</v>
          </cell>
          <cell r="Z276" t="e">
            <v>#NAME?</v>
          </cell>
          <cell r="AA276" t="e">
            <v>#NAME?</v>
          </cell>
          <cell r="AB276" t="e">
            <v>#NAME?</v>
          </cell>
          <cell r="AC276" t="e">
            <v>#NAME?</v>
          </cell>
          <cell r="AD276" t="e">
            <v>#NAME?</v>
          </cell>
          <cell r="AE276" t="e">
            <v>#NAME?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 t="e">
            <v>#NAME?</v>
          </cell>
          <cell r="AK276" t="e">
            <v>#NAME?</v>
          </cell>
          <cell r="AL276" t="e">
            <v>#NAME?</v>
          </cell>
          <cell r="AM276" t="e">
            <v>#NAME?</v>
          </cell>
          <cell r="AN276" t="e">
            <v>#NAME?</v>
          </cell>
          <cell r="AO276" t="e">
            <v>#NAME?</v>
          </cell>
          <cell r="AP276" t="e">
            <v>#NAME?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</row>
        <row r="277">
          <cell r="A277" t="str">
            <v>132KV DC Naubatpur-Paliganj TL Line</v>
          </cell>
          <cell r="B277">
            <v>0</v>
          </cell>
          <cell r="C277" t="str">
            <v>10/7</v>
          </cell>
          <cell r="D277" t="str">
            <v>DA+3</v>
          </cell>
          <cell r="E277">
            <v>0</v>
          </cell>
          <cell r="F277">
            <v>0</v>
          </cell>
          <cell r="G277">
            <v>0</v>
          </cell>
          <cell r="H277">
            <v>28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 t="e">
            <v>#NAME?</v>
          </cell>
          <cell r="S277" t="e">
            <v>#NAME?</v>
          </cell>
          <cell r="T277">
            <v>0</v>
          </cell>
          <cell r="U277">
            <v>0</v>
          </cell>
          <cell r="V277" t="e">
            <v>#NAME?</v>
          </cell>
          <cell r="W277" t="e">
            <v>#NAME?</v>
          </cell>
          <cell r="X277" t="e">
            <v>#NAME?</v>
          </cell>
          <cell r="Y277" t="e">
            <v>#NAME?</v>
          </cell>
          <cell r="Z277" t="e">
            <v>#NAME?</v>
          </cell>
          <cell r="AA277" t="e">
            <v>#NAME?</v>
          </cell>
          <cell r="AB277" t="e">
            <v>#NAME?</v>
          </cell>
          <cell r="AC277" t="e">
            <v>#NAME?</v>
          </cell>
          <cell r="AD277" t="e">
            <v>#NAME?</v>
          </cell>
          <cell r="AE277" t="e">
            <v>#NAME?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 t="e">
            <v>#NAME?</v>
          </cell>
          <cell r="AK277" t="e">
            <v>#NAME?</v>
          </cell>
          <cell r="AL277" t="e">
            <v>#NAME?</v>
          </cell>
          <cell r="AM277" t="e">
            <v>#NAME?</v>
          </cell>
          <cell r="AN277" t="e">
            <v>#NAME?</v>
          </cell>
          <cell r="AO277" t="e">
            <v>#NAME?</v>
          </cell>
          <cell r="AP277" t="e">
            <v>#NAME?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</row>
        <row r="278">
          <cell r="A278" t="str">
            <v>132KV DC Naubatpur-Paliganj TL Line</v>
          </cell>
          <cell r="B278">
            <v>0</v>
          </cell>
          <cell r="C278" t="str">
            <v>11/0</v>
          </cell>
          <cell r="D278" t="str">
            <v>DB+3</v>
          </cell>
          <cell r="E278">
            <v>0</v>
          </cell>
          <cell r="F278">
            <v>0</v>
          </cell>
          <cell r="G278">
            <v>0</v>
          </cell>
          <cell r="H278">
            <v>28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 t="e">
            <v>#NAME?</v>
          </cell>
          <cell r="S278" t="e">
            <v>#NAME?</v>
          </cell>
          <cell r="T278">
            <v>0</v>
          </cell>
          <cell r="U278">
            <v>0</v>
          </cell>
          <cell r="V278" t="e">
            <v>#NAME?</v>
          </cell>
          <cell r="W278" t="e">
            <v>#NAME?</v>
          </cell>
          <cell r="X278" t="e">
            <v>#NAME?</v>
          </cell>
          <cell r="Y278" t="e">
            <v>#NAME?</v>
          </cell>
          <cell r="Z278" t="e">
            <v>#NAME?</v>
          </cell>
          <cell r="AA278" t="e">
            <v>#NAME?</v>
          </cell>
          <cell r="AB278" t="e">
            <v>#NAME?</v>
          </cell>
          <cell r="AC278" t="e">
            <v>#NAME?</v>
          </cell>
          <cell r="AD278" t="e">
            <v>#NAME?</v>
          </cell>
          <cell r="AE278" t="e">
            <v>#NAME?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 t="e">
            <v>#NAME?</v>
          </cell>
          <cell r="AK278" t="e">
            <v>#NAME?</v>
          </cell>
          <cell r="AL278" t="e">
            <v>#NAME?</v>
          </cell>
          <cell r="AM278" t="e">
            <v>#NAME?</v>
          </cell>
          <cell r="AN278" t="e">
            <v>#NAME?</v>
          </cell>
          <cell r="AO278" t="e">
            <v>#NAME?</v>
          </cell>
          <cell r="AP278" t="e">
            <v>#NAME?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</row>
        <row r="279">
          <cell r="A279" t="str">
            <v>132KV DC Naubatpur-Paliganj TL Line</v>
          </cell>
          <cell r="B279">
            <v>0</v>
          </cell>
          <cell r="C279" t="str">
            <v>12/0</v>
          </cell>
          <cell r="D279" t="str">
            <v>DD+3</v>
          </cell>
          <cell r="E279">
            <v>0</v>
          </cell>
          <cell r="F279">
            <v>0</v>
          </cell>
          <cell r="G279">
            <v>0</v>
          </cell>
          <cell r="H279">
            <v>28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 t="e">
            <v>#NAME?</v>
          </cell>
          <cell r="S279" t="e">
            <v>#NAME?</v>
          </cell>
          <cell r="T279">
            <v>0</v>
          </cell>
          <cell r="U279">
            <v>0</v>
          </cell>
          <cell r="V279" t="e">
            <v>#NAME?</v>
          </cell>
          <cell r="W279" t="e">
            <v>#NAME?</v>
          </cell>
          <cell r="X279" t="e">
            <v>#NAME?</v>
          </cell>
          <cell r="Y279" t="e">
            <v>#NAME?</v>
          </cell>
          <cell r="Z279" t="e">
            <v>#NAME?</v>
          </cell>
          <cell r="AA279" t="e">
            <v>#NAME?</v>
          </cell>
          <cell r="AB279" t="e">
            <v>#NAME?</v>
          </cell>
          <cell r="AC279" t="e">
            <v>#NAME?</v>
          </cell>
          <cell r="AD279" t="e">
            <v>#NAME?</v>
          </cell>
          <cell r="AE279" t="e">
            <v>#NAME?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 t="e">
            <v>#NAME?</v>
          </cell>
          <cell r="AK279" t="e">
            <v>#NAME?</v>
          </cell>
          <cell r="AL279" t="e">
            <v>#NAME?</v>
          </cell>
          <cell r="AM279" t="e">
            <v>#NAME?</v>
          </cell>
          <cell r="AN279" t="e">
            <v>#NAME?</v>
          </cell>
          <cell r="AO279" t="e">
            <v>#NAME?</v>
          </cell>
          <cell r="AP279" t="e">
            <v>#NAME?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</row>
        <row r="280">
          <cell r="A280" t="str">
            <v>132KV DC Naubatpur-Paliganj TL Line</v>
          </cell>
          <cell r="B280">
            <v>0</v>
          </cell>
          <cell r="C280" t="str">
            <v>13/0</v>
          </cell>
          <cell r="D280" t="str">
            <v>DD+0</v>
          </cell>
          <cell r="E280">
            <v>0</v>
          </cell>
          <cell r="F280">
            <v>0</v>
          </cell>
          <cell r="G280">
            <v>0</v>
          </cell>
          <cell r="H280">
            <v>28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 t="e">
            <v>#NAME?</v>
          </cell>
          <cell r="S280" t="e">
            <v>#NAME?</v>
          </cell>
          <cell r="T280">
            <v>0</v>
          </cell>
          <cell r="U280">
            <v>0</v>
          </cell>
          <cell r="V280" t="e">
            <v>#NAME?</v>
          </cell>
          <cell r="W280" t="e">
            <v>#NAME?</v>
          </cell>
          <cell r="X280" t="e">
            <v>#NAME?</v>
          </cell>
          <cell r="Y280" t="e">
            <v>#NAME?</v>
          </cell>
          <cell r="Z280" t="e">
            <v>#NAME?</v>
          </cell>
          <cell r="AA280" t="e">
            <v>#NAME?</v>
          </cell>
          <cell r="AB280" t="e">
            <v>#NAME?</v>
          </cell>
          <cell r="AC280" t="e">
            <v>#NAME?</v>
          </cell>
          <cell r="AD280" t="e">
            <v>#NAME?</v>
          </cell>
          <cell r="AE280" t="e">
            <v>#NAME?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 t="e">
            <v>#NAME?</v>
          </cell>
          <cell r="AK280" t="e">
            <v>#NAME?</v>
          </cell>
          <cell r="AL280" t="e">
            <v>#NAME?</v>
          </cell>
          <cell r="AM280" t="e">
            <v>#NAME?</v>
          </cell>
          <cell r="AN280" t="e">
            <v>#NAME?</v>
          </cell>
          <cell r="AO280" t="e">
            <v>#NAME?</v>
          </cell>
          <cell r="AP280" t="e">
            <v>#NAME?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</row>
        <row r="281">
          <cell r="A281" t="str">
            <v>220KV DC Naubatpur-BhusaulaTL Line</v>
          </cell>
          <cell r="B281">
            <v>47</v>
          </cell>
          <cell r="C281" t="str">
            <v>7/2</v>
          </cell>
          <cell r="D281" t="str">
            <v>Gantry</v>
          </cell>
          <cell r="E281" t="str">
            <v>WET</v>
          </cell>
          <cell r="F281" t="str">
            <v>Veena Construction</v>
          </cell>
          <cell r="G281">
            <v>43620</v>
          </cell>
          <cell r="H281">
            <v>43648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 t="e">
            <v>#NAME?</v>
          </cell>
          <cell r="S281" t="e">
            <v>#NAME?</v>
          </cell>
          <cell r="T281">
            <v>0</v>
          </cell>
          <cell r="U281">
            <v>0</v>
          </cell>
          <cell r="V281" t="e">
            <v>#NAME?</v>
          </cell>
          <cell r="W281" t="e">
            <v>#NAME?</v>
          </cell>
          <cell r="X281" t="e">
            <v>#NAME?</v>
          </cell>
          <cell r="Y281" t="e">
            <v>#NAME?</v>
          </cell>
          <cell r="Z281" t="e">
            <v>#NAME?</v>
          </cell>
          <cell r="AA281" t="e">
            <v>#NAME?</v>
          </cell>
          <cell r="AB281" t="e">
            <v>#NAME?</v>
          </cell>
          <cell r="AC281" t="e">
            <v>#NAME?</v>
          </cell>
          <cell r="AD281" t="e">
            <v>#NAME?</v>
          </cell>
          <cell r="AE281" t="e">
            <v>#NAME?</v>
          </cell>
          <cell r="AF281">
            <v>527.76</v>
          </cell>
          <cell r="AG281">
            <v>165.26999999999998</v>
          </cell>
          <cell r="AH281">
            <v>21.450000000000003</v>
          </cell>
          <cell r="AI281">
            <v>714.48</v>
          </cell>
          <cell r="AJ281" t="e">
            <v>#NAME?</v>
          </cell>
          <cell r="AK281" t="e">
            <v>#NAME?</v>
          </cell>
          <cell r="AL281" t="e">
            <v>#NAME?</v>
          </cell>
          <cell r="AM281" t="e">
            <v>#NAME?</v>
          </cell>
          <cell r="AN281" t="e">
            <v>#NAME?</v>
          </cell>
          <cell r="AO281" t="e">
            <v>#NAME?</v>
          </cell>
          <cell r="AP281" t="e">
            <v>#NAME?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</row>
        <row r="282">
          <cell r="A282" t="str">
            <v>132KV DC Naubatpur-Paliganj TL Line</v>
          </cell>
          <cell r="B282">
            <v>16</v>
          </cell>
          <cell r="C282" t="str">
            <v>9/1</v>
          </cell>
          <cell r="D282" t="str">
            <v>DA+3</v>
          </cell>
          <cell r="E282" t="str">
            <v>PS</v>
          </cell>
          <cell r="F282" t="str">
            <v>Mahesh Prasad Singh</v>
          </cell>
          <cell r="G282">
            <v>43464</v>
          </cell>
          <cell r="H282">
            <v>43492</v>
          </cell>
          <cell r="I282">
            <v>43513</v>
          </cell>
          <cell r="J282" t="str">
            <v>YES</v>
          </cell>
          <cell r="K282" t="str">
            <v>YES</v>
          </cell>
          <cell r="L282">
            <v>1</v>
          </cell>
          <cell r="M282">
            <v>16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 t="e">
            <v>#NAME?</v>
          </cell>
          <cell r="S282" t="e">
            <v>#NAME?</v>
          </cell>
          <cell r="T282">
            <v>0</v>
          </cell>
          <cell r="U282">
            <v>0</v>
          </cell>
          <cell r="V282" t="e">
            <v>#NAME?</v>
          </cell>
          <cell r="W282" t="e">
            <v>#NAME?</v>
          </cell>
          <cell r="X282" t="e">
            <v>#NAME?</v>
          </cell>
          <cell r="Y282" t="e">
            <v>#NAME?</v>
          </cell>
          <cell r="Z282" t="e">
            <v>#NAME?</v>
          </cell>
          <cell r="AA282" t="e">
            <v>#NAME?</v>
          </cell>
          <cell r="AB282" t="e">
            <v>#NAME?</v>
          </cell>
          <cell r="AC282" t="e">
            <v>#NAME?</v>
          </cell>
          <cell r="AD282" t="e">
            <v>#NAME?</v>
          </cell>
          <cell r="AE282" t="e">
            <v>#NAME?</v>
          </cell>
          <cell r="AF282">
            <v>171.56</v>
          </cell>
          <cell r="AG282">
            <v>36.64</v>
          </cell>
          <cell r="AH282">
            <v>7.56</v>
          </cell>
          <cell r="AI282">
            <v>215.76</v>
          </cell>
          <cell r="AJ282" t="e">
            <v>#NAME?</v>
          </cell>
          <cell r="AK282" t="e">
            <v>#NAME?</v>
          </cell>
          <cell r="AL282" t="e">
            <v>#NAME?</v>
          </cell>
          <cell r="AM282" t="e">
            <v>#NAME?</v>
          </cell>
          <cell r="AN282" t="e">
            <v>#NAME?</v>
          </cell>
          <cell r="AO282" t="e">
            <v>#NAME?</v>
          </cell>
          <cell r="AP282" t="e">
            <v>#NAME?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</row>
        <row r="283">
          <cell r="A283" t="str">
            <v>132KV DC Gaya-Jehanabad TL Line</v>
          </cell>
          <cell r="B283">
            <v>62</v>
          </cell>
          <cell r="C283" t="str">
            <v>8/2</v>
          </cell>
          <cell r="D283" t="str">
            <v>DA+3</v>
          </cell>
          <cell r="E283" t="str">
            <v>WET</v>
          </cell>
          <cell r="F283" t="str">
            <v>Deepak Kumar</v>
          </cell>
          <cell r="G283">
            <v>43464</v>
          </cell>
          <cell r="H283">
            <v>43492</v>
          </cell>
          <cell r="I283" t="str">
            <v>YES</v>
          </cell>
          <cell r="J283" t="str">
            <v>YES</v>
          </cell>
          <cell r="K283" t="str">
            <v>YES</v>
          </cell>
          <cell r="L283">
            <v>3</v>
          </cell>
          <cell r="M283">
            <v>62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 t="e">
            <v>#NAME?</v>
          </cell>
          <cell r="S283" t="e">
            <v>#NAME?</v>
          </cell>
          <cell r="T283">
            <v>0</v>
          </cell>
          <cell r="U283">
            <v>0</v>
          </cell>
          <cell r="V283" t="e">
            <v>#NAME?</v>
          </cell>
          <cell r="W283" t="e">
            <v>#NAME?</v>
          </cell>
          <cell r="X283" t="e">
            <v>#NAME?</v>
          </cell>
          <cell r="Y283" t="e">
            <v>#NAME?</v>
          </cell>
          <cell r="Z283" t="e">
            <v>#NAME?</v>
          </cell>
          <cell r="AA283" t="e">
            <v>#NAME?</v>
          </cell>
          <cell r="AB283" t="e">
            <v>#NAME?</v>
          </cell>
          <cell r="AC283" t="e">
            <v>#NAME?</v>
          </cell>
          <cell r="AD283" t="e">
            <v>#NAME?</v>
          </cell>
          <cell r="AE283" t="e">
            <v>#NAME?</v>
          </cell>
          <cell r="AF283">
            <v>171.56</v>
          </cell>
          <cell r="AG283">
            <v>36.64</v>
          </cell>
          <cell r="AH283">
            <v>7.56</v>
          </cell>
          <cell r="AI283">
            <v>215.76</v>
          </cell>
          <cell r="AJ283" t="e">
            <v>#NAME?</v>
          </cell>
          <cell r="AK283" t="e">
            <v>#NAME?</v>
          </cell>
          <cell r="AL283" t="e">
            <v>#NAME?</v>
          </cell>
          <cell r="AM283" t="e">
            <v>#NAME?</v>
          </cell>
          <cell r="AN283" t="e">
            <v>#NAME?</v>
          </cell>
          <cell r="AO283" t="e">
            <v>#NAME?</v>
          </cell>
          <cell r="AP283" t="e">
            <v>#NAME?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</row>
        <row r="284">
          <cell r="A284" t="str">
            <v>132KV DC Gaya-Jehanabad TL Line</v>
          </cell>
          <cell r="B284">
            <v>63</v>
          </cell>
          <cell r="C284" t="str">
            <v>19/0</v>
          </cell>
          <cell r="D284" t="str">
            <v>DC+0</v>
          </cell>
          <cell r="E284" t="str">
            <v>WET</v>
          </cell>
          <cell r="F284" t="str">
            <v>Sumaiyya Enterprizes</v>
          </cell>
          <cell r="G284">
            <v>43464</v>
          </cell>
          <cell r="H284">
            <v>43492</v>
          </cell>
          <cell r="I284" t="str">
            <v>YES</v>
          </cell>
          <cell r="J284" t="str">
            <v>YES</v>
          </cell>
          <cell r="K284" t="str">
            <v>YES</v>
          </cell>
          <cell r="L284">
            <v>2</v>
          </cell>
          <cell r="M284">
            <v>63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 t="e">
            <v>#NAME?</v>
          </cell>
          <cell r="S284" t="e">
            <v>#NAME?</v>
          </cell>
          <cell r="T284">
            <v>0</v>
          </cell>
          <cell r="U284">
            <v>0</v>
          </cell>
          <cell r="V284" t="e">
            <v>#NAME?</v>
          </cell>
          <cell r="W284" t="e">
            <v>#NAME?</v>
          </cell>
          <cell r="X284" t="e">
            <v>#NAME?</v>
          </cell>
          <cell r="Y284" t="e">
            <v>#NAME?</v>
          </cell>
          <cell r="Z284" t="e">
            <v>#NAME?</v>
          </cell>
          <cell r="AA284" t="e">
            <v>#NAME?</v>
          </cell>
          <cell r="AB284" t="e">
            <v>#NAME?</v>
          </cell>
          <cell r="AC284" t="e">
            <v>#NAME?</v>
          </cell>
          <cell r="AD284" t="e">
            <v>#NAME?</v>
          </cell>
          <cell r="AE284" t="e">
            <v>#NAME?</v>
          </cell>
          <cell r="AF284">
            <v>259.52</v>
          </cell>
          <cell r="AG284">
            <v>54.08</v>
          </cell>
          <cell r="AH284">
            <v>8.26</v>
          </cell>
          <cell r="AI284">
            <v>321.85999999999996</v>
          </cell>
          <cell r="AJ284" t="e">
            <v>#NAME?</v>
          </cell>
          <cell r="AK284" t="e">
            <v>#NAME?</v>
          </cell>
          <cell r="AL284" t="e">
            <v>#NAME?</v>
          </cell>
          <cell r="AM284" t="e">
            <v>#NAME?</v>
          </cell>
          <cell r="AN284" t="e">
            <v>#NAME?</v>
          </cell>
          <cell r="AO284" t="e">
            <v>#NAME?</v>
          </cell>
          <cell r="AP284" t="e">
            <v>#NAME?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</row>
        <row r="285">
          <cell r="A285" t="str">
            <v>132KV DC Dumraon-Buxar TL Line</v>
          </cell>
          <cell r="B285">
            <v>39</v>
          </cell>
          <cell r="C285" t="str">
            <v>11/0</v>
          </cell>
          <cell r="D285" t="str">
            <v>DR+6</v>
          </cell>
          <cell r="E285" t="str">
            <v>WET</v>
          </cell>
          <cell r="F285" t="str">
            <v>Rajesh Electric Works</v>
          </cell>
          <cell r="G285">
            <v>43465</v>
          </cell>
          <cell r="H285">
            <v>43493</v>
          </cell>
          <cell r="I285" t="str">
            <v>yes</v>
          </cell>
          <cell r="J285" t="str">
            <v>YES</v>
          </cell>
          <cell r="K285" t="str">
            <v>YES</v>
          </cell>
          <cell r="L285">
            <v>3</v>
          </cell>
          <cell r="M285">
            <v>39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 t="e">
            <v>#NAME?</v>
          </cell>
          <cell r="S285" t="e">
            <v>#NAME?</v>
          </cell>
          <cell r="T285">
            <v>0</v>
          </cell>
          <cell r="U285">
            <v>0</v>
          </cell>
          <cell r="V285" t="e">
            <v>#NAME?</v>
          </cell>
          <cell r="W285" t="e">
            <v>#NAME?</v>
          </cell>
          <cell r="X285" t="e">
            <v>#NAME?</v>
          </cell>
          <cell r="Y285" t="e">
            <v>#NAME?</v>
          </cell>
          <cell r="Z285" t="e">
            <v>#NAME?</v>
          </cell>
          <cell r="AA285" t="e">
            <v>#NAME?</v>
          </cell>
          <cell r="AB285" t="e">
            <v>#NAME?</v>
          </cell>
          <cell r="AC285" t="e">
            <v>#NAME?</v>
          </cell>
          <cell r="AD285" t="e">
            <v>#NAME?</v>
          </cell>
          <cell r="AE285" t="e">
            <v>#NAME?</v>
          </cell>
          <cell r="AF285">
            <v>249.32</v>
          </cell>
          <cell r="AG285">
            <v>32.799999999999997</v>
          </cell>
          <cell r="AH285">
            <v>8</v>
          </cell>
          <cell r="AI285">
            <v>290.12</v>
          </cell>
          <cell r="AJ285" t="e">
            <v>#NAME?</v>
          </cell>
          <cell r="AK285" t="e">
            <v>#NAME?</v>
          </cell>
          <cell r="AL285" t="e">
            <v>#NAME?</v>
          </cell>
          <cell r="AM285" t="e">
            <v>#NAME?</v>
          </cell>
          <cell r="AN285" t="e">
            <v>#NAME?</v>
          </cell>
          <cell r="AO285" t="e">
            <v>#NAME?</v>
          </cell>
          <cell r="AP285" t="e">
            <v>#NAME?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</row>
        <row r="286">
          <cell r="A286" t="str">
            <v>132KV DC Naubatpur-Masaurhi TL Line</v>
          </cell>
          <cell r="B286">
            <v>39</v>
          </cell>
          <cell r="C286" t="str">
            <v>11/0</v>
          </cell>
          <cell r="D286" t="str">
            <v>DD+18</v>
          </cell>
          <cell r="E286" t="str">
            <v>WET</v>
          </cell>
          <cell r="F286" t="str">
            <v>Upendra Kumar</v>
          </cell>
          <cell r="G286">
            <v>43580</v>
          </cell>
          <cell r="H286">
            <v>43608</v>
          </cell>
          <cell r="I286">
            <v>0</v>
          </cell>
          <cell r="J286" t="str">
            <v>VENDOR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 t="e">
            <v>#NAME?</v>
          </cell>
          <cell r="S286" t="e">
            <v>#NAME?</v>
          </cell>
          <cell r="T286">
            <v>0</v>
          </cell>
          <cell r="U286">
            <v>0</v>
          </cell>
          <cell r="V286" t="e">
            <v>#NAME?</v>
          </cell>
          <cell r="W286" t="e">
            <v>#NAME?</v>
          </cell>
          <cell r="X286" t="e">
            <v>#NAME?</v>
          </cell>
          <cell r="Y286" t="e">
            <v>#NAME?</v>
          </cell>
          <cell r="Z286" t="e">
            <v>#NAME?</v>
          </cell>
          <cell r="AA286" t="e">
            <v>#NAME?</v>
          </cell>
          <cell r="AB286" t="e">
            <v>#NAME?</v>
          </cell>
          <cell r="AC286" t="e">
            <v>#NAME?</v>
          </cell>
          <cell r="AD286" t="e">
            <v>#NAME?</v>
          </cell>
          <cell r="AE286" t="e">
            <v>#NAME?</v>
          </cell>
          <cell r="AF286">
            <v>462.57</v>
          </cell>
          <cell r="AG286">
            <v>0</v>
          </cell>
          <cell r="AH286">
            <v>8.52</v>
          </cell>
          <cell r="AI286">
            <v>471.09</v>
          </cell>
          <cell r="AJ286" t="e">
            <v>#NAME?</v>
          </cell>
          <cell r="AK286" t="e">
            <v>#NAME?</v>
          </cell>
          <cell r="AL286" t="e">
            <v>#NAME?</v>
          </cell>
          <cell r="AM286" t="e">
            <v>#NAME?</v>
          </cell>
          <cell r="AN286" t="e">
            <v>#NAME?</v>
          </cell>
          <cell r="AO286" t="e">
            <v>#NAME?</v>
          </cell>
          <cell r="AP286" t="e">
            <v>#NAME?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</row>
        <row r="287">
          <cell r="A287" t="str">
            <v>132KV DC Naubatpur-Masaurhi TL Line</v>
          </cell>
          <cell r="B287">
            <v>37</v>
          </cell>
          <cell r="C287" t="str">
            <v>12/0</v>
          </cell>
          <cell r="D287" t="str">
            <v>DD+9</v>
          </cell>
          <cell r="E287" t="str">
            <v>WET</v>
          </cell>
          <cell r="F287" t="str">
            <v>Upendra Kumar</v>
          </cell>
          <cell r="G287">
            <v>43570</v>
          </cell>
          <cell r="H287">
            <v>43598</v>
          </cell>
          <cell r="I287" t="str">
            <v>Fdnnot close</v>
          </cell>
          <cell r="J287" t="str">
            <v>VENDOR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 t="e">
            <v>#NAME?</v>
          </cell>
          <cell r="S287" t="e">
            <v>#NAME?</v>
          </cell>
          <cell r="T287">
            <v>0</v>
          </cell>
          <cell r="U287">
            <v>0</v>
          </cell>
          <cell r="V287" t="e">
            <v>#NAME?</v>
          </cell>
          <cell r="W287" t="e">
            <v>#NAME?</v>
          </cell>
          <cell r="X287" t="e">
            <v>#NAME?</v>
          </cell>
          <cell r="Y287" t="e">
            <v>#NAME?</v>
          </cell>
          <cell r="Z287" t="e">
            <v>#NAME?</v>
          </cell>
          <cell r="AA287" t="e">
            <v>#NAME?</v>
          </cell>
          <cell r="AB287" t="e">
            <v>#NAME?</v>
          </cell>
          <cell r="AC287" t="e">
            <v>#NAME?</v>
          </cell>
          <cell r="AD287" t="e">
            <v>#NAME?</v>
          </cell>
          <cell r="AE287" t="e">
            <v>#NAME?</v>
          </cell>
          <cell r="AF287">
            <v>462.57</v>
          </cell>
          <cell r="AG287">
            <v>0</v>
          </cell>
          <cell r="AH287">
            <v>8.52</v>
          </cell>
          <cell r="AI287">
            <v>471.09</v>
          </cell>
          <cell r="AJ287" t="e">
            <v>#NAME?</v>
          </cell>
          <cell r="AK287" t="e">
            <v>#NAME?</v>
          </cell>
          <cell r="AL287" t="e">
            <v>#NAME?</v>
          </cell>
          <cell r="AM287" t="e">
            <v>#NAME?</v>
          </cell>
          <cell r="AN287" t="e">
            <v>#NAME?</v>
          </cell>
          <cell r="AO287" t="e">
            <v>#NAME?</v>
          </cell>
          <cell r="AP287" t="e">
            <v>#NAME?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</row>
        <row r="288">
          <cell r="A288" t="str">
            <v>132KV DC Gaya-Jehanabad TL Line</v>
          </cell>
          <cell r="B288">
            <v>61</v>
          </cell>
          <cell r="C288" t="str">
            <v>18/0</v>
          </cell>
          <cell r="D288" t="str">
            <v>DC+6</v>
          </cell>
          <cell r="E288" t="str">
            <v>WET</v>
          </cell>
          <cell r="F288" t="str">
            <v>Sunil Kumar</v>
          </cell>
          <cell r="G288">
            <v>43463</v>
          </cell>
          <cell r="H288">
            <v>43491</v>
          </cell>
          <cell r="I288" t="str">
            <v>21/02</v>
          </cell>
          <cell r="J288" t="str">
            <v>YES</v>
          </cell>
          <cell r="K288" t="str">
            <v>YES</v>
          </cell>
          <cell r="L288">
            <v>2</v>
          </cell>
          <cell r="M288">
            <v>61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 t="e">
            <v>#NAME?</v>
          </cell>
          <cell r="S288" t="e">
            <v>#NAME?</v>
          </cell>
          <cell r="T288">
            <v>0</v>
          </cell>
          <cell r="U288">
            <v>0</v>
          </cell>
          <cell r="V288" t="e">
            <v>#NAME?</v>
          </cell>
          <cell r="W288" t="e">
            <v>#NAME?</v>
          </cell>
          <cell r="X288" t="e">
            <v>#NAME?</v>
          </cell>
          <cell r="Y288" t="e">
            <v>#NAME?</v>
          </cell>
          <cell r="Z288" t="e">
            <v>#NAME?</v>
          </cell>
          <cell r="AA288" t="e">
            <v>#NAME?</v>
          </cell>
          <cell r="AB288" t="e">
            <v>#NAME?</v>
          </cell>
          <cell r="AC288" t="e">
            <v>#NAME?</v>
          </cell>
          <cell r="AD288" t="e">
            <v>#NAME?</v>
          </cell>
          <cell r="AE288" t="e">
            <v>#NAME?</v>
          </cell>
          <cell r="AF288">
            <v>259.52</v>
          </cell>
          <cell r="AG288">
            <v>54.08</v>
          </cell>
          <cell r="AH288">
            <v>8.26</v>
          </cell>
          <cell r="AI288">
            <v>321.85999999999996</v>
          </cell>
          <cell r="AJ288" t="e">
            <v>#NAME?</v>
          </cell>
          <cell r="AK288" t="e">
            <v>#NAME?</v>
          </cell>
          <cell r="AL288" t="e">
            <v>#NAME?</v>
          </cell>
          <cell r="AM288" t="e">
            <v>#NAME?</v>
          </cell>
          <cell r="AN288" t="e">
            <v>#NAME?</v>
          </cell>
          <cell r="AO288" t="e">
            <v>#NAME?</v>
          </cell>
          <cell r="AP288" t="e">
            <v>#NAME?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</row>
        <row r="289">
          <cell r="A289" t="str">
            <v>132KV DC Dumraon-Buxar TL Line</v>
          </cell>
          <cell r="B289">
            <v>36</v>
          </cell>
          <cell r="C289" t="str">
            <v>6/6</v>
          </cell>
          <cell r="D289" t="str">
            <v>DP+0</v>
          </cell>
          <cell r="E289" t="str">
            <v>WET</v>
          </cell>
          <cell r="F289" t="str">
            <v>Bhagwati Construction</v>
          </cell>
          <cell r="G289">
            <v>43464</v>
          </cell>
          <cell r="H289">
            <v>43492</v>
          </cell>
          <cell r="I289" t="str">
            <v>yes</v>
          </cell>
          <cell r="J289" t="str">
            <v>YES</v>
          </cell>
          <cell r="K289" t="str">
            <v>YES</v>
          </cell>
          <cell r="L289">
            <v>0</v>
          </cell>
          <cell r="M289">
            <v>36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 t="e">
            <v>#NAME?</v>
          </cell>
          <cell r="S289" t="e">
            <v>#NAME?</v>
          </cell>
          <cell r="T289">
            <v>0</v>
          </cell>
          <cell r="U289">
            <v>0</v>
          </cell>
          <cell r="V289" t="e">
            <v>#NAME?</v>
          </cell>
          <cell r="W289" t="e">
            <v>#NAME?</v>
          </cell>
          <cell r="X289" t="e">
            <v>#NAME?</v>
          </cell>
          <cell r="Y289" t="e">
            <v>#NAME?</v>
          </cell>
          <cell r="Z289" t="e">
            <v>#NAME?</v>
          </cell>
          <cell r="AA289" t="e">
            <v>#NAME?</v>
          </cell>
          <cell r="AB289" t="e">
            <v>#NAME?</v>
          </cell>
          <cell r="AC289" t="e">
            <v>#NAME?</v>
          </cell>
          <cell r="AD289" t="e">
            <v>#NAME?</v>
          </cell>
          <cell r="AE289" t="e">
            <v>#NAME?</v>
          </cell>
          <cell r="AF289">
            <v>122.56</v>
          </cell>
          <cell r="AG289">
            <v>17.68</v>
          </cell>
          <cell r="AH289">
            <v>6.51</v>
          </cell>
          <cell r="AI289">
            <v>146.75</v>
          </cell>
          <cell r="AJ289" t="e">
            <v>#NAME?</v>
          </cell>
          <cell r="AK289" t="e">
            <v>#NAME?</v>
          </cell>
          <cell r="AL289" t="e">
            <v>#NAME?</v>
          </cell>
          <cell r="AM289" t="e">
            <v>#NAME?</v>
          </cell>
          <cell r="AN289" t="e">
            <v>#NAME?</v>
          </cell>
          <cell r="AO289" t="e">
            <v>#NAME?</v>
          </cell>
          <cell r="AP289" t="e">
            <v>#NAME?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</row>
        <row r="290">
          <cell r="A290" t="str">
            <v>132KV DC Naubatpur-Masaurhi TL Line</v>
          </cell>
          <cell r="B290">
            <v>42</v>
          </cell>
          <cell r="C290" t="str">
            <v>13/0</v>
          </cell>
          <cell r="D290" t="str">
            <v>DC+3</v>
          </cell>
          <cell r="E290" t="str">
            <v>WET</v>
          </cell>
          <cell r="F290" t="str">
            <v>Upendra Kumar</v>
          </cell>
          <cell r="G290">
            <v>43585</v>
          </cell>
          <cell r="H290">
            <v>43613</v>
          </cell>
          <cell r="I290">
            <v>0</v>
          </cell>
          <cell r="J290" t="str">
            <v>yes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 t="e">
            <v>#NAME?</v>
          </cell>
          <cell r="S290" t="e">
            <v>#NAME?</v>
          </cell>
          <cell r="T290">
            <v>0</v>
          </cell>
          <cell r="U290">
            <v>0</v>
          </cell>
          <cell r="V290" t="e">
            <v>#NAME?</v>
          </cell>
          <cell r="W290" t="e">
            <v>#NAME?</v>
          </cell>
          <cell r="X290" t="e">
            <v>#NAME?</v>
          </cell>
          <cell r="Y290" t="e">
            <v>#NAME?</v>
          </cell>
          <cell r="Z290" t="e">
            <v>#NAME?</v>
          </cell>
          <cell r="AA290" t="e">
            <v>#NAME?</v>
          </cell>
          <cell r="AB290" t="e">
            <v>#NAME?</v>
          </cell>
          <cell r="AC290" t="e">
            <v>#NAME?</v>
          </cell>
          <cell r="AD290" t="e">
            <v>#NAME?</v>
          </cell>
          <cell r="AE290" t="e">
            <v>#NAME?</v>
          </cell>
          <cell r="AF290">
            <v>259.52</v>
          </cell>
          <cell r="AG290">
            <v>54.08</v>
          </cell>
          <cell r="AH290">
            <v>8.26</v>
          </cell>
          <cell r="AI290">
            <v>321.85999999999996</v>
          </cell>
          <cell r="AJ290" t="e">
            <v>#NAME?</v>
          </cell>
          <cell r="AK290" t="e">
            <v>#NAME?</v>
          </cell>
          <cell r="AL290" t="e">
            <v>#NAME?</v>
          </cell>
          <cell r="AM290" t="e">
            <v>#NAME?</v>
          </cell>
          <cell r="AN290" t="e">
            <v>#NAME?</v>
          </cell>
          <cell r="AO290" t="e">
            <v>#NAME?</v>
          </cell>
          <cell r="AP290" t="e">
            <v>#NAME?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</row>
        <row r="291">
          <cell r="A291" t="str">
            <v>220KV DC Naubatpur-BhusaulaTL Line</v>
          </cell>
          <cell r="B291">
            <v>43</v>
          </cell>
          <cell r="C291" t="str">
            <v>9/1</v>
          </cell>
          <cell r="D291" t="str">
            <v>Gantry</v>
          </cell>
          <cell r="E291" t="str">
            <v>WET</v>
          </cell>
          <cell r="F291" t="str">
            <v>Veena Construction</v>
          </cell>
          <cell r="G291">
            <v>43595</v>
          </cell>
          <cell r="H291">
            <v>43623</v>
          </cell>
          <cell r="I291">
            <v>0</v>
          </cell>
          <cell r="J291" t="str">
            <v>YES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 t="e">
            <v>#NAME?</v>
          </cell>
          <cell r="S291" t="e">
            <v>#NAME?</v>
          </cell>
          <cell r="T291">
            <v>0</v>
          </cell>
          <cell r="U291">
            <v>0</v>
          </cell>
          <cell r="V291" t="e">
            <v>#NAME?</v>
          </cell>
          <cell r="W291" t="e">
            <v>#NAME?</v>
          </cell>
          <cell r="X291" t="e">
            <v>#NAME?</v>
          </cell>
          <cell r="Y291" t="e">
            <v>#NAME?</v>
          </cell>
          <cell r="Z291" t="e">
            <v>#NAME?</v>
          </cell>
          <cell r="AA291" t="e">
            <v>#NAME?</v>
          </cell>
          <cell r="AB291" t="e">
            <v>#NAME?</v>
          </cell>
          <cell r="AC291" t="e">
            <v>#NAME?</v>
          </cell>
          <cell r="AD291" t="e">
            <v>#NAME?</v>
          </cell>
          <cell r="AE291" t="e">
            <v>#NAME?</v>
          </cell>
          <cell r="AF291">
            <v>527.76</v>
          </cell>
          <cell r="AG291">
            <v>165.26999999999998</v>
          </cell>
          <cell r="AH291">
            <v>21.450000000000003</v>
          </cell>
          <cell r="AI291">
            <v>714.48</v>
          </cell>
          <cell r="AJ291" t="e">
            <v>#NAME?</v>
          </cell>
          <cell r="AK291" t="e">
            <v>#NAME?</v>
          </cell>
          <cell r="AL291" t="e">
            <v>#NAME?</v>
          </cell>
          <cell r="AM291" t="e">
            <v>#NAME?</v>
          </cell>
          <cell r="AN291" t="e">
            <v>#NAME?</v>
          </cell>
          <cell r="AO291" t="e">
            <v>#NAME?</v>
          </cell>
          <cell r="AP291" t="e">
            <v>#NAME?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</row>
        <row r="292">
          <cell r="A292" t="str">
            <v>132KV DC Naubatpur-Masaurhi TL Line</v>
          </cell>
          <cell r="B292">
            <v>0</v>
          </cell>
          <cell r="C292" t="str">
            <v>14/0</v>
          </cell>
          <cell r="D292" t="str">
            <v>DD+0</v>
          </cell>
          <cell r="E292">
            <v>0</v>
          </cell>
          <cell r="F292">
            <v>0</v>
          </cell>
          <cell r="G292">
            <v>0</v>
          </cell>
          <cell r="H292">
            <v>28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 t="e">
            <v>#NAME?</v>
          </cell>
          <cell r="S292" t="e">
            <v>#NAME?</v>
          </cell>
          <cell r="T292">
            <v>0</v>
          </cell>
          <cell r="U292">
            <v>0</v>
          </cell>
          <cell r="V292" t="e">
            <v>#NAME?</v>
          </cell>
          <cell r="W292" t="e">
            <v>#NAME?</v>
          </cell>
          <cell r="X292" t="e">
            <v>#NAME?</v>
          </cell>
          <cell r="Y292" t="e">
            <v>#NAME?</v>
          </cell>
          <cell r="Z292" t="e">
            <v>#NAME?</v>
          </cell>
          <cell r="AA292" t="e">
            <v>#NAME?</v>
          </cell>
          <cell r="AB292" t="e">
            <v>#NAME?</v>
          </cell>
          <cell r="AC292" t="e">
            <v>#NAME?</v>
          </cell>
          <cell r="AD292" t="e">
            <v>#NAME?</v>
          </cell>
          <cell r="AE292" t="e">
            <v>#NAME?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 t="e">
            <v>#NAME?</v>
          </cell>
          <cell r="AK292" t="e">
            <v>#NAME?</v>
          </cell>
          <cell r="AL292" t="e">
            <v>#NAME?</v>
          </cell>
          <cell r="AM292" t="e">
            <v>#NAME?</v>
          </cell>
          <cell r="AN292" t="e">
            <v>#NAME?</v>
          </cell>
          <cell r="AO292" t="e">
            <v>#NAME?</v>
          </cell>
          <cell r="AP292" t="e">
            <v>#NAME?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</row>
        <row r="293">
          <cell r="A293" t="str">
            <v>132KV DC Gaya-Jehanabad TL Line</v>
          </cell>
          <cell r="B293">
            <v>60</v>
          </cell>
          <cell r="C293" t="str">
            <v>20/2</v>
          </cell>
          <cell r="D293" t="str">
            <v>DA+0</v>
          </cell>
          <cell r="E293" t="str">
            <v>WET</v>
          </cell>
          <cell r="F293" t="str">
            <v>M S Builder</v>
          </cell>
          <cell r="G293">
            <v>43462</v>
          </cell>
          <cell r="H293">
            <v>43490</v>
          </cell>
          <cell r="I293" t="str">
            <v>YES</v>
          </cell>
          <cell r="J293" t="str">
            <v>YES</v>
          </cell>
          <cell r="K293" t="str">
            <v>YES</v>
          </cell>
          <cell r="L293">
            <v>4</v>
          </cell>
          <cell r="M293">
            <v>60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 t="e">
            <v>#NAME?</v>
          </cell>
          <cell r="S293" t="e">
            <v>#NAME?</v>
          </cell>
          <cell r="T293">
            <v>0</v>
          </cell>
          <cell r="U293">
            <v>0</v>
          </cell>
          <cell r="V293" t="e">
            <v>#NAME?</v>
          </cell>
          <cell r="W293" t="e">
            <v>#NAME?</v>
          </cell>
          <cell r="X293" t="e">
            <v>#NAME?</v>
          </cell>
          <cell r="Y293" t="e">
            <v>#NAME?</v>
          </cell>
          <cell r="Z293" t="e">
            <v>#NAME?</v>
          </cell>
          <cell r="AA293" t="e">
            <v>#NAME?</v>
          </cell>
          <cell r="AB293" t="e">
            <v>#NAME?</v>
          </cell>
          <cell r="AC293" t="e">
            <v>#NAME?</v>
          </cell>
          <cell r="AD293" t="e">
            <v>#NAME?</v>
          </cell>
          <cell r="AE293" t="e">
            <v>#NAME?</v>
          </cell>
          <cell r="AF293">
            <v>171.56</v>
          </cell>
          <cell r="AG293">
            <v>36.64</v>
          </cell>
          <cell r="AH293">
            <v>7.56</v>
          </cell>
          <cell r="AI293">
            <v>215.76</v>
          </cell>
          <cell r="AJ293" t="e">
            <v>#NAME?</v>
          </cell>
          <cell r="AK293" t="e">
            <v>#NAME?</v>
          </cell>
          <cell r="AL293" t="e">
            <v>#NAME?</v>
          </cell>
          <cell r="AM293" t="e">
            <v>#NAME?</v>
          </cell>
          <cell r="AN293" t="e">
            <v>#NAME?</v>
          </cell>
          <cell r="AO293" t="e">
            <v>#NAME?</v>
          </cell>
          <cell r="AP293" t="e">
            <v>#NAME?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</row>
        <row r="294">
          <cell r="A294" t="str">
            <v>Lilo of 220kv DC Ara-Pusauli at Dumraon TL Line-2</v>
          </cell>
          <cell r="B294">
            <v>5</v>
          </cell>
          <cell r="C294" t="str">
            <v>6/1</v>
          </cell>
          <cell r="D294" t="str">
            <v>DA+3</v>
          </cell>
          <cell r="E294" t="str">
            <v>WET</v>
          </cell>
          <cell r="F294" t="str">
            <v>Iftekhar</v>
          </cell>
          <cell r="G294">
            <v>43551</v>
          </cell>
          <cell r="H294">
            <v>43579</v>
          </cell>
          <cell r="I294">
            <v>0</v>
          </cell>
          <cell r="J294">
            <v>43560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 t="e">
            <v>#NAME?</v>
          </cell>
          <cell r="S294" t="e">
            <v>#NAME?</v>
          </cell>
          <cell r="T294">
            <v>0</v>
          </cell>
          <cell r="U294">
            <v>0</v>
          </cell>
          <cell r="V294" t="e">
            <v>#NAME?</v>
          </cell>
          <cell r="W294" t="e">
            <v>#NAME?</v>
          </cell>
          <cell r="X294" t="e">
            <v>#NAME?</v>
          </cell>
          <cell r="Y294" t="e">
            <v>#NAME?</v>
          </cell>
          <cell r="Z294" t="e">
            <v>#NAME?</v>
          </cell>
          <cell r="AA294" t="e">
            <v>#NAME?</v>
          </cell>
          <cell r="AB294" t="e">
            <v>#NAME?</v>
          </cell>
          <cell r="AC294" t="e">
            <v>#NAME?</v>
          </cell>
          <cell r="AD294" t="e">
            <v>#NAME?</v>
          </cell>
          <cell r="AE294" t="e">
            <v>#NAME?</v>
          </cell>
          <cell r="AF294">
            <v>171.56</v>
          </cell>
          <cell r="AG294">
            <v>36.64</v>
          </cell>
          <cell r="AH294">
            <v>7.56</v>
          </cell>
          <cell r="AI294">
            <v>215.76</v>
          </cell>
          <cell r="AJ294" t="e">
            <v>#NAME?</v>
          </cell>
          <cell r="AK294" t="e">
            <v>#NAME?</v>
          </cell>
          <cell r="AL294" t="e">
            <v>#NAME?</v>
          </cell>
          <cell r="AM294" t="e">
            <v>#NAME?</v>
          </cell>
          <cell r="AN294" t="e">
            <v>#NAME?</v>
          </cell>
          <cell r="AO294" t="e">
            <v>#NAME?</v>
          </cell>
          <cell r="AP294" t="e">
            <v>#NAME?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</row>
        <row r="295">
          <cell r="A295" t="str">
            <v>Lilo of 220kv DC Ara-Pusauli at Dumraon TL Line-2</v>
          </cell>
          <cell r="B295">
            <v>6</v>
          </cell>
          <cell r="C295" t="str">
            <v>6/4</v>
          </cell>
          <cell r="D295" t="str">
            <v>DA+0</v>
          </cell>
          <cell r="E295" t="str">
            <v>WET</v>
          </cell>
          <cell r="F295" t="str">
            <v>Upendra Singh</v>
          </cell>
          <cell r="G295">
            <v>43552</v>
          </cell>
          <cell r="H295">
            <v>43580</v>
          </cell>
          <cell r="I295">
            <v>0</v>
          </cell>
          <cell r="J295">
            <v>43560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 t="e">
            <v>#NAME?</v>
          </cell>
          <cell r="S295" t="e">
            <v>#NAME?</v>
          </cell>
          <cell r="T295">
            <v>0</v>
          </cell>
          <cell r="U295">
            <v>0</v>
          </cell>
          <cell r="V295" t="e">
            <v>#NAME?</v>
          </cell>
          <cell r="W295" t="e">
            <v>#NAME?</v>
          </cell>
          <cell r="X295" t="e">
            <v>#NAME?</v>
          </cell>
          <cell r="Y295" t="e">
            <v>#NAME?</v>
          </cell>
          <cell r="Z295" t="e">
            <v>#NAME?</v>
          </cell>
          <cell r="AA295" t="e">
            <v>#NAME?</v>
          </cell>
          <cell r="AB295" t="e">
            <v>#NAME?</v>
          </cell>
          <cell r="AC295" t="e">
            <v>#NAME?</v>
          </cell>
          <cell r="AD295" t="e">
            <v>#NAME?</v>
          </cell>
          <cell r="AE295" t="e">
            <v>#NAME?</v>
          </cell>
          <cell r="AF295">
            <v>171.56</v>
          </cell>
          <cell r="AG295">
            <v>36.64</v>
          </cell>
          <cell r="AH295">
            <v>7.56</v>
          </cell>
          <cell r="AI295">
            <v>215.76</v>
          </cell>
          <cell r="AJ295" t="e">
            <v>#NAME?</v>
          </cell>
          <cell r="AK295" t="e">
            <v>#NAME?</v>
          </cell>
          <cell r="AL295" t="e">
            <v>#NAME?</v>
          </cell>
          <cell r="AM295" t="e">
            <v>#NAME?</v>
          </cell>
          <cell r="AN295" t="e">
            <v>#NAME?</v>
          </cell>
          <cell r="AO295" t="e">
            <v>#NAME?</v>
          </cell>
          <cell r="AP295" t="e">
            <v>#NAME?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</row>
        <row r="296">
          <cell r="A296" t="str">
            <v>Lilo of 220kv DC Ara-Pusauli at Dumraon TL Line-2</v>
          </cell>
          <cell r="B296">
            <v>7</v>
          </cell>
          <cell r="C296" t="str">
            <v>3/2</v>
          </cell>
          <cell r="D296" t="str">
            <v>DA+0</v>
          </cell>
          <cell r="E296" t="str">
            <v>WET</v>
          </cell>
          <cell r="F296" t="str">
            <v>Ayush Enterprizes</v>
          </cell>
          <cell r="G296">
            <v>43553</v>
          </cell>
          <cell r="H296">
            <v>43581</v>
          </cell>
          <cell r="I296">
            <v>0</v>
          </cell>
          <cell r="J296">
            <v>43560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 t="e">
            <v>#NAME?</v>
          </cell>
          <cell r="S296" t="e">
            <v>#NAME?</v>
          </cell>
          <cell r="T296">
            <v>0</v>
          </cell>
          <cell r="U296">
            <v>0</v>
          </cell>
          <cell r="V296" t="e">
            <v>#NAME?</v>
          </cell>
          <cell r="W296" t="e">
            <v>#NAME?</v>
          </cell>
          <cell r="X296" t="e">
            <v>#NAME?</v>
          </cell>
          <cell r="Y296" t="e">
            <v>#NAME?</v>
          </cell>
          <cell r="Z296" t="e">
            <v>#NAME?</v>
          </cell>
          <cell r="AA296" t="e">
            <v>#NAME?</v>
          </cell>
          <cell r="AB296" t="e">
            <v>#NAME?</v>
          </cell>
          <cell r="AC296" t="e">
            <v>#NAME?</v>
          </cell>
          <cell r="AD296" t="e">
            <v>#NAME?</v>
          </cell>
          <cell r="AE296" t="e">
            <v>#NAME?</v>
          </cell>
          <cell r="AF296">
            <v>171.56</v>
          </cell>
          <cell r="AG296">
            <v>36.64</v>
          </cell>
          <cell r="AH296">
            <v>7.56</v>
          </cell>
          <cell r="AI296">
            <v>215.76</v>
          </cell>
          <cell r="AJ296" t="e">
            <v>#NAME?</v>
          </cell>
          <cell r="AK296" t="e">
            <v>#NAME?</v>
          </cell>
          <cell r="AL296" t="e">
            <v>#NAME?</v>
          </cell>
          <cell r="AM296" t="e">
            <v>#NAME?</v>
          </cell>
          <cell r="AN296" t="e">
            <v>#NAME?</v>
          </cell>
          <cell r="AO296" t="e">
            <v>#NAME?</v>
          </cell>
          <cell r="AP296" t="e">
            <v>#NAME?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</row>
        <row r="297">
          <cell r="A297" t="str">
            <v>Lilo of 220kv DC Ara-Pusauli at Dumraon TL Line-2</v>
          </cell>
          <cell r="B297">
            <v>8</v>
          </cell>
          <cell r="C297" t="str">
            <v>6/0</v>
          </cell>
          <cell r="D297" t="str">
            <v>DD+0</v>
          </cell>
          <cell r="E297" t="str">
            <v>WET</v>
          </cell>
          <cell r="F297" t="str">
            <v>Iftekhar</v>
          </cell>
          <cell r="G297">
            <v>43555</v>
          </cell>
          <cell r="H297">
            <v>43583</v>
          </cell>
          <cell r="I297">
            <v>0</v>
          </cell>
          <cell r="J297">
            <v>43560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 t="e">
            <v>#NAME?</v>
          </cell>
          <cell r="S297" t="e">
            <v>#NAME?</v>
          </cell>
          <cell r="T297">
            <v>0</v>
          </cell>
          <cell r="U297">
            <v>0</v>
          </cell>
          <cell r="V297" t="e">
            <v>#NAME?</v>
          </cell>
          <cell r="W297" t="e">
            <v>#NAME?</v>
          </cell>
          <cell r="X297" t="e">
            <v>#NAME?</v>
          </cell>
          <cell r="Y297" t="e">
            <v>#NAME?</v>
          </cell>
          <cell r="Z297" t="e">
            <v>#NAME?</v>
          </cell>
          <cell r="AA297" t="e">
            <v>#NAME?</v>
          </cell>
          <cell r="AB297" t="e">
            <v>#NAME?</v>
          </cell>
          <cell r="AC297" t="e">
            <v>#NAME?</v>
          </cell>
          <cell r="AD297" t="e">
            <v>#NAME?</v>
          </cell>
          <cell r="AE297" t="e">
            <v>#NAME?</v>
          </cell>
          <cell r="AF297">
            <v>396.56</v>
          </cell>
          <cell r="AG297">
            <v>0</v>
          </cell>
          <cell r="AH297">
            <v>8.26</v>
          </cell>
          <cell r="AI297">
            <v>404.82</v>
          </cell>
          <cell r="AJ297" t="e">
            <v>#NAME?</v>
          </cell>
          <cell r="AK297" t="e">
            <v>#NAME?</v>
          </cell>
          <cell r="AL297" t="e">
            <v>#NAME?</v>
          </cell>
          <cell r="AM297" t="e">
            <v>#NAME?</v>
          </cell>
          <cell r="AN297" t="e">
            <v>#NAME?</v>
          </cell>
          <cell r="AO297" t="e">
            <v>#NAME?</v>
          </cell>
          <cell r="AP297" t="e">
            <v>#NAME?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</row>
        <row r="298">
          <cell r="A298" t="str">
            <v>Lilo of 220kv DC Ara-Pusauli at Dumraon TL Line-2</v>
          </cell>
          <cell r="B298">
            <v>9</v>
          </cell>
          <cell r="C298" t="str">
            <v>6/5</v>
          </cell>
          <cell r="D298" t="str">
            <v>DA+3</v>
          </cell>
          <cell r="E298" t="str">
            <v>WET</v>
          </cell>
          <cell r="F298" t="str">
            <v>Upendra Singh</v>
          </cell>
          <cell r="G298">
            <v>43555</v>
          </cell>
          <cell r="H298">
            <v>43583</v>
          </cell>
          <cell r="I298">
            <v>0</v>
          </cell>
          <cell r="J298">
            <v>43560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 t="e">
            <v>#NAME?</v>
          </cell>
          <cell r="S298" t="e">
            <v>#NAME?</v>
          </cell>
          <cell r="T298">
            <v>0</v>
          </cell>
          <cell r="U298">
            <v>0</v>
          </cell>
          <cell r="V298" t="e">
            <v>#NAME?</v>
          </cell>
          <cell r="W298" t="e">
            <v>#NAME?</v>
          </cell>
          <cell r="X298" t="e">
            <v>#NAME?</v>
          </cell>
          <cell r="Y298" t="e">
            <v>#NAME?</v>
          </cell>
          <cell r="Z298" t="e">
            <v>#NAME?</v>
          </cell>
          <cell r="AA298" t="e">
            <v>#NAME?</v>
          </cell>
          <cell r="AB298" t="e">
            <v>#NAME?</v>
          </cell>
          <cell r="AC298" t="e">
            <v>#NAME?</v>
          </cell>
          <cell r="AD298" t="e">
            <v>#NAME?</v>
          </cell>
          <cell r="AE298" t="e">
            <v>#NAME?</v>
          </cell>
          <cell r="AF298">
            <v>171.56</v>
          </cell>
          <cell r="AG298">
            <v>36.64</v>
          </cell>
          <cell r="AH298">
            <v>7.56</v>
          </cell>
          <cell r="AI298">
            <v>215.76</v>
          </cell>
          <cell r="AJ298" t="e">
            <v>#NAME?</v>
          </cell>
          <cell r="AK298" t="e">
            <v>#NAME?</v>
          </cell>
          <cell r="AL298" t="e">
            <v>#NAME?</v>
          </cell>
          <cell r="AM298" t="e">
            <v>#NAME?</v>
          </cell>
          <cell r="AN298" t="e">
            <v>#NAME?</v>
          </cell>
          <cell r="AO298" t="e">
            <v>#NAME?</v>
          </cell>
          <cell r="AP298" t="e">
            <v>#NAME?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</row>
        <row r="299">
          <cell r="A299" t="str">
            <v>Lilo of 220kv DC Ara-Pusauli at Dumraon TL Line-2</v>
          </cell>
          <cell r="B299">
            <v>10</v>
          </cell>
          <cell r="C299" t="str">
            <v>6/9</v>
          </cell>
          <cell r="D299" t="str">
            <v>DA+3</v>
          </cell>
          <cell r="E299" t="str">
            <v>WET</v>
          </cell>
          <cell r="F299" t="str">
            <v>Lallan Kumar</v>
          </cell>
          <cell r="G299">
            <v>43558</v>
          </cell>
          <cell r="H299">
            <v>43586</v>
          </cell>
          <cell r="I299">
            <v>0</v>
          </cell>
          <cell r="J299">
            <v>43609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 t="e">
            <v>#NAME?</v>
          </cell>
          <cell r="S299" t="e">
            <v>#NAME?</v>
          </cell>
          <cell r="T299">
            <v>0</v>
          </cell>
          <cell r="U299">
            <v>0</v>
          </cell>
          <cell r="V299" t="e">
            <v>#NAME?</v>
          </cell>
          <cell r="W299" t="e">
            <v>#NAME?</v>
          </cell>
          <cell r="X299" t="e">
            <v>#NAME?</v>
          </cell>
          <cell r="Y299" t="e">
            <v>#NAME?</v>
          </cell>
          <cell r="Z299" t="e">
            <v>#NAME?</v>
          </cell>
          <cell r="AA299" t="e">
            <v>#NAME?</v>
          </cell>
          <cell r="AB299" t="e">
            <v>#NAME?</v>
          </cell>
          <cell r="AC299" t="e">
            <v>#NAME?</v>
          </cell>
          <cell r="AD299" t="e">
            <v>#NAME?</v>
          </cell>
          <cell r="AE299" t="e">
            <v>#NAME?</v>
          </cell>
          <cell r="AF299">
            <v>171.56</v>
          </cell>
          <cell r="AG299">
            <v>36.64</v>
          </cell>
          <cell r="AH299">
            <v>7.56</v>
          </cell>
          <cell r="AI299">
            <v>215.76</v>
          </cell>
          <cell r="AJ299" t="e">
            <v>#NAME?</v>
          </cell>
          <cell r="AK299" t="e">
            <v>#NAME?</v>
          </cell>
          <cell r="AL299" t="e">
            <v>#NAME?</v>
          </cell>
          <cell r="AM299" t="e">
            <v>#NAME?</v>
          </cell>
          <cell r="AN299" t="e">
            <v>#NAME?</v>
          </cell>
          <cell r="AO299" t="e">
            <v>#NAME?</v>
          </cell>
          <cell r="AP299" t="e">
            <v>#NAME?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</row>
        <row r="300">
          <cell r="A300" t="str">
            <v>Lilo of 220kv DC Ara-Pusauli at Dumraon TL Line-2</v>
          </cell>
          <cell r="B300">
            <v>11</v>
          </cell>
          <cell r="C300" t="str">
            <v>8/2</v>
          </cell>
          <cell r="D300" t="str">
            <v>DA+0</v>
          </cell>
          <cell r="E300" t="str">
            <v>WET</v>
          </cell>
          <cell r="F300" t="str">
            <v>M S Builder</v>
          </cell>
          <cell r="G300">
            <v>43560</v>
          </cell>
          <cell r="H300">
            <v>43588</v>
          </cell>
          <cell r="I300">
            <v>0</v>
          </cell>
          <cell r="J300">
            <v>43574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 t="e">
            <v>#NAME?</v>
          </cell>
          <cell r="S300" t="e">
            <v>#NAME?</v>
          </cell>
          <cell r="T300">
            <v>0</v>
          </cell>
          <cell r="U300">
            <v>0</v>
          </cell>
          <cell r="V300" t="e">
            <v>#NAME?</v>
          </cell>
          <cell r="W300" t="e">
            <v>#NAME?</v>
          </cell>
          <cell r="X300" t="e">
            <v>#NAME?</v>
          </cell>
          <cell r="Y300" t="e">
            <v>#NAME?</v>
          </cell>
          <cell r="Z300" t="e">
            <v>#NAME?</v>
          </cell>
          <cell r="AA300" t="e">
            <v>#NAME?</v>
          </cell>
          <cell r="AB300" t="e">
            <v>#NAME?</v>
          </cell>
          <cell r="AC300" t="e">
            <v>#NAME?</v>
          </cell>
          <cell r="AD300" t="e">
            <v>#NAME?</v>
          </cell>
          <cell r="AE300" t="e">
            <v>#NAME?</v>
          </cell>
          <cell r="AF300">
            <v>171.56</v>
          </cell>
          <cell r="AG300">
            <v>36.64</v>
          </cell>
          <cell r="AH300">
            <v>7.56</v>
          </cell>
          <cell r="AI300">
            <v>215.76</v>
          </cell>
          <cell r="AJ300" t="e">
            <v>#NAME?</v>
          </cell>
          <cell r="AK300" t="e">
            <v>#NAME?</v>
          </cell>
          <cell r="AL300" t="e">
            <v>#NAME?</v>
          </cell>
          <cell r="AM300" t="e">
            <v>#NAME?</v>
          </cell>
          <cell r="AN300" t="e">
            <v>#NAME?</v>
          </cell>
          <cell r="AO300" t="e">
            <v>#NAME?</v>
          </cell>
          <cell r="AP300" t="e">
            <v>#NAME?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</row>
        <row r="301">
          <cell r="A301" t="str">
            <v>Lilo of 220kv DC Ara-Pusauli at Dumraon TL Line-2</v>
          </cell>
          <cell r="B301">
            <v>12</v>
          </cell>
          <cell r="C301" t="str">
            <v>2/0</v>
          </cell>
          <cell r="D301" t="str">
            <v>DC+0</v>
          </cell>
          <cell r="E301" t="str">
            <v>WET</v>
          </cell>
          <cell r="F301" t="str">
            <v>Iftekhar</v>
          </cell>
          <cell r="G301">
            <v>43562</v>
          </cell>
          <cell r="H301">
            <v>43590</v>
          </cell>
          <cell r="I301">
            <v>0</v>
          </cell>
          <cell r="J301">
            <v>43565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 t="e">
            <v>#NAME?</v>
          </cell>
          <cell r="S301" t="e">
            <v>#NAME?</v>
          </cell>
          <cell r="T301">
            <v>0</v>
          </cell>
          <cell r="U301">
            <v>0</v>
          </cell>
          <cell r="V301" t="e">
            <v>#NAME?</v>
          </cell>
          <cell r="W301" t="e">
            <v>#NAME?</v>
          </cell>
          <cell r="X301" t="e">
            <v>#NAME?</v>
          </cell>
          <cell r="Y301" t="e">
            <v>#NAME?</v>
          </cell>
          <cell r="Z301" t="e">
            <v>#NAME?</v>
          </cell>
          <cell r="AA301" t="e">
            <v>#NAME?</v>
          </cell>
          <cell r="AB301" t="e">
            <v>#NAME?</v>
          </cell>
          <cell r="AC301" t="e">
            <v>#NAME?</v>
          </cell>
          <cell r="AD301" t="e">
            <v>#NAME?</v>
          </cell>
          <cell r="AE301" t="e">
            <v>#NAME?</v>
          </cell>
          <cell r="AF301">
            <v>259.52</v>
          </cell>
          <cell r="AG301">
            <v>54.08</v>
          </cell>
          <cell r="AH301">
            <v>8.26</v>
          </cell>
          <cell r="AI301">
            <v>321.85999999999996</v>
          </cell>
          <cell r="AJ301" t="e">
            <v>#NAME?</v>
          </cell>
          <cell r="AK301" t="e">
            <v>#NAME?</v>
          </cell>
          <cell r="AL301" t="e">
            <v>#NAME?</v>
          </cell>
          <cell r="AM301" t="e">
            <v>#NAME?</v>
          </cell>
          <cell r="AN301" t="e">
            <v>#NAME?</v>
          </cell>
          <cell r="AO301" t="e">
            <v>#NAME?</v>
          </cell>
          <cell r="AP301" t="e">
            <v>#NAME?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</row>
        <row r="302">
          <cell r="A302" t="str">
            <v>Lilo of 220kv DC Ara-Pusauli at Dumraon TL Line-2</v>
          </cell>
          <cell r="B302">
            <v>13</v>
          </cell>
          <cell r="C302" t="str">
            <v>8/13</v>
          </cell>
          <cell r="D302" t="str">
            <v>DA+0</v>
          </cell>
          <cell r="E302" t="str">
            <v>WET</v>
          </cell>
          <cell r="F302" t="str">
            <v>Akhilesh Kumar</v>
          </cell>
          <cell r="G302">
            <v>43562</v>
          </cell>
          <cell r="H302">
            <v>43590</v>
          </cell>
          <cell r="I302">
            <v>0</v>
          </cell>
          <cell r="J302" t="str">
            <v>`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 t="e">
            <v>#NAME?</v>
          </cell>
          <cell r="S302" t="e">
            <v>#NAME?</v>
          </cell>
          <cell r="T302">
            <v>0</v>
          </cell>
          <cell r="U302">
            <v>0</v>
          </cell>
          <cell r="V302" t="e">
            <v>#NAME?</v>
          </cell>
          <cell r="W302" t="e">
            <v>#NAME?</v>
          </cell>
          <cell r="X302" t="e">
            <v>#NAME?</v>
          </cell>
          <cell r="Y302" t="e">
            <v>#NAME?</v>
          </cell>
          <cell r="Z302" t="e">
            <v>#NAME?</v>
          </cell>
          <cell r="AA302" t="e">
            <v>#NAME?</v>
          </cell>
          <cell r="AB302" t="e">
            <v>#NAME?</v>
          </cell>
          <cell r="AC302" t="e">
            <v>#NAME?</v>
          </cell>
          <cell r="AD302" t="e">
            <v>#NAME?</v>
          </cell>
          <cell r="AE302" t="e">
            <v>#NAME?</v>
          </cell>
          <cell r="AF302">
            <v>171.56</v>
          </cell>
          <cell r="AG302">
            <v>36.64</v>
          </cell>
          <cell r="AH302">
            <v>7.56</v>
          </cell>
          <cell r="AI302">
            <v>215.76</v>
          </cell>
          <cell r="AJ302" t="e">
            <v>#NAME?</v>
          </cell>
          <cell r="AK302" t="e">
            <v>#NAME?</v>
          </cell>
          <cell r="AL302" t="e">
            <v>#NAME?</v>
          </cell>
          <cell r="AM302" t="e">
            <v>#NAME?</v>
          </cell>
          <cell r="AN302" t="e">
            <v>#NAME?</v>
          </cell>
          <cell r="AO302" t="e">
            <v>#NAME?</v>
          </cell>
          <cell r="AP302" t="e">
            <v>#NAME?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</row>
        <row r="303">
          <cell r="A303" t="str">
            <v>132KV DC Dumraon-Buxar TL Line</v>
          </cell>
          <cell r="B303">
            <v>35</v>
          </cell>
          <cell r="C303" t="str">
            <v>27/3</v>
          </cell>
          <cell r="D303" t="str">
            <v>DP+0</v>
          </cell>
          <cell r="E303" t="str">
            <v>WET</v>
          </cell>
          <cell r="F303" t="str">
            <v>Meera Engineering</v>
          </cell>
          <cell r="G303">
            <v>43463</v>
          </cell>
          <cell r="H303">
            <v>43491</v>
          </cell>
          <cell r="I303" t="str">
            <v>yes</v>
          </cell>
          <cell r="J303" t="str">
            <v>YES</v>
          </cell>
          <cell r="K303" t="str">
            <v>YES</v>
          </cell>
          <cell r="L303">
            <v>5</v>
          </cell>
          <cell r="M303">
            <v>35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 t="e">
            <v>#NAME?</v>
          </cell>
          <cell r="S303" t="e">
            <v>#NAME?</v>
          </cell>
          <cell r="T303">
            <v>0</v>
          </cell>
          <cell r="U303">
            <v>0</v>
          </cell>
          <cell r="V303" t="e">
            <v>#NAME?</v>
          </cell>
          <cell r="W303" t="e">
            <v>#NAME?</v>
          </cell>
          <cell r="X303" t="e">
            <v>#NAME?</v>
          </cell>
          <cell r="Y303" t="e">
            <v>#NAME?</v>
          </cell>
          <cell r="Z303" t="e">
            <v>#NAME?</v>
          </cell>
          <cell r="AA303" t="e">
            <v>#NAME?</v>
          </cell>
          <cell r="AB303" t="e">
            <v>#NAME?</v>
          </cell>
          <cell r="AC303" t="e">
            <v>#NAME?</v>
          </cell>
          <cell r="AD303" t="e">
            <v>#NAME?</v>
          </cell>
          <cell r="AE303" t="e">
            <v>#NAME?</v>
          </cell>
          <cell r="AF303">
            <v>122.56</v>
          </cell>
          <cell r="AG303">
            <v>17.68</v>
          </cell>
          <cell r="AH303">
            <v>6.51</v>
          </cell>
          <cell r="AI303">
            <v>146.75</v>
          </cell>
          <cell r="AJ303" t="e">
            <v>#NAME?</v>
          </cell>
          <cell r="AK303" t="e">
            <v>#NAME?</v>
          </cell>
          <cell r="AL303" t="e">
            <v>#NAME?</v>
          </cell>
          <cell r="AM303" t="e">
            <v>#NAME?</v>
          </cell>
          <cell r="AN303" t="e">
            <v>#NAME?</v>
          </cell>
          <cell r="AO303" t="e">
            <v>#NAME?</v>
          </cell>
          <cell r="AP303" t="e">
            <v>#NAME?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</row>
        <row r="304">
          <cell r="A304" t="str">
            <v>Lilo of 220kv DC Ara-Pusauli at Dumraon TL Line-2</v>
          </cell>
          <cell r="B304">
            <v>14</v>
          </cell>
          <cell r="C304" t="str">
            <v>6/6</v>
          </cell>
          <cell r="D304" t="str">
            <v>DA+0</v>
          </cell>
          <cell r="E304" t="str">
            <v>WET</v>
          </cell>
          <cell r="F304" t="str">
            <v>Ayush</v>
          </cell>
          <cell r="G304">
            <v>43563</v>
          </cell>
          <cell r="H304">
            <v>43591</v>
          </cell>
          <cell r="I304">
            <v>0</v>
          </cell>
          <cell r="J304">
            <v>43565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 t="e">
            <v>#NAME?</v>
          </cell>
          <cell r="S304" t="e">
            <v>#NAME?</v>
          </cell>
          <cell r="T304">
            <v>0</v>
          </cell>
          <cell r="U304">
            <v>0</v>
          </cell>
          <cell r="V304" t="e">
            <v>#NAME?</v>
          </cell>
          <cell r="W304" t="e">
            <v>#NAME?</v>
          </cell>
          <cell r="X304" t="e">
            <v>#NAME?</v>
          </cell>
          <cell r="Y304" t="e">
            <v>#NAME?</v>
          </cell>
          <cell r="Z304" t="e">
            <v>#NAME?</v>
          </cell>
          <cell r="AA304" t="e">
            <v>#NAME?</v>
          </cell>
          <cell r="AB304" t="e">
            <v>#NAME?</v>
          </cell>
          <cell r="AC304" t="e">
            <v>#NAME?</v>
          </cell>
          <cell r="AD304" t="e">
            <v>#NAME?</v>
          </cell>
          <cell r="AE304" t="e">
            <v>#NAME?</v>
          </cell>
          <cell r="AF304">
            <v>171.56</v>
          </cell>
          <cell r="AG304">
            <v>36.64</v>
          </cell>
          <cell r="AH304">
            <v>7.56</v>
          </cell>
          <cell r="AI304">
            <v>215.76</v>
          </cell>
          <cell r="AJ304" t="e">
            <v>#NAME?</v>
          </cell>
          <cell r="AK304" t="e">
            <v>#NAME?</v>
          </cell>
          <cell r="AL304" t="e">
            <v>#NAME?</v>
          </cell>
          <cell r="AM304" t="e">
            <v>#NAME?</v>
          </cell>
          <cell r="AN304" t="e">
            <v>#NAME?</v>
          </cell>
          <cell r="AO304" t="e">
            <v>#NAME?</v>
          </cell>
          <cell r="AP304" t="e">
            <v>#NAME?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</row>
        <row r="305">
          <cell r="A305" t="str">
            <v>132KV DC Gaya-Jehanabad TL Line</v>
          </cell>
          <cell r="B305">
            <v>59</v>
          </cell>
          <cell r="C305" t="str">
            <v>18/1</v>
          </cell>
          <cell r="D305" t="str">
            <v>DA+6</v>
          </cell>
          <cell r="E305" t="str">
            <v>WET</v>
          </cell>
          <cell r="F305" t="str">
            <v>Sunil Kumar</v>
          </cell>
          <cell r="G305">
            <v>43461</v>
          </cell>
          <cell r="H305">
            <v>43489</v>
          </cell>
          <cell r="I305" t="str">
            <v>21/02</v>
          </cell>
          <cell r="J305" t="str">
            <v>YES</v>
          </cell>
          <cell r="K305" t="str">
            <v>YES</v>
          </cell>
          <cell r="L305">
            <v>2</v>
          </cell>
          <cell r="M305">
            <v>59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 t="e">
            <v>#NAME?</v>
          </cell>
          <cell r="S305" t="e">
            <v>#NAME?</v>
          </cell>
          <cell r="T305">
            <v>0</v>
          </cell>
          <cell r="U305">
            <v>0</v>
          </cell>
          <cell r="V305" t="e">
            <v>#NAME?</v>
          </cell>
          <cell r="W305" t="e">
            <v>#NAME?</v>
          </cell>
          <cell r="X305" t="e">
            <v>#NAME?</v>
          </cell>
          <cell r="Y305" t="e">
            <v>#NAME?</v>
          </cell>
          <cell r="Z305" t="e">
            <v>#NAME?</v>
          </cell>
          <cell r="AA305" t="e">
            <v>#NAME?</v>
          </cell>
          <cell r="AB305" t="e">
            <v>#NAME?</v>
          </cell>
          <cell r="AC305" t="e">
            <v>#NAME?</v>
          </cell>
          <cell r="AD305" t="e">
            <v>#NAME?</v>
          </cell>
          <cell r="AE305" t="e">
            <v>#NAME?</v>
          </cell>
          <cell r="AF305">
            <v>171.56</v>
          </cell>
          <cell r="AG305">
            <v>36.64</v>
          </cell>
          <cell r="AH305">
            <v>7.56</v>
          </cell>
          <cell r="AI305">
            <v>215.76</v>
          </cell>
          <cell r="AJ305" t="e">
            <v>#NAME?</v>
          </cell>
          <cell r="AK305" t="e">
            <v>#NAME?</v>
          </cell>
          <cell r="AL305" t="e">
            <v>#NAME?</v>
          </cell>
          <cell r="AM305" t="e">
            <v>#NAME?</v>
          </cell>
          <cell r="AN305" t="e">
            <v>#NAME?</v>
          </cell>
          <cell r="AO305" t="e">
            <v>#NAME?</v>
          </cell>
          <cell r="AP305" t="e">
            <v>#NAME?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</row>
        <row r="306">
          <cell r="A306" t="str">
            <v>132KV DC Naubatpur-Masaurhi TL Line</v>
          </cell>
          <cell r="B306">
            <v>22</v>
          </cell>
          <cell r="C306" t="str">
            <v>10/0</v>
          </cell>
          <cell r="D306" t="str">
            <v>DD+3</v>
          </cell>
          <cell r="E306" t="str">
            <v>WET</v>
          </cell>
          <cell r="F306" t="str">
            <v>Lalan Mehta</v>
          </cell>
          <cell r="G306">
            <v>43461</v>
          </cell>
          <cell r="H306">
            <v>43489</v>
          </cell>
          <cell r="I306">
            <v>43517</v>
          </cell>
          <cell r="J306" t="str">
            <v>YES</v>
          </cell>
          <cell r="K306" t="str">
            <v>YES</v>
          </cell>
          <cell r="L306">
            <v>6</v>
          </cell>
          <cell r="M306">
            <v>60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 t="e">
            <v>#NAME?</v>
          </cell>
          <cell r="S306" t="e">
            <v>#NAME?</v>
          </cell>
          <cell r="T306">
            <v>0</v>
          </cell>
          <cell r="U306">
            <v>0</v>
          </cell>
          <cell r="V306" t="e">
            <v>#NAME?</v>
          </cell>
          <cell r="W306" t="e">
            <v>#NAME?</v>
          </cell>
          <cell r="X306" t="e">
            <v>#NAME?</v>
          </cell>
          <cell r="Y306" t="e">
            <v>#NAME?</v>
          </cell>
          <cell r="Z306" t="e">
            <v>#NAME?</v>
          </cell>
          <cell r="AA306" t="e">
            <v>#NAME?</v>
          </cell>
          <cell r="AB306" t="e">
            <v>#NAME?</v>
          </cell>
          <cell r="AC306" t="e">
            <v>#NAME?</v>
          </cell>
          <cell r="AD306" t="e">
            <v>#NAME?</v>
          </cell>
          <cell r="AE306" t="e">
            <v>#NAME?</v>
          </cell>
          <cell r="AF306">
            <v>396.56</v>
          </cell>
          <cell r="AG306">
            <v>0</v>
          </cell>
          <cell r="AH306">
            <v>8.26</v>
          </cell>
          <cell r="AI306">
            <v>404.82</v>
          </cell>
          <cell r="AJ306" t="e">
            <v>#NAME?</v>
          </cell>
          <cell r="AK306" t="e">
            <v>#NAME?</v>
          </cell>
          <cell r="AL306" t="e">
            <v>#NAME?</v>
          </cell>
          <cell r="AM306" t="e">
            <v>#NAME?</v>
          </cell>
          <cell r="AN306" t="e">
            <v>#NAME?</v>
          </cell>
          <cell r="AO306" t="e">
            <v>#NAME?</v>
          </cell>
          <cell r="AP306" t="e">
            <v>#NAME?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</row>
        <row r="307">
          <cell r="A307" t="str">
            <v>Lilo of 220kv DC Ara-Pusauli at Dumraon TL Line-2</v>
          </cell>
          <cell r="B307">
            <v>15</v>
          </cell>
          <cell r="C307" t="str">
            <v>6/8</v>
          </cell>
          <cell r="D307" t="str">
            <v>DA+0</v>
          </cell>
          <cell r="E307" t="str">
            <v>WET</v>
          </cell>
          <cell r="F307" t="str">
            <v>Lallan Kumar</v>
          </cell>
          <cell r="G307">
            <v>43563</v>
          </cell>
          <cell r="H307">
            <v>43591</v>
          </cell>
          <cell r="I307">
            <v>0</v>
          </cell>
          <cell r="J307">
            <v>43609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 t="e">
            <v>#NAME?</v>
          </cell>
          <cell r="S307" t="e">
            <v>#NAME?</v>
          </cell>
          <cell r="T307">
            <v>0</v>
          </cell>
          <cell r="U307">
            <v>0</v>
          </cell>
          <cell r="V307" t="e">
            <v>#NAME?</v>
          </cell>
          <cell r="W307" t="e">
            <v>#NAME?</v>
          </cell>
          <cell r="X307" t="e">
            <v>#NAME?</v>
          </cell>
          <cell r="Y307" t="e">
            <v>#NAME?</v>
          </cell>
          <cell r="Z307" t="e">
            <v>#NAME?</v>
          </cell>
          <cell r="AA307" t="e">
            <v>#NAME?</v>
          </cell>
          <cell r="AB307" t="e">
            <v>#NAME?</v>
          </cell>
          <cell r="AC307" t="e">
            <v>#NAME?</v>
          </cell>
          <cell r="AD307" t="e">
            <v>#NAME?</v>
          </cell>
          <cell r="AE307" t="e">
            <v>#NAME?</v>
          </cell>
          <cell r="AF307">
            <v>171.56</v>
          </cell>
          <cell r="AG307">
            <v>36.64</v>
          </cell>
          <cell r="AH307">
            <v>7.56</v>
          </cell>
          <cell r="AI307">
            <v>215.76</v>
          </cell>
          <cell r="AJ307" t="e">
            <v>#NAME?</v>
          </cell>
          <cell r="AK307" t="e">
            <v>#NAME?</v>
          </cell>
          <cell r="AL307" t="e">
            <v>#NAME?</v>
          </cell>
          <cell r="AM307" t="e">
            <v>#NAME?</v>
          </cell>
          <cell r="AN307" t="e">
            <v>#NAME?</v>
          </cell>
          <cell r="AO307" t="e">
            <v>#NAME?</v>
          </cell>
          <cell r="AP307" t="e">
            <v>#NAME?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</row>
        <row r="308">
          <cell r="A308" t="str">
            <v>Lilo of 220kv DC Ara-Pusauli at Dumraon TL Line-2</v>
          </cell>
          <cell r="B308">
            <v>16</v>
          </cell>
          <cell r="C308" t="str">
            <v>8/3</v>
          </cell>
          <cell r="D308" t="str">
            <v>DA+3</v>
          </cell>
          <cell r="E308" t="str">
            <v>WET</v>
          </cell>
          <cell r="F308" t="str">
            <v>M S Builder</v>
          </cell>
          <cell r="G308">
            <v>43563</v>
          </cell>
          <cell r="H308">
            <v>43591</v>
          </cell>
          <cell r="I308">
            <v>0</v>
          </cell>
          <cell r="J308">
            <v>43574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 t="e">
            <v>#NAME?</v>
          </cell>
          <cell r="S308" t="e">
            <v>#NAME?</v>
          </cell>
          <cell r="T308">
            <v>0</v>
          </cell>
          <cell r="U308">
            <v>0</v>
          </cell>
          <cell r="V308" t="e">
            <v>#NAME?</v>
          </cell>
          <cell r="W308" t="e">
            <v>#NAME?</v>
          </cell>
          <cell r="X308" t="e">
            <v>#NAME?</v>
          </cell>
          <cell r="Y308" t="e">
            <v>#NAME?</v>
          </cell>
          <cell r="Z308" t="e">
            <v>#NAME?</v>
          </cell>
          <cell r="AA308" t="e">
            <v>#NAME?</v>
          </cell>
          <cell r="AB308" t="e">
            <v>#NAME?</v>
          </cell>
          <cell r="AC308" t="e">
            <v>#NAME?</v>
          </cell>
          <cell r="AD308" t="e">
            <v>#NAME?</v>
          </cell>
          <cell r="AE308" t="e">
            <v>#NAME?</v>
          </cell>
          <cell r="AF308">
            <v>171.56</v>
          </cell>
          <cell r="AG308">
            <v>36.64</v>
          </cell>
          <cell r="AH308">
            <v>7.56</v>
          </cell>
          <cell r="AI308">
            <v>215.76</v>
          </cell>
          <cell r="AJ308" t="e">
            <v>#NAME?</v>
          </cell>
          <cell r="AK308" t="e">
            <v>#NAME?</v>
          </cell>
          <cell r="AL308" t="e">
            <v>#NAME?</v>
          </cell>
          <cell r="AM308" t="e">
            <v>#NAME?</v>
          </cell>
          <cell r="AN308" t="e">
            <v>#NAME?</v>
          </cell>
          <cell r="AO308" t="e">
            <v>#NAME?</v>
          </cell>
          <cell r="AP308" t="e">
            <v>#NAME?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</row>
        <row r="309">
          <cell r="A309" t="str">
            <v>Lilo of 220kv DC Ara-Pusauli at Dumraon TL Line-2</v>
          </cell>
          <cell r="B309">
            <v>17</v>
          </cell>
          <cell r="C309" t="str">
            <v>8/11</v>
          </cell>
          <cell r="D309" t="str">
            <v>DA+0</v>
          </cell>
          <cell r="E309" t="str">
            <v>WET</v>
          </cell>
          <cell r="F309" t="str">
            <v>Krishnanandan</v>
          </cell>
          <cell r="G309">
            <v>43564</v>
          </cell>
          <cell r="H309">
            <v>43592</v>
          </cell>
          <cell r="I309">
            <v>0</v>
          </cell>
          <cell r="J309">
            <v>43609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 t="e">
            <v>#NAME?</v>
          </cell>
          <cell r="S309" t="e">
            <v>#NAME?</v>
          </cell>
          <cell r="T309">
            <v>0</v>
          </cell>
          <cell r="U309">
            <v>0</v>
          </cell>
          <cell r="V309" t="e">
            <v>#NAME?</v>
          </cell>
          <cell r="W309" t="e">
            <v>#NAME?</v>
          </cell>
          <cell r="X309" t="e">
            <v>#NAME?</v>
          </cell>
          <cell r="Y309" t="e">
            <v>#NAME?</v>
          </cell>
          <cell r="Z309" t="e">
            <v>#NAME?</v>
          </cell>
          <cell r="AA309" t="e">
            <v>#NAME?</v>
          </cell>
          <cell r="AB309" t="e">
            <v>#NAME?</v>
          </cell>
          <cell r="AC309" t="e">
            <v>#NAME?</v>
          </cell>
          <cell r="AD309" t="e">
            <v>#NAME?</v>
          </cell>
          <cell r="AE309" t="e">
            <v>#NAME?</v>
          </cell>
          <cell r="AF309">
            <v>171.56</v>
          </cell>
          <cell r="AG309">
            <v>36.64</v>
          </cell>
          <cell r="AH309">
            <v>7.56</v>
          </cell>
          <cell r="AI309">
            <v>215.76</v>
          </cell>
          <cell r="AJ309" t="e">
            <v>#NAME?</v>
          </cell>
          <cell r="AK309" t="e">
            <v>#NAME?</v>
          </cell>
          <cell r="AL309" t="e">
            <v>#NAME?</v>
          </cell>
          <cell r="AM309" t="e">
            <v>#NAME?</v>
          </cell>
          <cell r="AN309" t="e">
            <v>#NAME?</v>
          </cell>
          <cell r="AO309" t="e">
            <v>#NAME?</v>
          </cell>
          <cell r="AP309" t="e">
            <v>#NAME?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</row>
        <row r="310">
          <cell r="A310" t="str">
            <v>Lilo of 220kv DC Ara-Pusauli at Dumraon TL Line-2</v>
          </cell>
          <cell r="B310">
            <v>18</v>
          </cell>
          <cell r="C310" t="str">
            <v>9/0</v>
          </cell>
          <cell r="D310" t="str">
            <v>DD+0</v>
          </cell>
          <cell r="E310" t="str">
            <v>WET</v>
          </cell>
          <cell r="F310" t="str">
            <v>Akhilesh Kumar</v>
          </cell>
          <cell r="G310">
            <v>43565</v>
          </cell>
          <cell r="H310">
            <v>43593</v>
          </cell>
          <cell r="I310">
            <v>0</v>
          </cell>
          <cell r="J310">
            <v>43574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 t="e">
            <v>#NAME?</v>
          </cell>
          <cell r="S310" t="e">
            <v>#NAME?</v>
          </cell>
          <cell r="T310">
            <v>0</v>
          </cell>
          <cell r="U310">
            <v>0</v>
          </cell>
          <cell r="V310" t="e">
            <v>#NAME?</v>
          </cell>
          <cell r="W310" t="e">
            <v>#NAME?</v>
          </cell>
          <cell r="X310" t="e">
            <v>#NAME?</v>
          </cell>
          <cell r="Y310" t="e">
            <v>#NAME?</v>
          </cell>
          <cell r="Z310" t="e">
            <v>#NAME?</v>
          </cell>
          <cell r="AA310" t="e">
            <v>#NAME?</v>
          </cell>
          <cell r="AB310" t="e">
            <v>#NAME?</v>
          </cell>
          <cell r="AC310" t="e">
            <v>#NAME?</v>
          </cell>
          <cell r="AD310" t="e">
            <v>#NAME?</v>
          </cell>
          <cell r="AE310" t="e">
            <v>#NAME?</v>
          </cell>
          <cell r="AF310">
            <v>396.56</v>
          </cell>
          <cell r="AG310">
            <v>0</v>
          </cell>
          <cell r="AH310">
            <v>8.26</v>
          </cell>
          <cell r="AI310">
            <v>404.82</v>
          </cell>
          <cell r="AJ310" t="e">
            <v>#NAME?</v>
          </cell>
          <cell r="AK310" t="e">
            <v>#NAME?</v>
          </cell>
          <cell r="AL310" t="e">
            <v>#NAME?</v>
          </cell>
          <cell r="AM310" t="e">
            <v>#NAME?</v>
          </cell>
          <cell r="AN310" t="e">
            <v>#NAME?</v>
          </cell>
          <cell r="AO310" t="e">
            <v>#NAME?</v>
          </cell>
          <cell r="AP310" t="e">
            <v>#NAME?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</row>
        <row r="311">
          <cell r="A311" t="str">
            <v>132KV DC Naubatpur-Paliganj TL Line</v>
          </cell>
          <cell r="B311">
            <v>15</v>
          </cell>
          <cell r="C311" t="str">
            <v>9/2</v>
          </cell>
          <cell r="D311" t="str">
            <v>DA+6</v>
          </cell>
          <cell r="E311" t="str">
            <v>PS</v>
          </cell>
          <cell r="F311" t="str">
            <v>Mahesh Prasad Singh</v>
          </cell>
          <cell r="G311">
            <v>43460</v>
          </cell>
          <cell r="H311">
            <v>43488</v>
          </cell>
          <cell r="I311">
            <v>43513</v>
          </cell>
          <cell r="J311" t="str">
            <v>YES</v>
          </cell>
          <cell r="K311" t="str">
            <v>YES</v>
          </cell>
          <cell r="L311">
            <v>1</v>
          </cell>
          <cell r="M311">
            <v>15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 t="e">
            <v>#NAME?</v>
          </cell>
          <cell r="S311" t="e">
            <v>#NAME?</v>
          </cell>
          <cell r="T311">
            <v>0</v>
          </cell>
          <cell r="U311">
            <v>0</v>
          </cell>
          <cell r="V311" t="e">
            <v>#NAME?</v>
          </cell>
          <cell r="W311" t="e">
            <v>#NAME?</v>
          </cell>
          <cell r="X311" t="e">
            <v>#NAME?</v>
          </cell>
          <cell r="Y311" t="e">
            <v>#NAME?</v>
          </cell>
          <cell r="Z311" t="e">
            <v>#NAME?</v>
          </cell>
          <cell r="AA311" t="e">
            <v>#NAME?</v>
          </cell>
          <cell r="AB311" t="e">
            <v>#NAME?</v>
          </cell>
          <cell r="AC311" t="e">
            <v>#NAME?</v>
          </cell>
          <cell r="AD311" t="e">
            <v>#NAME?</v>
          </cell>
          <cell r="AE311" t="e">
            <v>#NAME?</v>
          </cell>
          <cell r="AF311">
            <v>171.56</v>
          </cell>
          <cell r="AG311">
            <v>36.64</v>
          </cell>
          <cell r="AH311">
            <v>7.56</v>
          </cell>
          <cell r="AI311">
            <v>215.76</v>
          </cell>
          <cell r="AJ311" t="e">
            <v>#NAME?</v>
          </cell>
          <cell r="AK311" t="e">
            <v>#NAME?</v>
          </cell>
          <cell r="AL311" t="e">
            <v>#NAME?</v>
          </cell>
          <cell r="AM311" t="e">
            <v>#NAME?</v>
          </cell>
          <cell r="AN311" t="e">
            <v>#NAME?</v>
          </cell>
          <cell r="AO311" t="e">
            <v>#NAME?</v>
          </cell>
          <cell r="AP311" t="e">
            <v>#NAME?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</row>
        <row r="312">
          <cell r="A312" t="str">
            <v>132KV DC Gaya-Jehanabad TL Line</v>
          </cell>
          <cell r="B312">
            <v>58</v>
          </cell>
          <cell r="C312" t="str">
            <v>20/1</v>
          </cell>
          <cell r="D312" t="str">
            <v>DA+3</v>
          </cell>
          <cell r="E312" t="str">
            <v>WET</v>
          </cell>
          <cell r="F312" t="str">
            <v>M S Builder</v>
          </cell>
          <cell r="G312">
            <v>43460</v>
          </cell>
          <cell r="H312">
            <v>43488</v>
          </cell>
          <cell r="I312" t="str">
            <v>yes</v>
          </cell>
          <cell r="J312" t="str">
            <v>YES</v>
          </cell>
          <cell r="K312" t="str">
            <v>YES</v>
          </cell>
          <cell r="L312">
            <v>3</v>
          </cell>
          <cell r="M312">
            <v>58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 t="e">
            <v>#NAME?</v>
          </cell>
          <cell r="S312" t="e">
            <v>#NAME?</v>
          </cell>
          <cell r="T312">
            <v>0</v>
          </cell>
          <cell r="U312">
            <v>0</v>
          </cell>
          <cell r="V312" t="e">
            <v>#NAME?</v>
          </cell>
          <cell r="W312" t="e">
            <v>#NAME?</v>
          </cell>
          <cell r="X312" t="e">
            <v>#NAME?</v>
          </cell>
          <cell r="Y312" t="e">
            <v>#NAME?</v>
          </cell>
          <cell r="Z312" t="e">
            <v>#NAME?</v>
          </cell>
          <cell r="AA312" t="e">
            <v>#NAME?</v>
          </cell>
          <cell r="AB312" t="e">
            <v>#NAME?</v>
          </cell>
          <cell r="AC312" t="e">
            <v>#NAME?</v>
          </cell>
          <cell r="AD312" t="e">
            <v>#NAME?</v>
          </cell>
          <cell r="AE312" t="e">
            <v>#NAME?</v>
          </cell>
          <cell r="AF312">
            <v>171.56</v>
          </cell>
          <cell r="AG312">
            <v>36.64</v>
          </cell>
          <cell r="AH312">
            <v>7.56</v>
          </cell>
          <cell r="AI312">
            <v>215.76</v>
          </cell>
          <cell r="AJ312" t="e">
            <v>#NAME?</v>
          </cell>
          <cell r="AK312" t="e">
            <v>#NAME?</v>
          </cell>
          <cell r="AL312" t="e">
            <v>#NAME?</v>
          </cell>
          <cell r="AM312" t="e">
            <v>#NAME?</v>
          </cell>
          <cell r="AN312" t="e">
            <v>#NAME?</v>
          </cell>
          <cell r="AO312" t="e">
            <v>#NAME?</v>
          </cell>
          <cell r="AP312" t="e">
            <v>#NAME?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</row>
        <row r="313">
          <cell r="A313" t="str">
            <v>Lilo of 220kv DC Ara-Pusauli at Dumraon TL Line-2</v>
          </cell>
          <cell r="B313">
            <v>19</v>
          </cell>
          <cell r="C313" t="str">
            <v>8/5</v>
          </cell>
          <cell r="D313" t="str">
            <v>DA+0</v>
          </cell>
          <cell r="E313" t="str">
            <v>WET</v>
          </cell>
          <cell r="F313" t="str">
            <v>M S Builder</v>
          </cell>
          <cell r="G313">
            <v>43566</v>
          </cell>
          <cell r="H313">
            <v>43594</v>
          </cell>
          <cell r="I313">
            <v>0</v>
          </cell>
          <cell r="J313">
            <v>43574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 t="e">
            <v>#NAME?</v>
          </cell>
          <cell r="S313" t="e">
            <v>#NAME?</v>
          </cell>
          <cell r="T313">
            <v>0</v>
          </cell>
          <cell r="U313">
            <v>0</v>
          </cell>
          <cell r="V313" t="e">
            <v>#NAME?</v>
          </cell>
          <cell r="W313" t="e">
            <v>#NAME?</v>
          </cell>
          <cell r="X313" t="e">
            <v>#NAME?</v>
          </cell>
          <cell r="Y313" t="e">
            <v>#NAME?</v>
          </cell>
          <cell r="Z313" t="e">
            <v>#NAME?</v>
          </cell>
          <cell r="AA313" t="e">
            <v>#NAME?</v>
          </cell>
          <cell r="AB313" t="e">
            <v>#NAME?</v>
          </cell>
          <cell r="AC313" t="e">
            <v>#NAME?</v>
          </cell>
          <cell r="AD313" t="e">
            <v>#NAME?</v>
          </cell>
          <cell r="AE313" t="e">
            <v>#NAME?</v>
          </cell>
          <cell r="AF313">
            <v>171.56</v>
          </cell>
          <cell r="AG313">
            <v>36.64</v>
          </cell>
          <cell r="AH313">
            <v>7.56</v>
          </cell>
          <cell r="AI313">
            <v>215.76</v>
          </cell>
          <cell r="AJ313" t="e">
            <v>#NAME?</v>
          </cell>
          <cell r="AK313" t="e">
            <v>#NAME?</v>
          </cell>
          <cell r="AL313" t="e">
            <v>#NAME?</v>
          </cell>
          <cell r="AM313" t="e">
            <v>#NAME?</v>
          </cell>
          <cell r="AN313" t="e">
            <v>#NAME?</v>
          </cell>
          <cell r="AO313" t="e">
            <v>#NAME?</v>
          </cell>
          <cell r="AP313" t="e">
            <v>#NAME?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</row>
        <row r="314">
          <cell r="A314" t="str">
            <v>Lilo of 220kv DC Ara-Pusauli at Dumraon TL Line-2</v>
          </cell>
          <cell r="B314">
            <v>20</v>
          </cell>
          <cell r="C314" t="str">
            <v>8/7</v>
          </cell>
          <cell r="D314" t="str">
            <v>DA+0</v>
          </cell>
          <cell r="E314" t="str">
            <v>WET</v>
          </cell>
          <cell r="F314" t="str">
            <v xml:space="preserve">Bhavesh </v>
          </cell>
          <cell r="G314">
            <v>43566</v>
          </cell>
          <cell r="H314">
            <v>43594</v>
          </cell>
          <cell r="I314">
            <v>0</v>
          </cell>
          <cell r="J314">
            <v>43574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 t="e">
            <v>#NAME?</v>
          </cell>
          <cell r="S314" t="e">
            <v>#NAME?</v>
          </cell>
          <cell r="T314">
            <v>0</v>
          </cell>
          <cell r="U314">
            <v>0</v>
          </cell>
          <cell r="V314" t="e">
            <v>#NAME?</v>
          </cell>
          <cell r="W314" t="e">
            <v>#NAME?</v>
          </cell>
          <cell r="X314" t="e">
            <v>#NAME?</v>
          </cell>
          <cell r="Y314" t="e">
            <v>#NAME?</v>
          </cell>
          <cell r="Z314" t="e">
            <v>#NAME?</v>
          </cell>
          <cell r="AA314" t="e">
            <v>#NAME?</v>
          </cell>
          <cell r="AB314" t="e">
            <v>#NAME?</v>
          </cell>
          <cell r="AC314" t="e">
            <v>#NAME?</v>
          </cell>
          <cell r="AD314" t="e">
            <v>#NAME?</v>
          </cell>
          <cell r="AE314" t="e">
            <v>#NAME?</v>
          </cell>
          <cell r="AF314">
            <v>171.56</v>
          </cell>
          <cell r="AG314">
            <v>36.64</v>
          </cell>
          <cell r="AH314">
            <v>7.56</v>
          </cell>
          <cell r="AI314">
            <v>215.76</v>
          </cell>
          <cell r="AJ314" t="e">
            <v>#NAME?</v>
          </cell>
          <cell r="AK314" t="e">
            <v>#NAME?</v>
          </cell>
          <cell r="AL314" t="e">
            <v>#NAME?</v>
          </cell>
          <cell r="AM314" t="e">
            <v>#NAME?</v>
          </cell>
          <cell r="AN314" t="e">
            <v>#NAME?</v>
          </cell>
          <cell r="AO314" t="e">
            <v>#NAME?</v>
          </cell>
          <cell r="AP314" t="e">
            <v>#NAME?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</row>
        <row r="315">
          <cell r="A315" t="str">
            <v>Lilo of 220kv DC Ara-Pusauli at Dumraon TL Line-2</v>
          </cell>
          <cell r="B315">
            <v>21</v>
          </cell>
          <cell r="C315" t="str">
            <v>3/0</v>
          </cell>
          <cell r="D315" t="str">
            <v>DC+0</v>
          </cell>
          <cell r="E315" t="str">
            <v>WET</v>
          </cell>
          <cell r="F315" t="str">
            <v>Iftekhar</v>
          </cell>
          <cell r="G315">
            <v>43567</v>
          </cell>
          <cell r="H315">
            <v>43595</v>
          </cell>
          <cell r="I315">
            <v>0</v>
          </cell>
          <cell r="J315">
            <v>43573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 t="e">
            <v>#NAME?</v>
          </cell>
          <cell r="S315" t="e">
            <v>#NAME?</v>
          </cell>
          <cell r="T315">
            <v>0</v>
          </cell>
          <cell r="U315">
            <v>0</v>
          </cell>
          <cell r="V315" t="e">
            <v>#NAME?</v>
          </cell>
          <cell r="W315" t="e">
            <v>#NAME?</v>
          </cell>
          <cell r="X315" t="e">
            <v>#NAME?</v>
          </cell>
          <cell r="Y315" t="e">
            <v>#NAME?</v>
          </cell>
          <cell r="Z315" t="e">
            <v>#NAME?</v>
          </cell>
          <cell r="AA315" t="e">
            <v>#NAME?</v>
          </cell>
          <cell r="AB315" t="e">
            <v>#NAME?</v>
          </cell>
          <cell r="AC315" t="e">
            <v>#NAME?</v>
          </cell>
          <cell r="AD315" t="e">
            <v>#NAME?</v>
          </cell>
          <cell r="AE315" t="e">
            <v>#NAME?</v>
          </cell>
          <cell r="AF315">
            <v>259.52</v>
          </cell>
          <cell r="AG315">
            <v>54.08</v>
          </cell>
          <cell r="AH315">
            <v>8.26</v>
          </cell>
          <cell r="AI315">
            <v>321.85999999999996</v>
          </cell>
          <cell r="AJ315" t="e">
            <v>#NAME?</v>
          </cell>
          <cell r="AK315" t="e">
            <v>#NAME?</v>
          </cell>
          <cell r="AL315" t="e">
            <v>#NAME?</v>
          </cell>
          <cell r="AM315" t="e">
            <v>#NAME?</v>
          </cell>
          <cell r="AN315" t="e">
            <v>#NAME?</v>
          </cell>
          <cell r="AO315" t="e">
            <v>#NAME?</v>
          </cell>
          <cell r="AP315" t="e">
            <v>#NAME?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</row>
        <row r="316">
          <cell r="A316" t="str">
            <v>Lilo of 220kv DC Ara-Pusauli at Dumraon TL Line-2</v>
          </cell>
          <cell r="B316">
            <v>22</v>
          </cell>
          <cell r="C316" t="str">
            <v>10/3</v>
          </cell>
          <cell r="D316" t="str">
            <v>DA+0</v>
          </cell>
          <cell r="E316" t="str">
            <v>WET</v>
          </cell>
          <cell r="F316" t="str">
            <v>Akhilesh Kumar</v>
          </cell>
          <cell r="G316">
            <v>43568</v>
          </cell>
          <cell r="H316">
            <v>43596</v>
          </cell>
          <cell r="I316">
            <v>0</v>
          </cell>
          <cell r="J316">
            <v>43573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 t="e">
            <v>#NAME?</v>
          </cell>
          <cell r="S316" t="e">
            <v>#NAME?</v>
          </cell>
          <cell r="T316">
            <v>0</v>
          </cell>
          <cell r="U316">
            <v>0</v>
          </cell>
          <cell r="V316" t="e">
            <v>#NAME?</v>
          </cell>
          <cell r="W316" t="e">
            <v>#NAME?</v>
          </cell>
          <cell r="X316" t="e">
            <v>#NAME?</v>
          </cell>
          <cell r="Y316" t="e">
            <v>#NAME?</v>
          </cell>
          <cell r="Z316" t="e">
            <v>#NAME?</v>
          </cell>
          <cell r="AA316" t="e">
            <v>#NAME?</v>
          </cell>
          <cell r="AB316" t="e">
            <v>#NAME?</v>
          </cell>
          <cell r="AC316" t="e">
            <v>#NAME?</v>
          </cell>
          <cell r="AD316" t="e">
            <v>#NAME?</v>
          </cell>
          <cell r="AE316" t="e">
            <v>#NAME?</v>
          </cell>
          <cell r="AF316">
            <v>171.56</v>
          </cell>
          <cell r="AG316">
            <v>36.64</v>
          </cell>
          <cell r="AH316">
            <v>7.56</v>
          </cell>
          <cell r="AI316">
            <v>215.76</v>
          </cell>
          <cell r="AJ316" t="e">
            <v>#NAME?</v>
          </cell>
          <cell r="AK316" t="e">
            <v>#NAME?</v>
          </cell>
          <cell r="AL316" t="e">
            <v>#NAME?</v>
          </cell>
          <cell r="AM316" t="e">
            <v>#NAME?</v>
          </cell>
          <cell r="AN316" t="e">
            <v>#NAME?</v>
          </cell>
          <cell r="AO316" t="e">
            <v>#NAME?</v>
          </cell>
          <cell r="AP316" t="e">
            <v>#NAME?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</row>
        <row r="317">
          <cell r="A317" t="str">
            <v>Lilo of 220kv DC Ara-Pusauli at Dumraon TL Line-2</v>
          </cell>
          <cell r="B317">
            <v>23</v>
          </cell>
          <cell r="C317" t="str">
            <v>6/7</v>
          </cell>
          <cell r="D317" t="str">
            <v>DA+3</v>
          </cell>
          <cell r="E317" t="str">
            <v>WET</v>
          </cell>
          <cell r="F317" t="str">
            <v>Lallan Kumar</v>
          </cell>
          <cell r="G317">
            <v>43568</v>
          </cell>
          <cell r="H317">
            <v>43596</v>
          </cell>
          <cell r="I317">
            <v>0</v>
          </cell>
          <cell r="J317">
            <v>43609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 t="e">
            <v>#NAME?</v>
          </cell>
          <cell r="S317" t="e">
            <v>#NAME?</v>
          </cell>
          <cell r="T317">
            <v>0</v>
          </cell>
          <cell r="U317">
            <v>0</v>
          </cell>
          <cell r="V317" t="e">
            <v>#NAME?</v>
          </cell>
          <cell r="W317" t="e">
            <v>#NAME?</v>
          </cell>
          <cell r="X317" t="e">
            <v>#NAME?</v>
          </cell>
          <cell r="Y317" t="e">
            <v>#NAME?</v>
          </cell>
          <cell r="Z317" t="e">
            <v>#NAME?</v>
          </cell>
          <cell r="AA317" t="e">
            <v>#NAME?</v>
          </cell>
          <cell r="AB317" t="e">
            <v>#NAME?</v>
          </cell>
          <cell r="AC317" t="e">
            <v>#NAME?</v>
          </cell>
          <cell r="AD317" t="e">
            <v>#NAME?</v>
          </cell>
          <cell r="AE317" t="e">
            <v>#NAME?</v>
          </cell>
          <cell r="AF317">
            <v>171.56</v>
          </cell>
          <cell r="AG317">
            <v>36.64</v>
          </cell>
          <cell r="AH317">
            <v>7.56</v>
          </cell>
          <cell r="AI317">
            <v>215.76</v>
          </cell>
          <cell r="AJ317" t="e">
            <v>#NAME?</v>
          </cell>
          <cell r="AK317" t="e">
            <v>#NAME?</v>
          </cell>
          <cell r="AL317" t="e">
            <v>#NAME?</v>
          </cell>
          <cell r="AM317" t="e">
            <v>#NAME?</v>
          </cell>
          <cell r="AN317" t="e">
            <v>#NAME?</v>
          </cell>
          <cell r="AO317" t="e">
            <v>#NAME?</v>
          </cell>
          <cell r="AP317" t="e">
            <v>#NAME?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</row>
        <row r="318">
          <cell r="A318" t="str">
            <v>Lilo of 220kv DC Ara-Pusauli at Dumraon TL Line-2</v>
          </cell>
          <cell r="B318">
            <v>24</v>
          </cell>
          <cell r="C318" t="str">
            <v>8/10</v>
          </cell>
          <cell r="D318" t="str">
            <v>DA+0</v>
          </cell>
          <cell r="E318" t="str">
            <v>WET</v>
          </cell>
          <cell r="F318" t="str">
            <v>bhavesh</v>
          </cell>
          <cell r="G318">
            <v>43568</v>
          </cell>
          <cell r="H318">
            <v>43596</v>
          </cell>
          <cell r="I318">
            <v>0</v>
          </cell>
          <cell r="J318">
            <v>43573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 t="e">
            <v>#NAME?</v>
          </cell>
          <cell r="S318" t="e">
            <v>#NAME?</v>
          </cell>
          <cell r="T318">
            <v>0</v>
          </cell>
          <cell r="U318">
            <v>0</v>
          </cell>
          <cell r="V318" t="e">
            <v>#NAME?</v>
          </cell>
          <cell r="W318" t="e">
            <v>#NAME?</v>
          </cell>
          <cell r="X318" t="e">
            <v>#NAME?</v>
          </cell>
          <cell r="Y318" t="e">
            <v>#NAME?</v>
          </cell>
          <cell r="Z318" t="e">
            <v>#NAME?</v>
          </cell>
          <cell r="AA318" t="e">
            <v>#NAME?</v>
          </cell>
          <cell r="AB318" t="e">
            <v>#NAME?</v>
          </cell>
          <cell r="AC318" t="e">
            <v>#NAME?</v>
          </cell>
          <cell r="AD318" t="e">
            <v>#NAME?</v>
          </cell>
          <cell r="AE318" t="e">
            <v>#NAME?</v>
          </cell>
          <cell r="AF318">
            <v>171.56</v>
          </cell>
          <cell r="AG318">
            <v>36.64</v>
          </cell>
          <cell r="AH318">
            <v>7.56</v>
          </cell>
          <cell r="AI318">
            <v>215.76</v>
          </cell>
          <cell r="AJ318" t="e">
            <v>#NAME?</v>
          </cell>
          <cell r="AK318" t="e">
            <v>#NAME?</v>
          </cell>
          <cell r="AL318" t="e">
            <v>#NAME?</v>
          </cell>
          <cell r="AM318" t="e">
            <v>#NAME?</v>
          </cell>
          <cell r="AN318" t="e">
            <v>#NAME?</v>
          </cell>
          <cell r="AO318" t="e">
            <v>#NAME?</v>
          </cell>
          <cell r="AP318" t="e">
            <v>#NAME?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</row>
        <row r="319">
          <cell r="A319" t="str">
            <v>Lilo of 220kv DC Ara-Pusauli at Dumraon TL Line-2</v>
          </cell>
          <cell r="B319">
            <v>25</v>
          </cell>
          <cell r="C319" t="str">
            <v>8/12</v>
          </cell>
          <cell r="D319" t="str">
            <v>DA+0</v>
          </cell>
          <cell r="E319" t="str">
            <v>WET</v>
          </cell>
          <cell r="F319" t="str">
            <v>Krishnanandan</v>
          </cell>
          <cell r="G319">
            <v>43568</v>
          </cell>
          <cell r="H319">
            <v>43596</v>
          </cell>
          <cell r="I319">
            <v>0</v>
          </cell>
          <cell r="J319">
            <v>43609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 t="e">
            <v>#NAME?</v>
          </cell>
          <cell r="S319" t="e">
            <v>#NAME?</v>
          </cell>
          <cell r="T319">
            <v>0</v>
          </cell>
          <cell r="U319">
            <v>0</v>
          </cell>
          <cell r="V319" t="e">
            <v>#NAME?</v>
          </cell>
          <cell r="W319" t="e">
            <v>#NAME?</v>
          </cell>
          <cell r="X319" t="e">
            <v>#NAME?</v>
          </cell>
          <cell r="Y319" t="e">
            <v>#NAME?</v>
          </cell>
          <cell r="Z319" t="e">
            <v>#NAME?</v>
          </cell>
          <cell r="AA319" t="e">
            <v>#NAME?</v>
          </cell>
          <cell r="AB319" t="e">
            <v>#NAME?</v>
          </cell>
          <cell r="AC319" t="e">
            <v>#NAME?</v>
          </cell>
          <cell r="AD319" t="e">
            <v>#NAME?</v>
          </cell>
          <cell r="AE319" t="e">
            <v>#NAME?</v>
          </cell>
          <cell r="AF319">
            <v>171.56</v>
          </cell>
          <cell r="AG319">
            <v>36.64</v>
          </cell>
          <cell r="AH319">
            <v>7.56</v>
          </cell>
          <cell r="AI319">
            <v>215.76</v>
          </cell>
          <cell r="AJ319" t="e">
            <v>#NAME?</v>
          </cell>
          <cell r="AK319" t="e">
            <v>#NAME?</v>
          </cell>
          <cell r="AL319" t="e">
            <v>#NAME?</v>
          </cell>
          <cell r="AM319" t="e">
            <v>#NAME?</v>
          </cell>
          <cell r="AN319" t="e">
            <v>#NAME?</v>
          </cell>
          <cell r="AO319" t="e">
            <v>#NAME?</v>
          </cell>
          <cell r="AP319" t="e">
            <v>#NAME?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</row>
        <row r="320">
          <cell r="A320" t="str">
            <v>Lilo of 220kv DC Ara-Pusauli at Dumraon TL Line-2</v>
          </cell>
          <cell r="B320">
            <v>26</v>
          </cell>
          <cell r="C320" t="str">
            <v>8/6</v>
          </cell>
          <cell r="D320" t="str">
            <v>DA+0</v>
          </cell>
          <cell r="E320" t="str">
            <v>WET</v>
          </cell>
          <cell r="F320" t="str">
            <v>M S Builder</v>
          </cell>
          <cell r="G320">
            <v>43569</v>
          </cell>
          <cell r="H320">
            <v>43597</v>
          </cell>
          <cell r="I320">
            <v>0</v>
          </cell>
          <cell r="J320">
            <v>43573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 t="e">
            <v>#NAME?</v>
          </cell>
          <cell r="S320" t="e">
            <v>#NAME?</v>
          </cell>
          <cell r="T320">
            <v>0</v>
          </cell>
          <cell r="U320">
            <v>0</v>
          </cell>
          <cell r="V320" t="e">
            <v>#NAME?</v>
          </cell>
          <cell r="W320" t="e">
            <v>#NAME?</v>
          </cell>
          <cell r="X320" t="e">
            <v>#NAME?</v>
          </cell>
          <cell r="Y320" t="e">
            <v>#NAME?</v>
          </cell>
          <cell r="Z320" t="e">
            <v>#NAME?</v>
          </cell>
          <cell r="AA320" t="e">
            <v>#NAME?</v>
          </cell>
          <cell r="AB320" t="e">
            <v>#NAME?</v>
          </cell>
          <cell r="AC320" t="e">
            <v>#NAME?</v>
          </cell>
          <cell r="AD320" t="e">
            <v>#NAME?</v>
          </cell>
          <cell r="AE320" t="e">
            <v>#NAME?</v>
          </cell>
          <cell r="AF320">
            <v>171.56</v>
          </cell>
          <cell r="AG320">
            <v>36.64</v>
          </cell>
          <cell r="AH320">
            <v>7.56</v>
          </cell>
          <cell r="AI320">
            <v>215.76</v>
          </cell>
          <cell r="AJ320" t="e">
            <v>#NAME?</v>
          </cell>
          <cell r="AK320" t="e">
            <v>#NAME?</v>
          </cell>
          <cell r="AL320" t="e">
            <v>#NAME?</v>
          </cell>
          <cell r="AM320" t="e">
            <v>#NAME?</v>
          </cell>
          <cell r="AN320" t="e">
            <v>#NAME?</v>
          </cell>
          <cell r="AO320" t="e">
            <v>#NAME?</v>
          </cell>
          <cell r="AP320" t="e">
            <v>#NAME?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</row>
        <row r="321">
          <cell r="A321" t="str">
            <v>Lilo of 220kv DC Ara-Pusauli at Dumraon TL Line-2</v>
          </cell>
          <cell r="B321">
            <v>27</v>
          </cell>
          <cell r="C321" t="str">
            <v>8/4</v>
          </cell>
          <cell r="D321" t="str">
            <v>DA+0</v>
          </cell>
          <cell r="E321" t="str">
            <v>WET</v>
          </cell>
          <cell r="F321" t="str">
            <v>M S Builder</v>
          </cell>
          <cell r="G321">
            <v>43571</v>
          </cell>
          <cell r="H321">
            <v>43599</v>
          </cell>
          <cell r="I321">
            <v>0</v>
          </cell>
          <cell r="J321">
            <v>43573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 t="e">
            <v>#NAME?</v>
          </cell>
          <cell r="S321" t="e">
            <v>#NAME?</v>
          </cell>
          <cell r="T321">
            <v>0</v>
          </cell>
          <cell r="U321">
            <v>0</v>
          </cell>
          <cell r="V321" t="e">
            <v>#NAME?</v>
          </cell>
          <cell r="W321" t="e">
            <v>#NAME?</v>
          </cell>
          <cell r="X321" t="e">
            <v>#NAME?</v>
          </cell>
          <cell r="Y321" t="e">
            <v>#NAME?</v>
          </cell>
          <cell r="Z321" t="e">
            <v>#NAME?</v>
          </cell>
          <cell r="AA321" t="e">
            <v>#NAME?</v>
          </cell>
          <cell r="AB321" t="e">
            <v>#NAME?</v>
          </cell>
          <cell r="AC321" t="e">
            <v>#NAME?</v>
          </cell>
          <cell r="AD321" t="e">
            <v>#NAME?</v>
          </cell>
          <cell r="AE321" t="e">
            <v>#NAME?</v>
          </cell>
          <cell r="AF321">
            <v>171.56</v>
          </cell>
          <cell r="AG321">
            <v>36.64</v>
          </cell>
          <cell r="AH321">
            <v>7.56</v>
          </cell>
          <cell r="AI321">
            <v>215.76</v>
          </cell>
          <cell r="AJ321" t="e">
            <v>#NAME?</v>
          </cell>
          <cell r="AK321" t="e">
            <v>#NAME?</v>
          </cell>
          <cell r="AL321" t="e">
            <v>#NAME?</v>
          </cell>
          <cell r="AM321" t="e">
            <v>#NAME?</v>
          </cell>
          <cell r="AN321" t="e">
            <v>#NAME?</v>
          </cell>
          <cell r="AO321" t="e">
            <v>#NAME?</v>
          </cell>
          <cell r="AP321" t="e">
            <v>#NAME?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</row>
        <row r="322">
          <cell r="A322" t="str">
            <v>Lilo of 220kv DC Ara-Pusauli at Dumraon TL Line-2</v>
          </cell>
          <cell r="B322">
            <v>28</v>
          </cell>
          <cell r="C322" t="str">
            <v>7/1</v>
          </cell>
          <cell r="D322" t="str">
            <v>DA+0</v>
          </cell>
          <cell r="E322" t="str">
            <v>WET</v>
          </cell>
          <cell r="F322" t="str">
            <v>Lallan Kumar</v>
          </cell>
          <cell r="G322">
            <v>43573</v>
          </cell>
          <cell r="H322">
            <v>43601</v>
          </cell>
          <cell r="I322">
            <v>0</v>
          </cell>
          <cell r="J322">
            <v>43609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 t="e">
            <v>#NAME?</v>
          </cell>
          <cell r="S322" t="e">
            <v>#NAME?</v>
          </cell>
          <cell r="T322">
            <v>0</v>
          </cell>
          <cell r="U322">
            <v>0</v>
          </cell>
          <cell r="V322" t="e">
            <v>#NAME?</v>
          </cell>
          <cell r="W322" t="e">
            <v>#NAME?</v>
          </cell>
          <cell r="X322" t="e">
            <v>#NAME?</v>
          </cell>
          <cell r="Y322" t="e">
            <v>#NAME?</v>
          </cell>
          <cell r="Z322" t="e">
            <v>#NAME?</v>
          </cell>
          <cell r="AA322" t="e">
            <v>#NAME?</v>
          </cell>
          <cell r="AB322" t="e">
            <v>#NAME?</v>
          </cell>
          <cell r="AC322" t="e">
            <v>#NAME?</v>
          </cell>
          <cell r="AD322" t="e">
            <v>#NAME?</v>
          </cell>
          <cell r="AE322" t="e">
            <v>#NAME?</v>
          </cell>
          <cell r="AF322">
            <v>171.56</v>
          </cell>
          <cell r="AG322">
            <v>36.64</v>
          </cell>
          <cell r="AH322">
            <v>7.56</v>
          </cell>
          <cell r="AI322">
            <v>215.76</v>
          </cell>
          <cell r="AJ322" t="e">
            <v>#NAME?</v>
          </cell>
          <cell r="AK322" t="e">
            <v>#NAME?</v>
          </cell>
          <cell r="AL322" t="e">
            <v>#NAME?</v>
          </cell>
          <cell r="AM322" t="e">
            <v>#NAME?</v>
          </cell>
          <cell r="AN322" t="e">
            <v>#NAME?</v>
          </cell>
          <cell r="AO322" t="e">
            <v>#NAME?</v>
          </cell>
          <cell r="AP322" t="e">
            <v>#NAME?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</row>
        <row r="323">
          <cell r="A323" t="str">
            <v>Lilo of 220kv DC Ara-Pusauli at Dumraon TL Line-2</v>
          </cell>
          <cell r="B323">
            <v>29</v>
          </cell>
          <cell r="C323" t="str">
            <v>8/1</v>
          </cell>
          <cell r="D323" t="str">
            <v>DA+0</v>
          </cell>
          <cell r="E323" t="str">
            <v>WET</v>
          </cell>
          <cell r="F323" t="str">
            <v>Ms Builder</v>
          </cell>
          <cell r="G323">
            <v>43573</v>
          </cell>
          <cell r="H323">
            <v>43601</v>
          </cell>
          <cell r="I323">
            <v>0</v>
          </cell>
          <cell r="J323">
            <v>43576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 t="e">
            <v>#NAME?</v>
          </cell>
          <cell r="S323" t="e">
            <v>#NAME?</v>
          </cell>
          <cell r="T323">
            <v>0</v>
          </cell>
          <cell r="U323">
            <v>0</v>
          </cell>
          <cell r="V323" t="e">
            <v>#NAME?</v>
          </cell>
          <cell r="W323" t="e">
            <v>#NAME?</v>
          </cell>
          <cell r="X323" t="e">
            <v>#NAME?</v>
          </cell>
          <cell r="Y323" t="e">
            <v>#NAME?</v>
          </cell>
          <cell r="Z323" t="e">
            <v>#NAME?</v>
          </cell>
          <cell r="AA323" t="e">
            <v>#NAME?</v>
          </cell>
          <cell r="AB323" t="e">
            <v>#NAME?</v>
          </cell>
          <cell r="AC323" t="e">
            <v>#NAME?</v>
          </cell>
          <cell r="AD323" t="e">
            <v>#NAME?</v>
          </cell>
          <cell r="AE323" t="e">
            <v>#NAME?</v>
          </cell>
          <cell r="AF323">
            <v>171.56</v>
          </cell>
          <cell r="AG323">
            <v>36.64</v>
          </cell>
          <cell r="AH323">
            <v>7.56</v>
          </cell>
          <cell r="AI323">
            <v>215.76</v>
          </cell>
          <cell r="AJ323" t="e">
            <v>#NAME?</v>
          </cell>
          <cell r="AK323" t="e">
            <v>#NAME?</v>
          </cell>
          <cell r="AL323" t="e">
            <v>#NAME?</v>
          </cell>
          <cell r="AM323" t="e">
            <v>#NAME?</v>
          </cell>
          <cell r="AN323" t="e">
            <v>#NAME?</v>
          </cell>
          <cell r="AO323" t="e">
            <v>#NAME?</v>
          </cell>
          <cell r="AP323" t="e">
            <v>#NAME?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</row>
        <row r="324">
          <cell r="A324" t="str">
            <v>Lilo of 220kv DC Ara-Pusauli at Dumraon TL Line-2</v>
          </cell>
          <cell r="B324">
            <v>30</v>
          </cell>
          <cell r="C324" t="str">
            <v>10/4</v>
          </cell>
          <cell r="D324" t="str">
            <v>DA+3</v>
          </cell>
          <cell r="E324" t="str">
            <v>WET</v>
          </cell>
          <cell r="F324" t="str">
            <v>Akhilesh Kumar</v>
          </cell>
          <cell r="G324">
            <v>43573</v>
          </cell>
          <cell r="H324">
            <v>43601</v>
          </cell>
          <cell r="I324">
            <v>0</v>
          </cell>
          <cell r="J324">
            <v>43576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 t="e">
            <v>#NAME?</v>
          </cell>
          <cell r="S324" t="e">
            <v>#NAME?</v>
          </cell>
          <cell r="T324">
            <v>0</v>
          </cell>
          <cell r="U324">
            <v>0</v>
          </cell>
          <cell r="V324" t="e">
            <v>#NAME?</v>
          </cell>
          <cell r="W324" t="e">
            <v>#NAME?</v>
          </cell>
          <cell r="X324" t="e">
            <v>#NAME?</v>
          </cell>
          <cell r="Y324" t="e">
            <v>#NAME?</v>
          </cell>
          <cell r="Z324" t="e">
            <v>#NAME?</v>
          </cell>
          <cell r="AA324" t="e">
            <v>#NAME?</v>
          </cell>
          <cell r="AB324" t="e">
            <v>#NAME?</v>
          </cell>
          <cell r="AC324" t="e">
            <v>#NAME?</v>
          </cell>
          <cell r="AD324" t="e">
            <v>#NAME?</v>
          </cell>
          <cell r="AE324" t="e">
            <v>#NAME?</v>
          </cell>
          <cell r="AF324">
            <v>171.56</v>
          </cell>
          <cell r="AG324">
            <v>36.64</v>
          </cell>
          <cell r="AH324">
            <v>7.56</v>
          </cell>
          <cell r="AI324">
            <v>215.76</v>
          </cell>
          <cell r="AJ324" t="e">
            <v>#NAME?</v>
          </cell>
          <cell r="AK324" t="e">
            <v>#NAME?</v>
          </cell>
          <cell r="AL324" t="e">
            <v>#NAME?</v>
          </cell>
          <cell r="AM324" t="e">
            <v>#NAME?</v>
          </cell>
          <cell r="AN324" t="e">
            <v>#NAME?</v>
          </cell>
          <cell r="AO324" t="e">
            <v>#NAME?</v>
          </cell>
          <cell r="AP324" t="e">
            <v>#NAME?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</row>
        <row r="325">
          <cell r="A325" t="str">
            <v>Lilo of 220kv DC Ara-Pusauli at Dumraon TL Line-2</v>
          </cell>
          <cell r="B325">
            <v>32</v>
          </cell>
          <cell r="C325" t="str">
            <v>8/0</v>
          </cell>
          <cell r="D325" t="str">
            <v>DB+0</v>
          </cell>
          <cell r="E325" t="str">
            <v>WET</v>
          </cell>
          <cell r="F325" t="str">
            <v>Ms Builder</v>
          </cell>
          <cell r="G325">
            <v>43575</v>
          </cell>
          <cell r="H325">
            <v>43603</v>
          </cell>
          <cell r="I325">
            <v>0</v>
          </cell>
          <cell r="J325">
            <v>43576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 t="e">
            <v>#NAME?</v>
          </cell>
          <cell r="S325" t="e">
            <v>#NAME?</v>
          </cell>
          <cell r="T325">
            <v>0</v>
          </cell>
          <cell r="U325">
            <v>0</v>
          </cell>
          <cell r="V325" t="e">
            <v>#NAME?</v>
          </cell>
          <cell r="W325" t="e">
            <v>#NAME?</v>
          </cell>
          <cell r="X325" t="e">
            <v>#NAME?</v>
          </cell>
          <cell r="Y325" t="e">
            <v>#NAME?</v>
          </cell>
          <cell r="Z325" t="e">
            <v>#NAME?</v>
          </cell>
          <cell r="AA325" t="e">
            <v>#NAME?</v>
          </cell>
          <cell r="AB325" t="e">
            <v>#NAME?</v>
          </cell>
          <cell r="AC325" t="e">
            <v>#NAME?</v>
          </cell>
          <cell r="AD325" t="e">
            <v>#NAME?</v>
          </cell>
          <cell r="AE325" t="e">
            <v>#NAME?</v>
          </cell>
          <cell r="AF325">
            <v>211.8</v>
          </cell>
          <cell r="AG325">
            <v>43.43</v>
          </cell>
          <cell r="AH325">
            <v>6.86</v>
          </cell>
          <cell r="AI325">
            <v>262.09000000000003</v>
          </cell>
          <cell r="AJ325" t="e">
            <v>#NAME?</v>
          </cell>
          <cell r="AK325" t="e">
            <v>#NAME?</v>
          </cell>
          <cell r="AL325" t="e">
            <v>#NAME?</v>
          </cell>
          <cell r="AM325" t="e">
            <v>#NAME?</v>
          </cell>
          <cell r="AN325" t="e">
            <v>#NAME?</v>
          </cell>
          <cell r="AO325" t="e">
            <v>#NAME?</v>
          </cell>
          <cell r="AP325" t="e">
            <v>#NAME?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</row>
        <row r="326">
          <cell r="A326" t="str">
            <v>Lilo of 220kv DC Ara-Pusauli at Dumraon TL Line-2</v>
          </cell>
          <cell r="B326">
            <v>33</v>
          </cell>
          <cell r="C326" t="str">
            <v>10/1</v>
          </cell>
          <cell r="D326" t="str">
            <v>DA+0</v>
          </cell>
          <cell r="E326" t="str">
            <v>WET</v>
          </cell>
          <cell r="F326" t="str">
            <v>Akhilesh Kumar</v>
          </cell>
          <cell r="G326">
            <v>43575</v>
          </cell>
          <cell r="H326">
            <v>43603</v>
          </cell>
          <cell r="I326">
            <v>0</v>
          </cell>
          <cell r="J326">
            <v>43576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 t="e">
            <v>#NAME?</v>
          </cell>
          <cell r="S326" t="e">
            <v>#NAME?</v>
          </cell>
          <cell r="T326">
            <v>0</v>
          </cell>
          <cell r="U326">
            <v>0</v>
          </cell>
          <cell r="V326" t="e">
            <v>#NAME?</v>
          </cell>
          <cell r="W326" t="e">
            <v>#NAME?</v>
          </cell>
          <cell r="X326" t="e">
            <v>#NAME?</v>
          </cell>
          <cell r="Y326" t="e">
            <v>#NAME?</v>
          </cell>
          <cell r="Z326" t="e">
            <v>#NAME?</v>
          </cell>
          <cell r="AA326" t="e">
            <v>#NAME?</v>
          </cell>
          <cell r="AB326" t="e">
            <v>#NAME?</v>
          </cell>
          <cell r="AC326" t="e">
            <v>#NAME?</v>
          </cell>
          <cell r="AD326" t="e">
            <v>#NAME?</v>
          </cell>
          <cell r="AE326" t="e">
            <v>#NAME?</v>
          </cell>
          <cell r="AF326">
            <v>171.56</v>
          </cell>
          <cell r="AG326">
            <v>36.64</v>
          </cell>
          <cell r="AH326">
            <v>7.56</v>
          </cell>
          <cell r="AI326">
            <v>215.76</v>
          </cell>
          <cell r="AJ326" t="e">
            <v>#NAME?</v>
          </cell>
          <cell r="AK326" t="e">
            <v>#NAME?</v>
          </cell>
          <cell r="AL326" t="e">
            <v>#NAME?</v>
          </cell>
          <cell r="AM326" t="e">
            <v>#NAME?</v>
          </cell>
          <cell r="AN326" t="e">
            <v>#NAME?</v>
          </cell>
          <cell r="AO326" t="e">
            <v>#NAME?</v>
          </cell>
          <cell r="AP326" t="e">
            <v>#NAME?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</row>
        <row r="327">
          <cell r="A327" t="str">
            <v>Lilo of 220kv DC Ara-Pusauli at Dumraon TL Line-2</v>
          </cell>
          <cell r="B327">
            <v>58</v>
          </cell>
          <cell r="C327" t="str">
            <v>15/3</v>
          </cell>
          <cell r="D327" t="str">
            <v>DA+3</v>
          </cell>
          <cell r="E327" t="str">
            <v>WET</v>
          </cell>
          <cell r="F327" t="str">
            <v>Ms Builder</v>
          </cell>
          <cell r="G327">
            <v>43594</v>
          </cell>
          <cell r="H327">
            <v>43622</v>
          </cell>
          <cell r="I327">
            <v>0</v>
          </cell>
          <cell r="J327" t="str">
            <v>YES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 t="e">
            <v>#NAME?</v>
          </cell>
          <cell r="S327" t="e">
            <v>#NAME?</v>
          </cell>
          <cell r="T327">
            <v>0</v>
          </cell>
          <cell r="U327">
            <v>0</v>
          </cell>
          <cell r="V327" t="e">
            <v>#NAME?</v>
          </cell>
          <cell r="W327" t="e">
            <v>#NAME?</v>
          </cell>
          <cell r="X327" t="e">
            <v>#NAME?</v>
          </cell>
          <cell r="Y327" t="e">
            <v>#NAME?</v>
          </cell>
          <cell r="Z327" t="e">
            <v>#NAME?</v>
          </cell>
          <cell r="AA327" t="e">
            <v>#NAME?</v>
          </cell>
          <cell r="AB327" t="e">
            <v>#NAME?</v>
          </cell>
          <cell r="AC327" t="e">
            <v>#NAME?</v>
          </cell>
          <cell r="AD327" t="e">
            <v>#NAME?</v>
          </cell>
          <cell r="AE327" t="e">
            <v>#NAME?</v>
          </cell>
          <cell r="AF327">
            <v>171.56</v>
          </cell>
          <cell r="AG327">
            <v>36.64</v>
          </cell>
          <cell r="AH327">
            <v>7.56</v>
          </cell>
          <cell r="AI327">
            <v>215.76</v>
          </cell>
          <cell r="AJ327" t="e">
            <v>#NAME?</v>
          </cell>
          <cell r="AK327" t="e">
            <v>#NAME?</v>
          </cell>
          <cell r="AL327" t="e">
            <v>#NAME?</v>
          </cell>
          <cell r="AM327" t="e">
            <v>#NAME?</v>
          </cell>
          <cell r="AN327" t="e">
            <v>#NAME?</v>
          </cell>
          <cell r="AO327" t="e">
            <v>#NAME?</v>
          </cell>
          <cell r="AP327" t="e">
            <v>#NAME?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</row>
        <row r="328">
          <cell r="A328" t="str">
            <v>Lilo of 220kv DC Ara-Pusauli at Dumraon TL Line-2</v>
          </cell>
          <cell r="B328">
            <v>42</v>
          </cell>
          <cell r="C328" t="str">
            <v>16/0</v>
          </cell>
          <cell r="D328" t="str">
            <v>DD+3</v>
          </cell>
          <cell r="E328" t="str">
            <v>WET</v>
          </cell>
          <cell r="F328" t="str">
            <v>Ms Builder</v>
          </cell>
          <cell r="G328">
            <v>43582</v>
          </cell>
          <cell r="H328">
            <v>43610</v>
          </cell>
          <cell r="I328">
            <v>0</v>
          </cell>
          <cell r="J328" t="str">
            <v>YES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 t="e">
            <v>#NAME?</v>
          </cell>
          <cell r="S328" t="e">
            <v>#NAME?</v>
          </cell>
          <cell r="T328">
            <v>0</v>
          </cell>
          <cell r="U328">
            <v>0</v>
          </cell>
          <cell r="V328" t="e">
            <v>#NAME?</v>
          </cell>
          <cell r="W328" t="e">
            <v>#NAME?</v>
          </cell>
          <cell r="X328" t="e">
            <v>#NAME?</v>
          </cell>
          <cell r="Y328" t="e">
            <v>#NAME?</v>
          </cell>
          <cell r="Z328" t="e">
            <v>#NAME?</v>
          </cell>
          <cell r="AA328" t="e">
            <v>#NAME?</v>
          </cell>
          <cell r="AB328" t="e">
            <v>#NAME?</v>
          </cell>
          <cell r="AC328" t="e">
            <v>#NAME?</v>
          </cell>
          <cell r="AD328" t="e">
            <v>#NAME?</v>
          </cell>
          <cell r="AE328" t="e">
            <v>#NAME?</v>
          </cell>
          <cell r="AF328">
            <v>396.56</v>
          </cell>
          <cell r="AG328">
            <v>0</v>
          </cell>
          <cell r="AH328">
            <v>8.26</v>
          </cell>
          <cell r="AI328">
            <v>404.82</v>
          </cell>
          <cell r="AJ328" t="e">
            <v>#NAME?</v>
          </cell>
          <cell r="AK328" t="e">
            <v>#NAME?</v>
          </cell>
          <cell r="AL328" t="e">
            <v>#NAME?</v>
          </cell>
          <cell r="AM328" t="e">
            <v>#NAME?</v>
          </cell>
          <cell r="AN328" t="e">
            <v>#NAME?</v>
          </cell>
          <cell r="AO328" t="e">
            <v>#NAME?</v>
          </cell>
          <cell r="AP328" t="e">
            <v>#NAME?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</row>
        <row r="329">
          <cell r="A329" t="str">
            <v>Lilo of 220kv DC Ara-Pusauli at Dumraon TL Line-2</v>
          </cell>
          <cell r="B329">
            <v>56</v>
          </cell>
          <cell r="C329" t="str">
            <v>17/0</v>
          </cell>
          <cell r="D329" t="str">
            <v>DD+0</v>
          </cell>
          <cell r="E329" t="str">
            <v>WET</v>
          </cell>
          <cell r="F329" t="str">
            <v>Ms Builder</v>
          </cell>
          <cell r="G329">
            <v>43593</v>
          </cell>
          <cell r="H329">
            <v>43621</v>
          </cell>
          <cell r="I329">
            <v>0</v>
          </cell>
          <cell r="J329">
            <v>43609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 t="e">
            <v>#NAME?</v>
          </cell>
          <cell r="S329" t="e">
            <v>#NAME?</v>
          </cell>
          <cell r="T329">
            <v>0</v>
          </cell>
          <cell r="U329">
            <v>0</v>
          </cell>
          <cell r="V329" t="e">
            <v>#NAME?</v>
          </cell>
          <cell r="W329" t="e">
            <v>#NAME?</v>
          </cell>
          <cell r="X329" t="e">
            <v>#NAME?</v>
          </cell>
          <cell r="Y329" t="e">
            <v>#NAME?</v>
          </cell>
          <cell r="Z329" t="e">
            <v>#NAME?</v>
          </cell>
          <cell r="AA329" t="e">
            <v>#NAME?</v>
          </cell>
          <cell r="AB329" t="e">
            <v>#NAME?</v>
          </cell>
          <cell r="AC329" t="e">
            <v>#NAME?</v>
          </cell>
          <cell r="AD329" t="e">
            <v>#NAME?</v>
          </cell>
          <cell r="AE329" t="e">
            <v>#NAME?</v>
          </cell>
          <cell r="AF329">
            <v>396.56</v>
          </cell>
          <cell r="AG329">
            <v>0</v>
          </cell>
          <cell r="AH329">
            <v>8.26</v>
          </cell>
          <cell r="AI329">
            <v>404.82</v>
          </cell>
          <cell r="AJ329" t="e">
            <v>#NAME?</v>
          </cell>
          <cell r="AK329" t="e">
            <v>#NAME?</v>
          </cell>
          <cell r="AL329" t="e">
            <v>#NAME?</v>
          </cell>
          <cell r="AM329" t="e">
            <v>#NAME?</v>
          </cell>
          <cell r="AN329" t="e">
            <v>#NAME?</v>
          </cell>
          <cell r="AO329" t="e">
            <v>#NAME?</v>
          </cell>
          <cell r="AP329" t="e">
            <v>#NAME?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</row>
        <row r="330">
          <cell r="A330" t="str">
            <v>Lilo of 220kv DC Ara-Pusauli at Dumraon TL Line-2</v>
          </cell>
          <cell r="B330">
            <v>43</v>
          </cell>
          <cell r="C330" t="str">
            <v>17/1</v>
          </cell>
          <cell r="D330" t="str">
            <v>DA+0</v>
          </cell>
          <cell r="E330" t="str">
            <v>WET</v>
          </cell>
          <cell r="F330" t="str">
            <v>Bhavesh Mehta</v>
          </cell>
          <cell r="G330">
            <v>43582</v>
          </cell>
          <cell r="H330">
            <v>43610</v>
          </cell>
          <cell r="I330">
            <v>0</v>
          </cell>
          <cell r="J330">
            <v>43582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 t="e">
            <v>#NAME?</v>
          </cell>
          <cell r="S330" t="e">
            <v>#NAME?</v>
          </cell>
          <cell r="T330">
            <v>0</v>
          </cell>
          <cell r="U330">
            <v>0</v>
          </cell>
          <cell r="V330" t="e">
            <v>#NAME?</v>
          </cell>
          <cell r="W330" t="e">
            <v>#NAME?</v>
          </cell>
          <cell r="X330" t="e">
            <v>#NAME?</v>
          </cell>
          <cell r="Y330" t="e">
            <v>#NAME?</v>
          </cell>
          <cell r="Z330" t="e">
            <v>#NAME?</v>
          </cell>
          <cell r="AA330" t="e">
            <v>#NAME?</v>
          </cell>
          <cell r="AB330" t="e">
            <v>#NAME?</v>
          </cell>
          <cell r="AC330" t="e">
            <v>#NAME?</v>
          </cell>
          <cell r="AD330" t="e">
            <v>#NAME?</v>
          </cell>
          <cell r="AE330" t="e">
            <v>#NAME?</v>
          </cell>
          <cell r="AF330">
            <v>171.56</v>
          </cell>
          <cell r="AG330">
            <v>36.64</v>
          </cell>
          <cell r="AH330">
            <v>7.56</v>
          </cell>
          <cell r="AI330">
            <v>215.76</v>
          </cell>
          <cell r="AJ330" t="e">
            <v>#NAME?</v>
          </cell>
          <cell r="AK330" t="e">
            <v>#NAME?</v>
          </cell>
          <cell r="AL330" t="e">
            <v>#NAME?</v>
          </cell>
          <cell r="AM330" t="e">
            <v>#NAME?</v>
          </cell>
          <cell r="AN330" t="e">
            <v>#NAME?</v>
          </cell>
          <cell r="AO330" t="e">
            <v>#NAME?</v>
          </cell>
          <cell r="AP330" t="e">
            <v>#NAME?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</row>
        <row r="331">
          <cell r="A331" t="str">
            <v>Lilo of 220kv DC Ara-Pusauli at Dumraon TL Line-2</v>
          </cell>
          <cell r="B331">
            <v>44</v>
          </cell>
          <cell r="C331" t="str">
            <v>17/2</v>
          </cell>
          <cell r="D331" t="str">
            <v>DA+0</v>
          </cell>
          <cell r="E331" t="str">
            <v>WET</v>
          </cell>
          <cell r="F331" t="str">
            <v>Bhavesh Mehta</v>
          </cell>
          <cell r="G331">
            <v>43583</v>
          </cell>
          <cell r="H331">
            <v>43611</v>
          </cell>
          <cell r="I331">
            <v>0</v>
          </cell>
          <cell r="J331" t="str">
            <v>YES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 t="e">
            <v>#NAME?</v>
          </cell>
          <cell r="S331" t="e">
            <v>#NAME?</v>
          </cell>
          <cell r="T331">
            <v>0</v>
          </cell>
          <cell r="U331">
            <v>0</v>
          </cell>
          <cell r="V331" t="e">
            <v>#NAME?</v>
          </cell>
          <cell r="W331" t="e">
            <v>#NAME?</v>
          </cell>
          <cell r="X331" t="e">
            <v>#NAME?</v>
          </cell>
          <cell r="Y331" t="e">
            <v>#NAME?</v>
          </cell>
          <cell r="Z331" t="e">
            <v>#NAME?</v>
          </cell>
          <cell r="AA331" t="e">
            <v>#NAME?</v>
          </cell>
          <cell r="AB331" t="e">
            <v>#NAME?</v>
          </cell>
          <cell r="AC331" t="e">
            <v>#NAME?</v>
          </cell>
          <cell r="AD331" t="e">
            <v>#NAME?</v>
          </cell>
          <cell r="AE331" t="e">
            <v>#NAME?</v>
          </cell>
          <cell r="AF331">
            <v>171.56</v>
          </cell>
          <cell r="AG331">
            <v>36.64</v>
          </cell>
          <cell r="AH331">
            <v>7.56</v>
          </cell>
          <cell r="AI331">
            <v>215.76</v>
          </cell>
          <cell r="AJ331" t="e">
            <v>#NAME?</v>
          </cell>
          <cell r="AK331" t="e">
            <v>#NAME?</v>
          </cell>
          <cell r="AL331" t="e">
            <v>#NAME?</v>
          </cell>
          <cell r="AM331" t="e">
            <v>#NAME?</v>
          </cell>
          <cell r="AN331" t="e">
            <v>#NAME?</v>
          </cell>
          <cell r="AO331" t="e">
            <v>#NAME?</v>
          </cell>
          <cell r="AP331" t="e">
            <v>#NAME?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</row>
        <row r="332">
          <cell r="A332" t="str">
            <v>Lilo of 220kv DC Ara-Pusauli at Dumraon TL Line-2</v>
          </cell>
          <cell r="B332">
            <v>46</v>
          </cell>
          <cell r="C332" t="str">
            <v>18/0</v>
          </cell>
          <cell r="D332" t="str">
            <v>DC+0</v>
          </cell>
          <cell r="E332" t="str">
            <v>WET</v>
          </cell>
          <cell r="F332" t="str">
            <v>Bhavesh Mehta</v>
          </cell>
          <cell r="G332">
            <v>43585</v>
          </cell>
          <cell r="H332">
            <v>43613</v>
          </cell>
          <cell r="I332">
            <v>0</v>
          </cell>
          <cell r="J332" t="str">
            <v>YES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 t="e">
            <v>#NAME?</v>
          </cell>
          <cell r="S332" t="e">
            <v>#NAME?</v>
          </cell>
          <cell r="T332">
            <v>0</v>
          </cell>
          <cell r="U332">
            <v>0</v>
          </cell>
          <cell r="V332" t="e">
            <v>#NAME?</v>
          </cell>
          <cell r="W332" t="e">
            <v>#NAME?</v>
          </cell>
          <cell r="X332" t="e">
            <v>#NAME?</v>
          </cell>
          <cell r="Y332" t="e">
            <v>#NAME?</v>
          </cell>
          <cell r="Z332" t="e">
            <v>#NAME?</v>
          </cell>
          <cell r="AA332" t="e">
            <v>#NAME?</v>
          </cell>
          <cell r="AB332" t="e">
            <v>#NAME?</v>
          </cell>
          <cell r="AC332" t="e">
            <v>#NAME?</v>
          </cell>
          <cell r="AD332" t="e">
            <v>#NAME?</v>
          </cell>
          <cell r="AE332" t="e">
            <v>#NAME?</v>
          </cell>
          <cell r="AF332">
            <v>259.52</v>
          </cell>
          <cell r="AG332">
            <v>54.08</v>
          </cell>
          <cell r="AH332">
            <v>8.26</v>
          </cell>
          <cell r="AI332">
            <v>321.85999999999996</v>
          </cell>
          <cell r="AJ332" t="e">
            <v>#NAME?</v>
          </cell>
          <cell r="AK332" t="e">
            <v>#NAME?</v>
          </cell>
          <cell r="AL332" t="e">
            <v>#NAME?</v>
          </cell>
          <cell r="AM332" t="e">
            <v>#NAME?</v>
          </cell>
          <cell r="AN332" t="e">
            <v>#NAME?</v>
          </cell>
          <cell r="AO332" t="e">
            <v>#NAME?</v>
          </cell>
          <cell r="AP332" t="e">
            <v>#NAME?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</row>
        <row r="333">
          <cell r="A333" t="str">
            <v>Lilo of 220kv DC Ara-Pusauli at Dumraon TL Line-2</v>
          </cell>
          <cell r="B333">
            <v>55</v>
          </cell>
          <cell r="C333" t="str">
            <v>19/0</v>
          </cell>
          <cell r="D333" t="str">
            <v>DD+0</v>
          </cell>
          <cell r="E333" t="str">
            <v>WET</v>
          </cell>
          <cell r="F333" t="str">
            <v>bhavesh Mehta</v>
          </cell>
          <cell r="G333">
            <v>43591</v>
          </cell>
          <cell r="H333">
            <v>43619</v>
          </cell>
          <cell r="I333">
            <v>0</v>
          </cell>
          <cell r="J333" t="str">
            <v>YES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 t="e">
            <v>#NAME?</v>
          </cell>
          <cell r="S333" t="e">
            <v>#NAME?</v>
          </cell>
          <cell r="T333">
            <v>0</v>
          </cell>
          <cell r="U333">
            <v>0</v>
          </cell>
          <cell r="V333" t="e">
            <v>#NAME?</v>
          </cell>
          <cell r="W333" t="e">
            <v>#NAME?</v>
          </cell>
          <cell r="X333" t="e">
            <v>#NAME?</v>
          </cell>
          <cell r="Y333" t="e">
            <v>#NAME?</v>
          </cell>
          <cell r="Z333" t="e">
            <v>#NAME?</v>
          </cell>
          <cell r="AA333" t="e">
            <v>#NAME?</v>
          </cell>
          <cell r="AB333" t="e">
            <v>#NAME?</v>
          </cell>
          <cell r="AC333" t="e">
            <v>#NAME?</v>
          </cell>
          <cell r="AD333" t="e">
            <v>#NAME?</v>
          </cell>
          <cell r="AE333" t="e">
            <v>#NAME?</v>
          </cell>
          <cell r="AF333">
            <v>396.56</v>
          </cell>
          <cell r="AG333">
            <v>0</v>
          </cell>
          <cell r="AH333">
            <v>8.26</v>
          </cell>
          <cell r="AI333">
            <v>404.82</v>
          </cell>
          <cell r="AJ333" t="e">
            <v>#NAME?</v>
          </cell>
          <cell r="AK333" t="e">
            <v>#NAME?</v>
          </cell>
          <cell r="AL333" t="e">
            <v>#NAME?</v>
          </cell>
          <cell r="AM333" t="e">
            <v>#NAME?</v>
          </cell>
          <cell r="AN333" t="e">
            <v>#NAME?</v>
          </cell>
          <cell r="AO333" t="e">
            <v>#NAME?</v>
          </cell>
          <cell r="AP333" t="e">
            <v>#NAME?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</row>
        <row r="334">
          <cell r="A334" t="str">
            <v>Lilo of 220kv DC Ara-Pusauli at Dumraon TL Line-2</v>
          </cell>
          <cell r="B334">
            <v>34</v>
          </cell>
          <cell r="C334" t="str">
            <v>1/0</v>
          </cell>
          <cell r="D334" t="str">
            <v>DD+0</v>
          </cell>
          <cell r="E334" t="str">
            <v>WET</v>
          </cell>
          <cell r="F334" t="str">
            <v>Iftekhar</v>
          </cell>
          <cell r="G334">
            <v>43577</v>
          </cell>
          <cell r="H334">
            <v>43605</v>
          </cell>
          <cell r="I334">
            <v>0</v>
          </cell>
          <cell r="J334">
            <v>43582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 t="e">
            <v>#NAME?</v>
          </cell>
          <cell r="S334" t="e">
            <v>#NAME?</v>
          </cell>
          <cell r="T334">
            <v>0</v>
          </cell>
          <cell r="U334">
            <v>0</v>
          </cell>
          <cell r="V334" t="e">
            <v>#NAME?</v>
          </cell>
          <cell r="W334" t="e">
            <v>#NAME?</v>
          </cell>
          <cell r="X334" t="e">
            <v>#NAME?</v>
          </cell>
          <cell r="Y334" t="e">
            <v>#NAME?</v>
          </cell>
          <cell r="Z334" t="e">
            <v>#NAME?</v>
          </cell>
          <cell r="AA334" t="e">
            <v>#NAME?</v>
          </cell>
          <cell r="AB334" t="e">
            <v>#NAME?</v>
          </cell>
          <cell r="AC334" t="e">
            <v>#NAME?</v>
          </cell>
          <cell r="AD334" t="e">
            <v>#NAME?</v>
          </cell>
          <cell r="AE334" t="e">
            <v>#NAME?</v>
          </cell>
          <cell r="AF334">
            <v>396.56</v>
          </cell>
          <cell r="AG334">
            <v>0</v>
          </cell>
          <cell r="AH334">
            <v>8.26</v>
          </cell>
          <cell r="AI334">
            <v>404.82</v>
          </cell>
          <cell r="AJ334" t="e">
            <v>#NAME?</v>
          </cell>
          <cell r="AK334" t="e">
            <v>#NAME?</v>
          </cell>
          <cell r="AL334" t="e">
            <v>#NAME?</v>
          </cell>
          <cell r="AM334" t="e">
            <v>#NAME?</v>
          </cell>
          <cell r="AN334" t="e">
            <v>#NAME?</v>
          </cell>
          <cell r="AO334" t="e">
            <v>#NAME?</v>
          </cell>
          <cell r="AP334" t="e">
            <v>#NAME?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</row>
        <row r="335">
          <cell r="A335" t="str">
            <v>Lilo of 220kv DC Ara-Pusauli at Dumraon TL Line-2</v>
          </cell>
          <cell r="B335">
            <v>0</v>
          </cell>
          <cell r="C335" t="str">
            <v>4/0</v>
          </cell>
          <cell r="D335" t="str">
            <v>DD+6</v>
          </cell>
          <cell r="E335">
            <v>0</v>
          </cell>
          <cell r="F335">
            <v>0</v>
          </cell>
          <cell r="G335">
            <v>0</v>
          </cell>
          <cell r="H335">
            <v>28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 t="e">
            <v>#NAME?</v>
          </cell>
          <cell r="S335" t="e">
            <v>#NAME?</v>
          </cell>
          <cell r="T335">
            <v>0</v>
          </cell>
          <cell r="U335">
            <v>0</v>
          </cell>
          <cell r="V335" t="e">
            <v>#NAME?</v>
          </cell>
          <cell r="W335" t="e">
            <v>#NAME?</v>
          </cell>
          <cell r="X335" t="e">
            <v>#NAME?</v>
          </cell>
          <cell r="Y335" t="e">
            <v>#NAME?</v>
          </cell>
          <cell r="Z335" t="e">
            <v>#NAME?</v>
          </cell>
          <cell r="AA335" t="e">
            <v>#NAME?</v>
          </cell>
          <cell r="AB335" t="e">
            <v>#NAME?</v>
          </cell>
          <cell r="AC335" t="e">
            <v>#NAME?</v>
          </cell>
          <cell r="AD335" t="e">
            <v>#NAME?</v>
          </cell>
          <cell r="AE335" t="e">
            <v>#NAME?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 t="e">
            <v>#NAME?</v>
          </cell>
          <cell r="AK335" t="e">
            <v>#NAME?</v>
          </cell>
          <cell r="AL335" t="e">
            <v>#NAME?</v>
          </cell>
          <cell r="AM335" t="e">
            <v>#NAME?</v>
          </cell>
          <cell r="AN335" t="e">
            <v>#NAME?</v>
          </cell>
          <cell r="AO335" t="e">
            <v>#NAME?</v>
          </cell>
          <cell r="AP335" t="e">
            <v>#NAME?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</row>
        <row r="336">
          <cell r="A336" t="str">
            <v>Lilo of 220kv DC Ara-Pusauli at Dumraon TL Line-2</v>
          </cell>
          <cell r="B336">
            <v>0</v>
          </cell>
          <cell r="C336" t="str">
            <v>5/0</v>
          </cell>
          <cell r="D336" t="str">
            <v>DD+6</v>
          </cell>
          <cell r="E336">
            <v>0</v>
          </cell>
          <cell r="F336">
            <v>0</v>
          </cell>
          <cell r="G336">
            <v>0</v>
          </cell>
          <cell r="H336">
            <v>28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 t="e">
            <v>#NAME?</v>
          </cell>
          <cell r="S336" t="e">
            <v>#NAME?</v>
          </cell>
          <cell r="T336">
            <v>0</v>
          </cell>
          <cell r="U336">
            <v>0</v>
          </cell>
          <cell r="V336" t="e">
            <v>#NAME?</v>
          </cell>
          <cell r="W336" t="e">
            <v>#NAME?</v>
          </cell>
          <cell r="X336" t="e">
            <v>#NAME?</v>
          </cell>
          <cell r="Y336" t="e">
            <v>#NAME?</v>
          </cell>
          <cell r="Z336" t="e">
            <v>#NAME?</v>
          </cell>
          <cell r="AA336" t="e">
            <v>#NAME?</v>
          </cell>
          <cell r="AB336" t="e">
            <v>#NAME?</v>
          </cell>
          <cell r="AC336" t="e">
            <v>#NAME?</v>
          </cell>
          <cell r="AD336" t="e">
            <v>#NAME?</v>
          </cell>
          <cell r="AE336" t="e">
            <v>#NAME?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 t="e">
            <v>#NAME?</v>
          </cell>
          <cell r="AK336" t="e">
            <v>#NAME?</v>
          </cell>
          <cell r="AL336" t="e">
            <v>#NAME?</v>
          </cell>
          <cell r="AM336" t="e">
            <v>#NAME?</v>
          </cell>
          <cell r="AN336" t="e">
            <v>#NAME?</v>
          </cell>
          <cell r="AO336" t="e">
            <v>#NAME?</v>
          </cell>
          <cell r="AP336" t="e">
            <v>#NAME?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</row>
        <row r="337">
          <cell r="A337" t="str">
            <v>Lilo of 220kv DC Ara-Pusauli at Dumraon TL Line-2</v>
          </cell>
          <cell r="B337">
            <v>47</v>
          </cell>
          <cell r="C337" t="str">
            <v>7/0</v>
          </cell>
          <cell r="D337" t="str">
            <v>DC+0</v>
          </cell>
          <cell r="E337" t="str">
            <v>WET</v>
          </cell>
          <cell r="F337" t="str">
            <v>Lallan Kumar</v>
          </cell>
          <cell r="G337">
            <v>43585</v>
          </cell>
          <cell r="H337">
            <v>43613</v>
          </cell>
          <cell r="I337">
            <v>0</v>
          </cell>
          <cell r="J337" t="str">
            <v>YES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 t="e">
            <v>#NAME?</v>
          </cell>
          <cell r="S337" t="e">
            <v>#NAME?</v>
          </cell>
          <cell r="T337">
            <v>0</v>
          </cell>
          <cell r="U337">
            <v>0</v>
          </cell>
          <cell r="V337" t="e">
            <v>#NAME?</v>
          </cell>
          <cell r="W337" t="e">
            <v>#NAME?</v>
          </cell>
          <cell r="X337" t="e">
            <v>#NAME?</v>
          </cell>
          <cell r="Y337" t="e">
            <v>#NAME?</v>
          </cell>
          <cell r="Z337" t="e">
            <v>#NAME?</v>
          </cell>
          <cell r="AA337" t="e">
            <v>#NAME?</v>
          </cell>
          <cell r="AB337" t="e">
            <v>#NAME?</v>
          </cell>
          <cell r="AC337" t="e">
            <v>#NAME?</v>
          </cell>
          <cell r="AD337" t="e">
            <v>#NAME?</v>
          </cell>
          <cell r="AE337" t="e">
            <v>#NAME?</v>
          </cell>
          <cell r="AF337">
            <v>259.52</v>
          </cell>
          <cell r="AG337">
            <v>54.08</v>
          </cell>
          <cell r="AH337">
            <v>8.26</v>
          </cell>
          <cell r="AI337">
            <v>321.85999999999996</v>
          </cell>
          <cell r="AJ337" t="e">
            <v>#NAME?</v>
          </cell>
          <cell r="AK337" t="e">
            <v>#NAME?</v>
          </cell>
          <cell r="AL337" t="e">
            <v>#NAME?</v>
          </cell>
          <cell r="AM337" t="e">
            <v>#NAME?</v>
          </cell>
          <cell r="AN337" t="e">
            <v>#NAME?</v>
          </cell>
          <cell r="AO337" t="e">
            <v>#NAME?</v>
          </cell>
          <cell r="AP337" t="e">
            <v>#NAME?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</row>
        <row r="338">
          <cell r="A338" t="str">
            <v>Lilo of 220kv DC Ara-Pusauli at Dumraon TL Line-2</v>
          </cell>
          <cell r="B338">
            <v>31</v>
          </cell>
          <cell r="C338" t="str">
            <v>8/8</v>
          </cell>
          <cell r="D338" t="str">
            <v>DA+0</v>
          </cell>
          <cell r="E338" t="str">
            <v>WET</v>
          </cell>
          <cell r="F338" t="str">
            <v>bhavesh</v>
          </cell>
          <cell r="G338">
            <v>43574</v>
          </cell>
          <cell r="H338">
            <v>43602</v>
          </cell>
          <cell r="I338">
            <v>0</v>
          </cell>
          <cell r="J338">
            <v>43576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 t="e">
            <v>#NAME?</v>
          </cell>
          <cell r="S338" t="e">
            <v>#NAME?</v>
          </cell>
          <cell r="T338">
            <v>0</v>
          </cell>
          <cell r="U338">
            <v>0</v>
          </cell>
          <cell r="V338" t="e">
            <v>#NAME?</v>
          </cell>
          <cell r="W338" t="e">
            <v>#NAME?</v>
          </cell>
          <cell r="X338" t="e">
            <v>#NAME?</v>
          </cell>
          <cell r="Y338" t="e">
            <v>#NAME?</v>
          </cell>
          <cell r="Z338" t="e">
            <v>#NAME?</v>
          </cell>
          <cell r="AA338" t="e">
            <v>#NAME?</v>
          </cell>
          <cell r="AB338" t="e">
            <v>#NAME?</v>
          </cell>
          <cell r="AC338" t="e">
            <v>#NAME?</v>
          </cell>
          <cell r="AD338" t="e">
            <v>#NAME?</v>
          </cell>
          <cell r="AE338" t="e">
            <v>#NAME?</v>
          </cell>
          <cell r="AF338">
            <v>171.56</v>
          </cell>
          <cell r="AG338">
            <v>36.64</v>
          </cell>
          <cell r="AH338">
            <v>7.56</v>
          </cell>
          <cell r="AI338">
            <v>215.76</v>
          </cell>
          <cell r="AJ338" t="e">
            <v>#NAME?</v>
          </cell>
          <cell r="AK338" t="e">
            <v>#NAME?</v>
          </cell>
          <cell r="AL338" t="e">
            <v>#NAME?</v>
          </cell>
          <cell r="AM338" t="e">
            <v>#NAME?</v>
          </cell>
          <cell r="AN338" t="e">
            <v>#NAME?</v>
          </cell>
          <cell r="AO338" t="e">
            <v>#NAME?</v>
          </cell>
          <cell r="AP338" t="e">
            <v>#NAME?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</row>
        <row r="339">
          <cell r="A339" t="str">
            <v>Lilo of 220kv DC Ara-Pusauli at Dumraon TL Line-2</v>
          </cell>
          <cell r="B339">
            <v>39</v>
          </cell>
          <cell r="C339" t="str">
            <v>8/9</v>
          </cell>
          <cell r="D339" t="str">
            <v>DA+0</v>
          </cell>
          <cell r="E339" t="str">
            <v>WET</v>
          </cell>
          <cell r="F339" t="str">
            <v>Bhavesh Mehta</v>
          </cell>
          <cell r="G339">
            <v>43579</v>
          </cell>
          <cell r="H339">
            <v>43607</v>
          </cell>
          <cell r="I339">
            <v>0</v>
          </cell>
          <cell r="J339">
            <v>43582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 t="e">
            <v>#NAME?</v>
          </cell>
          <cell r="S339" t="e">
            <v>#NAME?</v>
          </cell>
          <cell r="T339">
            <v>0</v>
          </cell>
          <cell r="U339">
            <v>0</v>
          </cell>
          <cell r="V339" t="e">
            <v>#NAME?</v>
          </cell>
          <cell r="W339" t="e">
            <v>#NAME?</v>
          </cell>
          <cell r="X339" t="e">
            <v>#NAME?</v>
          </cell>
          <cell r="Y339" t="e">
            <v>#NAME?</v>
          </cell>
          <cell r="Z339" t="e">
            <v>#NAME?</v>
          </cell>
          <cell r="AA339" t="e">
            <v>#NAME?</v>
          </cell>
          <cell r="AB339" t="e">
            <v>#NAME?</v>
          </cell>
          <cell r="AC339" t="e">
            <v>#NAME?</v>
          </cell>
          <cell r="AD339" t="e">
            <v>#NAME?</v>
          </cell>
          <cell r="AE339" t="e">
            <v>#NAME?</v>
          </cell>
          <cell r="AF339">
            <v>171.56</v>
          </cell>
          <cell r="AG339">
            <v>36.64</v>
          </cell>
          <cell r="AH339">
            <v>7.56</v>
          </cell>
          <cell r="AI339">
            <v>215.76</v>
          </cell>
          <cell r="AJ339" t="e">
            <v>#NAME?</v>
          </cell>
          <cell r="AK339" t="e">
            <v>#NAME?</v>
          </cell>
          <cell r="AL339" t="e">
            <v>#NAME?</v>
          </cell>
          <cell r="AM339" t="e">
            <v>#NAME?</v>
          </cell>
          <cell r="AN339" t="e">
            <v>#NAME?</v>
          </cell>
          <cell r="AO339" t="e">
            <v>#NAME?</v>
          </cell>
          <cell r="AP339" t="e">
            <v>#NAME?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</row>
        <row r="340">
          <cell r="A340" t="str">
            <v>Lilo of 220kv DC Ara-Pusauli at Dumraon TL Line-2</v>
          </cell>
          <cell r="B340">
            <v>0</v>
          </cell>
          <cell r="C340" t="str">
            <v>GANTRY</v>
          </cell>
          <cell r="D340" t="str">
            <v>GANTRY</v>
          </cell>
          <cell r="E340">
            <v>0</v>
          </cell>
          <cell r="F340">
            <v>0</v>
          </cell>
          <cell r="G340">
            <v>0</v>
          </cell>
          <cell r="H340">
            <v>28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 t="e">
            <v>#NAME?</v>
          </cell>
          <cell r="S340" t="e">
            <v>#NAME?</v>
          </cell>
          <cell r="T340">
            <v>0</v>
          </cell>
          <cell r="U340">
            <v>0</v>
          </cell>
          <cell r="V340" t="e">
            <v>#NAME?</v>
          </cell>
          <cell r="W340" t="e">
            <v>#NAME?</v>
          </cell>
          <cell r="X340" t="e">
            <v>#NAME?</v>
          </cell>
          <cell r="Y340" t="e">
            <v>#NAME?</v>
          </cell>
          <cell r="Z340" t="e">
            <v>#NAME?</v>
          </cell>
          <cell r="AA340" t="e">
            <v>#NAME?</v>
          </cell>
          <cell r="AB340" t="e">
            <v>#NAME?</v>
          </cell>
          <cell r="AC340" t="e">
            <v>#NAME?</v>
          </cell>
          <cell r="AD340" t="e">
            <v>#NAME?</v>
          </cell>
          <cell r="AE340" t="e">
            <v>#NAME?</v>
          </cell>
          <cell r="AF340">
            <v>527.76</v>
          </cell>
          <cell r="AG340">
            <v>165.26999999999998</v>
          </cell>
          <cell r="AH340">
            <v>21.450000000000003</v>
          </cell>
          <cell r="AI340">
            <v>714.48</v>
          </cell>
          <cell r="AJ340" t="e">
            <v>#NAME?</v>
          </cell>
          <cell r="AK340" t="e">
            <v>#NAME?</v>
          </cell>
          <cell r="AL340" t="e">
            <v>#NAME?</v>
          </cell>
          <cell r="AM340" t="e">
            <v>#NAME?</v>
          </cell>
          <cell r="AN340" t="e">
            <v>#NAME?</v>
          </cell>
          <cell r="AO340" t="e">
            <v>#NAME?</v>
          </cell>
          <cell r="AP340" t="e">
            <v>#NAME?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</row>
        <row r="341">
          <cell r="A341" t="str">
            <v>Lilo of 220kv DC Ara-Pusauli at Dumraon TL Line-2</v>
          </cell>
          <cell r="B341">
            <v>0</v>
          </cell>
          <cell r="C341" t="str">
            <v>GANTRY</v>
          </cell>
          <cell r="D341" t="str">
            <v>GANTRY</v>
          </cell>
          <cell r="E341">
            <v>0</v>
          </cell>
          <cell r="F341">
            <v>0</v>
          </cell>
          <cell r="G341">
            <v>0</v>
          </cell>
          <cell r="H341">
            <v>28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 t="e">
            <v>#NAME?</v>
          </cell>
          <cell r="S341" t="e">
            <v>#NAME?</v>
          </cell>
          <cell r="T341">
            <v>0</v>
          </cell>
          <cell r="U341">
            <v>0</v>
          </cell>
          <cell r="V341" t="e">
            <v>#NAME?</v>
          </cell>
          <cell r="W341" t="e">
            <v>#NAME?</v>
          </cell>
          <cell r="X341" t="e">
            <v>#NAME?</v>
          </cell>
          <cell r="Y341" t="e">
            <v>#NAME?</v>
          </cell>
          <cell r="Z341" t="e">
            <v>#NAME?</v>
          </cell>
          <cell r="AA341" t="e">
            <v>#NAME?</v>
          </cell>
          <cell r="AB341" t="e">
            <v>#NAME?</v>
          </cell>
          <cell r="AC341" t="e">
            <v>#NAME?</v>
          </cell>
          <cell r="AD341" t="e">
            <v>#NAME?</v>
          </cell>
          <cell r="AE341" t="e">
            <v>#NAME?</v>
          </cell>
          <cell r="AF341">
            <v>527.76</v>
          </cell>
          <cell r="AG341">
            <v>165.26999999999998</v>
          </cell>
          <cell r="AH341">
            <v>21.450000000000003</v>
          </cell>
          <cell r="AI341">
            <v>714.48</v>
          </cell>
          <cell r="AJ341" t="e">
            <v>#NAME?</v>
          </cell>
          <cell r="AK341" t="e">
            <v>#NAME?</v>
          </cell>
          <cell r="AL341" t="e">
            <v>#NAME?</v>
          </cell>
          <cell r="AM341" t="e">
            <v>#NAME?</v>
          </cell>
          <cell r="AN341" t="e">
            <v>#NAME?</v>
          </cell>
          <cell r="AO341" t="e">
            <v>#NAME?</v>
          </cell>
          <cell r="AP341" t="e">
            <v>#NAME?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</row>
        <row r="342">
          <cell r="A342" t="str">
            <v>Lilo of 220kv DC Ara-Pusauli at Dumraon TL Line-2</v>
          </cell>
          <cell r="B342">
            <v>35</v>
          </cell>
          <cell r="C342" t="str">
            <v>10/0</v>
          </cell>
          <cell r="D342" t="str">
            <v>DD+0</v>
          </cell>
          <cell r="E342" t="str">
            <v>WET</v>
          </cell>
          <cell r="F342" t="str">
            <v>Bhavesh Mehta</v>
          </cell>
          <cell r="G342">
            <v>43577</v>
          </cell>
          <cell r="H342">
            <v>43605</v>
          </cell>
          <cell r="I342">
            <v>0</v>
          </cell>
          <cell r="J342">
            <v>43582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 t="e">
            <v>#NAME?</v>
          </cell>
          <cell r="S342" t="e">
            <v>#NAME?</v>
          </cell>
          <cell r="T342">
            <v>0</v>
          </cell>
          <cell r="U342">
            <v>0</v>
          </cell>
          <cell r="V342" t="e">
            <v>#NAME?</v>
          </cell>
          <cell r="W342" t="e">
            <v>#NAME?</v>
          </cell>
          <cell r="X342" t="e">
            <v>#NAME?</v>
          </cell>
          <cell r="Y342" t="e">
            <v>#NAME?</v>
          </cell>
          <cell r="Z342" t="e">
            <v>#NAME?</v>
          </cell>
          <cell r="AA342" t="e">
            <v>#NAME?</v>
          </cell>
          <cell r="AB342" t="e">
            <v>#NAME?</v>
          </cell>
          <cell r="AC342" t="e">
            <v>#NAME?</v>
          </cell>
          <cell r="AD342" t="e">
            <v>#NAME?</v>
          </cell>
          <cell r="AE342" t="e">
            <v>#NAME?</v>
          </cell>
          <cell r="AF342">
            <v>396.56</v>
          </cell>
          <cell r="AG342">
            <v>0</v>
          </cell>
          <cell r="AH342">
            <v>8.26</v>
          </cell>
          <cell r="AI342">
            <v>404.82</v>
          </cell>
          <cell r="AJ342" t="e">
            <v>#NAME?</v>
          </cell>
          <cell r="AK342" t="e">
            <v>#NAME?</v>
          </cell>
          <cell r="AL342" t="e">
            <v>#NAME?</v>
          </cell>
          <cell r="AM342" t="e">
            <v>#NAME?</v>
          </cell>
          <cell r="AN342" t="e">
            <v>#NAME?</v>
          </cell>
          <cell r="AO342" t="e">
            <v>#NAME?</v>
          </cell>
          <cell r="AP342" t="e">
            <v>#NAME?</v>
          </cell>
          <cell r="AQ342">
            <v>0</v>
          </cell>
          <cell r="AR342">
            <v>0</v>
          </cell>
          <cell r="AS342">
            <v>0</v>
          </cell>
          <cell r="AT342">
            <v>0</v>
          </cell>
        </row>
        <row r="343">
          <cell r="A343" t="str">
            <v>Lilo of 220kv DC Ara-Pusauli at Dumraon TL Line-2</v>
          </cell>
          <cell r="B343">
            <v>36</v>
          </cell>
          <cell r="C343" t="str">
            <v>10/2</v>
          </cell>
          <cell r="D343" t="str">
            <v>DA+0</v>
          </cell>
          <cell r="E343" t="str">
            <v>WET</v>
          </cell>
          <cell r="F343" t="str">
            <v>Akhilesh Kumar</v>
          </cell>
          <cell r="G343">
            <v>43577</v>
          </cell>
          <cell r="H343">
            <v>43605</v>
          </cell>
          <cell r="I343">
            <v>0</v>
          </cell>
          <cell r="J343">
            <v>43582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 t="e">
            <v>#NAME?</v>
          </cell>
          <cell r="S343" t="e">
            <v>#NAME?</v>
          </cell>
          <cell r="T343">
            <v>0</v>
          </cell>
          <cell r="U343">
            <v>0</v>
          </cell>
          <cell r="V343" t="e">
            <v>#NAME?</v>
          </cell>
          <cell r="W343" t="e">
            <v>#NAME?</v>
          </cell>
          <cell r="X343" t="e">
            <v>#NAME?</v>
          </cell>
          <cell r="Y343" t="e">
            <v>#NAME?</v>
          </cell>
          <cell r="Z343" t="e">
            <v>#NAME?</v>
          </cell>
          <cell r="AA343" t="e">
            <v>#NAME?</v>
          </cell>
          <cell r="AB343" t="e">
            <v>#NAME?</v>
          </cell>
          <cell r="AC343" t="e">
            <v>#NAME?</v>
          </cell>
          <cell r="AD343" t="e">
            <v>#NAME?</v>
          </cell>
          <cell r="AE343" t="e">
            <v>#NAME?</v>
          </cell>
          <cell r="AF343">
            <v>171.56</v>
          </cell>
          <cell r="AG343">
            <v>36.64</v>
          </cell>
          <cell r="AH343">
            <v>7.56</v>
          </cell>
          <cell r="AI343">
            <v>215.76</v>
          </cell>
          <cell r="AJ343" t="e">
            <v>#NAME?</v>
          </cell>
          <cell r="AK343" t="e">
            <v>#NAME?</v>
          </cell>
          <cell r="AL343" t="e">
            <v>#NAME?</v>
          </cell>
          <cell r="AM343" t="e">
            <v>#NAME?</v>
          </cell>
          <cell r="AN343" t="e">
            <v>#NAME?</v>
          </cell>
          <cell r="AO343" t="e">
            <v>#NAME?</v>
          </cell>
          <cell r="AP343" t="e">
            <v>#NAME?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</row>
        <row r="344">
          <cell r="A344" t="str">
            <v>Lilo of 220kv DC Ara-Pusauli at Dumraon TL Line-2</v>
          </cell>
          <cell r="B344">
            <v>38</v>
          </cell>
          <cell r="C344" t="str">
            <v>10/5</v>
          </cell>
          <cell r="D344" t="str">
            <v>DA+0</v>
          </cell>
          <cell r="E344" t="str">
            <v>WET</v>
          </cell>
          <cell r="F344" t="str">
            <v>Upendra Singh</v>
          </cell>
          <cell r="G344">
            <v>43578</v>
          </cell>
          <cell r="H344">
            <v>43606</v>
          </cell>
          <cell r="I344">
            <v>0</v>
          </cell>
          <cell r="J344">
            <v>43582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 t="e">
            <v>#NAME?</v>
          </cell>
          <cell r="S344" t="e">
            <v>#NAME?</v>
          </cell>
          <cell r="T344">
            <v>0</v>
          </cell>
          <cell r="U344">
            <v>0</v>
          </cell>
          <cell r="V344" t="e">
            <v>#NAME?</v>
          </cell>
          <cell r="W344" t="e">
            <v>#NAME?</v>
          </cell>
          <cell r="X344" t="e">
            <v>#NAME?</v>
          </cell>
          <cell r="Y344" t="e">
            <v>#NAME?</v>
          </cell>
          <cell r="Z344" t="e">
            <v>#NAME?</v>
          </cell>
          <cell r="AA344" t="e">
            <v>#NAME?</v>
          </cell>
          <cell r="AB344" t="e">
            <v>#NAME?</v>
          </cell>
          <cell r="AC344" t="e">
            <v>#NAME?</v>
          </cell>
          <cell r="AD344" t="e">
            <v>#NAME?</v>
          </cell>
          <cell r="AE344" t="e">
            <v>#NAME?</v>
          </cell>
          <cell r="AF344">
            <v>171.56</v>
          </cell>
          <cell r="AG344">
            <v>36.64</v>
          </cell>
          <cell r="AH344">
            <v>7.56</v>
          </cell>
          <cell r="AI344">
            <v>215.76</v>
          </cell>
          <cell r="AJ344" t="e">
            <v>#NAME?</v>
          </cell>
          <cell r="AK344" t="e">
            <v>#NAME?</v>
          </cell>
          <cell r="AL344" t="e">
            <v>#NAME?</v>
          </cell>
          <cell r="AM344" t="e">
            <v>#NAME?</v>
          </cell>
          <cell r="AN344" t="e">
            <v>#NAME?</v>
          </cell>
          <cell r="AO344" t="e">
            <v>#NAME?</v>
          </cell>
          <cell r="AP344" t="e">
            <v>#NAME?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</row>
        <row r="345">
          <cell r="A345" t="str">
            <v>Lilo of 220kv DC Ara-Pusauli at Dumraon TL Line-2</v>
          </cell>
          <cell r="B345">
            <v>45</v>
          </cell>
          <cell r="C345" t="str">
            <v>10/6</v>
          </cell>
          <cell r="D345" t="str">
            <v>DA+6</v>
          </cell>
          <cell r="E345" t="str">
            <v>WET</v>
          </cell>
          <cell r="F345" t="str">
            <v>Upendra Singh</v>
          </cell>
          <cell r="G345">
            <v>43584</v>
          </cell>
          <cell r="H345">
            <v>43612</v>
          </cell>
          <cell r="I345">
            <v>0</v>
          </cell>
          <cell r="J345">
            <v>43609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 t="e">
            <v>#NAME?</v>
          </cell>
          <cell r="S345" t="e">
            <v>#NAME?</v>
          </cell>
          <cell r="T345">
            <v>0</v>
          </cell>
          <cell r="U345">
            <v>0</v>
          </cell>
          <cell r="V345" t="e">
            <v>#NAME?</v>
          </cell>
          <cell r="W345" t="e">
            <v>#NAME?</v>
          </cell>
          <cell r="X345" t="e">
            <v>#NAME?</v>
          </cell>
          <cell r="Y345" t="e">
            <v>#NAME?</v>
          </cell>
          <cell r="Z345" t="e">
            <v>#NAME?</v>
          </cell>
          <cell r="AA345" t="e">
            <v>#NAME?</v>
          </cell>
          <cell r="AB345" t="e">
            <v>#NAME?</v>
          </cell>
          <cell r="AC345" t="e">
            <v>#NAME?</v>
          </cell>
          <cell r="AD345" t="e">
            <v>#NAME?</v>
          </cell>
          <cell r="AE345" t="e">
            <v>#NAME?</v>
          </cell>
          <cell r="AF345">
            <v>171.56</v>
          </cell>
          <cell r="AG345">
            <v>36.64</v>
          </cell>
          <cell r="AH345">
            <v>7.56</v>
          </cell>
          <cell r="AI345">
            <v>215.76</v>
          </cell>
          <cell r="AJ345" t="e">
            <v>#NAME?</v>
          </cell>
          <cell r="AK345" t="e">
            <v>#NAME?</v>
          </cell>
          <cell r="AL345" t="e">
            <v>#NAME?</v>
          </cell>
          <cell r="AM345" t="e">
            <v>#NAME?</v>
          </cell>
          <cell r="AN345" t="e">
            <v>#NAME?</v>
          </cell>
          <cell r="AO345" t="e">
            <v>#NAME?</v>
          </cell>
          <cell r="AP345" t="e">
            <v>#NAME?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</row>
        <row r="346">
          <cell r="A346" t="str">
            <v>Lilo of 220kv DC Ara-Pusauli at Dumraon TL Line-2</v>
          </cell>
          <cell r="B346">
            <v>51</v>
          </cell>
          <cell r="C346" t="str">
            <v>10/7</v>
          </cell>
          <cell r="D346" t="str">
            <v>DA+0</v>
          </cell>
          <cell r="E346" t="str">
            <v>WET</v>
          </cell>
          <cell r="F346" t="str">
            <v>Upendra Singh</v>
          </cell>
          <cell r="G346">
            <v>43587</v>
          </cell>
          <cell r="H346">
            <v>43615</v>
          </cell>
          <cell r="I346">
            <v>0</v>
          </cell>
          <cell r="J346">
            <v>43609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 t="e">
            <v>#NAME?</v>
          </cell>
          <cell r="S346" t="e">
            <v>#NAME?</v>
          </cell>
          <cell r="T346">
            <v>0</v>
          </cell>
          <cell r="U346">
            <v>0</v>
          </cell>
          <cell r="V346" t="e">
            <v>#NAME?</v>
          </cell>
          <cell r="W346" t="e">
            <v>#NAME?</v>
          </cell>
          <cell r="X346" t="e">
            <v>#NAME?</v>
          </cell>
          <cell r="Y346" t="e">
            <v>#NAME?</v>
          </cell>
          <cell r="Z346" t="e">
            <v>#NAME?</v>
          </cell>
          <cell r="AA346" t="e">
            <v>#NAME?</v>
          </cell>
          <cell r="AB346" t="e">
            <v>#NAME?</v>
          </cell>
          <cell r="AC346" t="e">
            <v>#NAME?</v>
          </cell>
          <cell r="AD346" t="e">
            <v>#NAME?</v>
          </cell>
          <cell r="AE346" t="e">
            <v>#NAME?</v>
          </cell>
          <cell r="AF346">
            <v>171.56</v>
          </cell>
          <cell r="AG346">
            <v>36.64</v>
          </cell>
          <cell r="AH346">
            <v>7.56</v>
          </cell>
          <cell r="AI346">
            <v>215.76</v>
          </cell>
          <cell r="AJ346" t="e">
            <v>#NAME?</v>
          </cell>
          <cell r="AK346" t="e">
            <v>#NAME?</v>
          </cell>
          <cell r="AL346" t="e">
            <v>#NAME?</v>
          </cell>
          <cell r="AM346" t="e">
            <v>#NAME?</v>
          </cell>
          <cell r="AN346" t="e">
            <v>#NAME?</v>
          </cell>
          <cell r="AO346" t="e">
            <v>#NAME?</v>
          </cell>
          <cell r="AP346" t="e">
            <v>#NAME?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</row>
        <row r="347">
          <cell r="A347" t="str">
            <v>Lilo of 220kv DC Ara-Pusauli at Dumraon TL Line-2</v>
          </cell>
          <cell r="B347">
            <v>53</v>
          </cell>
          <cell r="C347" t="str">
            <v>10/8</v>
          </cell>
          <cell r="D347" t="str">
            <v>DA+0</v>
          </cell>
          <cell r="E347" t="str">
            <v>WET</v>
          </cell>
          <cell r="F347" t="str">
            <v>Upendra Singh</v>
          </cell>
          <cell r="G347">
            <v>43590</v>
          </cell>
          <cell r="H347">
            <v>43618</v>
          </cell>
          <cell r="I347">
            <v>0</v>
          </cell>
          <cell r="J347">
            <v>43609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 t="e">
            <v>#NAME?</v>
          </cell>
          <cell r="S347" t="e">
            <v>#NAME?</v>
          </cell>
          <cell r="T347">
            <v>0</v>
          </cell>
          <cell r="U347">
            <v>0</v>
          </cell>
          <cell r="V347" t="e">
            <v>#NAME?</v>
          </cell>
          <cell r="W347" t="e">
            <v>#NAME?</v>
          </cell>
          <cell r="X347" t="e">
            <v>#NAME?</v>
          </cell>
          <cell r="Y347" t="e">
            <v>#NAME?</v>
          </cell>
          <cell r="Z347" t="e">
            <v>#NAME?</v>
          </cell>
          <cell r="AA347" t="e">
            <v>#NAME?</v>
          </cell>
          <cell r="AB347" t="e">
            <v>#NAME?</v>
          </cell>
          <cell r="AC347" t="e">
            <v>#NAME?</v>
          </cell>
          <cell r="AD347" t="e">
            <v>#NAME?</v>
          </cell>
          <cell r="AE347" t="e">
            <v>#NAME?</v>
          </cell>
          <cell r="AF347">
            <v>171.56</v>
          </cell>
          <cell r="AG347">
            <v>36.64</v>
          </cell>
          <cell r="AH347">
            <v>7.56</v>
          </cell>
          <cell r="AI347">
            <v>215.76</v>
          </cell>
          <cell r="AJ347" t="e">
            <v>#NAME?</v>
          </cell>
          <cell r="AK347" t="e">
            <v>#NAME?</v>
          </cell>
          <cell r="AL347" t="e">
            <v>#NAME?</v>
          </cell>
          <cell r="AM347" t="e">
            <v>#NAME?</v>
          </cell>
          <cell r="AN347" t="e">
            <v>#NAME?</v>
          </cell>
          <cell r="AO347" t="e">
            <v>#NAME?</v>
          </cell>
          <cell r="AP347" t="e">
            <v>#NAME?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</row>
        <row r="348">
          <cell r="A348" t="str">
            <v>Lilo of 220kv DC Ara-Pusauli at Dumraon TL Line-2</v>
          </cell>
          <cell r="B348">
            <v>52</v>
          </cell>
          <cell r="C348" t="str">
            <v>10/9</v>
          </cell>
          <cell r="D348" t="str">
            <v>DA+3</v>
          </cell>
          <cell r="E348" t="str">
            <v>WET</v>
          </cell>
          <cell r="F348" t="str">
            <v>Akhilesh Kumar</v>
          </cell>
          <cell r="G348">
            <v>43587</v>
          </cell>
          <cell r="H348">
            <v>43615</v>
          </cell>
          <cell r="I348">
            <v>0</v>
          </cell>
          <cell r="J348" t="str">
            <v>YES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 t="e">
            <v>#NAME?</v>
          </cell>
          <cell r="S348" t="e">
            <v>#NAME?</v>
          </cell>
          <cell r="T348">
            <v>0</v>
          </cell>
          <cell r="U348">
            <v>0</v>
          </cell>
          <cell r="V348" t="e">
            <v>#NAME?</v>
          </cell>
          <cell r="W348" t="e">
            <v>#NAME?</v>
          </cell>
          <cell r="X348" t="e">
            <v>#NAME?</v>
          </cell>
          <cell r="Y348" t="e">
            <v>#NAME?</v>
          </cell>
          <cell r="Z348" t="e">
            <v>#NAME?</v>
          </cell>
          <cell r="AA348" t="e">
            <v>#NAME?</v>
          </cell>
          <cell r="AB348" t="e">
            <v>#NAME?</v>
          </cell>
          <cell r="AC348" t="e">
            <v>#NAME?</v>
          </cell>
          <cell r="AD348" t="e">
            <v>#NAME?</v>
          </cell>
          <cell r="AE348" t="e">
            <v>#NAME?</v>
          </cell>
          <cell r="AF348">
            <v>171.56</v>
          </cell>
          <cell r="AG348">
            <v>36.64</v>
          </cell>
          <cell r="AH348">
            <v>7.56</v>
          </cell>
          <cell r="AI348">
            <v>215.76</v>
          </cell>
          <cell r="AJ348" t="e">
            <v>#NAME?</v>
          </cell>
          <cell r="AK348" t="e">
            <v>#NAME?</v>
          </cell>
          <cell r="AL348" t="e">
            <v>#NAME?</v>
          </cell>
          <cell r="AM348" t="e">
            <v>#NAME?</v>
          </cell>
          <cell r="AN348" t="e">
            <v>#NAME?</v>
          </cell>
          <cell r="AO348" t="e">
            <v>#NAME?</v>
          </cell>
          <cell r="AP348" t="e">
            <v>#NAME?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</row>
        <row r="349">
          <cell r="A349" t="str">
            <v>Lilo of 220kv DC Ara-Pusauli at Dumraon TL Line-2</v>
          </cell>
          <cell r="B349">
            <v>48</v>
          </cell>
          <cell r="C349" t="str">
            <v>10/10</v>
          </cell>
          <cell r="D349" t="str">
            <v>DA+0</v>
          </cell>
          <cell r="E349" t="str">
            <v>WET</v>
          </cell>
          <cell r="F349" t="str">
            <v>Akhilesh Kumar</v>
          </cell>
          <cell r="G349">
            <v>43585</v>
          </cell>
          <cell r="H349">
            <v>43613</v>
          </cell>
          <cell r="I349">
            <v>0</v>
          </cell>
          <cell r="J349" t="str">
            <v>YES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 t="e">
            <v>#NAME?</v>
          </cell>
          <cell r="S349" t="e">
            <v>#NAME?</v>
          </cell>
          <cell r="T349">
            <v>0</v>
          </cell>
          <cell r="U349">
            <v>0</v>
          </cell>
          <cell r="V349" t="e">
            <v>#NAME?</v>
          </cell>
          <cell r="W349" t="e">
            <v>#NAME?</v>
          </cell>
          <cell r="X349" t="e">
            <v>#NAME?</v>
          </cell>
          <cell r="Y349" t="e">
            <v>#NAME?</v>
          </cell>
          <cell r="Z349" t="e">
            <v>#NAME?</v>
          </cell>
          <cell r="AA349" t="e">
            <v>#NAME?</v>
          </cell>
          <cell r="AB349" t="e">
            <v>#NAME?</v>
          </cell>
          <cell r="AC349" t="e">
            <v>#NAME?</v>
          </cell>
          <cell r="AD349" t="e">
            <v>#NAME?</v>
          </cell>
          <cell r="AE349" t="e">
            <v>#NAME?</v>
          </cell>
          <cell r="AF349">
            <v>171.56</v>
          </cell>
          <cell r="AG349">
            <v>36.64</v>
          </cell>
          <cell r="AH349">
            <v>7.56</v>
          </cell>
          <cell r="AI349">
            <v>215.76</v>
          </cell>
          <cell r="AJ349" t="e">
            <v>#NAME?</v>
          </cell>
          <cell r="AK349" t="e">
            <v>#NAME?</v>
          </cell>
          <cell r="AL349" t="e">
            <v>#NAME?</v>
          </cell>
          <cell r="AM349" t="e">
            <v>#NAME?</v>
          </cell>
          <cell r="AN349" t="e">
            <v>#NAME?</v>
          </cell>
          <cell r="AO349" t="e">
            <v>#NAME?</v>
          </cell>
          <cell r="AP349" t="e">
            <v>#NAME?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</row>
        <row r="350">
          <cell r="A350" t="str">
            <v>Lilo of 220kv DC Ara-Pusauli at Dumraon TL Line-2</v>
          </cell>
          <cell r="B350">
            <v>40</v>
          </cell>
          <cell r="C350" t="str">
            <v>10/11</v>
          </cell>
          <cell r="D350" t="str">
            <v>DA+3</v>
          </cell>
          <cell r="E350" t="str">
            <v>WET</v>
          </cell>
          <cell r="F350" t="str">
            <v>Akhilesh Kumar</v>
          </cell>
          <cell r="G350">
            <v>43581</v>
          </cell>
          <cell r="H350">
            <v>43609</v>
          </cell>
          <cell r="I350">
            <v>0</v>
          </cell>
          <cell r="J350" t="str">
            <v>TT Changed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 t="e">
            <v>#NAME?</v>
          </cell>
          <cell r="S350" t="e">
            <v>#NAME?</v>
          </cell>
          <cell r="T350">
            <v>0</v>
          </cell>
          <cell r="U350">
            <v>0</v>
          </cell>
          <cell r="V350" t="e">
            <v>#NAME?</v>
          </cell>
          <cell r="W350" t="e">
            <v>#NAME?</v>
          </cell>
          <cell r="X350" t="e">
            <v>#NAME?</v>
          </cell>
          <cell r="Y350" t="e">
            <v>#NAME?</v>
          </cell>
          <cell r="Z350" t="e">
            <v>#NAME?</v>
          </cell>
          <cell r="AA350" t="e">
            <v>#NAME?</v>
          </cell>
          <cell r="AB350" t="e">
            <v>#NAME?</v>
          </cell>
          <cell r="AC350" t="e">
            <v>#NAME?</v>
          </cell>
          <cell r="AD350" t="e">
            <v>#NAME?</v>
          </cell>
          <cell r="AE350" t="e">
            <v>#NAME?</v>
          </cell>
          <cell r="AF350">
            <v>171.56</v>
          </cell>
          <cell r="AG350">
            <v>36.64</v>
          </cell>
          <cell r="AH350">
            <v>7.56</v>
          </cell>
          <cell r="AI350">
            <v>215.76</v>
          </cell>
          <cell r="AJ350" t="e">
            <v>#NAME?</v>
          </cell>
          <cell r="AK350" t="e">
            <v>#NAME?</v>
          </cell>
          <cell r="AL350" t="e">
            <v>#NAME?</v>
          </cell>
          <cell r="AM350" t="e">
            <v>#NAME?</v>
          </cell>
          <cell r="AN350" t="e">
            <v>#NAME?</v>
          </cell>
          <cell r="AO350" t="e">
            <v>#NAME?</v>
          </cell>
          <cell r="AP350" t="e">
            <v>#NAME?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</row>
        <row r="351">
          <cell r="A351" t="str">
            <v>Lilo of 220kv DC Ara-Pusauli at Dumraon TL Line-2</v>
          </cell>
          <cell r="B351">
            <v>54</v>
          </cell>
          <cell r="C351" t="str">
            <v>11/0</v>
          </cell>
          <cell r="D351" t="str">
            <v>DD+6</v>
          </cell>
          <cell r="E351" t="str">
            <v>WET</v>
          </cell>
          <cell r="F351" t="str">
            <v>Akhilesh Kumar</v>
          </cell>
          <cell r="G351">
            <v>43590</v>
          </cell>
          <cell r="H351">
            <v>43618</v>
          </cell>
          <cell r="I351">
            <v>0</v>
          </cell>
          <cell r="J351" t="str">
            <v>YES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 t="e">
            <v>#NAME?</v>
          </cell>
          <cell r="S351" t="e">
            <v>#NAME?</v>
          </cell>
          <cell r="T351">
            <v>0</v>
          </cell>
          <cell r="U351">
            <v>0</v>
          </cell>
          <cell r="V351" t="e">
            <v>#NAME?</v>
          </cell>
          <cell r="W351" t="e">
            <v>#NAME?</v>
          </cell>
          <cell r="X351" t="e">
            <v>#NAME?</v>
          </cell>
          <cell r="Y351" t="e">
            <v>#NAME?</v>
          </cell>
          <cell r="Z351" t="e">
            <v>#NAME?</v>
          </cell>
          <cell r="AA351" t="e">
            <v>#NAME?</v>
          </cell>
          <cell r="AB351" t="e">
            <v>#NAME?</v>
          </cell>
          <cell r="AC351" t="e">
            <v>#NAME?</v>
          </cell>
          <cell r="AD351" t="e">
            <v>#NAME?</v>
          </cell>
          <cell r="AE351" t="e">
            <v>#NAME?</v>
          </cell>
          <cell r="AF351">
            <v>396.56</v>
          </cell>
          <cell r="AG351">
            <v>0</v>
          </cell>
          <cell r="AH351">
            <v>8.26</v>
          </cell>
          <cell r="AI351">
            <v>404.82</v>
          </cell>
          <cell r="AJ351" t="e">
            <v>#NAME?</v>
          </cell>
          <cell r="AK351" t="e">
            <v>#NAME?</v>
          </cell>
          <cell r="AL351" t="e">
            <v>#NAME?</v>
          </cell>
          <cell r="AM351" t="e">
            <v>#NAME?</v>
          </cell>
          <cell r="AN351" t="e">
            <v>#NAME?</v>
          </cell>
          <cell r="AO351" t="e">
            <v>#NAME?</v>
          </cell>
          <cell r="AP351" t="e">
            <v>#NAME?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</row>
        <row r="352">
          <cell r="A352" t="str">
            <v>Lilo of 220kv DC Ara-Pusauli at Dumraon TL Line-2</v>
          </cell>
          <cell r="B352">
            <v>61</v>
          </cell>
          <cell r="C352" t="str">
            <v>12/0</v>
          </cell>
          <cell r="D352" t="str">
            <v>DD+18</v>
          </cell>
          <cell r="E352" t="str">
            <v>PS</v>
          </cell>
          <cell r="F352" t="str">
            <v>Ms Builder</v>
          </cell>
          <cell r="G352">
            <v>43624</v>
          </cell>
          <cell r="H352">
            <v>43652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 t="e">
            <v>#NAME?</v>
          </cell>
          <cell r="S352" t="e">
            <v>#NAME?</v>
          </cell>
          <cell r="T352">
            <v>0</v>
          </cell>
          <cell r="U352">
            <v>0</v>
          </cell>
          <cell r="V352" t="e">
            <v>#NAME?</v>
          </cell>
          <cell r="W352" t="e">
            <v>#NAME?</v>
          </cell>
          <cell r="X352" t="e">
            <v>#NAME?</v>
          </cell>
          <cell r="Y352" t="e">
            <v>#NAME?</v>
          </cell>
          <cell r="Z352" t="e">
            <v>#NAME?</v>
          </cell>
          <cell r="AA352" t="e">
            <v>#NAME?</v>
          </cell>
          <cell r="AB352" t="e">
            <v>#NAME?</v>
          </cell>
          <cell r="AC352" t="e">
            <v>#NAME?</v>
          </cell>
          <cell r="AD352" t="e">
            <v>#NAME?</v>
          </cell>
          <cell r="AE352" t="e">
            <v>#NAME?</v>
          </cell>
          <cell r="AF352">
            <v>462.57</v>
          </cell>
          <cell r="AG352">
            <v>0</v>
          </cell>
          <cell r="AH352">
            <v>8.52</v>
          </cell>
          <cell r="AI352">
            <v>471.09</v>
          </cell>
          <cell r="AJ352" t="e">
            <v>#NAME?</v>
          </cell>
          <cell r="AK352" t="e">
            <v>#NAME?</v>
          </cell>
          <cell r="AL352" t="e">
            <v>#NAME?</v>
          </cell>
          <cell r="AM352" t="e">
            <v>#NAME?</v>
          </cell>
          <cell r="AN352" t="e">
            <v>#NAME?</v>
          </cell>
          <cell r="AO352" t="e">
            <v>#NAME?</v>
          </cell>
          <cell r="AP352" t="e">
            <v>#NAME?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</row>
        <row r="353">
          <cell r="A353" t="str">
            <v>Lilo of 220kv DC Ara-Pusauli at Dumraon TL Line-2</v>
          </cell>
          <cell r="B353">
            <v>62</v>
          </cell>
          <cell r="C353" t="str">
            <v>13/0</v>
          </cell>
          <cell r="D353" t="str">
            <v>DD+18</v>
          </cell>
          <cell r="E353" t="str">
            <v>WET</v>
          </cell>
          <cell r="F353" t="str">
            <v>Ms Builder</v>
          </cell>
          <cell r="G353">
            <v>43630</v>
          </cell>
          <cell r="H353">
            <v>43658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 t="e">
            <v>#NAME?</v>
          </cell>
          <cell r="S353" t="e">
            <v>#NAME?</v>
          </cell>
          <cell r="T353">
            <v>0</v>
          </cell>
          <cell r="U353">
            <v>0</v>
          </cell>
          <cell r="V353" t="e">
            <v>#NAME?</v>
          </cell>
          <cell r="W353" t="e">
            <v>#NAME?</v>
          </cell>
          <cell r="X353" t="e">
            <v>#NAME?</v>
          </cell>
          <cell r="Y353" t="e">
            <v>#NAME?</v>
          </cell>
          <cell r="Z353" t="e">
            <v>#NAME?</v>
          </cell>
          <cell r="AA353" t="e">
            <v>#NAME?</v>
          </cell>
          <cell r="AB353" t="e">
            <v>#NAME?</v>
          </cell>
          <cell r="AC353" t="e">
            <v>#NAME?</v>
          </cell>
          <cell r="AD353" t="e">
            <v>#NAME?</v>
          </cell>
          <cell r="AE353" t="e">
            <v>#NAME?</v>
          </cell>
          <cell r="AF353">
            <v>462.57</v>
          </cell>
          <cell r="AG353">
            <v>0</v>
          </cell>
          <cell r="AH353">
            <v>8.52</v>
          </cell>
          <cell r="AI353">
            <v>471.09</v>
          </cell>
          <cell r="AJ353" t="e">
            <v>#NAME?</v>
          </cell>
          <cell r="AK353" t="e">
            <v>#NAME?</v>
          </cell>
          <cell r="AL353" t="e">
            <v>#NAME?</v>
          </cell>
          <cell r="AM353" t="e">
            <v>#NAME?</v>
          </cell>
          <cell r="AN353" t="e">
            <v>#NAME?</v>
          </cell>
          <cell r="AO353" t="e">
            <v>#NAME?</v>
          </cell>
          <cell r="AP353" t="e">
            <v>#NAME?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</row>
        <row r="354">
          <cell r="A354" t="str">
            <v>Lilo of 220kv DC Ara-Pusauli at Dumraon TL Line-2</v>
          </cell>
          <cell r="B354">
            <v>41</v>
          </cell>
          <cell r="C354" t="str">
            <v>13/1</v>
          </cell>
          <cell r="D354" t="str">
            <v>DB+0</v>
          </cell>
          <cell r="E354" t="str">
            <v>WET</v>
          </cell>
          <cell r="F354" t="str">
            <v>Sree sai infra</v>
          </cell>
          <cell r="G354">
            <v>43581</v>
          </cell>
          <cell r="H354">
            <v>43609</v>
          </cell>
          <cell r="I354">
            <v>0</v>
          </cell>
          <cell r="J354">
            <v>43609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 t="e">
            <v>#NAME?</v>
          </cell>
          <cell r="S354" t="e">
            <v>#NAME?</v>
          </cell>
          <cell r="T354">
            <v>0</v>
          </cell>
          <cell r="U354">
            <v>0</v>
          </cell>
          <cell r="V354" t="e">
            <v>#NAME?</v>
          </cell>
          <cell r="W354" t="e">
            <v>#NAME?</v>
          </cell>
          <cell r="X354" t="e">
            <v>#NAME?</v>
          </cell>
          <cell r="Y354" t="e">
            <v>#NAME?</v>
          </cell>
          <cell r="Z354" t="e">
            <v>#NAME?</v>
          </cell>
          <cell r="AA354" t="e">
            <v>#NAME?</v>
          </cell>
          <cell r="AB354" t="e">
            <v>#NAME?</v>
          </cell>
          <cell r="AC354" t="e">
            <v>#NAME?</v>
          </cell>
          <cell r="AD354" t="e">
            <v>#NAME?</v>
          </cell>
          <cell r="AE354" t="e">
            <v>#NAME?</v>
          </cell>
          <cell r="AF354">
            <v>211.8</v>
          </cell>
          <cell r="AG354">
            <v>43.43</v>
          </cell>
          <cell r="AH354">
            <v>6.86</v>
          </cell>
          <cell r="AI354">
            <v>262.09000000000003</v>
          </cell>
          <cell r="AJ354" t="e">
            <v>#NAME?</v>
          </cell>
          <cell r="AK354" t="e">
            <v>#NAME?</v>
          </cell>
          <cell r="AL354" t="e">
            <v>#NAME?</v>
          </cell>
          <cell r="AM354" t="e">
            <v>#NAME?</v>
          </cell>
          <cell r="AN354" t="e">
            <v>#NAME?</v>
          </cell>
          <cell r="AO354" t="e">
            <v>#NAME?</v>
          </cell>
          <cell r="AP354" t="e">
            <v>#NAME?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</row>
        <row r="355">
          <cell r="A355" t="str">
            <v>Lilo of 220kv DC Ara-Pusauli at Dumraon TL Line-2</v>
          </cell>
          <cell r="B355">
            <v>49</v>
          </cell>
          <cell r="C355" t="str">
            <v>13/2</v>
          </cell>
          <cell r="D355" t="str">
            <v>DA+0</v>
          </cell>
          <cell r="E355" t="str">
            <v>WET</v>
          </cell>
          <cell r="F355" t="str">
            <v>Sree sai infra</v>
          </cell>
          <cell r="G355">
            <v>43585</v>
          </cell>
          <cell r="H355">
            <v>43613</v>
          </cell>
          <cell r="I355">
            <v>0</v>
          </cell>
          <cell r="J355">
            <v>43609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 t="e">
            <v>#NAME?</v>
          </cell>
          <cell r="S355" t="e">
            <v>#NAME?</v>
          </cell>
          <cell r="T355">
            <v>0</v>
          </cell>
          <cell r="U355">
            <v>0</v>
          </cell>
          <cell r="V355" t="e">
            <v>#NAME?</v>
          </cell>
          <cell r="W355" t="e">
            <v>#NAME?</v>
          </cell>
          <cell r="X355" t="e">
            <v>#NAME?</v>
          </cell>
          <cell r="Y355" t="e">
            <v>#NAME?</v>
          </cell>
          <cell r="Z355" t="e">
            <v>#NAME?</v>
          </cell>
          <cell r="AA355" t="e">
            <v>#NAME?</v>
          </cell>
          <cell r="AB355" t="e">
            <v>#NAME?</v>
          </cell>
          <cell r="AC355" t="e">
            <v>#NAME?</v>
          </cell>
          <cell r="AD355" t="e">
            <v>#NAME?</v>
          </cell>
          <cell r="AE355" t="e">
            <v>#NAME?</v>
          </cell>
          <cell r="AF355">
            <v>171.56</v>
          </cell>
          <cell r="AG355">
            <v>36.64</v>
          </cell>
          <cell r="AH355">
            <v>7.56</v>
          </cell>
          <cell r="AI355">
            <v>215.76</v>
          </cell>
          <cell r="AJ355" t="e">
            <v>#NAME?</v>
          </cell>
          <cell r="AK355" t="e">
            <v>#NAME?</v>
          </cell>
          <cell r="AL355" t="e">
            <v>#NAME?</v>
          </cell>
          <cell r="AM355" t="e">
            <v>#NAME?</v>
          </cell>
          <cell r="AN355" t="e">
            <v>#NAME?</v>
          </cell>
          <cell r="AO355" t="e">
            <v>#NAME?</v>
          </cell>
          <cell r="AP355" t="e">
            <v>#NAME?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</row>
        <row r="356">
          <cell r="A356" t="str">
            <v>Lilo of 220kv DC Ara-Pusauli at Dumraon TL Line-2</v>
          </cell>
          <cell r="B356">
            <v>37</v>
          </cell>
          <cell r="C356" t="str">
            <v>13/3</v>
          </cell>
          <cell r="D356" t="str">
            <v>DA+0</v>
          </cell>
          <cell r="E356" t="str">
            <v>WET</v>
          </cell>
          <cell r="F356" t="str">
            <v>Sree sai infra</v>
          </cell>
          <cell r="G356">
            <v>43577</v>
          </cell>
          <cell r="H356">
            <v>43605</v>
          </cell>
          <cell r="I356">
            <v>0</v>
          </cell>
          <cell r="J356">
            <v>43609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 t="e">
            <v>#NAME?</v>
          </cell>
          <cell r="S356" t="e">
            <v>#NAME?</v>
          </cell>
          <cell r="T356">
            <v>0</v>
          </cell>
          <cell r="U356">
            <v>0</v>
          </cell>
          <cell r="V356" t="e">
            <v>#NAME?</v>
          </cell>
          <cell r="W356" t="e">
            <v>#NAME?</v>
          </cell>
          <cell r="X356" t="e">
            <v>#NAME?</v>
          </cell>
          <cell r="Y356" t="e">
            <v>#NAME?</v>
          </cell>
          <cell r="Z356" t="e">
            <v>#NAME?</v>
          </cell>
          <cell r="AA356" t="e">
            <v>#NAME?</v>
          </cell>
          <cell r="AB356" t="e">
            <v>#NAME?</v>
          </cell>
          <cell r="AC356" t="e">
            <v>#NAME?</v>
          </cell>
          <cell r="AD356" t="e">
            <v>#NAME?</v>
          </cell>
          <cell r="AE356" t="e">
            <v>#NAME?</v>
          </cell>
          <cell r="AF356">
            <v>171.56</v>
          </cell>
          <cell r="AG356">
            <v>36.64</v>
          </cell>
          <cell r="AH356">
            <v>7.56</v>
          </cell>
          <cell r="AI356">
            <v>215.76</v>
          </cell>
          <cell r="AJ356" t="e">
            <v>#NAME?</v>
          </cell>
          <cell r="AK356" t="e">
            <v>#NAME?</v>
          </cell>
          <cell r="AL356" t="e">
            <v>#NAME?</v>
          </cell>
          <cell r="AM356" t="e">
            <v>#NAME?</v>
          </cell>
          <cell r="AN356" t="e">
            <v>#NAME?</v>
          </cell>
          <cell r="AO356" t="e">
            <v>#NAME?</v>
          </cell>
          <cell r="AP356" t="e">
            <v>#NAME?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</row>
        <row r="357">
          <cell r="A357" t="str">
            <v>Lilo of 220kv DC Ara-Pusauli at Dumraon TL Line-2</v>
          </cell>
          <cell r="B357">
            <v>59</v>
          </cell>
          <cell r="C357" t="str">
            <v>14/0</v>
          </cell>
          <cell r="D357" t="str">
            <v>DD+9</v>
          </cell>
          <cell r="E357" t="str">
            <v>WET</v>
          </cell>
          <cell r="F357" t="str">
            <v>Sree sai infra</v>
          </cell>
          <cell r="G357">
            <v>43605</v>
          </cell>
          <cell r="H357">
            <v>43633</v>
          </cell>
          <cell r="I357">
            <v>0</v>
          </cell>
          <cell r="J357">
            <v>43609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 t="e">
            <v>#NAME?</v>
          </cell>
          <cell r="S357" t="e">
            <v>#NAME?</v>
          </cell>
          <cell r="T357">
            <v>0</v>
          </cell>
          <cell r="U357">
            <v>0</v>
          </cell>
          <cell r="V357" t="e">
            <v>#NAME?</v>
          </cell>
          <cell r="W357" t="e">
            <v>#NAME?</v>
          </cell>
          <cell r="X357" t="e">
            <v>#NAME?</v>
          </cell>
          <cell r="Y357" t="e">
            <v>#NAME?</v>
          </cell>
          <cell r="Z357" t="e">
            <v>#NAME?</v>
          </cell>
          <cell r="AA357" t="e">
            <v>#NAME?</v>
          </cell>
          <cell r="AB357" t="e">
            <v>#NAME?</v>
          </cell>
          <cell r="AC357" t="e">
            <v>#NAME?</v>
          </cell>
          <cell r="AD357" t="e">
            <v>#NAME?</v>
          </cell>
          <cell r="AE357" t="e">
            <v>#NAME?</v>
          </cell>
          <cell r="AF357">
            <v>462.57</v>
          </cell>
          <cell r="AG357">
            <v>0</v>
          </cell>
          <cell r="AH357">
            <v>8.52</v>
          </cell>
          <cell r="AI357">
            <v>471.09</v>
          </cell>
          <cell r="AJ357" t="e">
            <v>#NAME?</v>
          </cell>
          <cell r="AK357" t="e">
            <v>#NAME?</v>
          </cell>
          <cell r="AL357" t="e">
            <v>#NAME?</v>
          </cell>
          <cell r="AM357" t="e">
            <v>#NAME?</v>
          </cell>
          <cell r="AN357" t="e">
            <v>#NAME?</v>
          </cell>
          <cell r="AO357" t="e">
            <v>#NAME?</v>
          </cell>
          <cell r="AP357" t="e">
            <v>#NAME?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</row>
        <row r="358">
          <cell r="A358" t="str">
            <v>Lilo of 220kv DC Ara-Pusauli at Dumraon TL Line-2</v>
          </cell>
          <cell r="B358">
            <v>60</v>
          </cell>
          <cell r="C358" t="str">
            <v>15/0</v>
          </cell>
          <cell r="D358" t="str">
            <v>DD+9</v>
          </cell>
          <cell r="E358" t="str">
            <v>WET</v>
          </cell>
          <cell r="F358" t="str">
            <v>shri sai infra</v>
          </cell>
          <cell r="G358">
            <v>43616</v>
          </cell>
          <cell r="H358">
            <v>43644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 t="e">
            <v>#NAME?</v>
          </cell>
          <cell r="S358" t="e">
            <v>#NAME?</v>
          </cell>
          <cell r="T358">
            <v>0</v>
          </cell>
          <cell r="U358">
            <v>0</v>
          </cell>
          <cell r="V358" t="e">
            <v>#NAME?</v>
          </cell>
          <cell r="W358" t="e">
            <v>#NAME?</v>
          </cell>
          <cell r="X358" t="e">
            <v>#NAME?</v>
          </cell>
          <cell r="Y358" t="e">
            <v>#NAME?</v>
          </cell>
          <cell r="Z358" t="e">
            <v>#NAME?</v>
          </cell>
          <cell r="AA358" t="e">
            <v>#NAME?</v>
          </cell>
          <cell r="AB358" t="e">
            <v>#NAME?</v>
          </cell>
          <cell r="AC358" t="e">
            <v>#NAME?</v>
          </cell>
          <cell r="AD358" t="e">
            <v>#NAME?</v>
          </cell>
          <cell r="AE358" t="e">
            <v>#NAME?</v>
          </cell>
          <cell r="AF358">
            <v>462.57</v>
          </cell>
          <cell r="AG358">
            <v>0</v>
          </cell>
          <cell r="AH358">
            <v>8.52</v>
          </cell>
          <cell r="AI358">
            <v>471.09</v>
          </cell>
          <cell r="AJ358" t="e">
            <v>#NAME?</v>
          </cell>
          <cell r="AK358" t="e">
            <v>#NAME?</v>
          </cell>
          <cell r="AL358" t="e">
            <v>#NAME?</v>
          </cell>
          <cell r="AM358" t="e">
            <v>#NAME?</v>
          </cell>
          <cell r="AN358" t="e">
            <v>#NAME?</v>
          </cell>
          <cell r="AO358" t="e">
            <v>#NAME?</v>
          </cell>
          <cell r="AP358" t="e">
            <v>#NAME?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</row>
        <row r="359">
          <cell r="A359" t="str">
            <v>Lilo of 220kv DC Ara-Pusauli at Dumraon TL Line-2</v>
          </cell>
          <cell r="B359">
            <v>57</v>
          </cell>
          <cell r="C359" t="str">
            <v>15/1</v>
          </cell>
          <cell r="D359" t="str">
            <v>DA+0</v>
          </cell>
          <cell r="E359" t="str">
            <v>WET</v>
          </cell>
          <cell r="F359" t="str">
            <v>shri sai infra</v>
          </cell>
          <cell r="G359">
            <v>43593</v>
          </cell>
          <cell r="H359">
            <v>43621</v>
          </cell>
          <cell r="I359">
            <v>0</v>
          </cell>
          <cell r="J359">
            <v>43609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 t="e">
            <v>#NAME?</v>
          </cell>
          <cell r="S359" t="e">
            <v>#NAME?</v>
          </cell>
          <cell r="T359">
            <v>0</v>
          </cell>
          <cell r="U359">
            <v>0</v>
          </cell>
          <cell r="V359" t="e">
            <v>#NAME?</v>
          </cell>
          <cell r="W359" t="e">
            <v>#NAME?</v>
          </cell>
          <cell r="X359" t="e">
            <v>#NAME?</v>
          </cell>
          <cell r="Y359" t="e">
            <v>#NAME?</v>
          </cell>
          <cell r="Z359" t="e">
            <v>#NAME?</v>
          </cell>
          <cell r="AA359" t="e">
            <v>#NAME?</v>
          </cell>
          <cell r="AB359" t="e">
            <v>#NAME?</v>
          </cell>
          <cell r="AC359" t="e">
            <v>#NAME?</v>
          </cell>
          <cell r="AD359" t="e">
            <v>#NAME?</v>
          </cell>
          <cell r="AE359" t="e">
            <v>#NAME?</v>
          </cell>
          <cell r="AF359">
            <v>171.56</v>
          </cell>
          <cell r="AG359">
            <v>36.64</v>
          </cell>
          <cell r="AH359">
            <v>7.56</v>
          </cell>
          <cell r="AI359">
            <v>215.76</v>
          </cell>
          <cell r="AJ359" t="e">
            <v>#NAME?</v>
          </cell>
          <cell r="AK359" t="e">
            <v>#NAME?</v>
          </cell>
          <cell r="AL359" t="e">
            <v>#NAME?</v>
          </cell>
          <cell r="AM359" t="e">
            <v>#NAME?</v>
          </cell>
          <cell r="AN359" t="e">
            <v>#NAME?</v>
          </cell>
          <cell r="AO359" t="e">
            <v>#NAME?</v>
          </cell>
          <cell r="AP359" t="e">
            <v>#NAME?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</row>
        <row r="360">
          <cell r="A360" t="str">
            <v>132KV DC Dumraon-Buxar TL Line</v>
          </cell>
          <cell r="B360">
            <v>34</v>
          </cell>
          <cell r="C360" t="str">
            <v>6/8</v>
          </cell>
          <cell r="D360" t="str">
            <v>DP+6</v>
          </cell>
          <cell r="E360" t="str">
            <v>WET</v>
          </cell>
          <cell r="F360" t="str">
            <v>Bhagwati Construction</v>
          </cell>
          <cell r="G360">
            <v>43462</v>
          </cell>
          <cell r="H360">
            <v>43490</v>
          </cell>
          <cell r="I360" t="str">
            <v>yes</v>
          </cell>
          <cell r="J360" t="str">
            <v>YES</v>
          </cell>
          <cell r="K360" t="str">
            <v>YES</v>
          </cell>
          <cell r="L360">
            <v>0</v>
          </cell>
          <cell r="M360">
            <v>34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 t="e">
            <v>#NAME?</v>
          </cell>
          <cell r="S360" t="e">
            <v>#NAME?</v>
          </cell>
          <cell r="T360">
            <v>0</v>
          </cell>
          <cell r="U360">
            <v>0</v>
          </cell>
          <cell r="V360" t="e">
            <v>#NAME?</v>
          </cell>
          <cell r="W360" t="e">
            <v>#NAME?</v>
          </cell>
          <cell r="X360" t="e">
            <v>#NAME?</v>
          </cell>
          <cell r="Y360" t="e">
            <v>#NAME?</v>
          </cell>
          <cell r="Z360" t="e">
            <v>#NAME?</v>
          </cell>
          <cell r="AA360" t="e">
            <v>#NAME?</v>
          </cell>
          <cell r="AB360" t="e">
            <v>#NAME?</v>
          </cell>
          <cell r="AC360" t="e">
            <v>#NAME?</v>
          </cell>
          <cell r="AD360" t="e">
            <v>#NAME?</v>
          </cell>
          <cell r="AE360" t="e">
            <v>#NAME?</v>
          </cell>
          <cell r="AF360">
            <v>122.56</v>
          </cell>
          <cell r="AG360">
            <v>17.68</v>
          </cell>
          <cell r="AH360">
            <v>6.51</v>
          </cell>
          <cell r="AI360">
            <v>146.75</v>
          </cell>
          <cell r="AJ360" t="e">
            <v>#NAME?</v>
          </cell>
          <cell r="AK360" t="e">
            <v>#NAME?</v>
          </cell>
          <cell r="AL360" t="e">
            <v>#NAME?</v>
          </cell>
          <cell r="AM360" t="e">
            <v>#NAME?</v>
          </cell>
          <cell r="AN360" t="e">
            <v>#NAME?</v>
          </cell>
          <cell r="AO360" t="e">
            <v>#NAME?</v>
          </cell>
          <cell r="AP360" t="e">
            <v>#NAME?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</row>
        <row r="361">
          <cell r="A361" t="str">
            <v>132KV DC Gaya-Jehanabad TL Line</v>
          </cell>
          <cell r="B361">
            <v>56</v>
          </cell>
          <cell r="C361" t="str">
            <v>11/0</v>
          </cell>
          <cell r="D361" t="str">
            <v>DD+0</v>
          </cell>
          <cell r="E361" t="str">
            <v>WET</v>
          </cell>
          <cell r="F361" t="str">
            <v>Rajiv Kumar</v>
          </cell>
          <cell r="G361">
            <v>43459</v>
          </cell>
          <cell r="H361">
            <v>43487</v>
          </cell>
          <cell r="I361" t="str">
            <v>21/02</v>
          </cell>
          <cell r="J361" t="str">
            <v>YES</v>
          </cell>
          <cell r="K361" t="str">
            <v>YES</v>
          </cell>
          <cell r="L361">
            <v>2</v>
          </cell>
          <cell r="M361">
            <v>57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 t="e">
            <v>#NAME?</v>
          </cell>
          <cell r="S361" t="e">
            <v>#NAME?</v>
          </cell>
          <cell r="T361">
            <v>0</v>
          </cell>
          <cell r="U361">
            <v>0</v>
          </cell>
          <cell r="V361" t="e">
            <v>#NAME?</v>
          </cell>
          <cell r="W361" t="e">
            <v>#NAME?</v>
          </cell>
          <cell r="X361" t="e">
            <v>#NAME?</v>
          </cell>
          <cell r="Y361" t="e">
            <v>#NAME?</v>
          </cell>
          <cell r="Z361" t="e">
            <v>#NAME?</v>
          </cell>
          <cell r="AA361" t="e">
            <v>#NAME?</v>
          </cell>
          <cell r="AB361" t="e">
            <v>#NAME?</v>
          </cell>
          <cell r="AC361" t="e">
            <v>#NAME?</v>
          </cell>
          <cell r="AD361" t="e">
            <v>#NAME?</v>
          </cell>
          <cell r="AE361" t="e">
            <v>#NAME?</v>
          </cell>
          <cell r="AF361">
            <v>396.56</v>
          </cell>
          <cell r="AG361">
            <v>0</v>
          </cell>
          <cell r="AH361">
            <v>8.26</v>
          </cell>
          <cell r="AI361">
            <v>404.82</v>
          </cell>
          <cell r="AJ361" t="e">
            <v>#NAME?</v>
          </cell>
          <cell r="AK361" t="e">
            <v>#NAME?</v>
          </cell>
          <cell r="AL361" t="e">
            <v>#NAME?</v>
          </cell>
          <cell r="AM361" t="e">
            <v>#NAME?</v>
          </cell>
          <cell r="AN361" t="e">
            <v>#NAME?</v>
          </cell>
          <cell r="AO361" t="e">
            <v>#NAME?</v>
          </cell>
          <cell r="AP361" t="e">
            <v>#NAME?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</row>
        <row r="362">
          <cell r="A362" t="str">
            <v>132KV DC Gaya-Jehanabad TL Line</v>
          </cell>
          <cell r="B362">
            <v>57</v>
          </cell>
          <cell r="C362" t="str">
            <v>17/1</v>
          </cell>
          <cell r="D362" t="str">
            <v>DA+0</v>
          </cell>
          <cell r="E362" t="str">
            <v>WET</v>
          </cell>
          <cell r="F362" t="str">
            <v>Sunil Kumar</v>
          </cell>
          <cell r="G362">
            <v>43459</v>
          </cell>
          <cell r="H362">
            <v>43487</v>
          </cell>
          <cell r="I362" t="str">
            <v>21/02</v>
          </cell>
          <cell r="J362" t="str">
            <v>YES</v>
          </cell>
          <cell r="K362" t="str">
            <v>YES</v>
          </cell>
          <cell r="L362">
            <v>1</v>
          </cell>
          <cell r="M362">
            <v>56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 t="e">
            <v>#NAME?</v>
          </cell>
          <cell r="S362" t="e">
            <v>#NAME?</v>
          </cell>
          <cell r="T362">
            <v>0</v>
          </cell>
          <cell r="U362">
            <v>0</v>
          </cell>
          <cell r="V362" t="e">
            <v>#NAME?</v>
          </cell>
          <cell r="W362" t="e">
            <v>#NAME?</v>
          </cell>
          <cell r="X362" t="e">
            <v>#NAME?</v>
          </cell>
          <cell r="Y362" t="e">
            <v>#NAME?</v>
          </cell>
          <cell r="Z362" t="e">
            <v>#NAME?</v>
          </cell>
          <cell r="AA362" t="e">
            <v>#NAME?</v>
          </cell>
          <cell r="AB362" t="e">
            <v>#NAME?</v>
          </cell>
          <cell r="AC362" t="e">
            <v>#NAME?</v>
          </cell>
          <cell r="AD362" t="e">
            <v>#NAME?</v>
          </cell>
          <cell r="AE362" t="e">
            <v>#NAME?</v>
          </cell>
          <cell r="AF362">
            <v>171.56</v>
          </cell>
          <cell r="AG362">
            <v>36.64</v>
          </cell>
          <cell r="AH362">
            <v>7.56</v>
          </cell>
          <cell r="AI362">
            <v>215.76</v>
          </cell>
          <cell r="AJ362" t="e">
            <v>#NAME?</v>
          </cell>
          <cell r="AK362" t="e">
            <v>#NAME?</v>
          </cell>
          <cell r="AL362" t="e">
            <v>#NAME?</v>
          </cell>
          <cell r="AM362" t="e">
            <v>#NAME?</v>
          </cell>
          <cell r="AN362" t="e">
            <v>#NAME?</v>
          </cell>
          <cell r="AO362" t="e">
            <v>#NAME?</v>
          </cell>
          <cell r="AP362" t="e">
            <v>#NAME?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</row>
        <row r="363">
          <cell r="A363" t="str">
            <v>132KV DC Dumraon-Buxar TL Line</v>
          </cell>
          <cell r="B363">
            <v>33</v>
          </cell>
          <cell r="C363" t="str">
            <v>27/2</v>
          </cell>
          <cell r="D363" t="str">
            <v>DP+0</v>
          </cell>
          <cell r="E363" t="str">
            <v>WET</v>
          </cell>
          <cell r="F363" t="str">
            <v>Meera Engineering</v>
          </cell>
          <cell r="G363">
            <v>43460</v>
          </cell>
          <cell r="H363">
            <v>43488</v>
          </cell>
          <cell r="I363" t="str">
            <v>yes</v>
          </cell>
          <cell r="J363" t="str">
            <v>YES</v>
          </cell>
          <cell r="K363" t="str">
            <v>YES</v>
          </cell>
          <cell r="L363">
            <v>5</v>
          </cell>
          <cell r="M363">
            <v>33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 t="e">
            <v>#NAME?</v>
          </cell>
          <cell r="S363" t="e">
            <v>#NAME?</v>
          </cell>
          <cell r="T363">
            <v>0</v>
          </cell>
          <cell r="U363">
            <v>0</v>
          </cell>
          <cell r="V363" t="e">
            <v>#NAME?</v>
          </cell>
          <cell r="W363" t="e">
            <v>#NAME?</v>
          </cell>
          <cell r="X363" t="e">
            <v>#NAME?</v>
          </cell>
          <cell r="Y363" t="e">
            <v>#NAME?</v>
          </cell>
          <cell r="Z363" t="e">
            <v>#NAME?</v>
          </cell>
          <cell r="AA363" t="e">
            <v>#NAME?</v>
          </cell>
          <cell r="AB363" t="e">
            <v>#NAME?</v>
          </cell>
          <cell r="AC363" t="e">
            <v>#NAME?</v>
          </cell>
          <cell r="AD363" t="e">
            <v>#NAME?</v>
          </cell>
          <cell r="AE363" t="e">
            <v>#NAME?</v>
          </cell>
          <cell r="AF363">
            <v>122.56</v>
          </cell>
          <cell r="AG363">
            <v>17.68</v>
          </cell>
          <cell r="AH363">
            <v>6.51</v>
          </cell>
          <cell r="AI363">
            <v>146.75</v>
          </cell>
          <cell r="AJ363" t="e">
            <v>#NAME?</v>
          </cell>
          <cell r="AK363" t="e">
            <v>#NAME?</v>
          </cell>
          <cell r="AL363" t="e">
            <v>#NAME?</v>
          </cell>
          <cell r="AM363" t="e">
            <v>#NAME?</v>
          </cell>
          <cell r="AN363" t="e">
            <v>#NAME?</v>
          </cell>
          <cell r="AO363" t="e">
            <v>#NAME?</v>
          </cell>
          <cell r="AP363" t="e">
            <v>#NAME?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</row>
        <row r="364">
          <cell r="A364" t="str">
            <v>132KV DC Dumraon-Buxar TL Line</v>
          </cell>
          <cell r="B364">
            <v>32</v>
          </cell>
          <cell r="C364" t="str">
            <v>6/7</v>
          </cell>
          <cell r="D364" t="str">
            <v>DP+3</v>
          </cell>
          <cell r="E364" t="str">
            <v>WET</v>
          </cell>
          <cell r="F364" t="str">
            <v>Bhagwati Construction</v>
          </cell>
          <cell r="G364">
            <v>43459</v>
          </cell>
          <cell r="H364">
            <v>43487</v>
          </cell>
          <cell r="I364" t="str">
            <v>yes</v>
          </cell>
          <cell r="J364" t="str">
            <v>YES</v>
          </cell>
          <cell r="K364" t="str">
            <v>YES</v>
          </cell>
          <cell r="L364">
            <v>0</v>
          </cell>
          <cell r="M364">
            <v>32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 t="e">
            <v>#NAME?</v>
          </cell>
          <cell r="S364" t="e">
            <v>#NAME?</v>
          </cell>
          <cell r="T364">
            <v>0</v>
          </cell>
          <cell r="U364">
            <v>0</v>
          </cell>
          <cell r="V364" t="e">
            <v>#NAME?</v>
          </cell>
          <cell r="W364" t="e">
            <v>#NAME?</v>
          </cell>
          <cell r="X364" t="e">
            <v>#NAME?</v>
          </cell>
          <cell r="Y364" t="e">
            <v>#NAME?</v>
          </cell>
          <cell r="Z364" t="e">
            <v>#NAME?</v>
          </cell>
          <cell r="AA364" t="e">
            <v>#NAME?</v>
          </cell>
          <cell r="AB364" t="e">
            <v>#NAME?</v>
          </cell>
          <cell r="AC364" t="e">
            <v>#NAME?</v>
          </cell>
          <cell r="AD364" t="e">
            <v>#NAME?</v>
          </cell>
          <cell r="AE364" t="e">
            <v>#NAME?</v>
          </cell>
          <cell r="AF364">
            <v>122.56</v>
          </cell>
          <cell r="AG364">
            <v>17.68</v>
          </cell>
          <cell r="AH364">
            <v>6.51</v>
          </cell>
          <cell r="AI364">
            <v>146.75</v>
          </cell>
          <cell r="AJ364" t="e">
            <v>#NAME?</v>
          </cell>
          <cell r="AK364" t="e">
            <v>#NAME?</v>
          </cell>
          <cell r="AL364" t="e">
            <v>#NAME?</v>
          </cell>
          <cell r="AM364" t="e">
            <v>#NAME?</v>
          </cell>
          <cell r="AN364" t="e">
            <v>#NAME?</v>
          </cell>
          <cell r="AO364" t="e">
            <v>#NAME?</v>
          </cell>
          <cell r="AP364" t="e">
            <v>#NAME?</v>
          </cell>
          <cell r="AQ364">
            <v>0</v>
          </cell>
          <cell r="AR364">
            <v>0</v>
          </cell>
          <cell r="AS364">
            <v>0</v>
          </cell>
          <cell r="AT364">
            <v>34.142857142857146</v>
          </cell>
        </row>
        <row r="365">
          <cell r="A365" t="str">
            <v>132KV DC Dumraon-Buxar TL Line</v>
          </cell>
          <cell r="B365">
            <v>30</v>
          </cell>
          <cell r="C365" t="str">
            <v>10/7</v>
          </cell>
          <cell r="D365" t="str">
            <v>DP+6</v>
          </cell>
          <cell r="E365" t="str">
            <v>WET</v>
          </cell>
          <cell r="F365" t="str">
            <v>Rajesh Electric Works</v>
          </cell>
          <cell r="G365">
            <v>43458</v>
          </cell>
          <cell r="H365">
            <v>43486</v>
          </cell>
          <cell r="I365" t="str">
            <v>yes</v>
          </cell>
          <cell r="J365" t="str">
            <v>YES</v>
          </cell>
          <cell r="K365" t="str">
            <v>YES</v>
          </cell>
          <cell r="L365">
            <v>3</v>
          </cell>
          <cell r="M365">
            <v>31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 t="e">
            <v>#NAME?</v>
          </cell>
          <cell r="S365" t="e">
            <v>#NAME?</v>
          </cell>
          <cell r="T365">
            <v>0</v>
          </cell>
          <cell r="U365">
            <v>0</v>
          </cell>
          <cell r="V365" t="e">
            <v>#NAME?</v>
          </cell>
          <cell r="W365" t="e">
            <v>#NAME?</v>
          </cell>
          <cell r="X365" t="e">
            <v>#NAME?</v>
          </cell>
          <cell r="Y365" t="e">
            <v>#NAME?</v>
          </cell>
          <cell r="Z365" t="e">
            <v>#NAME?</v>
          </cell>
          <cell r="AA365" t="e">
            <v>#NAME?</v>
          </cell>
          <cell r="AB365" t="e">
            <v>#NAME?</v>
          </cell>
          <cell r="AC365" t="e">
            <v>#NAME?</v>
          </cell>
          <cell r="AD365" t="e">
            <v>#NAME?</v>
          </cell>
          <cell r="AE365" t="e">
            <v>#NAME?</v>
          </cell>
          <cell r="AF365">
            <v>122.56</v>
          </cell>
          <cell r="AG365">
            <v>17.68</v>
          </cell>
          <cell r="AH365">
            <v>6.51</v>
          </cell>
          <cell r="AI365">
            <v>146.75</v>
          </cell>
          <cell r="AJ365" t="e">
            <v>#NAME?</v>
          </cell>
          <cell r="AK365" t="e">
            <v>#NAME?</v>
          </cell>
          <cell r="AL365" t="e">
            <v>#NAME?</v>
          </cell>
          <cell r="AM365" t="e">
            <v>#NAME?</v>
          </cell>
          <cell r="AN365" t="e">
            <v>#NAME?</v>
          </cell>
          <cell r="AO365" t="e">
            <v>#NAME?</v>
          </cell>
          <cell r="AP365" t="e">
            <v>#NAME?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</row>
        <row r="366">
          <cell r="A366" t="str">
            <v>132KV DC Naubatpur-Masaurhi TL Line</v>
          </cell>
          <cell r="B366">
            <v>21</v>
          </cell>
          <cell r="C366" t="str">
            <v>9/0</v>
          </cell>
          <cell r="D366" t="str">
            <v>DD+0</v>
          </cell>
          <cell r="E366" t="str">
            <v>PS</v>
          </cell>
          <cell r="F366" t="str">
            <v>Lalan Mehta</v>
          </cell>
          <cell r="G366">
            <v>43458</v>
          </cell>
          <cell r="H366">
            <v>43486</v>
          </cell>
          <cell r="I366">
            <v>43517</v>
          </cell>
          <cell r="J366" t="str">
            <v>YES</v>
          </cell>
          <cell r="K366" t="str">
            <v>YES</v>
          </cell>
          <cell r="L366">
            <v>6</v>
          </cell>
          <cell r="M366">
            <v>32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 t="e">
            <v>#NAME?</v>
          </cell>
          <cell r="S366" t="e">
            <v>#NAME?</v>
          </cell>
          <cell r="T366">
            <v>0</v>
          </cell>
          <cell r="U366">
            <v>0</v>
          </cell>
          <cell r="V366" t="e">
            <v>#NAME?</v>
          </cell>
          <cell r="W366" t="e">
            <v>#NAME?</v>
          </cell>
          <cell r="X366" t="e">
            <v>#NAME?</v>
          </cell>
          <cell r="Y366" t="e">
            <v>#NAME?</v>
          </cell>
          <cell r="Z366" t="e">
            <v>#NAME?</v>
          </cell>
          <cell r="AA366" t="e">
            <v>#NAME?</v>
          </cell>
          <cell r="AB366" t="e">
            <v>#NAME?</v>
          </cell>
          <cell r="AC366" t="e">
            <v>#NAME?</v>
          </cell>
          <cell r="AD366" t="e">
            <v>#NAME?</v>
          </cell>
          <cell r="AE366" t="e">
            <v>#NAME?</v>
          </cell>
          <cell r="AF366">
            <v>396.56</v>
          </cell>
          <cell r="AG366">
            <v>0</v>
          </cell>
          <cell r="AH366">
            <v>8.26</v>
          </cell>
          <cell r="AI366">
            <v>404.82</v>
          </cell>
          <cell r="AJ366" t="e">
            <v>#NAME?</v>
          </cell>
          <cell r="AK366" t="e">
            <v>#NAME?</v>
          </cell>
          <cell r="AL366" t="e">
            <v>#NAME?</v>
          </cell>
          <cell r="AM366" t="e">
            <v>#NAME?</v>
          </cell>
          <cell r="AN366" t="e">
            <v>#NAME?</v>
          </cell>
          <cell r="AO366" t="e">
            <v>#NAME?</v>
          </cell>
          <cell r="AP366" t="e">
            <v>#NAME?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</row>
        <row r="367">
          <cell r="A367" t="str">
            <v>220KV DC Naubatpur-BhusaulaTL Line</v>
          </cell>
          <cell r="B367">
            <v>42</v>
          </cell>
          <cell r="C367" t="str">
            <v>9/2</v>
          </cell>
          <cell r="D367" t="str">
            <v>Gantry</v>
          </cell>
          <cell r="E367" t="str">
            <v>WET</v>
          </cell>
          <cell r="F367" t="str">
            <v>Veena Construction</v>
          </cell>
          <cell r="G367">
            <v>43592</v>
          </cell>
          <cell r="H367">
            <v>43620</v>
          </cell>
          <cell r="I367">
            <v>0</v>
          </cell>
          <cell r="J367" t="str">
            <v>YES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 t="e">
            <v>#NAME?</v>
          </cell>
          <cell r="S367" t="e">
            <v>#NAME?</v>
          </cell>
          <cell r="T367">
            <v>0</v>
          </cell>
          <cell r="U367">
            <v>0</v>
          </cell>
          <cell r="V367" t="e">
            <v>#NAME?</v>
          </cell>
          <cell r="W367" t="e">
            <v>#NAME?</v>
          </cell>
          <cell r="X367" t="e">
            <v>#NAME?</v>
          </cell>
          <cell r="Y367" t="e">
            <v>#NAME?</v>
          </cell>
          <cell r="Z367" t="e">
            <v>#NAME?</v>
          </cell>
          <cell r="AA367" t="e">
            <v>#NAME?</v>
          </cell>
          <cell r="AB367" t="e">
            <v>#NAME?</v>
          </cell>
          <cell r="AC367" t="e">
            <v>#NAME?</v>
          </cell>
          <cell r="AD367" t="e">
            <v>#NAME?</v>
          </cell>
          <cell r="AE367" t="e">
            <v>#NAME?</v>
          </cell>
          <cell r="AF367">
            <v>527.76</v>
          </cell>
          <cell r="AG367">
            <v>165.26999999999998</v>
          </cell>
          <cell r="AH367">
            <v>21.450000000000003</v>
          </cell>
          <cell r="AI367">
            <v>714.48</v>
          </cell>
          <cell r="AJ367" t="e">
            <v>#NAME?</v>
          </cell>
          <cell r="AK367" t="e">
            <v>#NAME?</v>
          </cell>
          <cell r="AL367" t="e">
            <v>#NAME?</v>
          </cell>
          <cell r="AM367" t="e">
            <v>#NAME?</v>
          </cell>
          <cell r="AN367" t="e">
            <v>#NAME?</v>
          </cell>
          <cell r="AO367" t="e">
            <v>#NAME?</v>
          </cell>
          <cell r="AP367" t="e">
            <v>#NAME?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</row>
        <row r="368">
          <cell r="A368" t="str">
            <v>132KV DC Gaya-Jehanabad TL Line</v>
          </cell>
          <cell r="B368">
            <v>55</v>
          </cell>
          <cell r="C368" t="str">
            <v>17/2</v>
          </cell>
          <cell r="D368" t="str">
            <v>DA+0</v>
          </cell>
          <cell r="E368" t="str">
            <v>WET</v>
          </cell>
          <cell r="F368" t="str">
            <v>Sunil Kumar</v>
          </cell>
          <cell r="G368">
            <v>43457</v>
          </cell>
          <cell r="H368">
            <v>43485</v>
          </cell>
          <cell r="I368" t="str">
            <v>21/02</v>
          </cell>
          <cell r="J368" t="str">
            <v>YES</v>
          </cell>
          <cell r="K368" t="str">
            <v>YES</v>
          </cell>
          <cell r="L368">
            <v>1</v>
          </cell>
          <cell r="M368">
            <v>55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 t="e">
            <v>#NAME?</v>
          </cell>
          <cell r="S368" t="e">
            <v>#NAME?</v>
          </cell>
          <cell r="T368">
            <v>0</v>
          </cell>
          <cell r="U368">
            <v>0</v>
          </cell>
          <cell r="V368" t="e">
            <v>#NAME?</v>
          </cell>
          <cell r="W368" t="e">
            <v>#NAME?</v>
          </cell>
          <cell r="X368" t="e">
            <v>#NAME?</v>
          </cell>
          <cell r="Y368" t="e">
            <v>#NAME?</v>
          </cell>
          <cell r="Z368" t="e">
            <v>#NAME?</v>
          </cell>
          <cell r="AA368" t="e">
            <v>#NAME?</v>
          </cell>
          <cell r="AB368" t="e">
            <v>#NAME?</v>
          </cell>
          <cell r="AC368" t="e">
            <v>#NAME?</v>
          </cell>
          <cell r="AD368" t="e">
            <v>#NAME?</v>
          </cell>
          <cell r="AE368" t="e">
            <v>#NAME?</v>
          </cell>
          <cell r="AF368">
            <v>171.56</v>
          </cell>
          <cell r="AG368">
            <v>36.64</v>
          </cell>
          <cell r="AH368">
            <v>7.56</v>
          </cell>
          <cell r="AI368">
            <v>215.76</v>
          </cell>
          <cell r="AJ368" t="e">
            <v>#NAME?</v>
          </cell>
          <cell r="AK368" t="e">
            <v>#NAME?</v>
          </cell>
          <cell r="AL368" t="e">
            <v>#NAME?</v>
          </cell>
          <cell r="AM368" t="e">
            <v>#NAME?</v>
          </cell>
          <cell r="AN368" t="e">
            <v>#NAME?</v>
          </cell>
          <cell r="AO368" t="e">
            <v>#NAME?</v>
          </cell>
          <cell r="AP368" t="e">
            <v>#NAME?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</row>
        <row r="369">
          <cell r="A369" t="str">
            <v>Lilo of 220kv DC Ara-Pusauli at Dumraon TL Line-1</v>
          </cell>
          <cell r="B369">
            <v>21</v>
          </cell>
          <cell r="C369" t="str">
            <v>2/0</v>
          </cell>
          <cell r="D369" t="str">
            <v>DD+0</v>
          </cell>
          <cell r="E369" t="str">
            <v>WET</v>
          </cell>
          <cell r="F369" t="str">
            <v>Upendra Singh</v>
          </cell>
          <cell r="G369">
            <v>43549</v>
          </cell>
          <cell r="H369">
            <v>43577</v>
          </cell>
          <cell r="I369">
            <v>0</v>
          </cell>
          <cell r="J369">
            <v>43552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 t="e">
            <v>#NAME?</v>
          </cell>
          <cell r="S369" t="e">
            <v>#NAME?</v>
          </cell>
          <cell r="T369">
            <v>0</v>
          </cell>
          <cell r="U369">
            <v>0</v>
          </cell>
          <cell r="V369" t="e">
            <v>#NAME?</v>
          </cell>
          <cell r="W369" t="e">
            <v>#NAME?</v>
          </cell>
          <cell r="X369" t="e">
            <v>#NAME?</v>
          </cell>
          <cell r="Y369" t="e">
            <v>#NAME?</v>
          </cell>
          <cell r="Z369" t="e">
            <v>#NAME?</v>
          </cell>
          <cell r="AA369" t="e">
            <v>#NAME?</v>
          </cell>
          <cell r="AB369" t="e">
            <v>#NAME?</v>
          </cell>
          <cell r="AC369" t="e">
            <v>#NAME?</v>
          </cell>
          <cell r="AD369" t="e">
            <v>#NAME?</v>
          </cell>
          <cell r="AE369" t="e">
            <v>#NAME?</v>
          </cell>
          <cell r="AF369">
            <v>396.56</v>
          </cell>
          <cell r="AG369">
            <v>0</v>
          </cell>
          <cell r="AH369">
            <v>8.26</v>
          </cell>
          <cell r="AI369">
            <v>404.82</v>
          </cell>
          <cell r="AJ369" t="e">
            <v>#NAME?</v>
          </cell>
          <cell r="AK369" t="e">
            <v>#NAME?</v>
          </cell>
          <cell r="AL369" t="e">
            <v>#NAME?</v>
          </cell>
          <cell r="AM369" t="e">
            <v>#NAME?</v>
          </cell>
          <cell r="AN369" t="e">
            <v>#NAME?</v>
          </cell>
          <cell r="AO369" t="e">
            <v>#NAME?</v>
          </cell>
          <cell r="AP369" t="e">
            <v>#NAME?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</row>
        <row r="370">
          <cell r="A370" t="str">
            <v>Lilo of 220kv DC Ara-Pusauli at Dumraon TL Line-1</v>
          </cell>
          <cell r="B370">
            <v>22</v>
          </cell>
          <cell r="C370" t="str">
            <v>10/3</v>
          </cell>
          <cell r="D370" t="str">
            <v>DA+0</v>
          </cell>
          <cell r="E370" t="str">
            <v>WET</v>
          </cell>
          <cell r="F370" t="str">
            <v>Bhavesh</v>
          </cell>
          <cell r="G370">
            <v>43551</v>
          </cell>
          <cell r="H370">
            <v>43579</v>
          </cell>
          <cell r="I370">
            <v>0</v>
          </cell>
          <cell r="J370">
            <v>43560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 t="e">
            <v>#NAME?</v>
          </cell>
          <cell r="S370" t="e">
            <v>#NAME?</v>
          </cell>
          <cell r="T370">
            <v>0</v>
          </cell>
          <cell r="U370">
            <v>0</v>
          </cell>
          <cell r="V370" t="e">
            <v>#NAME?</v>
          </cell>
          <cell r="W370" t="e">
            <v>#NAME?</v>
          </cell>
          <cell r="X370" t="e">
            <v>#NAME?</v>
          </cell>
          <cell r="Y370" t="e">
            <v>#NAME?</v>
          </cell>
          <cell r="Z370" t="e">
            <v>#NAME?</v>
          </cell>
          <cell r="AA370" t="e">
            <v>#NAME?</v>
          </cell>
          <cell r="AB370" t="e">
            <v>#NAME?</v>
          </cell>
          <cell r="AC370" t="e">
            <v>#NAME?</v>
          </cell>
          <cell r="AD370" t="e">
            <v>#NAME?</v>
          </cell>
          <cell r="AE370" t="e">
            <v>#NAME?</v>
          </cell>
          <cell r="AF370">
            <v>171.56</v>
          </cell>
          <cell r="AG370">
            <v>36.64</v>
          </cell>
          <cell r="AH370">
            <v>7.56</v>
          </cell>
          <cell r="AI370">
            <v>215.76</v>
          </cell>
          <cell r="AJ370" t="e">
            <v>#NAME?</v>
          </cell>
          <cell r="AK370" t="e">
            <v>#NAME?</v>
          </cell>
          <cell r="AL370" t="e">
            <v>#NAME?</v>
          </cell>
          <cell r="AM370" t="e">
            <v>#NAME?</v>
          </cell>
          <cell r="AN370" t="e">
            <v>#NAME?</v>
          </cell>
          <cell r="AO370" t="e">
            <v>#NAME?</v>
          </cell>
          <cell r="AP370" t="e">
            <v>#NAME?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</row>
        <row r="371">
          <cell r="A371" t="str">
            <v>Lilo of 220kv DC Ara-Pusauli at Dumraon TL Line-1</v>
          </cell>
          <cell r="B371">
            <v>23</v>
          </cell>
          <cell r="C371" t="str">
            <v>8/0</v>
          </cell>
          <cell r="D371" t="str">
            <v>DC+3</v>
          </cell>
          <cell r="E371" t="str">
            <v>WET</v>
          </cell>
          <cell r="F371" t="str">
            <v>Akhilesh Kumar</v>
          </cell>
          <cell r="G371">
            <v>43551</v>
          </cell>
          <cell r="H371">
            <v>43579</v>
          </cell>
          <cell r="I371">
            <v>0</v>
          </cell>
          <cell r="J371">
            <v>43560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 t="e">
            <v>#NAME?</v>
          </cell>
          <cell r="S371" t="e">
            <v>#NAME?</v>
          </cell>
          <cell r="T371">
            <v>0</v>
          </cell>
          <cell r="U371">
            <v>0</v>
          </cell>
          <cell r="V371" t="e">
            <v>#NAME?</v>
          </cell>
          <cell r="W371" t="e">
            <v>#NAME?</v>
          </cell>
          <cell r="X371" t="e">
            <v>#NAME?</v>
          </cell>
          <cell r="Y371" t="e">
            <v>#NAME?</v>
          </cell>
          <cell r="Z371" t="e">
            <v>#NAME?</v>
          </cell>
          <cell r="AA371" t="e">
            <v>#NAME?</v>
          </cell>
          <cell r="AB371" t="e">
            <v>#NAME?</v>
          </cell>
          <cell r="AC371" t="e">
            <v>#NAME?</v>
          </cell>
          <cell r="AD371" t="e">
            <v>#NAME?</v>
          </cell>
          <cell r="AE371" t="e">
            <v>#NAME?</v>
          </cell>
          <cell r="AF371">
            <v>259.52</v>
          </cell>
          <cell r="AG371">
            <v>54.08</v>
          </cell>
          <cell r="AH371">
            <v>8.26</v>
          </cell>
          <cell r="AI371">
            <v>321.85999999999996</v>
          </cell>
          <cell r="AJ371" t="e">
            <v>#NAME?</v>
          </cell>
          <cell r="AK371" t="e">
            <v>#NAME?</v>
          </cell>
          <cell r="AL371" t="e">
            <v>#NAME?</v>
          </cell>
          <cell r="AM371" t="e">
            <v>#NAME?</v>
          </cell>
          <cell r="AN371" t="e">
            <v>#NAME?</v>
          </cell>
          <cell r="AO371" t="e">
            <v>#NAME?</v>
          </cell>
          <cell r="AP371" t="e">
            <v>#NAME?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</row>
        <row r="372">
          <cell r="A372" t="str">
            <v>Lilo of 220kv DC Ara-Pusauli at Dumraon TL Line-1</v>
          </cell>
          <cell r="B372">
            <v>24</v>
          </cell>
          <cell r="C372" t="str">
            <v>9/11</v>
          </cell>
          <cell r="D372" t="str">
            <v>DA+0</v>
          </cell>
          <cell r="E372" t="str">
            <v>WET</v>
          </cell>
          <cell r="F372" t="str">
            <v>Bhavesh</v>
          </cell>
          <cell r="G372">
            <v>43553</v>
          </cell>
          <cell r="H372">
            <v>43581</v>
          </cell>
          <cell r="I372">
            <v>0</v>
          </cell>
          <cell r="J372">
            <v>43560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 t="e">
            <v>#NAME?</v>
          </cell>
          <cell r="S372" t="e">
            <v>#NAME?</v>
          </cell>
          <cell r="T372">
            <v>0</v>
          </cell>
          <cell r="U372">
            <v>0</v>
          </cell>
          <cell r="V372" t="e">
            <v>#NAME?</v>
          </cell>
          <cell r="W372" t="e">
            <v>#NAME?</v>
          </cell>
          <cell r="X372" t="e">
            <v>#NAME?</v>
          </cell>
          <cell r="Y372" t="e">
            <v>#NAME?</v>
          </cell>
          <cell r="Z372" t="e">
            <v>#NAME?</v>
          </cell>
          <cell r="AA372" t="e">
            <v>#NAME?</v>
          </cell>
          <cell r="AB372" t="e">
            <v>#NAME?</v>
          </cell>
          <cell r="AC372" t="e">
            <v>#NAME?</v>
          </cell>
          <cell r="AD372" t="e">
            <v>#NAME?</v>
          </cell>
          <cell r="AE372" t="e">
            <v>#NAME?</v>
          </cell>
          <cell r="AF372">
            <v>171.56</v>
          </cell>
          <cell r="AG372">
            <v>36.64</v>
          </cell>
          <cell r="AH372">
            <v>7.56</v>
          </cell>
          <cell r="AI372">
            <v>215.76</v>
          </cell>
          <cell r="AJ372" t="e">
            <v>#NAME?</v>
          </cell>
          <cell r="AK372" t="e">
            <v>#NAME?</v>
          </cell>
          <cell r="AL372" t="e">
            <v>#NAME?</v>
          </cell>
          <cell r="AM372" t="e">
            <v>#NAME?</v>
          </cell>
          <cell r="AN372" t="e">
            <v>#NAME?</v>
          </cell>
          <cell r="AO372" t="e">
            <v>#NAME?</v>
          </cell>
          <cell r="AP372" t="e">
            <v>#NAME?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</row>
        <row r="373">
          <cell r="A373" t="str">
            <v>Lilo of 220kv DC Ara-Pusauli at Dumraon TL Line-1</v>
          </cell>
          <cell r="B373">
            <v>27</v>
          </cell>
          <cell r="C373" t="str">
            <v>12/6</v>
          </cell>
          <cell r="D373" t="str">
            <v>DA+3</v>
          </cell>
          <cell r="E373" t="str">
            <v>WET</v>
          </cell>
          <cell r="F373" t="str">
            <v>Upendra Singh</v>
          </cell>
          <cell r="G373">
            <v>43557</v>
          </cell>
          <cell r="H373">
            <v>43585</v>
          </cell>
          <cell r="I373">
            <v>0</v>
          </cell>
          <cell r="J373">
            <v>43560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 t="e">
            <v>#NAME?</v>
          </cell>
          <cell r="S373" t="e">
            <v>#NAME?</v>
          </cell>
          <cell r="T373">
            <v>0</v>
          </cell>
          <cell r="U373">
            <v>0</v>
          </cell>
          <cell r="V373" t="e">
            <v>#NAME?</v>
          </cell>
          <cell r="W373" t="e">
            <v>#NAME?</v>
          </cell>
          <cell r="X373" t="e">
            <v>#NAME?</v>
          </cell>
          <cell r="Y373" t="e">
            <v>#NAME?</v>
          </cell>
          <cell r="Z373" t="e">
            <v>#NAME?</v>
          </cell>
          <cell r="AA373" t="e">
            <v>#NAME?</v>
          </cell>
          <cell r="AB373" t="e">
            <v>#NAME?</v>
          </cell>
          <cell r="AC373" t="e">
            <v>#NAME?</v>
          </cell>
          <cell r="AD373" t="e">
            <v>#NAME?</v>
          </cell>
          <cell r="AE373" t="e">
            <v>#NAME?</v>
          </cell>
          <cell r="AF373">
            <v>171.56</v>
          </cell>
          <cell r="AG373">
            <v>36.64</v>
          </cell>
          <cell r="AH373">
            <v>7.56</v>
          </cell>
          <cell r="AI373">
            <v>215.76</v>
          </cell>
          <cell r="AJ373" t="e">
            <v>#NAME?</v>
          </cell>
          <cell r="AK373" t="e">
            <v>#NAME?</v>
          </cell>
          <cell r="AL373" t="e">
            <v>#NAME?</v>
          </cell>
          <cell r="AM373" t="e">
            <v>#NAME?</v>
          </cell>
          <cell r="AN373" t="e">
            <v>#NAME?</v>
          </cell>
          <cell r="AO373" t="e">
            <v>#NAME?</v>
          </cell>
          <cell r="AP373" t="e">
            <v>#NAME?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</row>
        <row r="374">
          <cell r="A374" t="str">
            <v>Lilo of 220kv DC Ara-Pusauli at Dumraon TL Line-1</v>
          </cell>
          <cell r="B374">
            <v>25</v>
          </cell>
          <cell r="C374" t="str">
            <v>9/10</v>
          </cell>
          <cell r="D374" t="str">
            <v>DA+0</v>
          </cell>
          <cell r="E374" t="str">
            <v>WET</v>
          </cell>
          <cell r="F374" t="str">
            <v>Bhavesh</v>
          </cell>
          <cell r="G374">
            <v>43555</v>
          </cell>
          <cell r="H374">
            <v>43583</v>
          </cell>
          <cell r="I374">
            <v>0</v>
          </cell>
          <cell r="J374">
            <v>43560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 t="e">
            <v>#NAME?</v>
          </cell>
          <cell r="S374" t="e">
            <v>#NAME?</v>
          </cell>
          <cell r="T374">
            <v>0</v>
          </cell>
          <cell r="U374">
            <v>0</v>
          </cell>
          <cell r="V374" t="e">
            <v>#NAME?</v>
          </cell>
          <cell r="W374" t="e">
            <v>#NAME?</v>
          </cell>
          <cell r="X374" t="e">
            <v>#NAME?</v>
          </cell>
          <cell r="Y374" t="e">
            <v>#NAME?</v>
          </cell>
          <cell r="Z374" t="e">
            <v>#NAME?</v>
          </cell>
          <cell r="AA374" t="e">
            <v>#NAME?</v>
          </cell>
          <cell r="AB374" t="e">
            <v>#NAME?</v>
          </cell>
          <cell r="AC374" t="e">
            <v>#NAME?</v>
          </cell>
          <cell r="AD374" t="e">
            <v>#NAME?</v>
          </cell>
          <cell r="AE374" t="e">
            <v>#NAME?</v>
          </cell>
          <cell r="AF374">
            <v>171.56</v>
          </cell>
          <cell r="AG374">
            <v>36.64</v>
          </cell>
          <cell r="AH374">
            <v>7.56</v>
          </cell>
          <cell r="AI374">
            <v>215.76</v>
          </cell>
          <cell r="AJ374" t="e">
            <v>#NAME?</v>
          </cell>
          <cell r="AK374" t="e">
            <v>#NAME?</v>
          </cell>
          <cell r="AL374" t="e">
            <v>#NAME?</v>
          </cell>
          <cell r="AM374" t="e">
            <v>#NAME?</v>
          </cell>
          <cell r="AN374" t="e">
            <v>#NAME?</v>
          </cell>
          <cell r="AO374" t="e">
            <v>#NAME?</v>
          </cell>
          <cell r="AP374" t="e">
            <v>#NAME?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</row>
        <row r="375">
          <cell r="A375" t="str">
            <v>Lilo of 220kv DC Ara-Pusauli at Dumraon TL Line-1</v>
          </cell>
          <cell r="B375">
            <v>28</v>
          </cell>
          <cell r="C375" t="str">
            <v>9/9</v>
          </cell>
          <cell r="D375" t="str">
            <v>DA+0</v>
          </cell>
          <cell r="E375" t="str">
            <v>WET</v>
          </cell>
          <cell r="F375" t="str">
            <v xml:space="preserve">Bhavesh </v>
          </cell>
          <cell r="G375">
            <v>43557</v>
          </cell>
          <cell r="H375">
            <v>43585</v>
          </cell>
          <cell r="I375">
            <v>0</v>
          </cell>
          <cell r="J375">
            <v>43560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 t="e">
            <v>#NAME?</v>
          </cell>
          <cell r="S375" t="e">
            <v>#NAME?</v>
          </cell>
          <cell r="T375">
            <v>0</v>
          </cell>
          <cell r="U375">
            <v>0</v>
          </cell>
          <cell r="V375" t="e">
            <v>#NAME?</v>
          </cell>
          <cell r="W375" t="e">
            <v>#NAME?</v>
          </cell>
          <cell r="X375" t="e">
            <v>#NAME?</v>
          </cell>
          <cell r="Y375" t="e">
            <v>#NAME?</v>
          </cell>
          <cell r="Z375" t="e">
            <v>#NAME?</v>
          </cell>
          <cell r="AA375" t="e">
            <v>#NAME?</v>
          </cell>
          <cell r="AB375" t="e">
            <v>#NAME?</v>
          </cell>
          <cell r="AC375" t="e">
            <v>#NAME?</v>
          </cell>
          <cell r="AD375" t="e">
            <v>#NAME?</v>
          </cell>
          <cell r="AE375" t="e">
            <v>#NAME?</v>
          </cell>
          <cell r="AF375">
            <v>171.56</v>
          </cell>
          <cell r="AG375">
            <v>36.64</v>
          </cell>
          <cell r="AH375">
            <v>7.56</v>
          </cell>
          <cell r="AI375">
            <v>215.76</v>
          </cell>
          <cell r="AJ375" t="e">
            <v>#NAME?</v>
          </cell>
          <cell r="AK375" t="e">
            <v>#NAME?</v>
          </cell>
          <cell r="AL375" t="e">
            <v>#NAME?</v>
          </cell>
          <cell r="AM375" t="e">
            <v>#NAME?</v>
          </cell>
          <cell r="AN375" t="e">
            <v>#NAME?</v>
          </cell>
          <cell r="AO375" t="e">
            <v>#NAME?</v>
          </cell>
          <cell r="AP375" t="e">
            <v>#NAME?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</row>
        <row r="376">
          <cell r="A376" t="str">
            <v>Lilo of 220kv DC Ara-Pusauli at Dumraon TL Line-1</v>
          </cell>
          <cell r="B376">
            <v>26</v>
          </cell>
          <cell r="C376" t="str">
            <v>3/0</v>
          </cell>
          <cell r="D376" t="str">
            <v>DD+0</v>
          </cell>
          <cell r="E376" t="str">
            <v>WET</v>
          </cell>
          <cell r="F376" t="str">
            <v>Akhilesh Kumar</v>
          </cell>
          <cell r="G376">
            <v>43555</v>
          </cell>
          <cell r="H376">
            <v>43583</v>
          </cell>
          <cell r="I376">
            <v>0</v>
          </cell>
          <cell r="J376">
            <v>43560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 t="e">
            <v>#NAME?</v>
          </cell>
          <cell r="S376" t="e">
            <v>#NAME?</v>
          </cell>
          <cell r="T376">
            <v>0</v>
          </cell>
          <cell r="U376">
            <v>0</v>
          </cell>
          <cell r="V376" t="e">
            <v>#NAME?</v>
          </cell>
          <cell r="W376" t="e">
            <v>#NAME?</v>
          </cell>
          <cell r="X376" t="e">
            <v>#NAME?</v>
          </cell>
          <cell r="Y376" t="e">
            <v>#NAME?</v>
          </cell>
          <cell r="Z376" t="e">
            <v>#NAME?</v>
          </cell>
          <cell r="AA376" t="e">
            <v>#NAME?</v>
          </cell>
          <cell r="AB376" t="e">
            <v>#NAME?</v>
          </cell>
          <cell r="AC376" t="e">
            <v>#NAME?</v>
          </cell>
          <cell r="AD376" t="e">
            <v>#NAME?</v>
          </cell>
          <cell r="AE376" t="e">
            <v>#NAME?</v>
          </cell>
          <cell r="AF376">
            <v>396.56</v>
          </cell>
          <cell r="AG376">
            <v>0</v>
          </cell>
          <cell r="AH376">
            <v>8.26</v>
          </cell>
          <cell r="AI376">
            <v>404.82</v>
          </cell>
          <cell r="AJ376" t="e">
            <v>#NAME?</v>
          </cell>
          <cell r="AK376" t="e">
            <v>#NAME?</v>
          </cell>
          <cell r="AL376" t="e">
            <v>#NAME?</v>
          </cell>
          <cell r="AM376" t="e">
            <v>#NAME?</v>
          </cell>
          <cell r="AN376" t="e">
            <v>#NAME?</v>
          </cell>
          <cell r="AO376" t="e">
            <v>#NAME?</v>
          </cell>
          <cell r="AP376" t="e">
            <v>#NAME?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</row>
        <row r="377">
          <cell r="A377" t="str">
            <v>Lilo of 220kv DC Ara-Pusauli at Dumraon TL Line-1</v>
          </cell>
          <cell r="B377">
            <v>29</v>
          </cell>
          <cell r="C377" t="str">
            <v>9/5</v>
          </cell>
          <cell r="D377" t="str">
            <v>DA+0</v>
          </cell>
          <cell r="E377" t="str">
            <v>WET</v>
          </cell>
          <cell r="F377" t="str">
            <v>Akhilesh Kumar</v>
          </cell>
          <cell r="G377">
            <v>43559</v>
          </cell>
          <cell r="H377">
            <v>43587</v>
          </cell>
          <cell r="I377">
            <v>0</v>
          </cell>
          <cell r="J377">
            <v>43560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 t="e">
            <v>#NAME?</v>
          </cell>
          <cell r="S377" t="e">
            <v>#NAME?</v>
          </cell>
          <cell r="T377">
            <v>0</v>
          </cell>
          <cell r="U377">
            <v>0</v>
          </cell>
          <cell r="V377" t="e">
            <v>#NAME?</v>
          </cell>
          <cell r="W377" t="e">
            <v>#NAME?</v>
          </cell>
          <cell r="X377" t="e">
            <v>#NAME?</v>
          </cell>
          <cell r="Y377" t="e">
            <v>#NAME?</v>
          </cell>
          <cell r="Z377" t="e">
            <v>#NAME?</v>
          </cell>
          <cell r="AA377" t="e">
            <v>#NAME?</v>
          </cell>
          <cell r="AB377" t="e">
            <v>#NAME?</v>
          </cell>
          <cell r="AC377" t="e">
            <v>#NAME?</v>
          </cell>
          <cell r="AD377" t="e">
            <v>#NAME?</v>
          </cell>
          <cell r="AE377" t="e">
            <v>#NAME?</v>
          </cell>
          <cell r="AF377">
            <v>171.56</v>
          </cell>
          <cell r="AG377">
            <v>36.64</v>
          </cell>
          <cell r="AH377">
            <v>7.56</v>
          </cell>
          <cell r="AI377">
            <v>215.76</v>
          </cell>
          <cell r="AJ377" t="e">
            <v>#NAME?</v>
          </cell>
          <cell r="AK377" t="e">
            <v>#NAME?</v>
          </cell>
          <cell r="AL377" t="e">
            <v>#NAME?</v>
          </cell>
          <cell r="AM377" t="e">
            <v>#NAME?</v>
          </cell>
          <cell r="AN377" t="e">
            <v>#NAME?</v>
          </cell>
          <cell r="AO377" t="e">
            <v>#NAME?</v>
          </cell>
          <cell r="AP377" t="e">
            <v>#NAME?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</row>
        <row r="378">
          <cell r="A378" t="str">
            <v>Lilo of 220kv DC Ara-Pusauli at Dumraon TL Line-1</v>
          </cell>
          <cell r="B378">
            <v>31</v>
          </cell>
          <cell r="C378" t="str">
            <v>12/7</v>
          </cell>
          <cell r="D378" t="str">
            <v>DA+0</v>
          </cell>
          <cell r="E378" t="str">
            <v>WET</v>
          </cell>
          <cell r="F378" t="str">
            <v>Upendra Singh</v>
          </cell>
          <cell r="G378">
            <v>43560</v>
          </cell>
          <cell r="H378">
            <v>43588</v>
          </cell>
          <cell r="I378">
            <v>0</v>
          </cell>
          <cell r="J378">
            <v>43565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 t="e">
            <v>#NAME?</v>
          </cell>
          <cell r="S378" t="e">
            <v>#NAME?</v>
          </cell>
          <cell r="T378">
            <v>0</v>
          </cell>
          <cell r="U378">
            <v>0</v>
          </cell>
          <cell r="V378" t="e">
            <v>#NAME?</v>
          </cell>
          <cell r="W378" t="e">
            <v>#NAME?</v>
          </cell>
          <cell r="X378" t="e">
            <v>#NAME?</v>
          </cell>
          <cell r="Y378" t="e">
            <v>#NAME?</v>
          </cell>
          <cell r="Z378" t="e">
            <v>#NAME?</v>
          </cell>
          <cell r="AA378" t="e">
            <v>#NAME?</v>
          </cell>
          <cell r="AB378" t="e">
            <v>#NAME?</v>
          </cell>
          <cell r="AC378" t="e">
            <v>#NAME?</v>
          </cell>
          <cell r="AD378" t="e">
            <v>#NAME?</v>
          </cell>
          <cell r="AE378" t="e">
            <v>#NAME?</v>
          </cell>
          <cell r="AF378">
            <v>171.56</v>
          </cell>
          <cell r="AG378">
            <v>36.64</v>
          </cell>
          <cell r="AH378">
            <v>7.56</v>
          </cell>
          <cell r="AI378">
            <v>215.76</v>
          </cell>
          <cell r="AJ378" t="e">
            <v>#NAME?</v>
          </cell>
          <cell r="AK378" t="e">
            <v>#NAME?</v>
          </cell>
          <cell r="AL378" t="e">
            <v>#NAME?</v>
          </cell>
          <cell r="AM378" t="e">
            <v>#NAME?</v>
          </cell>
          <cell r="AN378" t="e">
            <v>#NAME?</v>
          </cell>
          <cell r="AO378" t="e">
            <v>#NAME?</v>
          </cell>
          <cell r="AP378" t="e">
            <v>#NAME?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</row>
        <row r="379">
          <cell r="A379" t="str">
            <v>Lilo of 220kv DC Ara-Pusauli at Dumraon TL Line-1</v>
          </cell>
          <cell r="B379">
            <v>30</v>
          </cell>
          <cell r="C379" t="str">
            <v>9/8</v>
          </cell>
          <cell r="D379" t="str">
            <v>DA+0</v>
          </cell>
          <cell r="E379" t="str">
            <v>WET</v>
          </cell>
          <cell r="F379" t="str">
            <v xml:space="preserve">Bhavesh </v>
          </cell>
          <cell r="G379">
            <v>43559</v>
          </cell>
          <cell r="H379">
            <v>43587</v>
          </cell>
          <cell r="I379">
            <v>0</v>
          </cell>
          <cell r="J379">
            <v>43560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 t="e">
            <v>#NAME?</v>
          </cell>
          <cell r="S379" t="e">
            <v>#NAME?</v>
          </cell>
          <cell r="T379">
            <v>0</v>
          </cell>
          <cell r="U379">
            <v>0</v>
          </cell>
          <cell r="V379" t="e">
            <v>#NAME?</v>
          </cell>
          <cell r="W379" t="e">
            <v>#NAME?</v>
          </cell>
          <cell r="X379" t="e">
            <v>#NAME?</v>
          </cell>
          <cell r="Y379" t="e">
            <v>#NAME?</v>
          </cell>
          <cell r="Z379" t="e">
            <v>#NAME?</v>
          </cell>
          <cell r="AA379" t="e">
            <v>#NAME?</v>
          </cell>
          <cell r="AB379" t="e">
            <v>#NAME?</v>
          </cell>
          <cell r="AC379" t="e">
            <v>#NAME?</v>
          </cell>
          <cell r="AD379" t="e">
            <v>#NAME?</v>
          </cell>
          <cell r="AE379" t="e">
            <v>#NAME?</v>
          </cell>
          <cell r="AF379">
            <v>171.56</v>
          </cell>
          <cell r="AG379">
            <v>36.64</v>
          </cell>
          <cell r="AH379">
            <v>7.56</v>
          </cell>
          <cell r="AI379">
            <v>215.76</v>
          </cell>
          <cell r="AJ379" t="e">
            <v>#NAME?</v>
          </cell>
          <cell r="AK379" t="e">
            <v>#NAME?</v>
          </cell>
          <cell r="AL379" t="e">
            <v>#NAME?</v>
          </cell>
          <cell r="AM379" t="e">
            <v>#NAME?</v>
          </cell>
          <cell r="AN379" t="e">
            <v>#NAME?</v>
          </cell>
          <cell r="AO379" t="e">
            <v>#NAME?</v>
          </cell>
          <cell r="AP379" t="e">
            <v>#NAME?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</row>
        <row r="380">
          <cell r="A380" t="str">
            <v>Lilo of 220kv DC Ara-Pusauli at Dumraon TL Line-1</v>
          </cell>
          <cell r="B380">
            <v>32</v>
          </cell>
          <cell r="C380" t="str">
            <v>9/7</v>
          </cell>
          <cell r="D380" t="str">
            <v>DA+0</v>
          </cell>
          <cell r="E380" t="str">
            <v>WET</v>
          </cell>
          <cell r="F380" t="str">
            <v xml:space="preserve">Bhavesh </v>
          </cell>
          <cell r="G380">
            <v>43561</v>
          </cell>
          <cell r="H380">
            <v>43589</v>
          </cell>
          <cell r="I380">
            <v>0</v>
          </cell>
          <cell r="J380">
            <v>43565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 t="e">
            <v>#NAME?</v>
          </cell>
          <cell r="S380" t="e">
            <v>#NAME?</v>
          </cell>
          <cell r="T380">
            <v>0</v>
          </cell>
          <cell r="U380">
            <v>0</v>
          </cell>
          <cell r="V380" t="e">
            <v>#NAME?</v>
          </cell>
          <cell r="W380" t="e">
            <v>#NAME?</v>
          </cell>
          <cell r="X380" t="e">
            <v>#NAME?</v>
          </cell>
          <cell r="Y380" t="e">
            <v>#NAME?</v>
          </cell>
          <cell r="Z380" t="e">
            <v>#NAME?</v>
          </cell>
          <cell r="AA380" t="e">
            <v>#NAME?</v>
          </cell>
          <cell r="AB380" t="e">
            <v>#NAME?</v>
          </cell>
          <cell r="AC380" t="e">
            <v>#NAME?</v>
          </cell>
          <cell r="AD380" t="e">
            <v>#NAME?</v>
          </cell>
          <cell r="AE380" t="e">
            <v>#NAME?</v>
          </cell>
          <cell r="AF380">
            <v>171.56</v>
          </cell>
          <cell r="AG380">
            <v>36.64</v>
          </cell>
          <cell r="AH380">
            <v>7.56</v>
          </cell>
          <cell r="AI380">
            <v>215.76</v>
          </cell>
          <cell r="AJ380" t="e">
            <v>#NAME?</v>
          </cell>
          <cell r="AK380" t="e">
            <v>#NAME?</v>
          </cell>
          <cell r="AL380" t="e">
            <v>#NAME?</v>
          </cell>
          <cell r="AM380" t="e">
            <v>#NAME?</v>
          </cell>
          <cell r="AN380" t="e">
            <v>#NAME?</v>
          </cell>
          <cell r="AO380" t="e">
            <v>#NAME?</v>
          </cell>
          <cell r="AP380" t="e">
            <v>#NAME?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</row>
        <row r="381">
          <cell r="A381" t="str">
            <v>Lilo of 220kv DC Ara-Pusauli at Dumraon TL Line-1</v>
          </cell>
          <cell r="B381">
            <v>33</v>
          </cell>
          <cell r="C381" t="str">
            <v>12/8</v>
          </cell>
          <cell r="D381" t="str">
            <v>DA+0</v>
          </cell>
          <cell r="E381" t="str">
            <v>WET</v>
          </cell>
          <cell r="F381" t="str">
            <v>Upendra Singh</v>
          </cell>
          <cell r="G381">
            <v>43563</v>
          </cell>
          <cell r="H381">
            <v>43591</v>
          </cell>
          <cell r="I381">
            <v>0</v>
          </cell>
          <cell r="J381">
            <v>43565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 t="e">
            <v>#NAME?</v>
          </cell>
          <cell r="S381" t="e">
            <v>#NAME?</v>
          </cell>
          <cell r="T381">
            <v>0</v>
          </cell>
          <cell r="U381">
            <v>0</v>
          </cell>
          <cell r="V381" t="e">
            <v>#NAME?</v>
          </cell>
          <cell r="W381" t="e">
            <v>#NAME?</v>
          </cell>
          <cell r="X381" t="e">
            <v>#NAME?</v>
          </cell>
          <cell r="Y381" t="e">
            <v>#NAME?</v>
          </cell>
          <cell r="Z381" t="e">
            <v>#NAME?</v>
          </cell>
          <cell r="AA381" t="e">
            <v>#NAME?</v>
          </cell>
          <cell r="AB381" t="e">
            <v>#NAME?</v>
          </cell>
          <cell r="AC381" t="e">
            <v>#NAME?</v>
          </cell>
          <cell r="AD381" t="e">
            <v>#NAME?</v>
          </cell>
          <cell r="AE381" t="e">
            <v>#NAME?</v>
          </cell>
          <cell r="AF381">
            <v>171.56</v>
          </cell>
          <cell r="AG381">
            <v>36.64</v>
          </cell>
          <cell r="AH381">
            <v>7.56</v>
          </cell>
          <cell r="AI381">
            <v>215.76</v>
          </cell>
          <cell r="AJ381" t="e">
            <v>#NAME?</v>
          </cell>
          <cell r="AK381" t="e">
            <v>#NAME?</v>
          </cell>
          <cell r="AL381" t="e">
            <v>#NAME?</v>
          </cell>
          <cell r="AM381" t="e">
            <v>#NAME?</v>
          </cell>
          <cell r="AN381" t="e">
            <v>#NAME?</v>
          </cell>
          <cell r="AO381" t="e">
            <v>#NAME?</v>
          </cell>
          <cell r="AP381" t="e">
            <v>#NAME?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</row>
        <row r="382">
          <cell r="A382" t="str">
            <v>Lilo of 220kv DC Ara-Pusauli at Dumraon TL Line-1</v>
          </cell>
          <cell r="B382">
            <v>34</v>
          </cell>
          <cell r="C382" t="str">
            <v>10/0</v>
          </cell>
          <cell r="D382" t="str">
            <v>DC+0</v>
          </cell>
          <cell r="E382" t="str">
            <v>WET</v>
          </cell>
          <cell r="F382" t="str">
            <v xml:space="preserve">Bhavesh </v>
          </cell>
          <cell r="G382">
            <v>43563</v>
          </cell>
          <cell r="H382">
            <v>43591</v>
          </cell>
          <cell r="I382">
            <v>0</v>
          </cell>
          <cell r="J382">
            <v>43565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 t="e">
            <v>#NAME?</v>
          </cell>
          <cell r="S382" t="e">
            <v>#NAME?</v>
          </cell>
          <cell r="T382">
            <v>0</v>
          </cell>
          <cell r="U382">
            <v>0</v>
          </cell>
          <cell r="V382" t="e">
            <v>#NAME?</v>
          </cell>
          <cell r="W382" t="e">
            <v>#NAME?</v>
          </cell>
          <cell r="X382" t="e">
            <v>#NAME?</v>
          </cell>
          <cell r="Y382" t="e">
            <v>#NAME?</v>
          </cell>
          <cell r="Z382" t="e">
            <v>#NAME?</v>
          </cell>
          <cell r="AA382" t="e">
            <v>#NAME?</v>
          </cell>
          <cell r="AB382" t="e">
            <v>#NAME?</v>
          </cell>
          <cell r="AC382" t="e">
            <v>#NAME?</v>
          </cell>
          <cell r="AD382" t="e">
            <v>#NAME?</v>
          </cell>
          <cell r="AE382" t="e">
            <v>#NAME?</v>
          </cell>
          <cell r="AF382">
            <v>259.52</v>
          </cell>
          <cell r="AG382">
            <v>54.08</v>
          </cell>
          <cell r="AH382">
            <v>8.26</v>
          </cell>
          <cell r="AI382">
            <v>321.85999999999996</v>
          </cell>
          <cell r="AJ382" t="e">
            <v>#NAME?</v>
          </cell>
          <cell r="AK382" t="e">
            <v>#NAME?</v>
          </cell>
          <cell r="AL382" t="e">
            <v>#NAME?</v>
          </cell>
          <cell r="AM382" t="e">
            <v>#NAME?</v>
          </cell>
          <cell r="AN382" t="e">
            <v>#NAME?</v>
          </cell>
          <cell r="AO382" t="e">
            <v>#NAME?</v>
          </cell>
          <cell r="AP382" t="e">
            <v>#NAME?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</row>
        <row r="383">
          <cell r="A383" t="str">
            <v>Lilo of 220kv DC Ara-Pusauli at Dumraon TL Line-1</v>
          </cell>
          <cell r="B383">
            <v>36</v>
          </cell>
          <cell r="C383" t="str">
            <v>12/5</v>
          </cell>
          <cell r="D383" t="str">
            <v>DA+0</v>
          </cell>
          <cell r="E383" t="str">
            <v>WET</v>
          </cell>
          <cell r="F383" t="str">
            <v>Upendra Singh</v>
          </cell>
          <cell r="G383">
            <v>43567</v>
          </cell>
          <cell r="H383">
            <v>43595</v>
          </cell>
          <cell r="I383">
            <v>0</v>
          </cell>
          <cell r="J383">
            <v>43573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 t="e">
            <v>#NAME?</v>
          </cell>
          <cell r="S383" t="e">
            <v>#NAME?</v>
          </cell>
          <cell r="T383">
            <v>0</v>
          </cell>
          <cell r="U383">
            <v>0</v>
          </cell>
          <cell r="V383" t="e">
            <v>#NAME?</v>
          </cell>
          <cell r="W383" t="e">
            <v>#NAME?</v>
          </cell>
          <cell r="X383" t="e">
            <v>#NAME?</v>
          </cell>
          <cell r="Y383" t="e">
            <v>#NAME?</v>
          </cell>
          <cell r="Z383" t="e">
            <v>#NAME?</v>
          </cell>
          <cell r="AA383" t="e">
            <v>#NAME?</v>
          </cell>
          <cell r="AB383" t="e">
            <v>#NAME?</v>
          </cell>
          <cell r="AC383" t="e">
            <v>#NAME?</v>
          </cell>
          <cell r="AD383" t="e">
            <v>#NAME?</v>
          </cell>
          <cell r="AE383" t="e">
            <v>#NAME?</v>
          </cell>
          <cell r="AF383">
            <v>171.56</v>
          </cell>
          <cell r="AG383">
            <v>36.64</v>
          </cell>
          <cell r="AH383">
            <v>7.56</v>
          </cell>
          <cell r="AI383">
            <v>215.76</v>
          </cell>
          <cell r="AJ383" t="e">
            <v>#NAME?</v>
          </cell>
          <cell r="AK383" t="e">
            <v>#NAME?</v>
          </cell>
          <cell r="AL383" t="e">
            <v>#NAME?</v>
          </cell>
          <cell r="AM383" t="e">
            <v>#NAME?</v>
          </cell>
          <cell r="AN383" t="e">
            <v>#NAME?</v>
          </cell>
          <cell r="AO383" t="e">
            <v>#NAME?</v>
          </cell>
          <cell r="AP383" t="e">
            <v>#NAME?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</row>
        <row r="384">
          <cell r="A384" t="str">
            <v>Lilo of 220kv DC Ara-Pusauli at Dumraon TL Line-1</v>
          </cell>
          <cell r="B384">
            <v>35</v>
          </cell>
          <cell r="C384" t="str">
            <v>12/1</v>
          </cell>
          <cell r="D384" t="str">
            <v>DA+0</v>
          </cell>
          <cell r="E384" t="str">
            <v>WET</v>
          </cell>
          <cell r="F384" t="str">
            <v>Upendra Singh</v>
          </cell>
          <cell r="G384">
            <v>43565</v>
          </cell>
          <cell r="H384">
            <v>43593</v>
          </cell>
          <cell r="I384">
            <v>0</v>
          </cell>
          <cell r="J384">
            <v>43569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 t="e">
            <v>#NAME?</v>
          </cell>
          <cell r="S384" t="e">
            <v>#NAME?</v>
          </cell>
          <cell r="T384">
            <v>0</v>
          </cell>
          <cell r="U384">
            <v>0</v>
          </cell>
          <cell r="V384" t="e">
            <v>#NAME?</v>
          </cell>
          <cell r="W384" t="e">
            <v>#NAME?</v>
          </cell>
          <cell r="X384" t="e">
            <v>#NAME?</v>
          </cell>
          <cell r="Y384" t="e">
            <v>#NAME?</v>
          </cell>
          <cell r="Z384" t="e">
            <v>#NAME?</v>
          </cell>
          <cell r="AA384" t="e">
            <v>#NAME?</v>
          </cell>
          <cell r="AB384" t="e">
            <v>#NAME?</v>
          </cell>
          <cell r="AC384" t="e">
            <v>#NAME?</v>
          </cell>
          <cell r="AD384" t="e">
            <v>#NAME?</v>
          </cell>
          <cell r="AE384" t="e">
            <v>#NAME?</v>
          </cell>
          <cell r="AF384">
            <v>171.56</v>
          </cell>
          <cell r="AG384">
            <v>36.64</v>
          </cell>
          <cell r="AH384">
            <v>7.56</v>
          </cell>
          <cell r="AI384">
            <v>215.76</v>
          </cell>
          <cell r="AJ384" t="e">
            <v>#NAME?</v>
          </cell>
          <cell r="AK384" t="e">
            <v>#NAME?</v>
          </cell>
          <cell r="AL384" t="e">
            <v>#NAME?</v>
          </cell>
          <cell r="AM384" t="e">
            <v>#NAME?</v>
          </cell>
          <cell r="AN384" t="e">
            <v>#NAME?</v>
          </cell>
          <cell r="AO384" t="e">
            <v>#NAME?</v>
          </cell>
          <cell r="AP384" t="e">
            <v>#NAME?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</row>
        <row r="385">
          <cell r="A385" t="str">
            <v>Lilo of 220kv DC Ara-Pusauli at Dumraon TL Line-1</v>
          </cell>
          <cell r="B385">
            <v>38</v>
          </cell>
          <cell r="C385" t="str">
            <v>12/4</v>
          </cell>
          <cell r="D385" t="str">
            <v>DA+0</v>
          </cell>
          <cell r="E385" t="str">
            <v>WET</v>
          </cell>
          <cell r="F385" t="str">
            <v>Upendra Singh</v>
          </cell>
          <cell r="G385">
            <v>43570</v>
          </cell>
          <cell r="H385">
            <v>43598</v>
          </cell>
          <cell r="I385">
            <v>0</v>
          </cell>
          <cell r="J385">
            <v>43573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 t="e">
            <v>#NAME?</v>
          </cell>
          <cell r="S385" t="e">
            <v>#NAME?</v>
          </cell>
          <cell r="T385">
            <v>0</v>
          </cell>
          <cell r="U385">
            <v>0</v>
          </cell>
          <cell r="V385" t="e">
            <v>#NAME?</v>
          </cell>
          <cell r="W385" t="e">
            <v>#NAME?</v>
          </cell>
          <cell r="X385" t="e">
            <v>#NAME?</v>
          </cell>
          <cell r="Y385" t="e">
            <v>#NAME?</v>
          </cell>
          <cell r="Z385" t="e">
            <v>#NAME?</v>
          </cell>
          <cell r="AA385" t="e">
            <v>#NAME?</v>
          </cell>
          <cell r="AB385" t="e">
            <v>#NAME?</v>
          </cell>
          <cell r="AC385" t="e">
            <v>#NAME?</v>
          </cell>
          <cell r="AD385" t="e">
            <v>#NAME?</v>
          </cell>
          <cell r="AE385" t="e">
            <v>#NAME?</v>
          </cell>
          <cell r="AF385">
            <v>171.56</v>
          </cell>
          <cell r="AG385">
            <v>36.64</v>
          </cell>
          <cell r="AH385">
            <v>7.56</v>
          </cell>
          <cell r="AI385">
            <v>215.76</v>
          </cell>
          <cell r="AJ385" t="e">
            <v>#NAME?</v>
          </cell>
          <cell r="AK385" t="e">
            <v>#NAME?</v>
          </cell>
          <cell r="AL385" t="e">
            <v>#NAME?</v>
          </cell>
          <cell r="AM385" t="e">
            <v>#NAME?</v>
          </cell>
          <cell r="AN385" t="e">
            <v>#NAME?</v>
          </cell>
          <cell r="AO385" t="e">
            <v>#NAME?</v>
          </cell>
          <cell r="AP385" t="e">
            <v>#NAME?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</row>
        <row r="386">
          <cell r="A386" t="str">
            <v>Lilo of 220kv DC Ara-Pusauli at Dumraon TL Line-1</v>
          </cell>
          <cell r="B386">
            <v>47</v>
          </cell>
          <cell r="C386" t="str">
            <v>12/10</v>
          </cell>
          <cell r="D386" t="str">
            <v>DA+0</v>
          </cell>
          <cell r="E386" t="str">
            <v>WET</v>
          </cell>
          <cell r="F386" t="str">
            <v>AYUSH</v>
          </cell>
          <cell r="G386">
            <v>43585</v>
          </cell>
          <cell r="H386">
            <v>43613</v>
          </cell>
          <cell r="I386">
            <v>0</v>
          </cell>
          <cell r="J386" t="str">
            <v>YES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 t="e">
            <v>#NAME?</v>
          </cell>
          <cell r="S386" t="e">
            <v>#NAME?</v>
          </cell>
          <cell r="T386">
            <v>0</v>
          </cell>
          <cell r="U386">
            <v>0</v>
          </cell>
          <cell r="V386" t="e">
            <v>#NAME?</v>
          </cell>
          <cell r="W386" t="e">
            <v>#NAME?</v>
          </cell>
          <cell r="X386" t="e">
            <v>#NAME?</v>
          </cell>
          <cell r="Y386" t="e">
            <v>#NAME?</v>
          </cell>
          <cell r="Z386" t="e">
            <v>#NAME?</v>
          </cell>
          <cell r="AA386" t="e">
            <v>#NAME?</v>
          </cell>
          <cell r="AB386" t="e">
            <v>#NAME?</v>
          </cell>
          <cell r="AC386" t="e">
            <v>#NAME?</v>
          </cell>
          <cell r="AD386" t="e">
            <v>#NAME?</v>
          </cell>
          <cell r="AE386" t="e">
            <v>#NAME?</v>
          </cell>
          <cell r="AF386">
            <v>171.56</v>
          </cell>
          <cell r="AG386">
            <v>36.64</v>
          </cell>
          <cell r="AH386">
            <v>7.56</v>
          </cell>
          <cell r="AI386">
            <v>215.76</v>
          </cell>
          <cell r="AJ386" t="e">
            <v>#NAME?</v>
          </cell>
          <cell r="AK386" t="e">
            <v>#NAME?</v>
          </cell>
          <cell r="AL386" t="e">
            <v>#NAME?</v>
          </cell>
          <cell r="AM386" t="e">
            <v>#NAME?</v>
          </cell>
          <cell r="AN386" t="e">
            <v>#NAME?</v>
          </cell>
          <cell r="AO386" t="e">
            <v>#NAME?</v>
          </cell>
          <cell r="AP386" t="e">
            <v>#NAME?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</row>
        <row r="387">
          <cell r="A387" t="str">
            <v>Lilo of 220kv DC Ara-Pusauli at Dumraon TL Line-1</v>
          </cell>
          <cell r="B387">
            <v>42</v>
          </cell>
          <cell r="C387" t="str">
            <v>12/11</v>
          </cell>
          <cell r="D387" t="str">
            <v>DA+0</v>
          </cell>
          <cell r="E387" t="str">
            <v>WET</v>
          </cell>
          <cell r="F387" t="str">
            <v>AYUSH</v>
          </cell>
          <cell r="G387">
            <v>43576</v>
          </cell>
          <cell r="H387">
            <v>43604</v>
          </cell>
          <cell r="I387">
            <v>0</v>
          </cell>
          <cell r="J387">
            <v>43582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 t="e">
            <v>#NAME?</v>
          </cell>
          <cell r="S387" t="e">
            <v>#NAME?</v>
          </cell>
          <cell r="T387">
            <v>0</v>
          </cell>
          <cell r="U387">
            <v>0</v>
          </cell>
          <cell r="V387" t="e">
            <v>#NAME?</v>
          </cell>
          <cell r="W387" t="e">
            <v>#NAME?</v>
          </cell>
          <cell r="X387" t="e">
            <v>#NAME?</v>
          </cell>
          <cell r="Y387" t="e">
            <v>#NAME?</v>
          </cell>
          <cell r="Z387" t="e">
            <v>#NAME?</v>
          </cell>
          <cell r="AA387" t="e">
            <v>#NAME?</v>
          </cell>
          <cell r="AB387" t="e">
            <v>#NAME?</v>
          </cell>
          <cell r="AC387" t="e">
            <v>#NAME?</v>
          </cell>
          <cell r="AD387" t="e">
            <v>#NAME?</v>
          </cell>
          <cell r="AE387" t="e">
            <v>#NAME?</v>
          </cell>
          <cell r="AF387">
            <v>171.56</v>
          </cell>
          <cell r="AG387">
            <v>36.64</v>
          </cell>
          <cell r="AH387">
            <v>7.56</v>
          </cell>
          <cell r="AI387">
            <v>215.76</v>
          </cell>
          <cell r="AJ387" t="e">
            <v>#NAME?</v>
          </cell>
          <cell r="AK387" t="e">
            <v>#NAME?</v>
          </cell>
          <cell r="AL387" t="e">
            <v>#NAME?</v>
          </cell>
          <cell r="AM387" t="e">
            <v>#NAME?</v>
          </cell>
          <cell r="AN387" t="e">
            <v>#NAME?</v>
          </cell>
          <cell r="AO387" t="e">
            <v>#NAME?</v>
          </cell>
          <cell r="AP387" t="e">
            <v>#NAME?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</row>
        <row r="388">
          <cell r="A388" t="str">
            <v>Lilo of 220kv DC Ara-Pusauli at Dumraon TL Line-1</v>
          </cell>
          <cell r="B388">
            <v>55</v>
          </cell>
          <cell r="C388" t="str">
            <v>12/12</v>
          </cell>
          <cell r="D388" t="str">
            <v>DB+0</v>
          </cell>
          <cell r="E388" t="str">
            <v>WET</v>
          </cell>
          <cell r="F388" t="str">
            <v>Akhilesh Kumar</v>
          </cell>
          <cell r="G388">
            <v>43600</v>
          </cell>
          <cell r="H388">
            <v>43628</v>
          </cell>
          <cell r="I388">
            <v>0</v>
          </cell>
          <cell r="J388">
            <v>43609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 t="e">
            <v>#NAME?</v>
          </cell>
          <cell r="S388" t="e">
            <v>#NAME?</v>
          </cell>
          <cell r="T388">
            <v>0</v>
          </cell>
          <cell r="U388">
            <v>0</v>
          </cell>
          <cell r="V388" t="e">
            <v>#NAME?</v>
          </cell>
          <cell r="W388" t="e">
            <v>#NAME?</v>
          </cell>
          <cell r="X388" t="e">
            <v>#NAME?</v>
          </cell>
          <cell r="Y388" t="e">
            <v>#NAME?</v>
          </cell>
          <cell r="Z388" t="e">
            <v>#NAME?</v>
          </cell>
          <cell r="AA388" t="e">
            <v>#NAME?</v>
          </cell>
          <cell r="AB388" t="e">
            <v>#NAME?</v>
          </cell>
          <cell r="AC388" t="e">
            <v>#NAME?</v>
          </cell>
          <cell r="AD388" t="e">
            <v>#NAME?</v>
          </cell>
          <cell r="AE388" t="e">
            <v>#NAME?</v>
          </cell>
          <cell r="AF388">
            <v>211.8</v>
          </cell>
          <cell r="AG388">
            <v>43.43</v>
          </cell>
          <cell r="AH388">
            <v>6.86</v>
          </cell>
          <cell r="AI388">
            <v>262.09000000000003</v>
          </cell>
          <cell r="AJ388" t="e">
            <v>#NAME?</v>
          </cell>
          <cell r="AK388" t="e">
            <v>#NAME?</v>
          </cell>
          <cell r="AL388" t="e">
            <v>#NAME?</v>
          </cell>
          <cell r="AM388" t="e">
            <v>#NAME?</v>
          </cell>
          <cell r="AN388" t="e">
            <v>#NAME?</v>
          </cell>
          <cell r="AO388" t="e">
            <v>#NAME?</v>
          </cell>
          <cell r="AP388" t="e">
            <v>#NAME?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</row>
        <row r="389">
          <cell r="A389" t="str">
            <v>Lilo of 220kv DC Ara-Pusauli at Dumraon TL Line-1</v>
          </cell>
          <cell r="B389">
            <v>46</v>
          </cell>
          <cell r="C389" t="str">
            <v>12/2</v>
          </cell>
          <cell r="D389" t="str">
            <v>DA+3</v>
          </cell>
          <cell r="E389" t="str">
            <v>WET</v>
          </cell>
          <cell r="F389" t="str">
            <v>Upendra Singh</v>
          </cell>
          <cell r="G389">
            <v>43582</v>
          </cell>
          <cell r="H389">
            <v>43610</v>
          </cell>
          <cell r="I389">
            <v>0</v>
          </cell>
          <cell r="J389" t="str">
            <v>YES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 t="e">
            <v>#NAME?</v>
          </cell>
          <cell r="S389" t="e">
            <v>#NAME?</v>
          </cell>
          <cell r="T389">
            <v>0</v>
          </cell>
          <cell r="U389">
            <v>0</v>
          </cell>
          <cell r="V389" t="e">
            <v>#NAME?</v>
          </cell>
          <cell r="W389" t="e">
            <v>#NAME?</v>
          </cell>
          <cell r="X389" t="e">
            <v>#NAME?</v>
          </cell>
          <cell r="Y389" t="e">
            <v>#NAME?</v>
          </cell>
          <cell r="Z389" t="e">
            <v>#NAME?</v>
          </cell>
          <cell r="AA389" t="e">
            <v>#NAME?</v>
          </cell>
          <cell r="AB389" t="e">
            <v>#NAME?</v>
          </cell>
          <cell r="AC389" t="e">
            <v>#NAME?</v>
          </cell>
          <cell r="AD389" t="e">
            <v>#NAME?</v>
          </cell>
          <cell r="AE389" t="e">
            <v>#NAME?</v>
          </cell>
          <cell r="AF389">
            <v>171.56</v>
          </cell>
          <cell r="AG389">
            <v>36.64</v>
          </cell>
          <cell r="AH389">
            <v>7.56</v>
          </cell>
          <cell r="AI389">
            <v>215.76</v>
          </cell>
          <cell r="AJ389" t="e">
            <v>#NAME?</v>
          </cell>
          <cell r="AK389" t="e">
            <v>#NAME?</v>
          </cell>
          <cell r="AL389" t="e">
            <v>#NAME?</v>
          </cell>
          <cell r="AM389" t="e">
            <v>#NAME?</v>
          </cell>
          <cell r="AN389" t="e">
            <v>#NAME?</v>
          </cell>
          <cell r="AO389" t="e">
            <v>#NAME?</v>
          </cell>
          <cell r="AP389" t="e">
            <v>#NAME?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</row>
        <row r="390">
          <cell r="A390" t="str">
            <v>132KV DC Gaya-Jehanabad TL Line</v>
          </cell>
          <cell r="B390">
            <v>53</v>
          </cell>
          <cell r="C390" t="str">
            <v>18/10</v>
          </cell>
          <cell r="D390" t="str">
            <v>DA+0</v>
          </cell>
          <cell r="E390" t="str">
            <v>WET</v>
          </cell>
          <cell r="F390" t="str">
            <v>Sumaiyya Enterprizes</v>
          </cell>
          <cell r="G390">
            <v>43456</v>
          </cell>
          <cell r="H390">
            <v>43484</v>
          </cell>
          <cell r="I390" t="str">
            <v>YES</v>
          </cell>
          <cell r="J390" t="str">
            <v>YES</v>
          </cell>
          <cell r="K390" t="str">
            <v>YES</v>
          </cell>
          <cell r="L390">
            <v>1</v>
          </cell>
          <cell r="M390">
            <v>53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 t="e">
            <v>#NAME?</v>
          </cell>
          <cell r="S390" t="e">
            <v>#NAME?</v>
          </cell>
          <cell r="T390">
            <v>0</v>
          </cell>
          <cell r="U390">
            <v>0</v>
          </cell>
          <cell r="V390" t="e">
            <v>#NAME?</v>
          </cell>
          <cell r="W390" t="e">
            <v>#NAME?</v>
          </cell>
          <cell r="X390" t="e">
            <v>#NAME?</v>
          </cell>
          <cell r="Y390" t="e">
            <v>#NAME?</v>
          </cell>
          <cell r="Z390" t="e">
            <v>#NAME?</v>
          </cell>
          <cell r="AA390" t="e">
            <v>#NAME?</v>
          </cell>
          <cell r="AB390" t="e">
            <v>#NAME?</v>
          </cell>
          <cell r="AC390" t="e">
            <v>#NAME?</v>
          </cell>
          <cell r="AD390" t="e">
            <v>#NAME?</v>
          </cell>
          <cell r="AE390" t="e">
            <v>#NAME?</v>
          </cell>
          <cell r="AF390">
            <v>171.56</v>
          </cell>
          <cell r="AG390">
            <v>36.64</v>
          </cell>
          <cell r="AH390">
            <v>7.56</v>
          </cell>
          <cell r="AI390">
            <v>215.76</v>
          </cell>
          <cell r="AJ390" t="e">
            <v>#NAME?</v>
          </cell>
          <cell r="AK390" t="e">
            <v>#NAME?</v>
          </cell>
          <cell r="AL390" t="e">
            <v>#NAME?</v>
          </cell>
          <cell r="AM390" t="e">
            <v>#NAME?</v>
          </cell>
          <cell r="AN390" t="e">
            <v>#NAME?</v>
          </cell>
          <cell r="AO390" t="e">
            <v>#NAME?</v>
          </cell>
          <cell r="AP390" t="e">
            <v>#NAME?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</row>
        <row r="391">
          <cell r="A391" t="str">
            <v>132KV DC Gaya-Jehanabad TL Line</v>
          </cell>
          <cell r="B391">
            <v>54</v>
          </cell>
          <cell r="C391" t="str">
            <v>20/0</v>
          </cell>
          <cell r="D391" t="str">
            <v>DB+0</v>
          </cell>
          <cell r="E391" t="str">
            <v>WET</v>
          </cell>
          <cell r="F391" t="str">
            <v>M S Builder</v>
          </cell>
          <cell r="G391">
            <v>43456</v>
          </cell>
          <cell r="H391">
            <v>43484</v>
          </cell>
          <cell r="I391" t="str">
            <v>yes</v>
          </cell>
          <cell r="J391" t="str">
            <v>YES</v>
          </cell>
          <cell r="K391" t="str">
            <v>YES</v>
          </cell>
          <cell r="L391">
            <v>3</v>
          </cell>
          <cell r="M391">
            <v>54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 t="e">
            <v>#NAME?</v>
          </cell>
          <cell r="S391" t="e">
            <v>#NAME?</v>
          </cell>
          <cell r="T391">
            <v>0</v>
          </cell>
          <cell r="U391">
            <v>0</v>
          </cell>
          <cell r="V391" t="e">
            <v>#NAME?</v>
          </cell>
          <cell r="W391" t="e">
            <v>#NAME?</v>
          </cell>
          <cell r="X391" t="e">
            <v>#NAME?</v>
          </cell>
          <cell r="Y391" t="e">
            <v>#NAME?</v>
          </cell>
          <cell r="Z391" t="e">
            <v>#NAME?</v>
          </cell>
          <cell r="AA391" t="e">
            <v>#NAME?</v>
          </cell>
          <cell r="AB391" t="e">
            <v>#NAME?</v>
          </cell>
          <cell r="AC391" t="e">
            <v>#NAME?</v>
          </cell>
          <cell r="AD391" t="e">
            <v>#NAME?</v>
          </cell>
          <cell r="AE391" t="e">
            <v>#NAME?</v>
          </cell>
          <cell r="AF391">
            <v>211.8</v>
          </cell>
          <cell r="AG391">
            <v>43.43</v>
          </cell>
          <cell r="AH391">
            <v>6.86</v>
          </cell>
          <cell r="AI391">
            <v>262.09000000000003</v>
          </cell>
          <cell r="AJ391" t="e">
            <v>#NAME?</v>
          </cell>
          <cell r="AK391" t="e">
            <v>#NAME?</v>
          </cell>
          <cell r="AL391" t="e">
            <v>#NAME?</v>
          </cell>
          <cell r="AM391" t="e">
            <v>#NAME?</v>
          </cell>
          <cell r="AN391" t="e">
            <v>#NAME?</v>
          </cell>
          <cell r="AO391" t="e">
            <v>#NAME?</v>
          </cell>
          <cell r="AP391" t="e">
            <v>#NAME?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</row>
        <row r="392">
          <cell r="A392" t="str">
            <v>132KV DC Gaya-Jehanabad TL Line</v>
          </cell>
          <cell r="B392">
            <v>52</v>
          </cell>
          <cell r="C392" t="str">
            <v>17/4</v>
          </cell>
          <cell r="D392" t="str">
            <v>DA+3</v>
          </cell>
          <cell r="E392" t="str">
            <v>WET</v>
          </cell>
          <cell r="F392" t="str">
            <v>Sunil Kumar</v>
          </cell>
          <cell r="G392">
            <v>43455</v>
          </cell>
          <cell r="H392">
            <v>43483</v>
          </cell>
          <cell r="I392" t="str">
            <v>21/02</v>
          </cell>
          <cell r="J392" t="str">
            <v>YES</v>
          </cell>
          <cell r="K392" t="str">
            <v>YES</v>
          </cell>
          <cell r="L392">
            <v>1</v>
          </cell>
          <cell r="M392">
            <v>52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 t="e">
            <v>#NAME?</v>
          </cell>
          <cell r="S392" t="e">
            <v>#NAME?</v>
          </cell>
          <cell r="T392">
            <v>0</v>
          </cell>
          <cell r="U392">
            <v>0</v>
          </cell>
          <cell r="V392" t="e">
            <v>#NAME?</v>
          </cell>
          <cell r="W392" t="e">
            <v>#NAME?</v>
          </cell>
          <cell r="X392" t="e">
            <v>#NAME?</v>
          </cell>
          <cell r="Y392" t="e">
            <v>#NAME?</v>
          </cell>
          <cell r="Z392" t="e">
            <v>#NAME?</v>
          </cell>
          <cell r="AA392" t="e">
            <v>#NAME?</v>
          </cell>
          <cell r="AB392" t="e">
            <v>#NAME?</v>
          </cell>
          <cell r="AC392" t="e">
            <v>#NAME?</v>
          </cell>
          <cell r="AD392" t="e">
            <v>#NAME?</v>
          </cell>
          <cell r="AE392" t="e">
            <v>#NAME?</v>
          </cell>
          <cell r="AF392">
            <v>171.56</v>
          </cell>
          <cell r="AG392">
            <v>36.64</v>
          </cell>
          <cell r="AH392">
            <v>7.56</v>
          </cell>
          <cell r="AI392">
            <v>215.76</v>
          </cell>
          <cell r="AJ392" t="e">
            <v>#NAME?</v>
          </cell>
          <cell r="AK392" t="e">
            <v>#NAME?</v>
          </cell>
          <cell r="AL392" t="e">
            <v>#NAME?</v>
          </cell>
          <cell r="AM392" t="e">
            <v>#NAME?</v>
          </cell>
          <cell r="AN392" t="e">
            <v>#NAME?</v>
          </cell>
          <cell r="AO392" t="e">
            <v>#NAME?</v>
          </cell>
          <cell r="AP392" t="e">
            <v>#NAME?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</row>
        <row r="393">
          <cell r="A393" t="str">
            <v>132KV DC Naubatpur-Masaurhi TL Line</v>
          </cell>
          <cell r="B393">
            <v>20</v>
          </cell>
          <cell r="C393" t="str">
            <v>6/5</v>
          </cell>
          <cell r="D393" t="str">
            <v>DA+0</v>
          </cell>
          <cell r="E393" t="str">
            <v>WET</v>
          </cell>
          <cell r="F393" t="str">
            <v>Lalan Mehta</v>
          </cell>
          <cell r="G393">
            <v>43454</v>
          </cell>
          <cell r="H393">
            <v>43482</v>
          </cell>
          <cell r="I393">
            <v>43517</v>
          </cell>
          <cell r="J393" t="str">
            <v>YES</v>
          </cell>
          <cell r="K393" t="str">
            <v>YES</v>
          </cell>
          <cell r="L393">
            <v>4</v>
          </cell>
          <cell r="M393">
            <v>53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 t="e">
            <v>#NAME?</v>
          </cell>
          <cell r="S393" t="e">
            <v>#NAME?</v>
          </cell>
          <cell r="T393">
            <v>0</v>
          </cell>
          <cell r="U393">
            <v>0</v>
          </cell>
          <cell r="V393" t="e">
            <v>#NAME?</v>
          </cell>
          <cell r="W393" t="e">
            <v>#NAME?</v>
          </cell>
          <cell r="X393" t="e">
            <v>#NAME?</v>
          </cell>
          <cell r="Y393" t="e">
            <v>#NAME?</v>
          </cell>
          <cell r="Z393" t="e">
            <v>#NAME?</v>
          </cell>
          <cell r="AA393" t="e">
            <v>#NAME?</v>
          </cell>
          <cell r="AB393" t="e">
            <v>#NAME?</v>
          </cell>
          <cell r="AC393" t="e">
            <v>#NAME?</v>
          </cell>
          <cell r="AD393" t="e">
            <v>#NAME?</v>
          </cell>
          <cell r="AE393" t="e">
            <v>#NAME?</v>
          </cell>
          <cell r="AF393">
            <v>171.56</v>
          </cell>
          <cell r="AG393">
            <v>36.64</v>
          </cell>
          <cell r="AH393">
            <v>7.56</v>
          </cell>
          <cell r="AI393">
            <v>215.76</v>
          </cell>
          <cell r="AJ393" t="e">
            <v>#NAME?</v>
          </cell>
          <cell r="AK393" t="e">
            <v>#NAME?</v>
          </cell>
          <cell r="AL393" t="e">
            <v>#NAME?</v>
          </cell>
          <cell r="AM393" t="e">
            <v>#NAME?</v>
          </cell>
          <cell r="AN393" t="e">
            <v>#NAME?</v>
          </cell>
          <cell r="AO393" t="e">
            <v>#NAME?</v>
          </cell>
          <cell r="AP393" t="e">
            <v>#NAME?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</row>
        <row r="394">
          <cell r="A394" t="str">
            <v>132KV DC Naubatpur-Paliganj TL Line</v>
          </cell>
          <cell r="B394">
            <v>14</v>
          </cell>
          <cell r="C394" t="str">
            <v>9/3</v>
          </cell>
          <cell r="D394" t="str">
            <v>DA+0</v>
          </cell>
          <cell r="E394" t="str">
            <v>PS</v>
          </cell>
          <cell r="F394" t="str">
            <v>Mahesh Prasad Singh</v>
          </cell>
          <cell r="G394">
            <v>43454</v>
          </cell>
          <cell r="H394">
            <v>43482</v>
          </cell>
          <cell r="I394">
            <v>43517</v>
          </cell>
          <cell r="J394" t="str">
            <v>YES</v>
          </cell>
          <cell r="K394" t="str">
            <v>YES</v>
          </cell>
          <cell r="L394">
            <v>1</v>
          </cell>
          <cell r="M394">
            <v>14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 t="e">
            <v>#NAME?</v>
          </cell>
          <cell r="S394" t="e">
            <v>#NAME?</v>
          </cell>
          <cell r="T394">
            <v>0</v>
          </cell>
          <cell r="U394">
            <v>0</v>
          </cell>
          <cell r="V394" t="e">
            <v>#NAME?</v>
          </cell>
          <cell r="W394" t="e">
            <v>#NAME?</v>
          </cell>
          <cell r="X394" t="e">
            <v>#NAME?</v>
          </cell>
          <cell r="Y394" t="e">
            <v>#NAME?</v>
          </cell>
          <cell r="Z394" t="e">
            <v>#NAME?</v>
          </cell>
          <cell r="AA394" t="e">
            <v>#NAME?</v>
          </cell>
          <cell r="AB394" t="e">
            <v>#NAME?</v>
          </cell>
          <cell r="AC394" t="e">
            <v>#NAME?</v>
          </cell>
          <cell r="AD394" t="e">
            <v>#NAME?</v>
          </cell>
          <cell r="AE394" t="e">
            <v>#NAME?</v>
          </cell>
          <cell r="AF394">
            <v>171.56</v>
          </cell>
          <cell r="AG394">
            <v>36.64</v>
          </cell>
          <cell r="AH394">
            <v>7.56</v>
          </cell>
          <cell r="AI394">
            <v>215.76</v>
          </cell>
          <cell r="AJ394" t="e">
            <v>#NAME?</v>
          </cell>
          <cell r="AK394" t="e">
            <v>#NAME?</v>
          </cell>
          <cell r="AL394" t="e">
            <v>#NAME?</v>
          </cell>
          <cell r="AM394" t="e">
            <v>#NAME?</v>
          </cell>
          <cell r="AN394" t="e">
            <v>#NAME?</v>
          </cell>
          <cell r="AO394" t="e">
            <v>#NAME?</v>
          </cell>
          <cell r="AP394" t="e">
            <v>#NAME?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</row>
        <row r="395">
          <cell r="A395" t="str">
            <v>132KV DC Gaya-Jehanabad TL Line</v>
          </cell>
          <cell r="B395">
            <v>51</v>
          </cell>
          <cell r="C395" t="str">
            <v>12/2</v>
          </cell>
          <cell r="D395" t="str">
            <v>DA+0</v>
          </cell>
          <cell r="E395" t="str">
            <v>WET</v>
          </cell>
          <cell r="F395" t="str">
            <v>Rajiv Kumar</v>
          </cell>
          <cell r="G395">
            <v>43454</v>
          </cell>
          <cell r="H395">
            <v>43482</v>
          </cell>
          <cell r="I395" t="str">
            <v>21/02</v>
          </cell>
          <cell r="J395" t="str">
            <v>YES</v>
          </cell>
          <cell r="K395" t="str">
            <v>YES</v>
          </cell>
          <cell r="L395">
            <v>2</v>
          </cell>
          <cell r="M395">
            <v>51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 t="e">
            <v>#NAME?</v>
          </cell>
          <cell r="S395" t="e">
            <v>#NAME?</v>
          </cell>
          <cell r="T395">
            <v>0</v>
          </cell>
          <cell r="U395">
            <v>0</v>
          </cell>
          <cell r="V395" t="e">
            <v>#NAME?</v>
          </cell>
          <cell r="W395" t="e">
            <v>#NAME?</v>
          </cell>
          <cell r="X395" t="e">
            <v>#NAME?</v>
          </cell>
          <cell r="Y395" t="e">
            <v>#NAME?</v>
          </cell>
          <cell r="Z395" t="e">
            <v>#NAME?</v>
          </cell>
          <cell r="AA395" t="e">
            <v>#NAME?</v>
          </cell>
          <cell r="AB395" t="e">
            <v>#NAME?</v>
          </cell>
          <cell r="AC395" t="e">
            <v>#NAME?</v>
          </cell>
          <cell r="AD395" t="e">
            <v>#NAME?</v>
          </cell>
          <cell r="AE395" t="e">
            <v>#NAME?</v>
          </cell>
          <cell r="AF395">
            <v>171.56</v>
          </cell>
          <cell r="AG395">
            <v>36.64</v>
          </cell>
          <cell r="AH395">
            <v>7.56</v>
          </cell>
          <cell r="AI395">
            <v>215.76</v>
          </cell>
          <cell r="AJ395" t="e">
            <v>#NAME?</v>
          </cell>
          <cell r="AK395" t="e">
            <v>#NAME?</v>
          </cell>
          <cell r="AL395" t="e">
            <v>#NAME?</v>
          </cell>
          <cell r="AM395" t="e">
            <v>#NAME?</v>
          </cell>
          <cell r="AN395" t="e">
            <v>#NAME?</v>
          </cell>
          <cell r="AO395" t="e">
            <v>#NAME?</v>
          </cell>
          <cell r="AP395" t="e">
            <v>#NAME?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</row>
        <row r="396">
          <cell r="A396" t="str">
            <v>Lilo of 220kv DC Ara-Pusauli at Dumraon TL Line-1</v>
          </cell>
          <cell r="B396">
            <v>45</v>
          </cell>
          <cell r="C396" t="str">
            <v>12/3</v>
          </cell>
          <cell r="D396" t="str">
            <v>DA+0</v>
          </cell>
          <cell r="E396" t="str">
            <v>WET</v>
          </cell>
          <cell r="F396" t="str">
            <v>Upendra Singh</v>
          </cell>
          <cell r="G396">
            <v>43580</v>
          </cell>
          <cell r="H396">
            <v>43608</v>
          </cell>
          <cell r="I396">
            <v>0</v>
          </cell>
          <cell r="J396">
            <v>43582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 t="e">
            <v>#NAME?</v>
          </cell>
          <cell r="S396" t="e">
            <v>#NAME?</v>
          </cell>
          <cell r="T396">
            <v>0</v>
          </cell>
          <cell r="U396">
            <v>0</v>
          </cell>
          <cell r="V396" t="e">
            <v>#NAME?</v>
          </cell>
          <cell r="W396" t="e">
            <v>#NAME?</v>
          </cell>
          <cell r="X396" t="e">
            <v>#NAME?</v>
          </cell>
          <cell r="Y396" t="e">
            <v>#NAME?</v>
          </cell>
          <cell r="Z396" t="e">
            <v>#NAME?</v>
          </cell>
          <cell r="AA396" t="e">
            <v>#NAME?</v>
          </cell>
          <cell r="AB396" t="e">
            <v>#NAME?</v>
          </cell>
          <cell r="AC396" t="e">
            <v>#NAME?</v>
          </cell>
          <cell r="AD396" t="e">
            <v>#NAME?</v>
          </cell>
          <cell r="AE396" t="e">
            <v>#NAME?</v>
          </cell>
          <cell r="AF396">
            <v>171.56</v>
          </cell>
          <cell r="AG396">
            <v>36.64</v>
          </cell>
          <cell r="AH396">
            <v>7.56</v>
          </cell>
          <cell r="AI396">
            <v>215.76</v>
          </cell>
          <cell r="AJ396" t="e">
            <v>#NAME?</v>
          </cell>
          <cell r="AK396" t="e">
            <v>#NAME?</v>
          </cell>
          <cell r="AL396" t="e">
            <v>#NAME?</v>
          </cell>
          <cell r="AM396" t="e">
            <v>#NAME?</v>
          </cell>
          <cell r="AN396" t="e">
            <v>#NAME?</v>
          </cell>
          <cell r="AO396" t="e">
            <v>#NAME?</v>
          </cell>
          <cell r="AP396" t="e">
            <v>#NAME?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</row>
        <row r="397">
          <cell r="A397" t="str">
            <v>132KV DC Dumraon-Buxar TL Line</v>
          </cell>
          <cell r="B397">
            <v>31</v>
          </cell>
          <cell r="C397" t="str">
            <v>27/1</v>
          </cell>
          <cell r="D397" t="str">
            <v>DP+3</v>
          </cell>
          <cell r="E397" t="str">
            <v>WET</v>
          </cell>
          <cell r="F397" t="str">
            <v>Meera Engineering</v>
          </cell>
          <cell r="G397">
            <v>43458</v>
          </cell>
          <cell r="H397">
            <v>43486</v>
          </cell>
          <cell r="I397" t="str">
            <v>yes</v>
          </cell>
          <cell r="J397" t="str">
            <v>YES</v>
          </cell>
          <cell r="K397" t="str">
            <v>YES</v>
          </cell>
          <cell r="L397">
            <v>5</v>
          </cell>
          <cell r="M397">
            <v>30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 t="e">
            <v>#NAME?</v>
          </cell>
          <cell r="S397" t="e">
            <v>#NAME?</v>
          </cell>
          <cell r="T397">
            <v>0</v>
          </cell>
          <cell r="U397">
            <v>0</v>
          </cell>
          <cell r="V397" t="e">
            <v>#NAME?</v>
          </cell>
          <cell r="W397" t="e">
            <v>#NAME?</v>
          </cell>
          <cell r="X397" t="e">
            <v>#NAME?</v>
          </cell>
          <cell r="Y397" t="e">
            <v>#NAME?</v>
          </cell>
          <cell r="Z397" t="e">
            <v>#NAME?</v>
          </cell>
          <cell r="AA397" t="e">
            <v>#NAME?</v>
          </cell>
          <cell r="AB397" t="e">
            <v>#NAME?</v>
          </cell>
          <cell r="AC397" t="e">
            <v>#NAME?</v>
          </cell>
          <cell r="AD397" t="e">
            <v>#NAME?</v>
          </cell>
          <cell r="AE397" t="e">
            <v>#NAME?</v>
          </cell>
          <cell r="AF397">
            <v>122.56</v>
          </cell>
          <cell r="AG397">
            <v>17.68</v>
          </cell>
          <cell r="AH397">
            <v>6.51</v>
          </cell>
          <cell r="AI397">
            <v>146.75</v>
          </cell>
          <cell r="AJ397" t="e">
            <v>#NAME?</v>
          </cell>
          <cell r="AK397" t="e">
            <v>#NAME?</v>
          </cell>
          <cell r="AL397" t="e">
            <v>#NAME?</v>
          </cell>
          <cell r="AM397" t="e">
            <v>#NAME?</v>
          </cell>
          <cell r="AN397" t="e">
            <v>#NAME?</v>
          </cell>
          <cell r="AO397" t="e">
            <v>#NAME?</v>
          </cell>
          <cell r="AP397" t="e">
            <v>#NAME?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</row>
        <row r="398">
          <cell r="A398" t="str">
            <v>220KV DC Naubatpur-BhusaulaTL Line</v>
          </cell>
          <cell r="B398">
            <v>44</v>
          </cell>
          <cell r="C398" t="str">
            <v>11/0</v>
          </cell>
          <cell r="D398" t="str">
            <v>DC+3</v>
          </cell>
          <cell r="E398" t="str">
            <v>WET</v>
          </cell>
          <cell r="F398" t="str">
            <v>Veena Construction</v>
          </cell>
          <cell r="G398">
            <v>43613</v>
          </cell>
          <cell r="H398">
            <v>43641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 t="e">
            <v>#NAME?</v>
          </cell>
          <cell r="S398" t="e">
            <v>#NAME?</v>
          </cell>
          <cell r="T398">
            <v>0</v>
          </cell>
          <cell r="U398">
            <v>0</v>
          </cell>
          <cell r="V398" t="e">
            <v>#NAME?</v>
          </cell>
          <cell r="W398" t="e">
            <v>#NAME?</v>
          </cell>
          <cell r="X398" t="e">
            <v>#NAME?</v>
          </cell>
          <cell r="Y398" t="e">
            <v>#NAME?</v>
          </cell>
          <cell r="Z398" t="e">
            <v>#NAME?</v>
          </cell>
          <cell r="AA398" t="e">
            <v>#NAME?</v>
          </cell>
          <cell r="AB398" t="e">
            <v>#NAME?</v>
          </cell>
          <cell r="AC398" t="e">
            <v>#NAME?</v>
          </cell>
          <cell r="AD398" t="e">
            <v>#NAME?</v>
          </cell>
          <cell r="AE398" t="e">
            <v>#NAME?</v>
          </cell>
          <cell r="AF398">
            <v>259.52</v>
          </cell>
          <cell r="AG398">
            <v>54.08</v>
          </cell>
          <cell r="AH398">
            <v>8.26</v>
          </cell>
          <cell r="AI398">
            <v>321.85999999999996</v>
          </cell>
          <cell r="AJ398" t="e">
            <v>#NAME?</v>
          </cell>
          <cell r="AK398" t="e">
            <v>#NAME?</v>
          </cell>
          <cell r="AL398" t="e">
            <v>#NAME?</v>
          </cell>
          <cell r="AM398" t="e">
            <v>#NAME?</v>
          </cell>
          <cell r="AN398" t="e">
            <v>#NAME?</v>
          </cell>
          <cell r="AO398" t="e">
            <v>#NAME?</v>
          </cell>
          <cell r="AP398" t="e">
            <v>#NAME?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</row>
        <row r="399">
          <cell r="A399" t="str">
            <v>132KV DC Naubatpur-Masaurhi TL Line</v>
          </cell>
          <cell r="B399">
            <v>19</v>
          </cell>
          <cell r="C399" t="str">
            <v>4/2</v>
          </cell>
          <cell r="D399" t="str">
            <v>DA+6</v>
          </cell>
          <cell r="E399" t="str">
            <v>WET</v>
          </cell>
          <cell r="F399" t="str">
            <v>Lalan Mehta</v>
          </cell>
          <cell r="G399">
            <v>43453</v>
          </cell>
          <cell r="H399">
            <v>43481</v>
          </cell>
          <cell r="I399">
            <v>43517</v>
          </cell>
          <cell r="J399" t="str">
            <v>YES</v>
          </cell>
          <cell r="K399" t="str">
            <v>YES</v>
          </cell>
          <cell r="L399">
            <v>6</v>
          </cell>
          <cell r="M399">
            <v>1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 t="e">
            <v>#NAME?</v>
          </cell>
          <cell r="S399" t="e">
            <v>#NAME?</v>
          </cell>
          <cell r="T399">
            <v>0</v>
          </cell>
          <cell r="U399">
            <v>0</v>
          </cell>
          <cell r="V399" t="e">
            <v>#NAME?</v>
          </cell>
          <cell r="W399" t="e">
            <v>#NAME?</v>
          </cell>
          <cell r="X399" t="e">
            <v>#NAME?</v>
          </cell>
          <cell r="Y399" t="e">
            <v>#NAME?</v>
          </cell>
          <cell r="Z399" t="e">
            <v>#NAME?</v>
          </cell>
          <cell r="AA399" t="e">
            <v>#NAME?</v>
          </cell>
          <cell r="AB399" t="e">
            <v>#NAME?</v>
          </cell>
          <cell r="AC399" t="e">
            <v>#NAME?</v>
          </cell>
          <cell r="AD399" t="e">
            <v>#NAME?</v>
          </cell>
          <cell r="AE399" t="e">
            <v>#NAME?</v>
          </cell>
          <cell r="AF399">
            <v>171.56</v>
          </cell>
          <cell r="AG399">
            <v>36.64</v>
          </cell>
          <cell r="AH399">
            <v>7.56</v>
          </cell>
          <cell r="AI399">
            <v>215.76</v>
          </cell>
          <cell r="AJ399" t="e">
            <v>#NAME?</v>
          </cell>
          <cell r="AK399" t="e">
            <v>#NAME?</v>
          </cell>
          <cell r="AL399" t="e">
            <v>#NAME?</v>
          </cell>
          <cell r="AM399" t="e">
            <v>#NAME?</v>
          </cell>
          <cell r="AN399" t="e">
            <v>#NAME?</v>
          </cell>
          <cell r="AO399" t="e">
            <v>#NAME?</v>
          </cell>
          <cell r="AP399" t="e">
            <v>#NAME?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</row>
        <row r="400">
          <cell r="A400" t="str">
            <v>132KV DC Gaya-Jehanabad TL Line</v>
          </cell>
          <cell r="B400">
            <v>48</v>
          </cell>
          <cell r="C400" t="str">
            <v>9/0</v>
          </cell>
          <cell r="D400" t="str">
            <v>DB+0</v>
          </cell>
          <cell r="E400" t="str">
            <v>WET</v>
          </cell>
          <cell r="F400" t="str">
            <v>Deepak Kumar</v>
          </cell>
          <cell r="G400">
            <v>43453</v>
          </cell>
          <cell r="H400">
            <v>43481</v>
          </cell>
          <cell r="I400" t="str">
            <v>YES</v>
          </cell>
          <cell r="J400" t="str">
            <v>YES</v>
          </cell>
          <cell r="K400" t="str">
            <v>YES</v>
          </cell>
          <cell r="L400">
            <v>2</v>
          </cell>
          <cell r="M400">
            <v>50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 t="e">
            <v>#NAME?</v>
          </cell>
          <cell r="S400" t="e">
            <v>#NAME?</v>
          </cell>
          <cell r="T400">
            <v>0</v>
          </cell>
          <cell r="U400">
            <v>0</v>
          </cell>
          <cell r="V400" t="e">
            <v>#NAME?</v>
          </cell>
          <cell r="W400" t="e">
            <v>#NAME?</v>
          </cell>
          <cell r="X400" t="e">
            <v>#NAME?</v>
          </cell>
          <cell r="Y400" t="e">
            <v>#NAME?</v>
          </cell>
          <cell r="Z400" t="e">
            <v>#NAME?</v>
          </cell>
          <cell r="AA400" t="e">
            <v>#NAME?</v>
          </cell>
          <cell r="AB400" t="e">
            <v>#NAME?</v>
          </cell>
          <cell r="AC400" t="e">
            <v>#NAME?</v>
          </cell>
          <cell r="AD400" t="e">
            <v>#NAME?</v>
          </cell>
          <cell r="AE400" t="e">
            <v>#NAME?</v>
          </cell>
          <cell r="AF400">
            <v>211.8</v>
          </cell>
          <cell r="AG400">
            <v>43.43</v>
          </cell>
          <cell r="AH400">
            <v>6.86</v>
          </cell>
          <cell r="AI400">
            <v>262.09000000000003</v>
          </cell>
          <cell r="AJ400" t="e">
            <v>#NAME?</v>
          </cell>
          <cell r="AK400" t="e">
            <v>#NAME?</v>
          </cell>
          <cell r="AL400" t="e">
            <v>#NAME?</v>
          </cell>
          <cell r="AM400" t="e">
            <v>#NAME?</v>
          </cell>
          <cell r="AN400" t="e">
            <v>#NAME?</v>
          </cell>
          <cell r="AO400" t="e">
            <v>#NAME?</v>
          </cell>
          <cell r="AP400" t="e">
            <v>#NAME?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</row>
        <row r="401">
          <cell r="A401" t="str">
            <v>Lilo of 220kv DC Ara-Pusauli at Dumraon TL Line-1</v>
          </cell>
          <cell r="B401">
            <v>39</v>
          </cell>
          <cell r="C401" t="str">
            <v>9/3</v>
          </cell>
          <cell r="D401" t="str">
            <v>DA+0</v>
          </cell>
          <cell r="E401" t="str">
            <v>WET</v>
          </cell>
          <cell r="F401" t="str">
            <v>Akhilesh Kumar</v>
          </cell>
          <cell r="G401">
            <v>43570</v>
          </cell>
          <cell r="H401">
            <v>43598</v>
          </cell>
          <cell r="I401">
            <v>0</v>
          </cell>
          <cell r="J401">
            <v>43573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 t="e">
            <v>#NAME?</v>
          </cell>
          <cell r="S401" t="e">
            <v>#NAME?</v>
          </cell>
          <cell r="T401">
            <v>0</v>
          </cell>
          <cell r="U401">
            <v>0</v>
          </cell>
          <cell r="V401" t="e">
            <v>#NAME?</v>
          </cell>
          <cell r="W401" t="e">
            <v>#NAME?</v>
          </cell>
          <cell r="X401" t="e">
            <v>#NAME?</v>
          </cell>
          <cell r="Y401" t="e">
            <v>#NAME?</v>
          </cell>
          <cell r="Z401" t="e">
            <v>#NAME?</v>
          </cell>
          <cell r="AA401" t="e">
            <v>#NAME?</v>
          </cell>
          <cell r="AB401" t="e">
            <v>#NAME?</v>
          </cell>
          <cell r="AC401" t="e">
            <v>#NAME?</v>
          </cell>
          <cell r="AD401" t="e">
            <v>#NAME?</v>
          </cell>
          <cell r="AE401" t="e">
            <v>#NAME?</v>
          </cell>
          <cell r="AF401">
            <v>171.56</v>
          </cell>
          <cell r="AG401">
            <v>36.64</v>
          </cell>
          <cell r="AH401">
            <v>7.56</v>
          </cell>
          <cell r="AI401">
            <v>215.76</v>
          </cell>
          <cell r="AJ401" t="e">
            <v>#NAME?</v>
          </cell>
          <cell r="AK401" t="e">
            <v>#NAME?</v>
          </cell>
          <cell r="AL401" t="e">
            <v>#NAME?</v>
          </cell>
          <cell r="AM401" t="e">
            <v>#NAME?</v>
          </cell>
          <cell r="AN401" t="e">
            <v>#NAME?</v>
          </cell>
          <cell r="AO401" t="e">
            <v>#NAME?</v>
          </cell>
          <cell r="AP401" t="e">
            <v>#NAME?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</row>
        <row r="402">
          <cell r="A402" t="str">
            <v>132KV DC Gaya-Jehanabad TL Line</v>
          </cell>
          <cell r="B402">
            <v>49</v>
          </cell>
          <cell r="C402" t="str">
            <v>17/3</v>
          </cell>
          <cell r="D402" t="str">
            <v>DA+0</v>
          </cell>
          <cell r="E402" t="str">
            <v>WET</v>
          </cell>
          <cell r="F402" t="str">
            <v>Sunil Kumar</v>
          </cell>
          <cell r="G402">
            <v>43453</v>
          </cell>
          <cell r="H402">
            <v>43481</v>
          </cell>
          <cell r="I402" t="str">
            <v>21/02</v>
          </cell>
          <cell r="J402" t="str">
            <v>YES</v>
          </cell>
          <cell r="K402" t="str">
            <v>YES</v>
          </cell>
          <cell r="L402">
            <v>1</v>
          </cell>
          <cell r="M402">
            <v>49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 t="e">
            <v>#NAME?</v>
          </cell>
          <cell r="S402" t="e">
            <v>#NAME?</v>
          </cell>
          <cell r="T402">
            <v>0</v>
          </cell>
          <cell r="U402">
            <v>0</v>
          </cell>
          <cell r="V402" t="e">
            <v>#NAME?</v>
          </cell>
          <cell r="W402" t="e">
            <v>#NAME?</v>
          </cell>
          <cell r="X402" t="e">
            <v>#NAME?</v>
          </cell>
          <cell r="Y402" t="e">
            <v>#NAME?</v>
          </cell>
          <cell r="Z402" t="e">
            <v>#NAME?</v>
          </cell>
          <cell r="AA402" t="e">
            <v>#NAME?</v>
          </cell>
          <cell r="AB402" t="e">
            <v>#NAME?</v>
          </cell>
          <cell r="AC402" t="e">
            <v>#NAME?</v>
          </cell>
          <cell r="AD402" t="e">
            <v>#NAME?</v>
          </cell>
          <cell r="AE402" t="e">
            <v>#NAME?</v>
          </cell>
          <cell r="AF402">
            <v>171.56</v>
          </cell>
          <cell r="AG402">
            <v>36.64</v>
          </cell>
          <cell r="AH402">
            <v>7.56</v>
          </cell>
          <cell r="AI402">
            <v>215.76</v>
          </cell>
          <cell r="AJ402" t="e">
            <v>#NAME?</v>
          </cell>
          <cell r="AK402" t="e">
            <v>#NAME?</v>
          </cell>
          <cell r="AL402" t="e">
            <v>#NAME?</v>
          </cell>
          <cell r="AM402" t="e">
            <v>#NAME?</v>
          </cell>
          <cell r="AN402" t="e">
            <v>#NAME?</v>
          </cell>
          <cell r="AO402" t="e">
            <v>#NAME?</v>
          </cell>
          <cell r="AP402" t="e">
            <v>#NAME?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</row>
        <row r="403">
          <cell r="A403" t="str">
            <v>Lilo of 220kv DC Ara-Pusauli at Dumraon TL Line-1</v>
          </cell>
          <cell r="B403">
            <v>51</v>
          </cell>
          <cell r="C403" t="str">
            <v>12/9</v>
          </cell>
          <cell r="D403" t="str">
            <v>DA+0</v>
          </cell>
          <cell r="E403" t="str">
            <v>WET</v>
          </cell>
          <cell r="F403" t="str">
            <v>Akhilesh Kumar</v>
          </cell>
          <cell r="G403">
            <v>43594</v>
          </cell>
          <cell r="H403">
            <v>43622</v>
          </cell>
          <cell r="I403">
            <v>0</v>
          </cell>
          <cell r="J403" t="str">
            <v>YES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 t="e">
            <v>#NAME?</v>
          </cell>
          <cell r="S403" t="e">
            <v>#NAME?</v>
          </cell>
          <cell r="T403">
            <v>0</v>
          </cell>
          <cell r="U403">
            <v>0</v>
          </cell>
          <cell r="V403" t="e">
            <v>#NAME?</v>
          </cell>
          <cell r="W403" t="e">
            <v>#NAME?</v>
          </cell>
          <cell r="X403" t="e">
            <v>#NAME?</v>
          </cell>
          <cell r="Y403" t="e">
            <v>#NAME?</v>
          </cell>
          <cell r="Z403" t="e">
            <v>#NAME?</v>
          </cell>
          <cell r="AA403" t="e">
            <v>#NAME?</v>
          </cell>
          <cell r="AB403" t="e">
            <v>#NAME?</v>
          </cell>
          <cell r="AC403" t="e">
            <v>#NAME?</v>
          </cell>
          <cell r="AD403" t="e">
            <v>#NAME?</v>
          </cell>
          <cell r="AE403" t="e">
            <v>#NAME?</v>
          </cell>
          <cell r="AF403">
            <v>171.56</v>
          </cell>
          <cell r="AG403">
            <v>36.64</v>
          </cell>
          <cell r="AH403">
            <v>7.56</v>
          </cell>
          <cell r="AI403">
            <v>215.76</v>
          </cell>
          <cell r="AJ403" t="e">
            <v>#NAME?</v>
          </cell>
          <cell r="AK403" t="e">
            <v>#NAME?</v>
          </cell>
          <cell r="AL403" t="e">
            <v>#NAME?</v>
          </cell>
          <cell r="AM403" t="e">
            <v>#NAME?</v>
          </cell>
          <cell r="AN403" t="e">
            <v>#NAME?</v>
          </cell>
          <cell r="AO403" t="e">
            <v>#NAME?</v>
          </cell>
          <cell r="AP403" t="e">
            <v>#NAME?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</row>
        <row r="404">
          <cell r="A404" t="str">
            <v>Lilo of 220kv DC Ara-Pusauli at Dumraon TL Line-1</v>
          </cell>
          <cell r="B404">
            <v>0</v>
          </cell>
          <cell r="C404" t="str">
            <v>14/1</v>
          </cell>
          <cell r="D404" t="str">
            <v>DB+0</v>
          </cell>
          <cell r="E404">
            <v>0</v>
          </cell>
          <cell r="F404">
            <v>0</v>
          </cell>
          <cell r="G404">
            <v>0</v>
          </cell>
          <cell r="H404">
            <v>28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 t="e">
            <v>#NAME?</v>
          </cell>
          <cell r="S404" t="e">
            <v>#NAME?</v>
          </cell>
          <cell r="T404">
            <v>0</v>
          </cell>
          <cell r="U404">
            <v>0</v>
          </cell>
          <cell r="V404" t="e">
            <v>#NAME?</v>
          </cell>
          <cell r="W404" t="e">
            <v>#NAME?</v>
          </cell>
          <cell r="X404" t="e">
            <v>#NAME?</v>
          </cell>
          <cell r="Y404" t="e">
            <v>#NAME?</v>
          </cell>
          <cell r="Z404" t="e">
            <v>#NAME?</v>
          </cell>
          <cell r="AA404" t="e">
            <v>#NAME?</v>
          </cell>
          <cell r="AB404" t="e">
            <v>#NAME?</v>
          </cell>
          <cell r="AC404" t="e">
            <v>#NAME?</v>
          </cell>
          <cell r="AD404" t="e">
            <v>#NAME?</v>
          </cell>
          <cell r="AE404" t="e">
            <v>#NAME?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 t="e">
            <v>#NAME?</v>
          </cell>
          <cell r="AK404" t="e">
            <v>#NAME?</v>
          </cell>
          <cell r="AL404" t="e">
            <v>#NAME?</v>
          </cell>
          <cell r="AM404" t="e">
            <v>#NAME?</v>
          </cell>
          <cell r="AN404" t="e">
            <v>#NAME?</v>
          </cell>
          <cell r="AO404" t="e">
            <v>#NAME?</v>
          </cell>
          <cell r="AP404" t="e">
            <v>#NAME?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</row>
        <row r="405">
          <cell r="A405" t="str">
            <v>Lilo of 220kv DC Ara-Pusauli at Dumraon TL Line-1</v>
          </cell>
          <cell r="B405">
            <v>43</v>
          </cell>
          <cell r="C405" t="str">
            <v>14/3</v>
          </cell>
          <cell r="D405" t="str">
            <v>DA+0</v>
          </cell>
          <cell r="E405" t="str">
            <v>WET</v>
          </cell>
          <cell r="F405" t="str">
            <v>Sonu Kumar</v>
          </cell>
          <cell r="G405">
            <v>43576</v>
          </cell>
          <cell r="H405">
            <v>43604</v>
          </cell>
          <cell r="I405">
            <v>0</v>
          </cell>
          <cell r="J405">
            <v>43576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 t="e">
            <v>#NAME?</v>
          </cell>
          <cell r="S405" t="e">
            <v>#NAME?</v>
          </cell>
          <cell r="T405">
            <v>0</v>
          </cell>
          <cell r="U405">
            <v>0</v>
          </cell>
          <cell r="V405" t="e">
            <v>#NAME?</v>
          </cell>
          <cell r="W405" t="e">
            <v>#NAME?</v>
          </cell>
          <cell r="X405" t="e">
            <v>#NAME?</v>
          </cell>
          <cell r="Y405" t="e">
            <v>#NAME?</v>
          </cell>
          <cell r="Z405" t="e">
            <v>#NAME?</v>
          </cell>
          <cell r="AA405" t="e">
            <v>#NAME?</v>
          </cell>
          <cell r="AB405" t="e">
            <v>#NAME?</v>
          </cell>
          <cell r="AC405" t="e">
            <v>#NAME?</v>
          </cell>
          <cell r="AD405" t="e">
            <v>#NAME?</v>
          </cell>
          <cell r="AE405" t="e">
            <v>#NAME?</v>
          </cell>
          <cell r="AF405">
            <v>171.56</v>
          </cell>
          <cell r="AG405">
            <v>36.64</v>
          </cell>
          <cell r="AH405">
            <v>7.56</v>
          </cell>
          <cell r="AI405">
            <v>215.76</v>
          </cell>
          <cell r="AJ405" t="e">
            <v>#NAME?</v>
          </cell>
          <cell r="AK405" t="e">
            <v>#NAME?</v>
          </cell>
          <cell r="AL405" t="e">
            <v>#NAME?</v>
          </cell>
          <cell r="AM405" t="e">
            <v>#NAME?</v>
          </cell>
          <cell r="AN405" t="e">
            <v>#NAME?</v>
          </cell>
          <cell r="AO405" t="e">
            <v>#NAME?</v>
          </cell>
          <cell r="AP405" t="e">
            <v>#NAME?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</row>
        <row r="406">
          <cell r="A406" t="str">
            <v>Lilo of 220kv DC Ara-Pusauli at Dumraon TL Line-1</v>
          </cell>
          <cell r="B406">
            <v>48</v>
          </cell>
          <cell r="C406" t="str">
            <v>14/4</v>
          </cell>
          <cell r="D406" t="str">
            <v>DB+0</v>
          </cell>
          <cell r="E406" t="str">
            <v>WET</v>
          </cell>
          <cell r="F406" t="str">
            <v>Sonu Kumar</v>
          </cell>
          <cell r="G406">
            <v>43587</v>
          </cell>
          <cell r="H406">
            <v>43615</v>
          </cell>
          <cell r="I406">
            <v>0</v>
          </cell>
          <cell r="J406" t="str">
            <v>YES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 t="e">
            <v>#NAME?</v>
          </cell>
          <cell r="S406" t="e">
            <v>#NAME?</v>
          </cell>
          <cell r="T406">
            <v>0</v>
          </cell>
          <cell r="U406">
            <v>0</v>
          </cell>
          <cell r="V406" t="e">
            <v>#NAME?</v>
          </cell>
          <cell r="W406" t="e">
            <v>#NAME?</v>
          </cell>
          <cell r="X406" t="e">
            <v>#NAME?</v>
          </cell>
          <cell r="Y406" t="e">
            <v>#NAME?</v>
          </cell>
          <cell r="Z406" t="e">
            <v>#NAME?</v>
          </cell>
          <cell r="AA406" t="e">
            <v>#NAME?</v>
          </cell>
          <cell r="AB406" t="e">
            <v>#NAME?</v>
          </cell>
          <cell r="AC406" t="e">
            <v>#NAME?</v>
          </cell>
          <cell r="AD406" t="e">
            <v>#NAME?</v>
          </cell>
          <cell r="AE406" t="e">
            <v>#NAME?</v>
          </cell>
          <cell r="AF406">
            <v>211.8</v>
          </cell>
          <cell r="AG406">
            <v>43.43</v>
          </cell>
          <cell r="AH406">
            <v>6.86</v>
          </cell>
          <cell r="AI406">
            <v>262.09000000000003</v>
          </cell>
          <cell r="AJ406" t="e">
            <v>#NAME?</v>
          </cell>
          <cell r="AK406" t="e">
            <v>#NAME?</v>
          </cell>
          <cell r="AL406" t="e">
            <v>#NAME?</v>
          </cell>
          <cell r="AM406" t="e">
            <v>#NAME?</v>
          </cell>
          <cell r="AN406" t="e">
            <v>#NAME?</v>
          </cell>
          <cell r="AO406" t="e">
            <v>#NAME?</v>
          </cell>
          <cell r="AP406" t="e">
            <v>#NAME?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</row>
        <row r="407">
          <cell r="A407" t="str">
            <v>Lilo of 220kv DC Ara-Pusauli at Dumraon TL Line-1</v>
          </cell>
          <cell r="B407">
            <v>44</v>
          </cell>
          <cell r="C407" t="str">
            <v>16/1</v>
          </cell>
          <cell r="D407" t="str">
            <v>DA+0</v>
          </cell>
          <cell r="E407" t="str">
            <v>WET</v>
          </cell>
          <cell r="F407" t="str">
            <v>Sonu Kumar</v>
          </cell>
          <cell r="G407">
            <v>43579</v>
          </cell>
          <cell r="H407">
            <v>43607</v>
          </cell>
          <cell r="I407">
            <v>0</v>
          </cell>
          <cell r="J407">
            <v>43582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 t="e">
            <v>#NAME?</v>
          </cell>
          <cell r="S407" t="e">
            <v>#NAME?</v>
          </cell>
          <cell r="T407">
            <v>0</v>
          </cell>
          <cell r="U407">
            <v>0</v>
          </cell>
          <cell r="V407" t="e">
            <v>#NAME?</v>
          </cell>
          <cell r="W407" t="e">
            <v>#NAME?</v>
          </cell>
          <cell r="X407" t="e">
            <v>#NAME?</v>
          </cell>
          <cell r="Y407" t="e">
            <v>#NAME?</v>
          </cell>
          <cell r="Z407" t="e">
            <v>#NAME?</v>
          </cell>
          <cell r="AA407" t="e">
            <v>#NAME?</v>
          </cell>
          <cell r="AB407" t="e">
            <v>#NAME?</v>
          </cell>
          <cell r="AC407" t="e">
            <v>#NAME?</v>
          </cell>
          <cell r="AD407" t="e">
            <v>#NAME?</v>
          </cell>
          <cell r="AE407" t="e">
            <v>#NAME?</v>
          </cell>
          <cell r="AF407">
            <v>171.56</v>
          </cell>
          <cell r="AG407">
            <v>36.64</v>
          </cell>
          <cell r="AH407">
            <v>7.56</v>
          </cell>
          <cell r="AI407">
            <v>215.76</v>
          </cell>
          <cell r="AJ407" t="e">
            <v>#NAME?</v>
          </cell>
          <cell r="AK407" t="e">
            <v>#NAME?</v>
          </cell>
          <cell r="AL407" t="e">
            <v>#NAME?</v>
          </cell>
          <cell r="AM407" t="e">
            <v>#NAME?</v>
          </cell>
          <cell r="AN407" t="e">
            <v>#NAME?</v>
          </cell>
          <cell r="AO407" t="e">
            <v>#NAME?</v>
          </cell>
          <cell r="AP407" t="e">
            <v>#NAME?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</row>
        <row r="408">
          <cell r="A408" t="str">
            <v>Lilo of 220kv DC Ara-Pusauli at Dumraon TL Line-1</v>
          </cell>
          <cell r="B408">
            <v>49</v>
          </cell>
          <cell r="C408" t="str">
            <v>16/2</v>
          </cell>
          <cell r="D408" t="str">
            <v>DA+0</v>
          </cell>
          <cell r="E408" t="str">
            <v>WET</v>
          </cell>
          <cell r="F408" t="str">
            <v>bhavesh Mehta</v>
          </cell>
          <cell r="G408">
            <v>43587</v>
          </cell>
          <cell r="H408">
            <v>43615</v>
          </cell>
          <cell r="I408">
            <v>0</v>
          </cell>
          <cell r="J408" t="str">
            <v>YES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 t="e">
            <v>#NAME?</v>
          </cell>
          <cell r="S408" t="e">
            <v>#NAME?</v>
          </cell>
          <cell r="T408">
            <v>0</v>
          </cell>
          <cell r="U408">
            <v>0</v>
          </cell>
          <cell r="V408" t="e">
            <v>#NAME?</v>
          </cell>
          <cell r="W408" t="e">
            <v>#NAME?</v>
          </cell>
          <cell r="X408" t="e">
            <v>#NAME?</v>
          </cell>
          <cell r="Y408" t="e">
            <v>#NAME?</v>
          </cell>
          <cell r="Z408" t="e">
            <v>#NAME?</v>
          </cell>
          <cell r="AA408" t="e">
            <v>#NAME?</v>
          </cell>
          <cell r="AB408" t="e">
            <v>#NAME?</v>
          </cell>
          <cell r="AC408" t="e">
            <v>#NAME?</v>
          </cell>
          <cell r="AD408" t="e">
            <v>#NAME?</v>
          </cell>
          <cell r="AE408" t="e">
            <v>#NAME?</v>
          </cell>
          <cell r="AF408">
            <v>171.56</v>
          </cell>
          <cell r="AG408">
            <v>36.64</v>
          </cell>
          <cell r="AH408">
            <v>7.56</v>
          </cell>
          <cell r="AI408">
            <v>215.76</v>
          </cell>
          <cell r="AJ408" t="e">
            <v>#NAME?</v>
          </cell>
          <cell r="AK408" t="e">
            <v>#NAME?</v>
          </cell>
          <cell r="AL408" t="e">
            <v>#NAME?</v>
          </cell>
          <cell r="AM408" t="e">
            <v>#NAME?</v>
          </cell>
          <cell r="AN408" t="e">
            <v>#NAME?</v>
          </cell>
          <cell r="AO408" t="e">
            <v>#NAME?</v>
          </cell>
          <cell r="AP408" t="e">
            <v>#NAME?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</row>
        <row r="409">
          <cell r="A409" t="str">
            <v>Lilo of 220kv DC Ara-Pusauli at Dumraon TL Line-1</v>
          </cell>
          <cell r="B409">
            <v>61</v>
          </cell>
          <cell r="C409" t="str">
            <v>16/3</v>
          </cell>
          <cell r="D409" t="str">
            <v>DA+0</v>
          </cell>
          <cell r="E409" t="str">
            <v>WET</v>
          </cell>
          <cell r="F409" t="str">
            <v>b</v>
          </cell>
          <cell r="G409">
            <v>43693</v>
          </cell>
          <cell r="H409">
            <v>43721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 t="e">
            <v>#NAME?</v>
          </cell>
          <cell r="S409" t="e">
            <v>#NAME?</v>
          </cell>
          <cell r="T409">
            <v>0</v>
          </cell>
          <cell r="U409">
            <v>0</v>
          </cell>
          <cell r="V409" t="e">
            <v>#NAME?</v>
          </cell>
          <cell r="W409" t="e">
            <v>#NAME?</v>
          </cell>
          <cell r="X409" t="e">
            <v>#NAME?</v>
          </cell>
          <cell r="Y409" t="e">
            <v>#NAME?</v>
          </cell>
          <cell r="Z409" t="e">
            <v>#NAME?</v>
          </cell>
          <cell r="AA409" t="e">
            <v>#NAME?</v>
          </cell>
          <cell r="AB409" t="e">
            <v>#NAME?</v>
          </cell>
          <cell r="AC409" t="e">
            <v>#NAME?</v>
          </cell>
          <cell r="AD409" t="e">
            <v>#NAME?</v>
          </cell>
          <cell r="AE409" t="e">
            <v>#NAME?</v>
          </cell>
          <cell r="AF409">
            <v>171.56</v>
          </cell>
          <cell r="AG409">
            <v>36.64</v>
          </cell>
          <cell r="AH409">
            <v>7.56</v>
          </cell>
          <cell r="AI409">
            <v>215.76</v>
          </cell>
          <cell r="AJ409" t="e">
            <v>#NAME?</v>
          </cell>
          <cell r="AK409" t="e">
            <v>#NAME?</v>
          </cell>
          <cell r="AL409" t="e">
            <v>#NAME?</v>
          </cell>
          <cell r="AM409" t="e">
            <v>#NAME?</v>
          </cell>
          <cell r="AN409" t="e">
            <v>#NAME?</v>
          </cell>
          <cell r="AO409" t="e">
            <v>#NAME?</v>
          </cell>
          <cell r="AP409" t="e">
            <v>#NAME?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</row>
        <row r="410">
          <cell r="A410" t="str">
            <v>Lilo of 220kv DC Ara-Pusauli at Dumraon TL Line-1</v>
          </cell>
          <cell r="B410">
            <v>50</v>
          </cell>
          <cell r="C410" t="str">
            <v>17/1</v>
          </cell>
          <cell r="D410" t="str">
            <v>DA+0</v>
          </cell>
          <cell r="E410" t="str">
            <v>WET</v>
          </cell>
          <cell r="F410" t="str">
            <v>bhavesh Mehta</v>
          </cell>
          <cell r="G410">
            <v>43589</v>
          </cell>
          <cell r="H410">
            <v>43617</v>
          </cell>
          <cell r="I410">
            <v>0</v>
          </cell>
          <cell r="J410" t="str">
            <v>YES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 t="e">
            <v>#NAME?</v>
          </cell>
          <cell r="S410" t="e">
            <v>#NAME?</v>
          </cell>
          <cell r="T410">
            <v>0</v>
          </cell>
          <cell r="U410">
            <v>0</v>
          </cell>
          <cell r="V410" t="e">
            <v>#NAME?</v>
          </cell>
          <cell r="W410" t="e">
            <v>#NAME?</v>
          </cell>
          <cell r="X410" t="e">
            <v>#NAME?</v>
          </cell>
          <cell r="Y410" t="e">
            <v>#NAME?</v>
          </cell>
          <cell r="Z410" t="e">
            <v>#NAME?</v>
          </cell>
          <cell r="AA410" t="e">
            <v>#NAME?</v>
          </cell>
          <cell r="AB410" t="e">
            <v>#NAME?</v>
          </cell>
          <cell r="AC410" t="e">
            <v>#NAME?</v>
          </cell>
          <cell r="AD410" t="e">
            <v>#NAME?</v>
          </cell>
          <cell r="AE410" t="e">
            <v>#NAME?</v>
          </cell>
          <cell r="AF410">
            <v>171.56</v>
          </cell>
          <cell r="AG410">
            <v>36.64</v>
          </cell>
          <cell r="AH410">
            <v>7.56</v>
          </cell>
          <cell r="AI410">
            <v>215.76</v>
          </cell>
          <cell r="AJ410" t="e">
            <v>#NAME?</v>
          </cell>
          <cell r="AK410" t="e">
            <v>#NAME?</v>
          </cell>
          <cell r="AL410" t="e">
            <v>#NAME?</v>
          </cell>
          <cell r="AM410" t="e">
            <v>#NAME?</v>
          </cell>
          <cell r="AN410" t="e">
            <v>#NAME?</v>
          </cell>
          <cell r="AO410" t="e">
            <v>#NAME?</v>
          </cell>
          <cell r="AP410" t="e">
            <v>#NAME?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</row>
        <row r="411">
          <cell r="A411" t="str">
            <v>Lilo of 220kv DC Ara-Pusauli at Dumraon TL Line-1</v>
          </cell>
          <cell r="B411">
            <v>56</v>
          </cell>
          <cell r="C411" t="str">
            <v>1/0</v>
          </cell>
          <cell r="D411" t="str">
            <v>DD+0</v>
          </cell>
          <cell r="E411" t="str">
            <v>WET</v>
          </cell>
          <cell r="F411" t="str">
            <v>Upendra Singh</v>
          </cell>
          <cell r="G411">
            <v>43602</v>
          </cell>
          <cell r="H411">
            <v>43630</v>
          </cell>
          <cell r="I411">
            <v>0</v>
          </cell>
          <cell r="J411">
            <v>43609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 t="e">
            <v>#NAME?</v>
          </cell>
          <cell r="S411" t="e">
            <v>#NAME?</v>
          </cell>
          <cell r="T411">
            <v>0</v>
          </cell>
          <cell r="U411">
            <v>0</v>
          </cell>
          <cell r="V411" t="e">
            <v>#NAME?</v>
          </cell>
          <cell r="W411" t="e">
            <v>#NAME?</v>
          </cell>
          <cell r="X411" t="e">
            <v>#NAME?</v>
          </cell>
          <cell r="Y411" t="e">
            <v>#NAME?</v>
          </cell>
          <cell r="Z411" t="e">
            <v>#NAME?</v>
          </cell>
          <cell r="AA411" t="e">
            <v>#NAME?</v>
          </cell>
          <cell r="AB411" t="e">
            <v>#NAME?</v>
          </cell>
          <cell r="AC411" t="e">
            <v>#NAME?</v>
          </cell>
          <cell r="AD411" t="e">
            <v>#NAME?</v>
          </cell>
          <cell r="AE411" t="e">
            <v>#NAME?</v>
          </cell>
          <cell r="AF411">
            <v>396.56</v>
          </cell>
          <cell r="AG411">
            <v>0</v>
          </cell>
          <cell r="AH411">
            <v>8.26</v>
          </cell>
          <cell r="AI411">
            <v>404.82</v>
          </cell>
          <cell r="AJ411" t="e">
            <v>#NAME?</v>
          </cell>
          <cell r="AK411" t="e">
            <v>#NAME?</v>
          </cell>
          <cell r="AL411" t="e">
            <v>#NAME?</v>
          </cell>
          <cell r="AM411" t="e">
            <v>#NAME?</v>
          </cell>
          <cell r="AN411" t="e">
            <v>#NAME?</v>
          </cell>
          <cell r="AO411" t="e">
            <v>#NAME?</v>
          </cell>
          <cell r="AP411" t="e">
            <v>#NAME?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</row>
        <row r="412">
          <cell r="A412" t="str">
            <v>Lilo of 220kv DC Ara-Pusauli at Dumraon TL Line-1</v>
          </cell>
          <cell r="B412">
            <v>40</v>
          </cell>
          <cell r="C412" t="str">
            <v>11/0</v>
          </cell>
          <cell r="D412" t="str">
            <v>DD+0</v>
          </cell>
          <cell r="E412" t="str">
            <v>WET</v>
          </cell>
          <cell r="F412" t="str">
            <v>bhavesh Mehta</v>
          </cell>
          <cell r="G412">
            <v>43571</v>
          </cell>
          <cell r="H412">
            <v>43599</v>
          </cell>
          <cell r="I412">
            <v>0</v>
          </cell>
          <cell r="J412">
            <v>43573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 t="e">
            <v>#NAME?</v>
          </cell>
          <cell r="S412" t="e">
            <v>#NAME?</v>
          </cell>
          <cell r="T412">
            <v>0</v>
          </cell>
          <cell r="U412">
            <v>0</v>
          </cell>
          <cell r="V412" t="e">
            <v>#NAME?</v>
          </cell>
          <cell r="W412" t="e">
            <v>#NAME?</v>
          </cell>
          <cell r="X412" t="e">
            <v>#NAME?</v>
          </cell>
          <cell r="Y412" t="e">
            <v>#NAME?</v>
          </cell>
          <cell r="Z412" t="e">
            <v>#NAME?</v>
          </cell>
          <cell r="AA412" t="e">
            <v>#NAME?</v>
          </cell>
          <cell r="AB412" t="e">
            <v>#NAME?</v>
          </cell>
          <cell r="AC412" t="e">
            <v>#NAME?</v>
          </cell>
          <cell r="AD412" t="e">
            <v>#NAME?</v>
          </cell>
          <cell r="AE412" t="e">
            <v>#NAME?</v>
          </cell>
          <cell r="AF412">
            <v>396.56</v>
          </cell>
          <cell r="AG412">
            <v>0</v>
          </cell>
          <cell r="AH412">
            <v>8.26</v>
          </cell>
          <cell r="AI412">
            <v>404.82</v>
          </cell>
          <cell r="AJ412" t="e">
            <v>#NAME?</v>
          </cell>
          <cell r="AK412" t="e">
            <v>#NAME?</v>
          </cell>
          <cell r="AL412" t="e">
            <v>#NAME?</v>
          </cell>
          <cell r="AM412" t="e">
            <v>#NAME?</v>
          </cell>
          <cell r="AN412" t="e">
            <v>#NAME?</v>
          </cell>
          <cell r="AO412" t="e">
            <v>#NAME?</v>
          </cell>
          <cell r="AP412" t="e">
            <v>#NAME?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</row>
        <row r="413">
          <cell r="A413" t="str">
            <v>Lilo of 220kv DC Ara-Pusauli at Dumraon TL Line-1</v>
          </cell>
          <cell r="B413">
            <v>52</v>
          </cell>
          <cell r="C413" t="str">
            <v>12/0</v>
          </cell>
          <cell r="D413" t="str">
            <v>DD+0</v>
          </cell>
          <cell r="E413" t="str">
            <v>WET</v>
          </cell>
          <cell r="F413" t="str">
            <v>Upendra Singh</v>
          </cell>
          <cell r="G413">
            <v>43595</v>
          </cell>
          <cell r="H413">
            <v>43623</v>
          </cell>
          <cell r="I413">
            <v>0</v>
          </cell>
          <cell r="J413" t="str">
            <v>YES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 t="e">
            <v>#NAME?</v>
          </cell>
          <cell r="S413" t="e">
            <v>#NAME?</v>
          </cell>
          <cell r="T413">
            <v>0</v>
          </cell>
          <cell r="U413">
            <v>0</v>
          </cell>
          <cell r="V413" t="e">
            <v>#NAME?</v>
          </cell>
          <cell r="W413" t="e">
            <v>#NAME?</v>
          </cell>
          <cell r="X413" t="e">
            <v>#NAME?</v>
          </cell>
          <cell r="Y413" t="e">
            <v>#NAME?</v>
          </cell>
          <cell r="Z413" t="e">
            <v>#NAME?</v>
          </cell>
          <cell r="AA413" t="e">
            <v>#NAME?</v>
          </cell>
          <cell r="AB413" t="e">
            <v>#NAME?</v>
          </cell>
          <cell r="AC413" t="e">
            <v>#NAME?</v>
          </cell>
          <cell r="AD413" t="e">
            <v>#NAME?</v>
          </cell>
          <cell r="AE413" t="e">
            <v>#NAME?</v>
          </cell>
          <cell r="AF413">
            <v>396.56</v>
          </cell>
          <cell r="AG413">
            <v>0</v>
          </cell>
          <cell r="AH413">
            <v>8.26</v>
          </cell>
          <cell r="AI413">
            <v>404.82</v>
          </cell>
          <cell r="AJ413" t="e">
            <v>#NAME?</v>
          </cell>
          <cell r="AK413" t="e">
            <v>#NAME?</v>
          </cell>
          <cell r="AL413" t="e">
            <v>#NAME?</v>
          </cell>
          <cell r="AM413" t="e">
            <v>#NAME?</v>
          </cell>
          <cell r="AN413" t="e">
            <v>#NAME?</v>
          </cell>
          <cell r="AO413" t="e">
            <v>#NAME?</v>
          </cell>
          <cell r="AP413" t="e">
            <v>#NAME?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</row>
        <row r="414">
          <cell r="A414" t="str">
            <v>Lilo of 220kv DC Ara-Pusauli at Dumraon TL Line-1</v>
          </cell>
          <cell r="B414">
            <v>60</v>
          </cell>
          <cell r="C414" t="str">
            <v>13/0</v>
          </cell>
          <cell r="D414" t="str">
            <v>DD+18</v>
          </cell>
          <cell r="E414" t="str">
            <v>PS</v>
          </cell>
          <cell r="F414" t="str">
            <v>bhavesh Mehta</v>
          </cell>
          <cell r="G414">
            <v>43634</v>
          </cell>
          <cell r="H414">
            <v>43662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 t="e">
            <v>#NAME?</v>
          </cell>
          <cell r="S414" t="e">
            <v>#NAME?</v>
          </cell>
          <cell r="T414">
            <v>0</v>
          </cell>
          <cell r="U414">
            <v>0</v>
          </cell>
          <cell r="V414" t="e">
            <v>#NAME?</v>
          </cell>
          <cell r="W414" t="e">
            <v>#NAME?</v>
          </cell>
          <cell r="X414" t="e">
            <v>#NAME?</v>
          </cell>
          <cell r="Y414" t="e">
            <v>#NAME?</v>
          </cell>
          <cell r="Z414" t="e">
            <v>#NAME?</v>
          </cell>
          <cell r="AA414" t="e">
            <v>#NAME?</v>
          </cell>
          <cell r="AB414" t="e">
            <v>#NAME?</v>
          </cell>
          <cell r="AC414" t="e">
            <v>#NAME?</v>
          </cell>
          <cell r="AD414" t="e">
            <v>#NAME?</v>
          </cell>
          <cell r="AE414" t="e">
            <v>#NAME?</v>
          </cell>
          <cell r="AF414">
            <v>462.57</v>
          </cell>
          <cell r="AG414">
            <v>0</v>
          </cell>
          <cell r="AH414">
            <v>8.52</v>
          </cell>
          <cell r="AI414">
            <v>471.09</v>
          </cell>
          <cell r="AJ414" t="e">
            <v>#NAME?</v>
          </cell>
          <cell r="AK414" t="e">
            <v>#NAME?</v>
          </cell>
          <cell r="AL414" t="e">
            <v>#NAME?</v>
          </cell>
          <cell r="AM414" t="e">
            <v>#NAME?</v>
          </cell>
          <cell r="AN414" t="e">
            <v>#NAME?</v>
          </cell>
          <cell r="AO414" t="e">
            <v>#NAME?</v>
          </cell>
          <cell r="AP414" t="e">
            <v>#NAME?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</row>
        <row r="415">
          <cell r="A415" t="str">
            <v>Lilo of 220kv DC Ara-Pusauli at Dumraon TL Line-1</v>
          </cell>
          <cell r="B415">
            <v>59</v>
          </cell>
          <cell r="C415" t="str">
            <v>14/0</v>
          </cell>
          <cell r="D415" t="str">
            <v>DD+18</v>
          </cell>
          <cell r="E415" t="str">
            <v>PS</v>
          </cell>
          <cell r="F415" t="str">
            <v>bhavesh Mehta</v>
          </cell>
          <cell r="G415">
            <v>43628</v>
          </cell>
          <cell r="H415">
            <v>43656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 t="e">
            <v>#NAME?</v>
          </cell>
          <cell r="S415" t="e">
            <v>#NAME?</v>
          </cell>
          <cell r="T415">
            <v>0</v>
          </cell>
          <cell r="U415">
            <v>0</v>
          </cell>
          <cell r="V415" t="e">
            <v>#NAME?</v>
          </cell>
          <cell r="W415" t="e">
            <v>#NAME?</v>
          </cell>
          <cell r="X415" t="e">
            <v>#NAME?</v>
          </cell>
          <cell r="Y415" t="e">
            <v>#NAME?</v>
          </cell>
          <cell r="Z415" t="e">
            <v>#NAME?</v>
          </cell>
          <cell r="AA415" t="e">
            <v>#NAME?</v>
          </cell>
          <cell r="AB415" t="e">
            <v>#NAME?</v>
          </cell>
          <cell r="AC415" t="e">
            <v>#NAME?</v>
          </cell>
          <cell r="AD415" t="e">
            <v>#NAME?</v>
          </cell>
          <cell r="AE415" t="e">
            <v>#NAME?</v>
          </cell>
          <cell r="AF415">
            <v>462.57</v>
          </cell>
          <cell r="AG415">
            <v>0</v>
          </cell>
          <cell r="AH415">
            <v>8.52</v>
          </cell>
          <cell r="AI415">
            <v>471.09</v>
          </cell>
          <cell r="AJ415" t="e">
            <v>#NAME?</v>
          </cell>
          <cell r="AK415" t="e">
            <v>#NAME?</v>
          </cell>
          <cell r="AL415" t="e">
            <v>#NAME?</v>
          </cell>
          <cell r="AM415" t="e">
            <v>#NAME?</v>
          </cell>
          <cell r="AN415" t="e">
            <v>#NAME?</v>
          </cell>
          <cell r="AO415" t="e">
            <v>#NAME?</v>
          </cell>
          <cell r="AP415" t="e">
            <v>#NAME?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</row>
        <row r="416">
          <cell r="A416" t="str">
            <v>Lilo of 220kv DC Ara-Pusauli at Dumraon TL Line-1</v>
          </cell>
          <cell r="B416">
            <v>58</v>
          </cell>
          <cell r="C416" t="str">
            <v>15/0</v>
          </cell>
          <cell r="D416" t="str">
            <v>DD+9</v>
          </cell>
          <cell r="E416" t="str">
            <v>WET</v>
          </cell>
          <cell r="F416" t="str">
            <v>Ms Builder</v>
          </cell>
          <cell r="G416">
            <v>43616</v>
          </cell>
          <cell r="H416">
            <v>43644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 t="e">
            <v>#NAME?</v>
          </cell>
          <cell r="S416" t="e">
            <v>#NAME?</v>
          </cell>
          <cell r="T416">
            <v>0</v>
          </cell>
          <cell r="U416">
            <v>0</v>
          </cell>
          <cell r="V416" t="e">
            <v>#NAME?</v>
          </cell>
          <cell r="W416" t="e">
            <v>#NAME?</v>
          </cell>
          <cell r="X416" t="e">
            <v>#NAME?</v>
          </cell>
          <cell r="Y416" t="e">
            <v>#NAME?</v>
          </cell>
          <cell r="Z416" t="e">
            <v>#NAME?</v>
          </cell>
          <cell r="AA416" t="e">
            <v>#NAME?</v>
          </cell>
          <cell r="AB416" t="e">
            <v>#NAME?</v>
          </cell>
          <cell r="AC416" t="e">
            <v>#NAME?</v>
          </cell>
          <cell r="AD416" t="e">
            <v>#NAME?</v>
          </cell>
          <cell r="AE416" t="e">
            <v>#NAME?</v>
          </cell>
          <cell r="AF416">
            <v>462.57</v>
          </cell>
          <cell r="AG416">
            <v>0</v>
          </cell>
          <cell r="AH416">
            <v>8.52</v>
          </cell>
          <cell r="AI416">
            <v>471.09</v>
          </cell>
          <cell r="AJ416" t="e">
            <v>#NAME?</v>
          </cell>
          <cell r="AK416" t="e">
            <v>#NAME?</v>
          </cell>
          <cell r="AL416" t="e">
            <v>#NAME?</v>
          </cell>
          <cell r="AM416" t="e">
            <v>#NAME?</v>
          </cell>
          <cell r="AN416" t="e">
            <v>#NAME?</v>
          </cell>
          <cell r="AO416" t="e">
            <v>#NAME?</v>
          </cell>
          <cell r="AP416" t="e">
            <v>#NAME?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</row>
        <row r="417">
          <cell r="A417" t="str">
            <v>Lilo of 220kv DC Ara-Pusauli at Dumraon TL Line-1</v>
          </cell>
          <cell r="B417">
            <v>57</v>
          </cell>
          <cell r="C417" t="str">
            <v>16/0</v>
          </cell>
          <cell r="D417" t="str">
            <v>DD+9</v>
          </cell>
          <cell r="E417" t="str">
            <v>WET</v>
          </cell>
          <cell r="F417" t="str">
            <v>bhavesh Mehta</v>
          </cell>
          <cell r="G417">
            <v>43605</v>
          </cell>
          <cell r="H417">
            <v>43633</v>
          </cell>
          <cell r="I417">
            <v>0</v>
          </cell>
          <cell r="J417" t="str">
            <v>YES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 t="e">
            <v>#NAME?</v>
          </cell>
          <cell r="S417" t="e">
            <v>#NAME?</v>
          </cell>
          <cell r="T417">
            <v>0</v>
          </cell>
          <cell r="U417">
            <v>0</v>
          </cell>
          <cell r="V417" t="e">
            <v>#NAME?</v>
          </cell>
          <cell r="W417" t="e">
            <v>#NAME?</v>
          </cell>
          <cell r="X417" t="e">
            <v>#NAME?</v>
          </cell>
          <cell r="Y417" t="e">
            <v>#NAME?</v>
          </cell>
          <cell r="Z417" t="e">
            <v>#NAME?</v>
          </cell>
          <cell r="AA417" t="e">
            <v>#NAME?</v>
          </cell>
          <cell r="AB417" t="e">
            <v>#NAME?</v>
          </cell>
          <cell r="AC417" t="e">
            <v>#NAME?</v>
          </cell>
          <cell r="AD417" t="e">
            <v>#NAME?</v>
          </cell>
          <cell r="AE417" t="e">
            <v>#NAME?</v>
          </cell>
          <cell r="AF417">
            <v>462.57</v>
          </cell>
          <cell r="AG417">
            <v>0</v>
          </cell>
          <cell r="AH417">
            <v>8.52</v>
          </cell>
          <cell r="AI417">
            <v>471.09</v>
          </cell>
          <cell r="AJ417" t="e">
            <v>#NAME?</v>
          </cell>
          <cell r="AK417" t="e">
            <v>#NAME?</v>
          </cell>
          <cell r="AL417" t="e">
            <v>#NAME?</v>
          </cell>
          <cell r="AM417" t="e">
            <v>#NAME?</v>
          </cell>
          <cell r="AN417" t="e">
            <v>#NAME?</v>
          </cell>
          <cell r="AO417" t="e">
            <v>#NAME?</v>
          </cell>
          <cell r="AP417" t="e">
            <v>#NAME?</v>
          </cell>
          <cell r="AQ417">
            <v>0</v>
          </cell>
          <cell r="AR417">
            <v>0</v>
          </cell>
          <cell r="AS417">
            <v>0</v>
          </cell>
          <cell r="AT417">
            <v>0</v>
          </cell>
        </row>
        <row r="418">
          <cell r="A418" t="str">
            <v>Lilo of 220kv DC Ara-Pusauli at Dumraon TL Line-1</v>
          </cell>
          <cell r="B418">
            <v>0</v>
          </cell>
          <cell r="C418" t="str">
            <v>17/0</v>
          </cell>
          <cell r="D418" t="str">
            <v>DB+0</v>
          </cell>
          <cell r="E418">
            <v>0</v>
          </cell>
          <cell r="F418">
            <v>0</v>
          </cell>
          <cell r="G418">
            <v>0</v>
          </cell>
          <cell r="H418">
            <v>28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 t="e">
            <v>#NAME?</v>
          </cell>
          <cell r="S418" t="e">
            <v>#NAME?</v>
          </cell>
          <cell r="T418">
            <v>0</v>
          </cell>
          <cell r="U418">
            <v>0</v>
          </cell>
          <cell r="V418" t="e">
            <v>#NAME?</v>
          </cell>
          <cell r="W418" t="e">
            <v>#NAME?</v>
          </cell>
          <cell r="X418" t="e">
            <v>#NAME?</v>
          </cell>
          <cell r="Y418" t="e">
            <v>#NAME?</v>
          </cell>
          <cell r="Z418" t="e">
            <v>#NAME?</v>
          </cell>
          <cell r="AA418" t="e">
            <v>#NAME?</v>
          </cell>
          <cell r="AB418" t="e">
            <v>#NAME?</v>
          </cell>
          <cell r="AC418" t="e">
            <v>#NAME?</v>
          </cell>
          <cell r="AD418" t="e">
            <v>#NAME?</v>
          </cell>
          <cell r="AE418" t="e">
            <v>#NAME?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 t="e">
            <v>#NAME?</v>
          </cell>
          <cell r="AK418" t="e">
            <v>#NAME?</v>
          </cell>
          <cell r="AL418" t="e">
            <v>#NAME?</v>
          </cell>
          <cell r="AM418" t="e">
            <v>#NAME?</v>
          </cell>
          <cell r="AN418" t="e">
            <v>#NAME?</v>
          </cell>
          <cell r="AO418" t="e">
            <v>#NAME?</v>
          </cell>
          <cell r="AP418" t="e">
            <v>#NAME?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</row>
        <row r="419">
          <cell r="A419" t="str">
            <v>Lilo of 220kv DC Ara-Pusauli at Dumraon TL Line-1</v>
          </cell>
          <cell r="B419">
            <v>54</v>
          </cell>
          <cell r="C419" t="str">
            <v>18/0</v>
          </cell>
          <cell r="D419" t="str">
            <v>DD+0</v>
          </cell>
          <cell r="E419" t="str">
            <v>WET</v>
          </cell>
          <cell r="F419" t="str">
            <v>bhavesh Mehta</v>
          </cell>
          <cell r="G419">
            <v>43599</v>
          </cell>
          <cell r="H419">
            <v>43627</v>
          </cell>
          <cell r="I419">
            <v>0</v>
          </cell>
          <cell r="J419" t="str">
            <v>YES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 t="e">
            <v>#NAME?</v>
          </cell>
          <cell r="S419" t="e">
            <v>#NAME?</v>
          </cell>
          <cell r="T419">
            <v>0</v>
          </cell>
          <cell r="U419">
            <v>0</v>
          </cell>
          <cell r="V419" t="e">
            <v>#NAME?</v>
          </cell>
          <cell r="W419" t="e">
            <v>#NAME?</v>
          </cell>
          <cell r="X419" t="e">
            <v>#NAME?</v>
          </cell>
          <cell r="Y419" t="e">
            <v>#NAME?</v>
          </cell>
          <cell r="Z419" t="e">
            <v>#NAME?</v>
          </cell>
          <cell r="AA419" t="e">
            <v>#NAME?</v>
          </cell>
          <cell r="AB419" t="e">
            <v>#NAME?</v>
          </cell>
          <cell r="AC419" t="e">
            <v>#NAME?</v>
          </cell>
          <cell r="AD419" t="e">
            <v>#NAME?</v>
          </cell>
          <cell r="AE419" t="e">
            <v>#NAME?</v>
          </cell>
          <cell r="AF419">
            <v>396.56</v>
          </cell>
          <cell r="AG419">
            <v>0</v>
          </cell>
          <cell r="AH419">
            <v>8.26</v>
          </cell>
          <cell r="AI419">
            <v>404.82</v>
          </cell>
          <cell r="AJ419" t="e">
            <v>#NAME?</v>
          </cell>
          <cell r="AK419" t="e">
            <v>#NAME?</v>
          </cell>
          <cell r="AL419" t="e">
            <v>#NAME?</v>
          </cell>
          <cell r="AM419" t="e">
            <v>#NAME?</v>
          </cell>
          <cell r="AN419" t="e">
            <v>#NAME?</v>
          </cell>
          <cell r="AO419" t="e">
            <v>#NAME?</v>
          </cell>
          <cell r="AP419" t="e">
            <v>#NAME?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</row>
        <row r="420">
          <cell r="A420" t="str">
            <v>Lilo of 220kv DC Ara-Pusauli at Dumraon TL Line-1</v>
          </cell>
          <cell r="B420">
            <v>53</v>
          </cell>
          <cell r="C420" t="str">
            <v>19/0</v>
          </cell>
          <cell r="D420" t="str">
            <v>DD+0</v>
          </cell>
          <cell r="E420" t="str">
            <v>WET</v>
          </cell>
          <cell r="F420" t="str">
            <v>bhavesh Mehta</v>
          </cell>
          <cell r="G420">
            <v>43597</v>
          </cell>
          <cell r="H420">
            <v>43625</v>
          </cell>
          <cell r="I420">
            <v>0</v>
          </cell>
          <cell r="J420" t="str">
            <v>YES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 t="e">
            <v>#NAME?</v>
          </cell>
          <cell r="S420" t="e">
            <v>#NAME?</v>
          </cell>
          <cell r="T420">
            <v>0</v>
          </cell>
          <cell r="U420">
            <v>0</v>
          </cell>
          <cell r="V420" t="e">
            <v>#NAME?</v>
          </cell>
          <cell r="W420" t="e">
            <v>#NAME?</v>
          </cell>
          <cell r="X420" t="e">
            <v>#NAME?</v>
          </cell>
          <cell r="Y420" t="e">
            <v>#NAME?</v>
          </cell>
          <cell r="Z420" t="e">
            <v>#NAME?</v>
          </cell>
          <cell r="AA420" t="e">
            <v>#NAME?</v>
          </cell>
          <cell r="AB420" t="e">
            <v>#NAME?</v>
          </cell>
          <cell r="AC420" t="e">
            <v>#NAME?</v>
          </cell>
          <cell r="AD420" t="e">
            <v>#NAME?</v>
          </cell>
          <cell r="AE420" t="e">
            <v>#NAME?</v>
          </cell>
          <cell r="AF420">
            <v>396.56</v>
          </cell>
          <cell r="AG420">
            <v>0</v>
          </cell>
          <cell r="AH420">
            <v>8.26</v>
          </cell>
          <cell r="AI420">
            <v>404.82</v>
          </cell>
          <cell r="AJ420" t="e">
            <v>#NAME?</v>
          </cell>
          <cell r="AK420" t="e">
            <v>#NAME?</v>
          </cell>
          <cell r="AL420" t="e">
            <v>#NAME?</v>
          </cell>
          <cell r="AM420" t="e">
            <v>#NAME?</v>
          </cell>
          <cell r="AN420" t="e">
            <v>#NAME?</v>
          </cell>
          <cell r="AO420" t="e">
            <v>#NAME?</v>
          </cell>
          <cell r="AP420" t="e">
            <v>#NAME?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</row>
        <row r="421">
          <cell r="A421" t="str">
            <v>132KV DC Gaya-Jehanabad TL Line</v>
          </cell>
          <cell r="B421">
            <v>50</v>
          </cell>
          <cell r="C421" t="str">
            <v>18/8</v>
          </cell>
          <cell r="D421" t="str">
            <v>DA+0</v>
          </cell>
          <cell r="E421" t="str">
            <v>WET</v>
          </cell>
          <cell r="F421" t="str">
            <v>Sumaiyya Enterprizes</v>
          </cell>
          <cell r="G421">
            <v>43453</v>
          </cell>
          <cell r="H421">
            <v>43481</v>
          </cell>
          <cell r="I421" t="str">
            <v>YES</v>
          </cell>
          <cell r="J421" t="str">
            <v>YES</v>
          </cell>
          <cell r="K421" t="str">
            <v>YES</v>
          </cell>
          <cell r="L421">
            <v>1</v>
          </cell>
          <cell r="M421">
            <v>48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 t="e">
            <v>#NAME?</v>
          </cell>
          <cell r="S421" t="e">
            <v>#NAME?</v>
          </cell>
          <cell r="T421">
            <v>0</v>
          </cell>
          <cell r="U421">
            <v>0</v>
          </cell>
          <cell r="V421" t="e">
            <v>#NAME?</v>
          </cell>
          <cell r="W421" t="e">
            <v>#NAME?</v>
          </cell>
          <cell r="X421" t="e">
            <v>#NAME?</v>
          </cell>
          <cell r="Y421" t="e">
            <v>#NAME?</v>
          </cell>
          <cell r="Z421" t="e">
            <v>#NAME?</v>
          </cell>
          <cell r="AA421" t="e">
            <v>#NAME?</v>
          </cell>
          <cell r="AB421" t="e">
            <v>#NAME?</v>
          </cell>
          <cell r="AC421" t="e">
            <v>#NAME?</v>
          </cell>
          <cell r="AD421" t="e">
            <v>#NAME?</v>
          </cell>
          <cell r="AE421" t="e">
            <v>#NAME?</v>
          </cell>
          <cell r="AF421">
            <v>171.56</v>
          </cell>
          <cell r="AG421">
            <v>36.64</v>
          </cell>
          <cell r="AH421">
            <v>7.56</v>
          </cell>
          <cell r="AI421">
            <v>215.76</v>
          </cell>
          <cell r="AJ421" t="e">
            <v>#NAME?</v>
          </cell>
          <cell r="AK421" t="e">
            <v>#NAME?</v>
          </cell>
          <cell r="AL421" t="e">
            <v>#NAME?</v>
          </cell>
          <cell r="AM421" t="e">
            <v>#NAME?</v>
          </cell>
          <cell r="AN421" t="e">
            <v>#NAME?</v>
          </cell>
          <cell r="AO421" t="e">
            <v>#NAME?</v>
          </cell>
          <cell r="AP421" t="e">
            <v>#NAME?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</row>
        <row r="422">
          <cell r="A422" t="str">
            <v>Lilo of 220kv DC Ara-Pusauli at Dumraon TL Line-1</v>
          </cell>
          <cell r="B422">
            <v>0</v>
          </cell>
          <cell r="C422" t="str">
            <v>4/0</v>
          </cell>
          <cell r="D422" t="str">
            <v>DD+6</v>
          </cell>
          <cell r="E422">
            <v>0</v>
          </cell>
          <cell r="F422">
            <v>0</v>
          </cell>
          <cell r="G422">
            <v>0</v>
          </cell>
          <cell r="H422">
            <v>28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 t="e">
            <v>#NAME?</v>
          </cell>
          <cell r="S422" t="e">
            <v>#NAME?</v>
          </cell>
          <cell r="T422">
            <v>0</v>
          </cell>
          <cell r="U422">
            <v>0</v>
          </cell>
          <cell r="V422" t="e">
            <v>#NAME?</v>
          </cell>
          <cell r="W422" t="e">
            <v>#NAME?</v>
          </cell>
          <cell r="X422" t="e">
            <v>#NAME?</v>
          </cell>
          <cell r="Y422" t="e">
            <v>#NAME?</v>
          </cell>
          <cell r="Z422" t="e">
            <v>#NAME?</v>
          </cell>
          <cell r="AA422" t="e">
            <v>#NAME?</v>
          </cell>
          <cell r="AB422" t="e">
            <v>#NAME?</v>
          </cell>
          <cell r="AC422" t="e">
            <v>#NAME?</v>
          </cell>
          <cell r="AD422" t="e">
            <v>#NAME?</v>
          </cell>
          <cell r="AE422" t="e">
            <v>#NAME?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 t="e">
            <v>#NAME?</v>
          </cell>
          <cell r="AK422" t="e">
            <v>#NAME?</v>
          </cell>
          <cell r="AL422" t="e">
            <v>#NAME?</v>
          </cell>
          <cell r="AM422" t="e">
            <v>#NAME?</v>
          </cell>
          <cell r="AN422" t="e">
            <v>#NAME?</v>
          </cell>
          <cell r="AO422" t="e">
            <v>#NAME?</v>
          </cell>
          <cell r="AP422" t="e">
            <v>#NAME?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</row>
        <row r="423">
          <cell r="A423" t="str">
            <v>Lilo of 220kv DC Ara-Pusauli at Dumraon TL Line-1</v>
          </cell>
          <cell r="B423">
            <v>0</v>
          </cell>
          <cell r="C423" t="str">
            <v>5/0</v>
          </cell>
          <cell r="D423" t="str">
            <v>DD+6</v>
          </cell>
          <cell r="E423">
            <v>0</v>
          </cell>
          <cell r="F423">
            <v>0</v>
          </cell>
          <cell r="G423">
            <v>0</v>
          </cell>
          <cell r="H423">
            <v>28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 t="e">
            <v>#NAME?</v>
          </cell>
          <cell r="S423" t="e">
            <v>#NAME?</v>
          </cell>
          <cell r="T423">
            <v>0</v>
          </cell>
          <cell r="U423">
            <v>0</v>
          </cell>
          <cell r="V423" t="e">
            <v>#NAME?</v>
          </cell>
          <cell r="W423" t="e">
            <v>#NAME?</v>
          </cell>
          <cell r="X423" t="e">
            <v>#NAME?</v>
          </cell>
          <cell r="Y423" t="e">
            <v>#NAME?</v>
          </cell>
          <cell r="Z423" t="e">
            <v>#NAME?</v>
          </cell>
          <cell r="AA423" t="e">
            <v>#NAME?</v>
          </cell>
          <cell r="AB423" t="e">
            <v>#NAME?</v>
          </cell>
          <cell r="AC423" t="e">
            <v>#NAME?</v>
          </cell>
          <cell r="AD423" t="e">
            <v>#NAME?</v>
          </cell>
          <cell r="AE423" t="e">
            <v>#NAME?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 t="e">
            <v>#NAME?</v>
          </cell>
          <cell r="AK423" t="e">
            <v>#NAME?</v>
          </cell>
          <cell r="AL423" t="e">
            <v>#NAME?</v>
          </cell>
          <cell r="AM423" t="e">
            <v>#NAME?</v>
          </cell>
          <cell r="AN423" t="e">
            <v>#NAME?</v>
          </cell>
          <cell r="AO423" t="e">
            <v>#NAME?</v>
          </cell>
          <cell r="AP423" t="e">
            <v>#NAME?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</row>
        <row r="424">
          <cell r="A424" t="str">
            <v>132KV DC Dumraon-Buxar TL Line</v>
          </cell>
          <cell r="B424">
            <v>29</v>
          </cell>
          <cell r="C424" t="str">
            <v>11/6</v>
          </cell>
          <cell r="D424" t="str">
            <v>DQ+0</v>
          </cell>
          <cell r="E424" t="str">
            <v>WET</v>
          </cell>
          <cell r="F424" t="str">
            <v>Rajesh Electric Works</v>
          </cell>
          <cell r="G424">
            <v>43454</v>
          </cell>
          <cell r="H424">
            <v>43482</v>
          </cell>
          <cell r="I424" t="str">
            <v>yes</v>
          </cell>
          <cell r="J424" t="str">
            <v>YES</v>
          </cell>
          <cell r="K424" t="str">
            <v>YES</v>
          </cell>
          <cell r="L424">
            <v>3</v>
          </cell>
          <cell r="M424">
            <v>29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 t="e">
            <v>#NAME?</v>
          </cell>
          <cell r="S424" t="e">
            <v>#NAME?</v>
          </cell>
          <cell r="T424">
            <v>0</v>
          </cell>
          <cell r="U424">
            <v>0</v>
          </cell>
          <cell r="V424" t="e">
            <v>#NAME?</v>
          </cell>
          <cell r="W424" t="e">
            <v>#NAME?</v>
          </cell>
          <cell r="X424" t="e">
            <v>#NAME?</v>
          </cell>
          <cell r="Y424" t="e">
            <v>#NAME?</v>
          </cell>
          <cell r="Z424" t="e">
            <v>#NAME?</v>
          </cell>
          <cell r="AA424" t="e">
            <v>#NAME?</v>
          </cell>
          <cell r="AB424" t="e">
            <v>#NAME?</v>
          </cell>
          <cell r="AC424" t="e">
            <v>#NAME?</v>
          </cell>
          <cell r="AD424" t="e">
            <v>#NAME?</v>
          </cell>
          <cell r="AE424" t="e">
            <v>#NAME?</v>
          </cell>
          <cell r="AF424">
            <v>221.28</v>
          </cell>
          <cell r="AG424">
            <v>29.52</v>
          </cell>
          <cell r="AH424">
            <v>8</v>
          </cell>
          <cell r="AI424">
            <v>258.8</v>
          </cell>
          <cell r="AJ424" t="e">
            <v>#NAME?</v>
          </cell>
          <cell r="AK424" t="e">
            <v>#NAME?</v>
          </cell>
          <cell r="AL424" t="e">
            <v>#NAME?</v>
          </cell>
          <cell r="AM424" t="e">
            <v>#NAME?</v>
          </cell>
          <cell r="AN424" t="e">
            <v>#NAME?</v>
          </cell>
          <cell r="AO424" t="e">
            <v>#NAME?</v>
          </cell>
          <cell r="AP424" t="e">
            <v>#NAME?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</row>
        <row r="425">
          <cell r="A425" t="str">
            <v>Lilo of 220kv DC Ara-Pusauli at Dumraon TL Line-1</v>
          </cell>
          <cell r="B425">
            <v>41</v>
          </cell>
          <cell r="C425" t="str">
            <v>7/0</v>
          </cell>
          <cell r="D425" t="str">
            <v>DC+3</v>
          </cell>
          <cell r="E425" t="str">
            <v>WET</v>
          </cell>
          <cell r="F425" t="str">
            <v>Upendra Singh</v>
          </cell>
          <cell r="G425">
            <v>43575</v>
          </cell>
          <cell r="H425">
            <v>43603</v>
          </cell>
          <cell r="I425">
            <v>0</v>
          </cell>
          <cell r="J425">
            <v>43576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 t="e">
            <v>#NAME?</v>
          </cell>
          <cell r="S425" t="e">
            <v>#NAME?</v>
          </cell>
          <cell r="T425">
            <v>0</v>
          </cell>
          <cell r="U425">
            <v>0</v>
          </cell>
          <cell r="V425" t="e">
            <v>#NAME?</v>
          </cell>
          <cell r="W425" t="e">
            <v>#NAME?</v>
          </cell>
          <cell r="X425" t="e">
            <v>#NAME?</v>
          </cell>
          <cell r="Y425" t="e">
            <v>#NAME?</v>
          </cell>
          <cell r="Z425" t="e">
            <v>#NAME?</v>
          </cell>
          <cell r="AA425" t="e">
            <v>#NAME?</v>
          </cell>
          <cell r="AB425" t="e">
            <v>#NAME?</v>
          </cell>
          <cell r="AC425" t="e">
            <v>#NAME?</v>
          </cell>
          <cell r="AD425" t="e">
            <v>#NAME?</v>
          </cell>
          <cell r="AE425" t="e">
            <v>#NAME?</v>
          </cell>
          <cell r="AF425">
            <v>259.52</v>
          </cell>
          <cell r="AG425">
            <v>54.08</v>
          </cell>
          <cell r="AH425">
            <v>8.26</v>
          </cell>
          <cell r="AI425">
            <v>321.85999999999996</v>
          </cell>
          <cell r="AJ425" t="e">
            <v>#NAME?</v>
          </cell>
          <cell r="AK425" t="e">
            <v>#NAME?</v>
          </cell>
          <cell r="AL425" t="e">
            <v>#NAME?</v>
          </cell>
          <cell r="AM425" t="e">
            <v>#NAME?</v>
          </cell>
          <cell r="AN425" t="e">
            <v>#NAME?</v>
          </cell>
          <cell r="AO425" t="e">
            <v>#NAME?</v>
          </cell>
          <cell r="AP425" t="e">
            <v>#NAME?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</row>
        <row r="426">
          <cell r="A426" t="str">
            <v>Lilo of 220kv DC Ara-Pusauli at Dumraon TL Line-1</v>
          </cell>
          <cell r="B426">
            <v>0</v>
          </cell>
          <cell r="C426" t="str">
            <v>GANTRY</v>
          </cell>
          <cell r="D426" t="str">
            <v>GANTRY</v>
          </cell>
          <cell r="E426">
            <v>0</v>
          </cell>
          <cell r="F426">
            <v>0</v>
          </cell>
          <cell r="G426">
            <v>0</v>
          </cell>
          <cell r="H426">
            <v>28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 t="e">
            <v>#NAME?</v>
          </cell>
          <cell r="S426" t="e">
            <v>#NAME?</v>
          </cell>
          <cell r="T426">
            <v>0</v>
          </cell>
          <cell r="U426">
            <v>0</v>
          </cell>
          <cell r="V426" t="e">
            <v>#NAME?</v>
          </cell>
          <cell r="W426" t="e">
            <v>#NAME?</v>
          </cell>
          <cell r="X426" t="e">
            <v>#NAME?</v>
          </cell>
          <cell r="Y426" t="e">
            <v>#NAME?</v>
          </cell>
          <cell r="Z426" t="e">
            <v>#NAME?</v>
          </cell>
          <cell r="AA426" t="e">
            <v>#NAME?</v>
          </cell>
          <cell r="AB426" t="e">
            <v>#NAME?</v>
          </cell>
          <cell r="AC426" t="e">
            <v>#NAME?</v>
          </cell>
          <cell r="AD426" t="e">
            <v>#NAME?</v>
          </cell>
          <cell r="AE426" t="e">
            <v>#NAME?</v>
          </cell>
          <cell r="AF426">
            <v>527.76</v>
          </cell>
          <cell r="AG426">
            <v>165.26999999999998</v>
          </cell>
          <cell r="AH426">
            <v>21.450000000000003</v>
          </cell>
          <cell r="AI426">
            <v>714.48</v>
          </cell>
          <cell r="AJ426" t="e">
            <v>#NAME?</v>
          </cell>
          <cell r="AK426" t="e">
            <v>#NAME?</v>
          </cell>
          <cell r="AL426" t="e">
            <v>#NAME?</v>
          </cell>
          <cell r="AM426" t="e">
            <v>#NAME?</v>
          </cell>
          <cell r="AN426" t="e">
            <v>#NAME?</v>
          </cell>
          <cell r="AO426" t="e">
            <v>#NAME?</v>
          </cell>
          <cell r="AP426" t="e">
            <v>#NAME?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</row>
        <row r="427">
          <cell r="A427" t="str">
            <v>Lilo of 220kv DC Ara-Pusauli at Dumraon TL Line-1</v>
          </cell>
          <cell r="B427">
            <v>0</v>
          </cell>
          <cell r="C427" t="str">
            <v>GANTRY</v>
          </cell>
          <cell r="D427" t="str">
            <v>GANTRY</v>
          </cell>
          <cell r="E427">
            <v>0</v>
          </cell>
          <cell r="F427">
            <v>0</v>
          </cell>
          <cell r="G427">
            <v>0</v>
          </cell>
          <cell r="H427">
            <v>28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 t="e">
            <v>#NAME?</v>
          </cell>
          <cell r="S427" t="e">
            <v>#NAME?</v>
          </cell>
          <cell r="T427">
            <v>0</v>
          </cell>
          <cell r="U427">
            <v>0</v>
          </cell>
          <cell r="V427" t="e">
            <v>#NAME?</v>
          </cell>
          <cell r="W427" t="e">
            <v>#NAME?</v>
          </cell>
          <cell r="X427" t="e">
            <v>#NAME?</v>
          </cell>
          <cell r="Y427" t="e">
            <v>#NAME?</v>
          </cell>
          <cell r="Z427" t="e">
            <v>#NAME?</v>
          </cell>
          <cell r="AA427" t="e">
            <v>#NAME?</v>
          </cell>
          <cell r="AB427" t="e">
            <v>#NAME?</v>
          </cell>
          <cell r="AC427" t="e">
            <v>#NAME?</v>
          </cell>
          <cell r="AD427" t="e">
            <v>#NAME?</v>
          </cell>
          <cell r="AE427" t="e">
            <v>#NAME?</v>
          </cell>
          <cell r="AF427">
            <v>527.76</v>
          </cell>
          <cell r="AG427">
            <v>165.26999999999998</v>
          </cell>
          <cell r="AH427">
            <v>21.450000000000003</v>
          </cell>
          <cell r="AI427">
            <v>714.48</v>
          </cell>
          <cell r="AJ427" t="e">
            <v>#NAME?</v>
          </cell>
          <cell r="AK427" t="e">
            <v>#NAME?</v>
          </cell>
          <cell r="AL427" t="e">
            <v>#NAME?</v>
          </cell>
          <cell r="AM427" t="e">
            <v>#NAME?</v>
          </cell>
          <cell r="AN427" t="e">
            <v>#NAME?</v>
          </cell>
          <cell r="AO427" t="e">
            <v>#NAME?</v>
          </cell>
          <cell r="AP427" t="e">
            <v>#NAME?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</row>
        <row r="428">
          <cell r="A428" t="str">
            <v>Lilo of 220kv DC Ara-Pusauli at Dumraon TL Line-1</v>
          </cell>
          <cell r="B428">
            <v>0</v>
          </cell>
          <cell r="C428" t="str">
            <v>MC-1  (DE)</v>
          </cell>
          <cell r="D428" t="str">
            <v>MD+0</v>
          </cell>
          <cell r="E428">
            <v>0</v>
          </cell>
          <cell r="F428">
            <v>0</v>
          </cell>
          <cell r="G428">
            <v>0</v>
          </cell>
          <cell r="H428">
            <v>28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 t="e">
            <v>#NAME?</v>
          </cell>
          <cell r="S428" t="e">
            <v>#NAME?</v>
          </cell>
          <cell r="T428">
            <v>0</v>
          </cell>
          <cell r="U428">
            <v>0</v>
          </cell>
          <cell r="V428" t="e">
            <v>#NAME?</v>
          </cell>
          <cell r="W428" t="e">
            <v>#NAME?</v>
          </cell>
          <cell r="X428" t="e">
            <v>#NAME?</v>
          </cell>
          <cell r="Y428" t="e">
            <v>#NAME?</v>
          </cell>
          <cell r="Z428" t="e">
            <v>#NAME?</v>
          </cell>
          <cell r="AA428" t="e">
            <v>#NAME?</v>
          </cell>
          <cell r="AB428" t="e">
            <v>#NAME?</v>
          </cell>
          <cell r="AC428" t="e">
            <v>#NAME?</v>
          </cell>
          <cell r="AD428" t="e">
            <v>#NAME?</v>
          </cell>
          <cell r="AE428" t="e">
            <v>#NAME?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 t="e">
            <v>#NAME?</v>
          </cell>
          <cell r="AK428" t="e">
            <v>#NAME?</v>
          </cell>
          <cell r="AL428" t="e">
            <v>#NAME?</v>
          </cell>
          <cell r="AM428" t="e">
            <v>#NAME?</v>
          </cell>
          <cell r="AN428" t="e">
            <v>#NAME?</v>
          </cell>
          <cell r="AO428" t="e">
            <v>#NAME?</v>
          </cell>
          <cell r="AP428" t="e">
            <v>#NAME?</v>
          </cell>
          <cell r="AQ428">
            <v>0</v>
          </cell>
          <cell r="AR428">
            <v>0</v>
          </cell>
          <cell r="AS428">
            <v>0</v>
          </cell>
          <cell r="AT428">
            <v>0</v>
          </cell>
        </row>
        <row r="429">
          <cell r="A429" t="str">
            <v>Lilo of 220kv DC Ara-Pusauli at Dumraon TL Line-1</v>
          </cell>
          <cell r="B429">
            <v>0</v>
          </cell>
          <cell r="C429" t="str">
            <v>MC-2</v>
          </cell>
          <cell r="D429" t="str">
            <v>MD+0</v>
          </cell>
          <cell r="E429">
            <v>0</v>
          </cell>
          <cell r="F429">
            <v>0</v>
          </cell>
          <cell r="G429">
            <v>0</v>
          </cell>
          <cell r="H429">
            <v>28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 t="e">
            <v>#NAME?</v>
          </cell>
          <cell r="S429" t="e">
            <v>#NAME?</v>
          </cell>
          <cell r="T429">
            <v>0</v>
          </cell>
          <cell r="U429">
            <v>0</v>
          </cell>
          <cell r="V429" t="e">
            <v>#NAME?</v>
          </cell>
          <cell r="W429" t="e">
            <v>#NAME?</v>
          </cell>
          <cell r="X429" t="e">
            <v>#NAME?</v>
          </cell>
          <cell r="Y429" t="e">
            <v>#NAME?</v>
          </cell>
          <cell r="Z429" t="e">
            <v>#NAME?</v>
          </cell>
          <cell r="AA429" t="e">
            <v>#NAME?</v>
          </cell>
          <cell r="AB429" t="e">
            <v>#NAME?</v>
          </cell>
          <cell r="AC429" t="e">
            <v>#NAME?</v>
          </cell>
          <cell r="AD429" t="e">
            <v>#NAME?</v>
          </cell>
          <cell r="AE429" t="e">
            <v>#NAME?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 t="e">
            <v>#NAME?</v>
          </cell>
          <cell r="AK429" t="e">
            <v>#NAME?</v>
          </cell>
          <cell r="AL429" t="e">
            <v>#NAME?</v>
          </cell>
          <cell r="AM429" t="e">
            <v>#NAME?</v>
          </cell>
          <cell r="AN429" t="e">
            <v>#NAME?</v>
          </cell>
          <cell r="AO429" t="e">
            <v>#NAME?</v>
          </cell>
          <cell r="AP429" t="e">
            <v>#NAME?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</row>
        <row r="430">
          <cell r="A430" t="str">
            <v>132KV DC Gaya-Jehanabad TL Line</v>
          </cell>
          <cell r="B430">
            <v>47</v>
          </cell>
          <cell r="C430" t="str">
            <v>19/8</v>
          </cell>
          <cell r="D430" t="str">
            <v>DA+6</v>
          </cell>
          <cell r="E430" t="str">
            <v>WET</v>
          </cell>
          <cell r="F430" t="str">
            <v>M S Builder</v>
          </cell>
          <cell r="G430">
            <v>43452</v>
          </cell>
          <cell r="H430">
            <v>43480</v>
          </cell>
          <cell r="I430" t="str">
            <v>yes</v>
          </cell>
          <cell r="J430" t="str">
            <v>YES</v>
          </cell>
          <cell r="K430" t="str">
            <v>YES</v>
          </cell>
          <cell r="L430">
            <v>3</v>
          </cell>
          <cell r="M430">
            <v>45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 t="e">
            <v>#NAME?</v>
          </cell>
          <cell r="S430" t="e">
            <v>#NAME?</v>
          </cell>
          <cell r="T430">
            <v>0</v>
          </cell>
          <cell r="U430">
            <v>0</v>
          </cell>
          <cell r="V430" t="e">
            <v>#NAME?</v>
          </cell>
          <cell r="W430" t="e">
            <v>#NAME?</v>
          </cell>
          <cell r="X430" t="e">
            <v>#NAME?</v>
          </cell>
          <cell r="Y430" t="e">
            <v>#NAME?</v>
          </cell>
          <cell r="Z430" t="e">
            <v>#NAME?</v>
          </cell>
          <cell r="AA430" t="e">
            <v>#NAME?</v>
          </cell>
          <cell r="AB430" t="e">
            <v>#NAME?</v>
          </cell>
          <cell r="AC430" t="e">
            <v>#NAME?</v>
          </cell>
          <cell r="AD430" t="e">
            <v>#NAME?</v>
          </cell>
          <cell r="AE430" t="e">
            <v>#NAME?</v>
          </cell>
          <cell r="AF430">
            <v>171.56</v>
          </cell>
          <cell r="AG430">
            <v>36.64</v>
          </cell>
          <cell r="AH430">
            <v>7.56</v>
          </cell>
          <cell r="AI430">
            <v>215.76</v>
          </cell>
          <cell r="AJ430" t="e">
            <v>#NAME?</v>
          </cell>
          <cell r="AK430" t="e">
            <v>#NAME?</v>
          </cell>
          <cell r="AL430" t="e">
            <v>#NAME?</v>
          </cell>
          <cell r="AM430" t="e">
            <v>#NAME?</v>
          </cell>
          <cell r="AN430" t="e">
            <v>#NAME?</v>
          </cell>
          <cell r="AO430" t="e">
            <v>#NAME?</v>
          </cell>
          <cell r="AP430" t="e">
            <v>#NAME?</v>
          </cell>
          <cell r="AQ430">
            <v>0</v>
          </cell>
          <cell r="AR430">
            <v>0</v>
          </cell>
          <cell r="AS430">
            <v>0</v>
          </cell>
          <cell r="AT430">
            <v>0</v>
          </cell>
        </row>
        <row r="431">
          <cell r="A431" t="str">
            <v>132KV DC Naubatpur-Masaurhi TL Line</v>
          </cell>
          <cell r="B431">
            <v>18</v>
          </cell>
          <cell r="C431" t="str">
            <v>6/1</v>
          </cell>
          <cell r="D431" t="str">
            <v>DA+6</v>
          </cell>
          <cell r="E431" t="str">
            <v>WET</v>
          </cell>
          <cell r="F431" t="str">
            <v>Lalan Mehta</v>
          </cell>
          <cell r="G431">
            <v>43451</v>
          </cell>
          <cell r="H431">
            <v>43479</v>
          </cell>
          <cell r="I431">
            <v>43517</v>
          </cell>
          <cell r="J431" t="str">
            <v>YES</v>
          </cell>
          <cell r="K431" t="str">
            <v>YES</v>
          </cell>
          <cell r="L431">
            <v>6</v>
          </cell>
          <cell r="M431">
            <v>46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 t="e">
            <v>#NAME?</v>
          </cell>
          <cell r="S431" t="e">
            <v>#NAME?</v>
          </cell>
          <cell r="T431">
            <v>0</v>
          </cell>
          <cell r="U431">
            <v>0</v>
          </cell>
          <cell r="V431" t="e">
            <v>#NAME?</v>
          </cell>
          <cell r="W431" t="e">
            <v>#NAME?</v>
          </cell>
          <cell r="X431" t="e">
            <v>#NAME?</v>
          </cell>
          <cell r="Y431" t="e">
            <v>#NAME?</v>
          </cell>
          <cell r="Z431" t="e">
            <v>#NAME?</v>
          </cell>
          <cell r="AA431" t="e">
            <v>#NAME?</v>
          </cell>
          <cell r="AB431" t="e">
            <v>#NAME?</v>
          </cell>
          <cell r="AC431" t="e">
            <v>#NAME?</v>
          </cell>
          <cell r="AD431" t="e">
            <v>#NAME?</v>
          </cell>
          <cell r="AE431" t="e">
            <v>#NAME?</v>
          </cell>
          <cell r="AF431">
            <v>171.56</v>
          </cell>
          <cell r="AG431">
            <v>36.64</v>
          </cell>
          <cell r="AH431">
            <v>7.56</v>
          </cell>
          <cell r="AI431">
            <v>215.76</v>
          </cell>
          <cell r="AJ431" t="e">
            <v>#NAME?</v>
          </cell>
          <cell r="AK431" t="e">
            <v>#NAME?</v>
          </cell>
          <cell r="AL431" t="e">
            <v>#NAME?</v>
          </cell>
          <cell r="AM431" t="e">
            <v>#NAME?</v>
          </cell>
          <cell r="AN431" t="e">
            <v>#NAME?</v>
          </cell>
          <cell r="AO431" t="e">
            <v>#NAME?</v>
          </cell>
          <cell r="AP431" t="e">
            <v>#NAME?</v>
          </cell>
          <cell r="AQ431">
            <v>0</v>
          </cell>
          <cell r="AR431">
            <v>0</v>
          </cell>
          <cell r="AS431">
            <v>0</v>
          </cell>
          <cell r="AT431">
            <v>0</v>
          </cell>
        </row>
        <row r="432">
          <cell r="A432" t="str">
            <v>132KV DC Gaya-Jehanabad TL Line</v>
          </cell>
          <cell r="B432">
            <v>46</v>
          </cell>
          <cell r="C432" t="str">
            <v>12/1</v>
          </cell>
          <cell r="D432" t="str">
            <v>DA+0</v>
          </cell>
          <cell r="E432" t="str">
            <v>WET</v>
          </cell>
          <cell r="F432" t="str">
            <v>Rajiv Kumar</v>
          </cell>
          <cell r="G432">
            <v>43451</v>
          </cell>
          <cell r="H432">
            <v>43479</v>
          </cell>
          <cell r="I432" t="str">
            <v>21/02</v>
          </cell>
          <cell r="J432" t="str">
            <v>YES</v>
          </cell>
          <cell r="K432" t="str">
            <v>YES</v>
          </cell>
          <cell r="L432">
            <v>2</v>
          </cell>
          <cell r="M432">
            <v>46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 t="e">
            <v>#NAME?</v>
          </cell>
          <cell r="S432" t="e">
            <v>#NAME?</v>
          </cell>
          <cell r="T432">
            <v>0</v>
          </cell>
          <cell r="U432">
            <v>0</v>
          </cell>
          <cell r="V432" t="e">
            <v>#NAME?</v>
          </cell>
          <cell r="W432" t="e">
            <v>#NAME?</v>
          </cell>
          <cell r="X432" t="e">
            <v>#NAME?</v>
          </cell>
          <cell r="Y432" t="e">
            <v>#NAME?</v>
          </cell>
          <cell r="Z432" t="e">
            <v>#NAME?</v>
          </cell>
          <cell r="AA432" t="e">
            <v>#NAME?</v>
          </cell>
          <cell r="AB432" t="e">
            <v>#NAME?</v>
          </cell>
          <cell r="AC432" t="e">
            <v>#NAME?</v>
          </cell>
          <cell r="AD432" t="e">
            <v>#NAME?</v>
          </cell>
          <cell r="AE432" t="e">
            <v>#NAME?</v>
          </cell>
          <cell r="AF432">
            <v>171.56</v>
          </cell>
          <cell r="AG432">
            <v>36.64</v>
          </cell>
          <cell r="AH432">
            <v>7.56</v>
          </cell>
          <cell r="AI432">
            <v>215.76</v>
          </cell>
          <cell r="AJ432" t="e">
            <v>#NAME?</v>
          </cell>
          <cell r="AK432" t="e">
            <v>#NAME?</v>
          </cell>
          <cell r="AL432" t="e">
            <v>#NAME?</v>
          </cell>
          <cell r="AM432" t="e">
            <v>#NAME?</v>
          </cell>
          <cell r="AN432" t="e">
            <v>#NAME?</v>
          </cell>
          <cell r="AO432" t="e">
            <v>#NAME?</v>
          </cell>
          <cell r="AP432" t="e">
            <v>#NAME?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</row>
        <row r="433">
          <cell r="A433" t="str">
            <v>132KV DC Gaya-Jehanabad TL Line</v>
          </cell>
          <cell r="B433">
            <v>45</v>
          </cell>
          <cell r="C433" t="str">
            <v>19/9</v>
          </cell>
          <cell r="D433" t="str">
            <v>DA+3</v>
          </cell>
          <cell r="E433" t="str">
            <v>PS</v>
          </cell>
          <cell r="F433" t="str">
            <v>M S Builder</v>
          </cell>
          <cell r="G433">
            <v>43450</v>
          </cell>
          <cell r="H433">
            <v>43478</v>
          </cell>
          <cell r="I433" t="str">
            <v>yes</v>
          </cell>
          <cell r="J433" t="str">
            <v>YES</v>
          </cell>
          <cell r="K433" t="str">
            <v>YES</v>
          </cell>
          <cell r="L433">
            <v>3</v>
          </cell>
          <cell r="M433">
            <v>47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 t="e">
            <v>#NAME?</v>
          </cell>
          <cell r="S433" t="e">
            <v>#NAME?</v>
          </cell>
          <cell r="T433">
            <v>0</v>
          </cell>
          <cell r="U433">
            <v>0</v>
          </cell>
          <cell r="V433" t="e">
            <v>#NAME?</v>
          </cell>
          <cell r="W433" t="e">
            <v>#NAME?</v>
          </cell>
          <cell r="X433" t="e">
            <v>#NAME?</v>
          </cell>
          <cell r="Y433" t="e">
            <v>#NAME?</v>
          </cell>
          <cell r="Z433" t="e">
            <v>#NAME?</v>
          </cell>
          <cell r="AA433" t="e">
            <v>#NAME?</v>
          </cell>
          <cell r="AB433" t="e">
            <v>#NAME?</v>
          </cell>
          <cell r="AC433" t="e">
            <v>#NAME?</v>
          </cell>
          <cell r="AD433" t="e">
            <v>#NAME?</v>
          </cell>
          <cell r="AE433" t="e">
            <v>#NAME?</v>
          </cell>
          <cell r="AF433">
            <v>171.56</v>
          </cell>
          <cell r="AG433">
            <v>36.64</v>
          </cell>
          <cell r="AH433">
            <v>7.56</v>
          </cell>
          <cell r="AI433">
            <v>215.76</v>
          </cell>
          <cell r="AJ433" t="e">
            <v>#NAME?</v>
          </cell>
          <cell r="AK433" t="e">
            <v>#NAME?</v>
          </cell>
          <cell r="AL433" t="e">
            <v>#NAME?</v>
          </cell>
          <cell r="AM433" t="e">
            <v>#NAME?</v>
          </cell>
          <cell r="AN433" t="e">
            <v>#NAME?</v>
          </cell>
          <cell r="AO433" t="e">
            <v>#NAME?</v>
          </cell>
          <cell r="AP433" t="e">
            <v>#NAME?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</row>
        <row r="434">
          <cell r="A434" t="str">
            <v>132KV DC Naubatpur-Masaurhi TL Line</v>
          </cell>
          <cell r="B434">
            <v>17</v>
          </cell>
          <cell r="C434" t="str">
            <v>4/1</v>
          </cell>
          <cell r="D434" t="str">
            <v>DA+0</v>
          </cell>
          <cell r="E434" t="str">
            <v>WET</v>
          </cell>
          <cell r="F434" t="str">
            <v>Lalan Mehta</v>
          </cell>
          <cell r="G434">
            <v>43449</v>
          </cell>
          <cell r="H434">
            <v>43477</v>
          </cell>
          <cell r="I434">
            <v>43517</v>
          </cell>
          <cell r="J434" t="str">
            <v>YES</v>
          </cell>
          <cell r="K434" t="str">
            <v>YES</v>
          </cell>
          <cell r="L434">
            <v>5</v>
          </cell>
          <cell r="M434">
            <v>48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 t="e">
            <v>#NAME?</v>
          </cell>
          <cell r="S434" t="e">
            <v>#NAME?</v>
          </cell>
          <cell r="T434">
            <v>0</v>
          </cell>
          <cell r="U434">
            <v>0</v>
          </cell>
          <cell r="V434" t="e">
            <v>#NAME?</v>
          </cell>
          <cell r="W434" t="e">
            <v>#NAME?</v>
          </cell>
          <cell r="X434" t="e">
            <v>#NAME?</v>
          </cell>
          <cell r="Y434" t="e">
            <v>#NAME?</v>
          </cell>
          <cell r="Z434" t="e">
            <v>#NAME?</v>
          </cell>
          <cell r="AA434" t="e">
            <v>#NAME?</v>
          </cell>
          <cell r="AB434" t="e">
            <v>#NAME?</v>
          </cell>
          <cell r="AC434" t="e">
            <v>#NAME?</v>
          </cell>
          <cell r="AD434" t="e">
            <v>#NAME?</v>
          </cell>
          <cell r="AE434" t="e">
            <v>#NAME?</v>
          </cell>
          <cell r="AF434">
            <v>171.56</v>
          </cell>
          <cell r="AG434">
            <v>36.64</v>
          </cell>
          <cell r="AH434">
            <v>7.56</v>
          </cell>
          <cell r="AI434">
            <v>215.76</v>
          </cell>
          <cell r="AJ434" t="e">
            <v>#NAME?</v>
          </cell>
          <cell r="AK434" t="e">
            <v>#NAME?</v>
          </cell>
          <cell r="AL434" t="e">
            <v>#NAME?</v>
          </cell>
          <cell r="AM434" t="e">
            <v>#NAME?</v>
          </cell>
          <cell r="AN434" t="e">
            <v>#NAME?</v>
          </cell>
          <cell r="AO434" t="e">
            <v>#NAME?</v>
          </cell>
          <cell r="AP434" t="e">
            <v>#NAME?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</row>
        <row r="435">
          <cell r="A435" t="str">
            <v>132KV DC Gaya-Jehanabad TL Line</v>
          </cell>
          <cell r="B435">
            <v>43</v>
          </cell>
          <cell r="C435" t="str">
            <v>12/3</v>
          </cell>
          <cell r="D435" t="str">
            <v>DA+0</v>
          </cell>
          <cell r="E435" t="str">
            <v>WET</v>
          </cell>
          <cell r="F435" t="str">
            <v>Rajiv Kumar</v>
          </cell>
          <cell r="G435">
            <v>43449</v>
          </cell>
          <cell r="H435">
            <v>43477</v>
          </cell>
          <cell r="I435" t="str">
            <v>21/02</v>
          </cell>
          <cell r="J435" t="str">
            <v>YES</v>
          </cell>
          <cell r="K435" t="str">
            <v>YES</v>
          </cell>
          <cell r="L435">
            <v>2</v>
          </cell>
          <cell r="M435">
            <v>43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 t="e">
            <v>#NAME?</v>
          </cell>
          <cell r="S435" t="e">
            <v>#NAME?</v>
          </cell>
          <cell r="T435">
            <v>0</v>
          </cell>
          <cell r="U435">
            <v>0</v>
          </cell>
          <cell r="V435" t="e">
            <v>#NAME?</v>
          </cell>
          <cell r="W435" t="e">
            <v>#NAME?</v>
          </cell>
          <cell r="X435" t="e">
            <v>#NAME?</v>
          </cell>
          <cell r="Y435" t="e">
            <v>#NAME?</v>
          </cell>
          <cell r="Z435" t="e">
            <v>#NAME?</v>
          </cell>
          <cell r="AA435" t="e">
            <v>#NAME?</v>
          </cell>
          <cell r="AB435" t="e">
            <v>#NAME?</v>
          </cell>
          <cell r="AC435" t="e">
            <v>#NAME?</v>
          </cell>
          <cell r="AD435" t="e">
            <v>#NAME?</v>
          </cell>
          <cell r="AE435" t="e">
            <v>#NAME?</v>
          </cell>
          <cell r="AF435">
            <v>171.56</v>
          </cell>
          <cell r="AG435">
            <v>36.64</v>
          </cell>
          <cell r="AH435">
            <v>7.56</v>
          </cell>
          <cell r="AI435">
            <v>215.76</v>
          </cell>
          <cell r="AJ435" t="e">
            <v>#NAME?</v>
          </cell>
          <cell r="AK435" t="e">
            <v>#NAME?</v>
          </cell>
          <cell r="AL435" t="e">
            <v>#NAME?</v>
          </cell>
          <cell r="AM435" t="e">
            <v>#NAME?</v>
          </cell>
          <cell r="AN435" t="e">
            <v>#NAME?</v>
          </cell>
          <cell r="AO435" t="e">
            <v>#NAME?</v>
          </cell>
          <cell r="AP435" t="e">
            <v>#NAME?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</row>
        <row r="436">
          <cell r="A436" t="str">
            <v>132KV DC Gaya-Jehanabad TL Line</v>
          </cell>
          <cell r="B436">
            <v>44</v>
          </cell>
          <cell r="C436" t="str">
            <v>18/9</v>
          </cell>
          <cell r="D436" t="str">
            <v>DA+3</v>
          </cell>
          <cell r="E436" t="str">
            <v>WET</v>
          </cell>
          <cell r="F436" t="str">
            <v>Sumaiyya Enterprizes</v>
          </cell>
          <cell r="G436">
            <v>43449</v>
          </cell>
          <cell r="H436">
            <v>43477</v>
          </cell>
          <cell r="I436" t="str">
            <v>YES</v>
          </cell>
          <cell r="J436" t="str">
            <v>YES</v>
          </cell>
          <cell r="K436" t="str">
            <v>YES</v>
          </cell>
          <cell r="L436">
            <v>1</v>
          </cell>
          <cell r="M436">
            <v>44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 t="e">
            <v>#NAME?</v>
          </cell>
          <cell r="S436" t="e">
            <v>#NAME?</v>
          </cell>
          <cell r="T436">
            <v>0</v>
          </cell>
          <cell r="U436">
            <v>0</v>
          </cell>
          <cell r="V436" t="e">
            <v>#NAME?</v>
          </cell>
          <cell r="W436" t="e">
            <v>#NAME?</v>
          </cell>
          <cell r="X436" t="e">
            <v>#NAME?</v>
          </cell>
          <cell r="Y436" t="e">
            <v>#NAME?</v>
          </cell>
          <cell r="Z436" t="e">
            <v>#NAME?</v>
          </cell>
          <cell r="AA436" t="e">
            <v>#NAME?</v>
          </cell>
          <cell r="AB436" t="e">
            <v>#NAME?</v>
          </cell>
          <cell r="AC436" t="e">
            <v>#NAME?</v>
          </cell>
          <cell r="AD436" t="e">
            <v>#NAME?</v>
          </cell>
          <cell r="AE436" t="e">
            <v>#NAME?</v>
          </cell>
          <cell r="AF436">
            <v>171.56</v>
          </cell>
          <cell r="AG436">
            <v>36.64</v>
          </cell>
          <cell r="AH436">
            <v>7.56</v>
          </cell>
          <cell r="AI436">
            <v>215.76</v>
          </cell>
          <cell r="AJ436" t="e">
            <v>#NAME?</v>
          </cell>
          <cell r="AK436" t="e">
            <v>#NAME?</v>
          </cell>
          <cell r="AL436" t="e">
            <v>#NAME?</v>
          </cell>
          <cell r="AM436" t="e">
            <v>#NAME?</v>
          </cell>
          <cell r="AN436" t="e">
            <v>#NAME?</v>
          </cell>
          <cell r="AO436" t="e">
            <v>#NAME?</v>
          </cell>
          <cell r="AP436" t="e">
            <v>#NAME?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</row>
        <row r="437">
          <cell r="A437" t="str">
            <v>132KV DC Dumraon-Buxar TL Line</v>
          </cell>
          <cell r="B437">
            <v>28</v>
          </cell>
          <cell r="C437" t="str">
            <v>11/15</v>
          </cell>
          <cell r="D437" t="str">
            <v>DQ+0</v>
          </cell>
          <cell r="E437" t="str">
            <v>WET</v>
          </cell>
          <cell r="F437" t="str">
            <v>Meera Engineering</v>
          </cell>
          <cell r="G437">
            <v>43453</v>
          </cell>
          <cell r="H437">
            <v>43481</v>
          </cell>
          <cell r="I437" t="str">
            <v>yes</v>
          </cell>
          <cell r="J437" t="str">
            <v>YES</v>
          </cell>
          <cell r="K437" t="str">
            <v>YES</v>
          </cell>
          <cell r="L437">
            <v>5</v>
          </cell>
          <cell r="M437">
            <v>28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 t="e">
            <v>#NAME?</v>
          </cell>
          <cell r="S437" t="e">
            <v>#NAME?</v>
          </cell>
          <cell r="T437">
            <v>0</v>
          </cell>
          <cell r="U437">
            <v>0</v>
          </cell>
          <cell r="V437" t="e">
            <v>#NAME?</v>
          </cell>
          <cell r="W437" t="e">
            <v>#NAME?</v>
          </cell>
          <cell r="X437" t="e">
            <v>#NAME?</v>
          </cell>
          <cell r="Y437" t="e">
            <v>#NAME?</v>
          </cell>
          <cell r="Z437" t="e">
            <v>#NAME?</v>
          </cell>
          <cell r="AA437" t="e">
            <v>#NAME?</v>
          </cell>
          <cell r="AB437" t="e">
            <v>#NAME?</v>
          </cell>
          <cell r="AC437" t="e">
            <v>#NAME?</v>
          </cell>
          <cell r="AD437" t="e">
            <v>#NAME?</v>
          </cell>
          <cell r="AE437" t="e">
            <v>#NAME?</v>
          </cell>
          <cell r="AF437">
            <v>221.28</v>
          </cell>
          <cell r="AG437">
            <v>29.52</v>
          </cell>
          <cell r="AH437">
            <v>8</v>
          </cell>
          <cell r="AI437">
            <v>258.8</v>
          </cell>
          <cell r="AJ437" t="e">
            <v>#NAME?</v>
          </cell>
          <cell r="AK437" t="e">
            <v>#NAME?</v>
          </cell>
          <cell r="AL437" t="e">
            <v>#NAME?</v>
          </cell>
          <cell r="AM437" t="e">
            <v>#NAME?</v>
          </cell>
          <cell r="AN437" t="e">
            <v>#NAME?</v>
          </cell>
          <cell r="AO437" t="e">
            <v>#NAME?</v>
          </cell>
          <cell r="AP437" t="e">
            <v>#NAME?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</row>
        <row r="438">
          <cell r="A438" t="str">
            <v>132KV DC Gaya-Jehanabad TL Line</v>
          </cell>
          <cell r="B438">
            <v>42</v>
          </cell>
          <cell r="C438" t="str">
            <v>6/0</v>
          </cell>
          <cell r="D438" t="str">
            <v>DC+0</v>
          </cell>
          <cell r="E438" t="str">
            <v>WET</v>
          </cell>
          <cell r="F438" t="str">
            <v>Sunil Kumar</v>
          </cell>
          <cell r="G438">
            <v>43448</v>
          </cell>
          <cell r="H438">
            <v>43476</v>
          </cell>
          <cell r="I438">
            <v>43540</v>
          </cell>
          <cell r="J438" t="str">
            <v>YES</v>
          </cell>
          <cell r="K438" t="str">
            <v>YES</v>
          </cell>
          <cell r="L438">
            <v>2</v>
          </cell>
          <cell r="M438">
            <v>42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 t="e">
            <v>#NAME?</v>
          </cell>
          <cell r="S438" t="e">
            <v>#NAME?</v>
          </cell>
          <cell r="T438">
            <v>0</v>
          </cell>
          <cell r="U438">
            <v>0</v>
          </cell>
          <cell r="V438" t="e">
            <v>#NAME?</v>
          </cell>
          <cell r="W438" t="e">
            <v>#NAME?</v>
          </cell>
          <cell r="X438" t="e">
            <v>#NAME?</v>
          </cell>
          <cell r="Y438" t="e">
            <v>#NAME?</v>
          </cell>
          <cell r="Z438" t="e">
            <v>#NAME?</v>
          </cell>
          <cell r="AA438" t="e">
            <v>#NAME?</v>
          </cell>
          <cell r="AB438" t="e">
            <v>#NAME?</v>
          </cell>
          <cell r="AC438" t="e">
            <v>#NAME?</v>
          </cell>
          <cell r="AD438" t="e">
            <v>#NAME?</v>
          </cell>
          <cell r="AE438" t="e">
            <v>#NAME?</v>
          </cell>
          <cell r="AF438">
            <v>259.52</v>
          </cell>
          <cell r="AG438">
            <v>54.08</v>
          </cell>
          <cell r="AH438">
            <v>8.26</v>
          </cell>
          <cell r="AI438">
            <v>321.85999999999996</v>
          </cell>
          <cell r="AJ438" t="e">
            <v>#NAME?</v>
          </cell>
          <cell r="AK438" t="e">
            <v>#NAME?</v>
          </cell>
          <cell r="AL438" t="e">
            <v>#NAME?</v>
          </cell>
          <cell r="AM438" t="e">
            <v>#NAME?</v>
          </cell>
          <cell r="AN438" t="e">
            <v>#NAME?</v>
          </cell>
          <cell r="AO438" t="e">
            <v>#NAME?</v>
          </cell>
          <cell r="AP438" t="e">
            <v>#NAME?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</row>
        <row r="439">
          <cell r="A439" t="str">
            <v>132KV DC Dumraon-Buxar TL Line</v>
          </cell>
          <cell r="B439">
            <v>27</v>
          </cell>
          <cell r="C439" t="str">
            <v>11/11</v>
          </cell>
          <cell r="D439" t="str">
            <v>DP+0</v>
          </cell>
          <cell r="E439" t="str">
            <v>WET</v>
          </cell>
          <cell r="F439" t="str">
            <v>Meera Engineering</v>
          </cell>
          <cell r="G439">
            <v>43449</v>
          </cell>
          <cell r="H439">
            <v>43477</v>
          </cell>
          <cell r="I439" t="str">
            <v>yes</v>
          </cell>
          <cell r="J439" t="str">
            <v>YES</v>
          </cell>
          <cell r="K439" t="str">
            <v>YES</v>
          </cell>
          <cell r="L439">
            <v>5</v>
          </cell>
          <cell r="M439">
            <v>27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 t="e">
            <v>#NAME?</v>
          </cell>
          <cell r="S439" t="e">
            <v>#NAME?</v>
          </cell>
          <cell r="T439">
            <v>0</v>
          </cell>
          <cell r="U439">
            <v>0</v>
          </cell>
          <cell r="V439" t="e">
            <v>#NAME?</v>
          </cell>
          <cell r="W439" t="e">
            <v>#NAME?</v>
          </cell>
          <cell r="X439" t="e">
            <v>#NAME?</v>
          </cell>
          <cell r="Y439" t="e">
            <v>#NAME?</v>
          </cell>
          <cell r="Z439" t="e">
            <v>#NAME?</v>
          </cell>
          <cell r="AA439" t="e">
            <v>#NAME?</v>
          </cell>
          <cell r="AB439" t="e">
            <v>#NAME?</v>
          </cell>
          <cell r="AC439" t="e">
            <v>#NAME?</v>
          </cell>
          <cell r="AD439" t="e">
            <v>#NAME?</v>
          </cell>
          <cell r="AE439" t="e">
            <v>#NAME?</v>
          </cell>
          <cell r="AF439">
            <v>122.56</v>
          </cell>
          <cell r="AG439">
            <v>17.68</v>
          </cell>
          <cell r="AH439">
            <v>6.51</v>
          </cell>
          <cell r="AI439">
            <v>146.75</v>
          </cell>
          <cell r="AJ439" t="e">
            <v>#NAME?</v>
          </cell>
          <cell r="AK439" t="e">
            <v>#NAME?</v>
          </cell>
          <cell r="AL439" t="e">
            <v>#NAME?</v>
          </cell>
          <cell r="AM439" t="e">
            <v>#NAME?</v>
          </cell>
          <cell r="AN439" t="e">
            <v>#NAME?</v>
          </cell>
          <cell r="AO439" t="e">
            <v>#NAME?</v>
          </cell>
          <cell r="AP439" t="e">
            <v>#NAME?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</row>
        <row r="440">
          <cell r="A440" t="str">
            <v>132KV DC Naubatpur-Masaurhi TL Line</v>
          </cell>
          <cell r="B440">
            <v>0</v>
          </cell>
          <cell r="C440" t="str">
            <v>15/0</v>
          </cell>
          <cell r="D440" t="str">
            <v>DD+0</v>
          </cell>
          <cell r="E440">
            <v>0</v>
          </cell>
          <cell r="F440">
            <v>0</v>
          </cell>
          <cell r="G440">
            <v>0</v>
          </cell>
          <cell r="H440">
            <v>28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 t="e">
            <v>#NAME?</v>
          </cell>
          <cell r="S440" t="e">
            <v>#NAME?</v>
          </cell>
          <cell r="T440">
            <v>0</v>
          </cell>
          <cell r="U440">
            <v>0</v>
          </cell>
          <cell r="V440" t="e">
            <v>#NAME?</v>
          </cell>
          <cell r="W440" t="e">
            <v>#NAME?</v>
          </cell>
          <cell r="X440" t="e">
            <v>#NAME?</v>
          </cell>
          <cell r="Y440" t="e">
            <v>#NAME?</v>
          </cell>
          <cell r="Z440" t="e">
            <v>#NAME?</v>
          </cell>
          <cell r="AA440" t="e">
            <v>#NAME?</v>
          </cell>
          <cell r="AB440" t="e">
            <v>#NAME?</v>
          </cell>
          <cell r="AC440" t="e">
            <v>#NAME?</v>
          </cell>
          <cell r="AD440" t="e">
            <v>#NAME?</v>
          </cell>
          <cell r="AE440" t="e">
            <v>#NAME?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 t="e">
            <v>#NAME?</v>
          </cell>
          <cell r="AK440" t="e">
            <v>#NAME?</v>
          </cell>
          <cell r="AL440" t="e">
            <v>#NAME?</v>
          </cell>
          <cell r="AM440" t="e">
            <v>#NAME?</v>
          </cell>
          <cell r="AN440" t="e">
            <v>#NAME?</v>
          </cell>
          <cell r="AO440" t="e">
            <v>#NAME?</v>
          </cell>
          <cell r="AP440" t="e">
            <v>#NAME?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</row>
        <row r="441">
          <cell r="A441" t="str">
            <v>132KV DC Naubatpur-Masaurhi TL Line</v>
          </cell>
          <cell r="B441">
            <v>0</v>
          </cell>
          <cell r="C441" t="str">
            <v>16/0 Monopole</v>
          </cell>
          <cell r="D441" t="str">
            <v>MPDD+0</v>
          </cell>
          <cell r="E441">
            <v>0</v>
          </cell>
          <cell r="F441">
            <v>0</v>
          </cell>
          <cell r="G441">
            <v>0</v>
          </cell>
          <cell r="H441">
            <v>28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 t="e">
            <v>#NAME?</v>
          </cell>
          <cell r="S441" t="e">
            <v>#NAME?</v>
          </cell>
          <cell r="T441">
            <v>0</v>
          </cell>
          <cell r="U441">
            <v>0</v>
          </cell>
          <cell r="V441" t="e">
            <v>#NAME?</v>
          </cell>
          <cell r="W441" t="e">
            <v>#NAME?</v>
          </cell>
          <cell r="X441" t="e">
            <v>#NAME?</v>
          </cell>
          <cell r="Y441" t="e">
            <v>#NAME?</v>
          </cell>
          <cell r="Z441" t="e">
            <v>#NAME?</v>
          </cell>
          <cell r="AA441" t="e">
            <v>#NAME?</v>
          </cell>
          <cell r="AB441" t="e">
            <v>#NAME?</v>
          </cell>
          <cell r="AC441" t="e">
            <v>#NAME?</v>
          </cell>
          <cell r="AD441" t="e">
            <v>#NAME?</v>
          </cell>
          <cell r="AE441" t="e">
            <v>#NAME?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 t="e">
            <v>#NAME?</v>
          </cell>
          <cell r="AK441" t="e">
            <v>#NAME?</v>
          </cell>
          <cell r="AL441" t="e">
            <v>#NAME?</v>
          </cell>
          <cell r="AM441" t="e">
            <v>#NAME?</v>
          </cell>
          <cell r="AN441" t="e">
            <v>#NAME?</v>
          </cell>
          <cell r="AO441" t="e">
            <v>#NAME?</v>
          </cell>
          <cell r="AP441" t="e">
            <v>#NAME?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</row>
        <row r="442">
          <cell r="A442" t="str">
            <v>132KV DC Naubatpur-Masaurhi TL Line</v>
          </cell>
          <cell r="B442">
            <v>16</v>
          </cell>
          <cell r="C442" t="str">
            <v>4/3</v>
          </cell>
          <cell r="D442" t="str">
            <v>DA+6</v>
          </cell>
          <cell r="E442" t="str">
            <v>WET</v>
          </cell>
          <cell r="F442" t="str">
            <v>Lalan Mehta</v>
          </cell>
          <cell r="G442">
            <v>43447</v>
          </cell>
          <cell r="H442">
            <v>43475</v>
          </cell>
          <cell r="I442">
            <v>43517</v>
          </cell>
          <cell r="J442" t="str">
            <v>YES</v>
          </cell>
          <cell r="K442" t="str">
            <v>YES</v>
          </cell>
          <cell r="L442">
            <v>5</v>
          </cell>
          <cell r="M442">
            <v>1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 t="e">
            <v>#NAME?</v>
          </cell>
          <cell r="S442" t="e">
            <v>#NAME?</v>
          </cell>
          <cell r="T442">
            <v>0</v>
          </cell>
          <cell r="U442">
            <v>0</v>
          </cell>
          <cell r="V442" t="e">
            <v>#NAME?</v>
          </cell>
          <cell r="W442" t="e">
            <v>#NAME?</v>
          </cell>
          <cell r="X442" t="e">
            <v>#NAME?</v>
          </cell>
          <cell r="Y442" t="e">
            <v>#NAME?</v>
          </cell>
          <cell r="Z442" t="e">
            <v>#NAME?</v>
          </cell>
          <cell r="AA442" t="e">
            <v>#NAME?</v>
          </cell>
          <cell r="AB442" t="e">
            <v>#NAME?</v>
          </cell>
          <cell r="AC442" t="e">
            <v>#NAME?</v>
          </cell>
          <cell r="AD442" t="e">
            <v>#NAME?</v>
          </cell>
          <cell r="AE442" t="e">
            <v>#NAME?</v>
          </cell>
          <cell r="AF442">
            <v>171.56</v>
          </cell>
          <cell r="AG442">
            <v>36.64</v>
          </cell>
          <cell r="AH442">
            <v>7.56</v>
          </cell>
          <cell r="AI442">
            <v>215.76</v>
          </cell>
          <cell r="AJ442" t="e">
            <v>#NAME?</v>
          </cell>
          <cell r="AK442" t="e">
            <v>#NAME?</v>
          </cell>
          <cell r="AL442" t="e">
            <v>#NAME?</v>
          </cell>
          <cell r="AM442" t="e">
            <v>#NAME?</v>
          </cell>
          <cell r="AN442" t="e">
            <v>#NAME?</v>
          </cell>
          <cell r="AO442" t="e">
            <v>#NAME?</v>
          </cell>
          <cell r="AP442" t="e">
            <v>#NAME?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</row>
        <row r="443">
          <cell r="A443" t="str">
            <v>132KV DC Naubatpur-Masaurhi TL Line</v>
          </cell>
          <cell r="B443">
            <v>15</v>
          </cell>
          <cell r="C443" t="str">
            <v>6/4</v>
          </cell>
          <cell r="D443" t="str">
            <v>DA+3</v>
          </cell>
          <cell r="E443" t="str">
            <v>WET</v>
          </cell>
          <cell r="F443" t="str">
            <v>Lalan Mehta</v>
          </cell>
          <cell r="G443">
            <v>43446</v>
          </cell>
          <cell r="H443">
            <v>43474</v>
          </cell>
          <cell r="I443">
            <v>43517</v>
          </cell>
          <cell r="J443" t="str">
            <v>YES</v>
          </cell>
          <cell r="K443" t="str">
            <v>YES</v>
          </cell>
          <cell r="L443">
            <v>5</v>
          </cell>
          <cell r="M443">
            <v>2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 t="e">
            <v>#NAME?</v>
          </cell>
          <cell r="S443" t="e">
            <v>#NAME?</v>
          </cell>
          <cell r="T443">
            <v>0</v>
          </cell>
          <cell r="U443">
            <v>0</v>
          </cell>
          <cell r="V443" t="e">
            <v>#NAME?</v>
          </cell>
          <cell r="W443" t="e">
            <v>#NAME?</v>
          </cell>
          <cell r="X443" t="e">
            <v>#NAME?</v>
          </cell>
          <cell r="Y443" t="e">
            <v>#NAME?</v>
          </cell>
          <cell r="Z443" t="e">
            <v>#NAME?</v>
          </cell>
          <cell r="AA443" t="e">
            <v>#NAME?</v>
          </cell>
          <cell r="AB443" t="e">
            <v>#NAME?</v>
          </cell>
          <cell r="AC443" t="e">
            <v>#NAME?</v>
          </cell>
          <cell r="AD443" t="e">
            <v>#NAME?</v>
          </cell>
          <cell r="AE443" t="e">
            <v>#NAME?</v>
          </cell>
          <cell r="AF443">
            <v>171.56</v>
          </cell>
          <cell r="AG443">
            <v>36.64</v>
          </cell>
          <cell r="AH443">
            <v>7.56</v>
          </cell>
          <cell r="AI443">
            <v>215.76</v>
          </cell>
          <cell r="AJ443" t="e">
            <v>#NAME?</v>
          </cell>
          <cell r="AK443" t="e">
            <v>#NAME?</v>
          </cell>
          <cell r="AL443" t="e">
            <v>#NAME?</v>
          </cell>
          <cell r="AM443" t="e">
            <v>#NAME?</v>
          </cell>
          <cell r="AN443" t="e">
            <v>#NAME?</v>
          </cell>
          <cell r="AO443" t="e">
            <v>#NAME?</v>
          </cell>
          <cell r="AP443" t="e">
            <v>#NAME?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</row>
        <row r="444">
          <cell r="A444" t="str">
            <v>132KV DC Gaya-Jehanabad TL Line</v>
          </cell>
          <cell r="B444">
            <v>41</v>
          </cell>
          <cell r="C444" t="str">
            <v>12/5</v>
          </cell>
          <cell r="D444" t="str">
            <v>DA+6</v>
          </cell>
          <cell r="E444" t="str">
            <v>WET</v>
          </cell>
          <cell r="F444" t="str">
            <v>Rajiv Kumar</v>
          </cell>
          <cell r="G444">
            <v>43446</v>
          </cell>
          <cell r="H444">
            <v>43474</v>
          </cell>
          <cell r="I444" t="str">
            <v>21/02</v>
          </cell>
          <cell r="J444" t="str">
            <v>YES</v>
          </cell>
          <cell r="K444" t="str">
            <v>YES</v>
          </cell>
          <cell r="L444">
            <v>2</v>
          </cell>
          <cell r="M444">
            <v>41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 t="e">
            <v>#NAME?</v>
          </cell>
          <cell r="S444" t="e">
            <v>#NAME?</v>
          </cell>
          <cell r="T444">
            <v>0</v>
          </cell>
          <cell r="U444">
            <v>0</v>
          </cell>
          <cell r="V444" t="e">
            <v>#NAME?</v>
          </cell>
          <cell r="W444" t="e">
            <v>#NAME?</v>
          </cell>
          <cell r="X444" t="e">
            <v>#NAME?</v>
          </cell>
          <cell r="Y444" t="e">
            <v>#NAME?</v>
          </cell>
          <cell r="Z444" t="e">
            <v>#NAME?</v>
          </cell>
          <cell r="AA444" t="e">
            <v>#NAME?</v>
          </cell>
          <cell r="AB444" t="e">
            <v>#NAME?</v>
          </cell>
          <cell r="AC444" t="e">
            <v>#NAME?</v>
          </cell>
          <cell r="AD444" t="e">
            <v>#NAME?</v>
          </cell>
          <cell r="AE444" t="e">
            <v>#NAME?</v>
          </cell>
          <cell r="AF444">
            <v>171.56</v>
          </cell>
          <cell r="AG444">
            <v>36.64</v>
          </cell>
          <cell r="AH444">
            <v>7.56</v>
          </cell>
          <cell r="AI444">
            <v>215.76</v>
          </cell>
          <cell r="AJ444" t="e">
            <v>#NAME?</v>
          </cell>
          <cell r="AK444" t="e">
            <v>#NAME?</v>
          </cell>
          <cell r="AL444" t="e">
            <v>#NAME?</v>
          </cell>
          <cell r="AM444" t="e">
            <v>#NAME?</v>
          </cell>
          <cell r="AN444" t="e">
            <v>#NAME?</v>
          </cell>
          <cell r="AO444" t="e">
            <v>#NAME?</v>
          </cell>
          <cell r="AP444" t="e">
            <v>#NAME?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</row>
        <row r="445">
          <cell r="A445" t="str">
            <v>132KV DC Gaya-Jehanabad TL Line</v>
          </cell>
          <cell r="B445">
            <v>39</v>
          </cell>
          <cell r="C445" t="str">
            <v>5/0</v>
          </cell>
          <cell r="D445" t="str">
            <v>DC+0</v>
          </cell>
          <cell r="E445" t="str">
            <v>WET</v>
          </cell>
          <cell r="F445" t="str">
            <v>Sunil Kumar</v>
          </cell>
          <cell r="G445">
            <v>43445</v>
          </cell>
          <cell r="H445">
            <v>43473</v>
          </cell>
          <cell r="I445">
            <v>43540</v>
          </cell>
          <cell r="J445" t="str">
            <v>YES</v>
          </cell>
          <cell r="K445" t="str">
            <v>YES</v>
          </cell>
          <cell r="L445">
            <v>2</v>
          </cell>
          <cell r="M445">
            <v>40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 t="e">
            <v>#NAME?</v>
          </cell>
          <cell r="S445" t="e">
            <v>#NAME?</v>
          </cell>
          <cell r="T445">
            <v>0</v>
          </cell>
          <cell r="U445">
            <v>0</v>
          </cell>
          <cell r="V445" t="e">
            <v>#NAME?</v>
          </cell>
          <cell r="W445" t="e">
            <v>#NAME?</v>
          </cell>
          <cell r="X445" t="e">
            <v>#NAME?</v>
          </cell>
          <cell r="Y445" t="e">
            <v>#NAME?</v>
          </cell>
          <cell r="Z445" t="e">
            <v>#NAME?</v>
          </cell>
          <cell r="AA445" t="e">
            <v>#NAME?</v>
          </cell>
          <cell r="AB445" t="e">
            <v>#NAME?</v>
          </cell>
          <cell r="AC445" t="e">
            <v>#NAME?</v>
          </cell>
          <cell r="AD445" t="e">
            <v>#NAME?</v>
          </cell>
          <cell r="AE445" t="e">
            <v>#NAME?</v>
          </cell>
          <cell r="AF445">
            <v>259.52</v>
          </cell>
          <cell r="AG445">
            <v>54.08</v>
          </cell>
          <cell r="AH445">
            <v>8.26</v>
          </cell>
          <cell r="AI445">
            <v>321.85999999999996</v>
          </cell>
          <cell r="AJ445" t="e">
            <v>#NAME?</v>
          </cell>
          <cell r="AK445" t="e">
            <v>#NAME?</v>
          </cell>
          <cell r="AL445" t="e">
            <v>#NAME?</v>
          </cell>
          <cell r="AM445" t="e">
            <v>#NAME?</v>
          </cell>
          <cell r="AN445" t="e">
            <v>#NAME?</v>
          </cell>
          <cell r="AO445" t="e">
            <v>#NAME?</v>
          </cell>
          <cell r="AP445" t="e">
            <v>#NAME?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</row>
        <row r="446">
          <cell r="A446" t="str">
            <v>132KV DC Gaya-Jehanabad TL Line</v>
          </cell>
          <cell r="B446">
            <v>40</v>
          </cell>
          <cell r="C446" t="str">
            <v>18/7</v>
          </cell>
          <cell r="D446" t="str">
            <v>DA+3</v>
          </cell>
          <cell r="E446" t="str">
            <v>WET</v>
          </cell>
          <cell r="F446" t="str">
            <v>Sumaiyya Enterprizes</v>
          </cell>
          <cell r="G446">
            <v>43445</v>
          </cell>
          <cell r="H446">
            <v>43473</v>
          </cell>
          <cell r="I446" t="str">
            <v>YES</v>
          </cell>
          <cell r="J446" t="str">
            <v>YES</v>
          </cell>
          <cell r="K446" t="str">
            <v>YES</v>
          </cell>
          <cell r="L446">
            <v>1</v>
          </cell>
          <cell r="M446">
            <v>39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 t="e">
            <v>#NAME?</v>
          </cell>
          <cell r="S446" t="e">
            <v>#NAME?</v>
          </cell>
          <cell r="T446">
            <v>0</v>
          </cell>
          <cell r="U446">
            <v>0</v>
          </cell>
          <cell r="V446" t="e">
            <v>#NAME?</v>
          </cell>
          <cell r="W446" t="e">
            <v>#NAME?</v>
          </cell>
          <cell r="X446" t="e">
            <v>#NAME?</v>
          </cell>
          <cell r="Y446" t="e">
            <v>#NAME?</v>
          </cell>
          <cell r="Z446" t="e">
            <v>#NAME?</v>
          </cell>
          <cell r="AA446" t="e">
            <v>#NAME?</v>
          </cell>
          <cell r="AB446" t="e">
            <v>#NAME?</v>
          </cell>
          <cell r="AC446" t="e">
            <v>#NAME?</v>
          </cell>
          <cell r="AD446" t="e">
            <v>#NAME?</v>
          </cell>
          <cell r="AE446" t="e">
            <v>#NAME?</v>
          </cell>
          <cell r="AF446">
            <v>171.56</v>
          </cell>
          <cell r="AG446">
            <v>36.64</v>
          </cell>
          <cell r="AH446">
            <v>7.56</v>
          </cell>
          <cell r="AI446">
            <v>215.76</v>
          </cell>
          <cell r="AJ446" t="e">
            <v>#NAME?</v>
          </cell>
          <cell r="AK446" t="e">
            <v>#NAME?</v>
          </cell>
          <cell r="AL446" t="e">
            <v>#NAME?</v>
          </cell>
          <cell r="AM446" t="e">
            <v>#NAME?</v>
          </cell>
          <cell r="AN446" t="e">
            <v>#NAME?</v>
          </cell>
          <cell r="AO446" t="e">
            <v>#NAME?</v>
          </cell>
          <cell r="AP446" t="e">
            <v>#NAME?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</row>
        <row r="447">
          <cell r="A447" t="str">
            <v>132KV DC Dumraon-Buxar TL Line</v>
          </cell>
          <cell r="B447">
            <v>26</v>
          </cell>
          <cell r="C447" t="str">
            <v>11/5</v>
          </cell>
          <cell r="D447" t="str">
            <v>DP+3</v>
          </cell>
          <cell r="E447" t="str">
            <v>WET</v>
          </cell>
          <cell r="F447" t="str">
            <v>Rajesh Electric Works</v>
          </cell>
          <cell r="G447">
            <v>43448</v>
          </cell>
          <cell r="H447">
            <v>43476</v>
          </cell>
          <cell r="I447" t="str">
            <v>yes</v>
          </cell>
          <cell r="J447" t="str">
            <v>YES</v>
          </cell>
          <cell r="K447" t="str">
            <v>YES</v>
          </cell>
          <cell r="L447">
            <v>3</v>
          </cell>
          <cell r="M447">
            <v>26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 t="e">
            <v>#NAME?</v>
          </cell>
          <cell r="S447" t="e">
            <v>#NAME?</v>
          </cell>
          <cell r="T447">
            <v>0</v>
          </cell>
          <cell r="U447">
            <v>0</v>
          </cell>
          <cell r="V447" t="e">
            <v>#NAME?</v>
          </cell>
          <cell r="W447" t="e">
            <v>#NAME?</v>
          </cell>
          <cell r="X447" t="e">
            <v>#NAME?</v>
          </cell>
          <cell r="Y447" t="e">
            <v>#NAME?</v>
          </cell>
          <cell r="Z447" t="e">
            <v>#NAME?</v>
          </cell>
          <cell r="AA447" t="e">
            <v>#NAME?</v>
          </cell>
          <cell r="AB447" t="e">
            <v>#NAME?</v>
          </cell>
          <cell r="AC447" t="e">
            <v>#NAME?</v>
          </cell>
          <cell r="AD447" t="e">
            <v>#NAME?</v>
          </cell>
          <cell r="AE447" t="e">
            <v>#NAME?</v>
          </cell>
          <cell r="AF447">
            <v>122.56</v>
          </cell>
          <cell r="AG447">
            <v>17.68</v>
          </cell>
          <cell r="AH447">
            <v>6.51</v>
          </cell>
          <cell r="AI447">
            <v>146.75</v>
          </cell>
          <cell r="AJ447" t="e">
            <v>#NAME?</v>
          </cell>
          <cell r="AK447" t="e">
            <v>#NAME?</v>
          </cell>
          <cell r="AL447" t="e">
            <v>#NAME?</v>
          </cell>
          <cell r="AM447" t="e">
            <v>#NAME?</v>
          </cell>
          <cell r="AN447" t="e">
            <v>#NAME?</v>
          </cell>
          <cell r="AO447" t="e">
            <v>#NAME?</v>
          </cell>
          <cell r="AP447" t="e">
            <v>#NAME?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</row>
        <row r="448">
          <cell r="A448" t="str">
            <v>132KV DC Naubatpur-Masaurhi TL Line</v>
          </cell>
          <cell r="B448">
            <v>14</v>
          </cell>
          <cell r="C448" t="str">
            <v>6/2</v>
          </cell>
          <cell r="D448" t="str">
            <v>DA+6</v>
          </cell>
          <cell r="E448" t="str">
            <v>WET</v>
          </cell>
          <cell r="F448" t="str">
            <v>Lalan Mehta</v>
          </cell>
          <cell r="G448">
            <v>43444</v>
          </cell>
          <cell r="H448">
            <v>43472</v>
          </cell>
          <cell r="I448">
            <v>43517</v>
          </cell>
          <cell r="J448" t="str">
            <v>YES</v>
          </cell>
          <cell r="K448" t="str">
            <v>YES</v>
          </cell>
          <cell r="L448">
            <v>5</v>
          </cell>
          <cell r="M448">
            <v>27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 t="e">
            <v>#NAME?</v>
          </cell>
          <cell r="S448" t="e">
            <v>#NAME?</v>
          </cell>
          <cell r="T448">
            <v>0</v>
          </cell>
          <cell r="U448">
            <v>0</v>
          </cell>
          <cell r="V448" t="e">
            <v>#NAME?</v>
          </cell>
          <cell r="W448" t="e">
            <v>#NAME?</v>
          </cell>
          <cell r="X448" t="e">
            <v>#NAME?</v>
          </cell>
          <cell r="Y448" t="e">
            <v>#NAME?</v>
          </cell>
          <cell r="Z448" t="e">
            <v>#NAME?</v>
          </cell>
          <cell r="AA448" t="e">
            <v>#NAME?</v>
          </cell>
          <cell r="AB448" t="e">
            <v>#NAME?</v>
          </cell>
          <cell r="AC448" t="e">
            <v>#NAME?</v>
          </cell>
          <cell r="AD448" t="e">
            <v>#NAME?</v>
          </cell>
          <cell r="AE448" t="e">
            <v>#NAME?</v>
          </cell>
          <cell r="AF448">
            <v>171.56</v>
          </cell>
          <cell r="AG448">
            <v>36.64</v>
          </cell>
          <cell r="AH448">
            <v>7.56</v>
          </cell>
          <cell r="AI448">
            <v>215.76</v>
          </cell>
          <cell r="AJ448" t="e">
            <v>#NAME?</v>
          </cell>
          <cell r="AK448" t="e">
            <v>#NAME?</v>
          </cell>
          <cell r="AL448" t="e">
            <v>#NAME?</v>
          </cell>
          <cell r="AM448" t="e">
            <v>#NAME?</v>
          </cell>
          <cell r="AN448" t="e">
            <v>#NAME?</v>
          </cell>
          <cell r="AO448" t="e">
            <v>#NAME?</v>
          </cell>
          <cell r="AP448" t="e">
            <v>#NAME?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</row>
        <row r="449">
          <cell r="A449" t="str">
            <v>132KV DC Naubatpur-Paliganj TL Line</v>
          </cell>
          <cell r="B449">
            <v>13</v>
          </cell>
          <cell r="C449" t="str">
            <v>9/7</v>
          </cell>
          <cell r="D449" t="str">
            <v>DA+0</v>
          </cell>
          <cell r="E449" t="str">
            <v>WET</v>
          </cell>
          <cell r="F449" t="str">
            <v>Mahesh Prasad Singh</v>
          </cell>
          <cell r="G449">
            <v>43444</v>
          </cell>
          <cell r="H449">
            <v>43472</v>
          </cell>
          <cell r="I449">
            <v>43517</v>
          </cell>
          <cell r="J449" t="str">
            <v>YES</v>
          </cell>
          <cell r="K449" t="str">
            <v>YES</v>
          </cell>
          <cell r="L449">
            <v>1</v>
          </cell>
          <cell r="M449">
            <v>13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 t="e">
            <v>#NAME?</v>
          </cell>
          <cell r="S449" t="e">
            <v>#NAME?</v>
          </cell>
          <cell r="T449">
            <v>0</v>
          </cell>
          <cell r="U449">
            <v>0</v>
          </cell>
          <cell r="V449" t="e">
            <v>#NAME?</v>
          </cell>
          <cell r="W449" t="e">
            <v>#NAME?</v>
          </cell>
          <cell r="X449" t="e">
            <v>#NAME?</v>
          </cell>
          <cell r="Y449" t="e">
            <v>#NAME?</v>
          </cell>
          <cell r="Z449" t="e">
            <v>#NAME?</v>
          </cell>
          <cell r="AA449" t="e">
            <v>#NAME?</v>
          </cell>
          <cell r="AB449" t="e">
            <v>#NAME?</v>
          </cell>
          <cell r="AC449" t="e">
            <v>#NAME?</v>
          </cell>
          <cell r="AD449" t="e">
            <v>#NAME?</v>
          </cell>
          <cell r="AE449" t="e">
            <v>#NAME?</v>
          </cell>
          <cell r="AF449">
            <v>171.56</v>
          </cell>
          <cell r="AG449">
            <v>36.64</v>
          </cell>
          <cell r="AH449">
            <v>7.56</v>
          </cell>
          <cell r="AI449">
            <v>215.76</v>
          </cell>
          <cell r="AJ449" t="e">
            <v>#NAME?</v>
          </cell>
          <cell r="AK449" t="e">
            <v>#NAME?</v>
          </cell>
          <cell r="AL449" t="e">
            <v>#NAME?</v>
          </cell>
          <cell r="AM449" t="e">
            <v>#NAME?</v>
          </cell>
          <cell r="AN449" t="e">
            <v>#NAME?</v>
          </cell>
          <cell r="AO449" t="e">
            <v>#NAME?</v>
          </cell>
          <cell r="AP449" t="e">
            <v>#NAME?</v>
          </cell>
          <cell r="AQ449">
            <v>0</v>
          </cell>
          <cell r="AR449">
            <v>0</v>
          </cell>
          <cell r="AS449">
            <v>0</v>
          </cell>
          <cell r="AT449">
            <v>0</v>
          </cell>
        </row>
        <row r="450">
          <cell r="A450" t="str">
            <v>132KV DC Gaya-Jehanabad TL Line</v>
          </cell>
          <cell r="B450">
            <v>38</v>
          </cell>
          <cell r="C450" t="str">
            <v>19/7</v>
          </cell>
          <cell r="D450" t="str">
            <v>DA+6</v>
          </cell>
          <cell r="E450" t="str">
            <v>WET</v>
          </cell>
          <cell r="F450" t="str">
            <v>M S Builder</v>
          </cell>
          <cell r="G450">
            <v>43444</v>
          </cell>
          <cell r="H450">
            <v>43472</v>
          </cell>
          <cell r="I450" t="str">
            <v>yes</v>
          </cell>
          <cell r="J450" t="str">
            <v>YES</v>
          </cell>
          <cell r="K450" t="str">
            <v>YES</v>
          </cell>
          <cell r="L450">
            <v>3</v>
          </cell>
          <cell r="M450">
            <v>38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 t="e">
            <v>#NAME?</v>
          </cell>
          <cell r="S450" t="e">
            <v>#NAME?</v>
          </cell>
          <cell r="T450">
            <v>0</v>
          </cell>
          <cell r="U450">
            <v>0</v>
          </cell>
          <cell r="V450" t="e">
            <v>#NAME?</v>
          </cell>
          <cell r="W450" t="e">
            <v>#NAME?</v>
          </cell>
          <cell r="X450" t="e">
            <v>#NAME?</v>
          </cell>
          <cell r="Y450" t="e">
            <v>#NAME?</v>
          </cell>
          <cell r="Z450" t="e">
            <v>#NAME?</v>
          </cell>
          <cell r="AA450" t="e">
            <v>#NAME?</v>
          </cell>
          <cell r="AB450" t="e">
            <v>#NAME?</v>
          </cell>
          <cell r="AC450" t="e">
            <v>#NAME?</v>
          </cell>
          <cell r="AD450" t="e">
            <v>#NAME?</v>
          </cell>
          <cell r="AE450" t="e">
            <v>#NAME?</v>
          </cell>
          <cell r="AF450">
            <v>171.56</v>
          </cell>
          <cell r="AG450">
            <v>36.64</v>
          </cell>
          <cell r="AH450">
            <v>7.56</v>
          </cell>
          <cell r="AI450">
            <v>215.76</v>
          </cell>
          <cell r="AJ450" t="e">
            <v>#NAME?</v>
          </cell>
          <cell r="AK450" t="e">
            <v>#NAME?</v>
          </cell>
          <cell r="AL450" t="e">
            <v>#NAME?</v>
          </cell>
          <cell r="AM450" t="e">
            <v>#NAME?</v>
          </cell>
          <cell r="AN450" t="e">
            <v>#NAME?</v>
          </cell>
          <cell r="AO450" t="e">
            <v>#NAME?</v>
          </cell>
          <cell r="AP450" t="e">
            <v>#NAME?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</row>
        <row r="451">
          <cell r="A451" t="str">
            <v>132KV DC Dumraon-Buxar TL Line</v>
          </cell>
          <cell r="B451">
            <v>25</v>
          </cell>
          <cell r="C451" t="str">
            <v>11/4</v>
          </cell>
          <cell r="D451" t="str">
            <v>DP+0</v>
          </cell>
          <cell r="E451" t="str">
            <v>WET</v>
          </cell>
          <cell r="F451" t="str">
            <v>Rajesh Electric Works</v>
          </cell>
          <cell r="G451">
            <v>43445</v>
          </cell>
          <cell r="H451">
            <v>43473</v>
          </cell>
          <cell r="I451" t="str">
            <v>yes</v>
          </cell>
          <cell r="J451" t="str">
            <v>YES</v>
          </cell>
          <cell r="K451" t="str">
            <v>YES</v>
          </cell>
          <cell r="L451">
            <v>3</v>
          </cell>
          <cell r="M451">
            <v>24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 t="e">
            <v>#NAME?</v>
          </cell>
          <cell r="S451" t="e">
            <v>#NAME?</v>
          </cell>
          <cell r="T451">
            <v>0</v>
          </cell>
          <cell r="U451">
            <v>0</v>
          </cell>
          <cell r="V451" t="e">
            <v>#NAME?</v>
          </cell>
          <cell r="W451" t="e">
            <v>#NAME?</v>
          </cell>
          <cell r="X451" t="e">
            <v>#NAME?</v>
          </cell>
          <cell r="Y451" t="e">
            <v>#NAME?</v>
          </cell>
          <cell r="Z451" t="e">
            <v>#NAME?</v>
          </cell>
          <cell r="AA451" t="e">
            <v>#NAME?</v>
          </cell>
          <cell r="AB451" t="e">
            <v>#NAME?</v>
          </cell>
          <cell r="AC451" t="e">
            <v>#NAME?</v>
          </cell>
          <cell r="AD451" t="e">
            <v>#NAME?</v>
          </cell>
          <cell r="AE451" t="e">
            <v>#NAME?</v>
          </cell>
          <cell r="AF451">
            <v>122.56</v>
          </cell>
          <cell r="AG451">
            <v>17.68</v>
          </cell>
          <cell r="AH451">
            <v>6.51</v>
          </cell>
          <cell r="AI451">
            <v>146.75</v>
          </cell>
          <cell r="AJ451" t="e">
            <v>#NAME?</v>
          </cell>
          <cell r="AK451" t="e">
            <v>#NAME?</v>
          </cell>
          <cell r="AL451" t="e">
            <v>#NAME?</v>
          </cell>
          <cell r="AM451" t="e">
            <v>#NAME?</v>
          </cell>
          <cell r="AN451" t="e">
            <v>#NAME?</v>
          </cell>
          <cell r="AO451" t="e">
            <v>#NAME?</v>
          </cell>
          <cell r="AP451" t="e">
            <v>#NAME?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</row>
        <row r="452">
          <cell r="A452" t="str">
            <v>132KV DC Gaya-Jehanabad TL Line</v>
          </cell>
          <cell r="B452">
            <v>37</v>
          </cell>
          <cell r="C452" t="str">
            <v>15/9</v>
          </cell>
          <cell r="D452" t="str">
            <v>DA+0</v>
          </cell>
          <cell r="E452" t="str">
            <v>PS</v>
          </cell>
          <cell r="F452" t="str">
            <v>Rajiv Kumar</v>
          </cell>
          <cell r="G452">
            <v>43443</v>
          </cell>
          <cell r="H452">
            <v>43471</v>
          </cell>
          <cell r="I452" t="str">
            <v>21/02</v>
          </cell>
          <cell r="J452" t="str">
            <v>YES</v>
          </cell>
          <cell r="K452" t="str">
            <v>YES</v>
          </cell>
          <cell r="L452">
            <v>2</v>
          </cell>
          <cell r="M452">
            <v>37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 t="e">
            <v>#NAME?</v>
          </cell>
          <cell r="S452" t="e">
            <v>#NAME?</v>
          </cell>
          <cell r="T452">
            <v>0</v>
          </cell>
          <cell r="U452">
            <v>0</v>
          </cell>
          <cell r="V452" t="e">
            <v>#NAME?</v>
          </cell>
          <cell r="W452" t="e">
            <v>#NAME?</v>
          </cell>
          <cell r="X452" t="e">
            <v>#NAME?</v>
          </cell>
          <cell r="Y452" t="e">
            <v>#NAME?</v>
          </cell>
          <cell r="Z452" t="e">
            <v>#NAME?</v>
          </cell>
          <cell r="AA452" t="e">
            <v>#NAME?</v>
          </cell>
          <cell r="AB452" t="e">
            <v>#NAME?</v>
          </cell>
          <cell r="AC452" t="e">
            <v>#NAME?</v>
          </cell>
          <cell r="AD452" t="e">
            <v>#NAME?</v>
          </cell>
          <cell r="AE452" t="e">
            <v>#NAME?</v>
          </cell>
          <cell r="AF452">
            <v>171.56</v>
          </cell>
          <cell r="AG452">
            <v>36.64</v>
          </cell>
          <cell r="AH452">
            <v>7.56</v>
          </cell>
          <cell r="AI452">
            <v>215.76</v>
          </cell>
          <cell r="AJ452" t="e">
            <v>#NAME?</v>
          </cell>
          <cell r="AK452" t="e">
            <v>#NAME?</v>
          </cell>
          <cell r="AL452" t="e">
            <v>#NAME?</v>
          </cell>
          <cell r="AM452" t="e">
            <v>#NAME?</v>
          </cell>
          <cell r="AN452" t="e">
            <v>#NAME?</v>
          </cell>
          <cell r="AO452" t="e">
            <v>#NAME?</v>
          </cell>
          <cell r="AP452" t="e">
            <v>#NAME?</v>
          </cell>
          <cell r="AQ452">
            <v>0</v>
          </cell>
          <cell r="AR452">
            <v>0</v>
          </cell>
          <cell r="AS452">
            <v>0</v>
          </cell>
          <cell r="AT452">
            <v>0</v>
          </cell>
        </row>
        <row r="453">
          <cell r="A453" t="str">
            <v>132KV DC Naubatpur-Masaurhi TL Line</v>
          </cell>
          <cell r="B453">
            <v>13</v>
          </cell>
          <cell r="C453" t="str">
            <v>6/3</v>
          </cell>
          <cell r="D453" t="str">
            <v>DA+0</v>
          </cell>
          <cell r="E453" t="str">
            <v>WET</v>
          </cell>
          <cell r="F453" t="str">
            <v>Lalan Mehta</v>
          </cell>
          <cell r="G453">
            <v>43442</v>
          </cell>
          <cell r="H453">
            <v>43470</v>
          </cell>
          <cell r="I453">
            <v>43517</v>
          </cell>
          <cell r="J453" t="str">
            <v>YES</v>
          </cell>
          <cell r="K453" t="str">
            <v>YES</v>
          </cell>
          <cell r="L453">
            <v>4</v>
          </cell>
          <cell r="M453">
            <v>13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 t="e">
            <v>#NAME?</v>
          </cell>
          <cell r="S453" t="e">
            <v>#NAME?</v>
          </cell>
          <cell r="T453">
            <v>0</v>
          </cell>
          <cell r="U453">
            <v>0</v>
          </cell>
          <cell r="V453" t="e">
            <v>#NAME?</v>
          </cell>
          <cell r="W453" t="e">
            <v>#NAME?</v>
          </cell>
          <cell r="X453" t="e">
            <v>#NAME?</v>
          </cell>
          <cell r="Y453" t="e">
            <v>#NAME?</v>
          </cell>
          <cell r="Z453" t="e">
            <v>#NAME?</v>
          </cell>
          <cell r="AA453" t="e">
            <v>#NAME?</v>
          </cell>
          <cell r="AB453" t="e">
            <v>#NAME?</v>
          </cell>
          <cell r="AC453" t="e">
            <v>#NAME?</v>
          </cell>
          <cell r="AD453" t="e">
            <v>#NAME?</v>
          </cell>
          <cell r="AE453" t="e">
            <v>#NAME?</v>
          </cell>
          <cell r="AF453">
            <v>171.56</v>
          </cell>
          <cell r="AG453">
            <v>36.64</v>
          </cell>
          <cell r="AH453">
            <v>7.56</v>
          </cell>
          <cell r="AI453">
            <v>215.76</v>
          </cell>
          <cell r="AJ453" t="e">
            <v>#NAME?</v>
          </cell>
          <cell r="AK453" t="e">
            <v>#NAME?</v>
          </cell>
          <cell r="AL453" t="e">
            <v>#NAME?</v>
          </cell>
          <cell r="AM453" t="e">
            <v>#NAME?</v>
          </cell>
          <cell r="AN453" t="e">
            <v>#NAME?</v>
          </cell>
          <cell r="AO453" t="e">
            <v>#NAME?</v>
          </cell>
          <cell r="AP453" t="e">
            <v>#NAME?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</row>
        <row r="454">
          <cell r="A454" t="str">
            <v>132KV DC Gaya-Jehanabad TL Line</v>
          </cell>
          <cell r="B454">
            <v>36</v>
          </cell>
          <cell r="C454" t="str">
            <v>5/1</v>
          </cell>
          <cell r="D454" t="str">
            <v>DA+0</v>
          </cell>
          <cell r="E454" t="str">
            <v>WET</v>
          </cell>
          <cell r="F454" t="str">
            <v>Sunil Kumar</v>
          </cell>
          <cell r="G454">
            <v>43442</v>
          </cell>
          <cell r="H454">
            <v>43470</v>
          </cell>
          <cell r="I454">
            <v>43540</v>
          </cell>
          <cell r="J454" t="str">
            <v>YES</v>
          </cell>
          <cell r="K454" t="str">
            <v>YES</v>
          </cell>
          <cell r="L454">
            <v>1</v>
          </cell>
          <cell r="M454">
            <v>36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 t="e">
            <v>#NAME?</v>
          </cell>
          <cell r="S454" t="e">
            <v>#NAME?</v>
          </cell>
          <cell r="T454">
            <v>0</v>
          </cell>
          <cell r="U454">
            <v>0</v>
          </cell>
          <cell r="V454" t="e">
            <v>#NAME?</v>
          </cell>
          <cell r="W454" t="e">
            <v>#NAME?</v>
          </cell>
          <cell r="X454" t="e">
            <v>#NAME?</v>
          </cell>
          <cell r="Y454" t="e">
            <v>#NAME?</v>
          </cell>
          <cell r="Z454" t="e">
            <v>#NAME?</v>
          </cell>
          <cell r="AA454" t="e">
            <v>#NAME?</v>
          </cell>
          <cell r="AB454" t="e">
            <v>#NAME?</v>
          </cell>
          <cell r="AC454" t="e">
            <v>#NAME?</v>
          </cell>
          <cell r="AD454" t="e">
            <v>#NAME?</v>
          </cell>
          <cell r="AE454" t="e">
            <v>#NAME?</v>
          </cell>
          <cell r="AF454">
            <v>171.56</v>
          </cell>
          <cell r="AG454">
            <v>36.64</v>
          </cell>
          <cell r="AH454">
            <v>7.56</v>
          </cell>
          <cell r="AI454">
            <v>215.76</v>
          </cell>
          <cell r="AJ454" t="e">
            <v>#NAME?</v>
          </cell>
          <cell r="AK454" t="e">
            <v>#NAME?</v>
          </cell>
          <cell r="AL454" t="e">
            <v>#NAME?</v>
          </cell>
          <cell r="AM454" t="e">
            <v>#NAME?</v>
          </cell>
          <cell r="AN454" t="e">
            <v>#NAME?</v>
          </cell>
          <cell r="AO454" t="e">
            <v>#NAME?</v>
          </cell>
          <cell r="AP454" t="e">
            <v>#NAME?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</row>
        <row r="455">
          <cell r="A455" t="str">
            <v>132KV DC Gaya-Jehanabad TL Line</v>
          </cell>
          <cell r="B455">
            <v>34</v>
          </cell>
          <cell r="C455" t="str">
            <v>5/2</v>
          </cell>
          <cell r="D455" t="str">
            <v>DA+6</v>
          </cell>
          <cell r="E455" t="str">
            <v>WET</v>
          </cell>
          <cell r="F455" t="str">
            <v>Sunil Kumar</v>
          </cell>
          <cell r="G455">
            <v>43440</v>
          </cell>
          <cell r="H455">
            <v>43468</v>
          </cell>
          <cell r="I455">
            <v>43540</v>
          </cell>
          <cell r="J455" t="str">
            <v>YES</v>
          </cell>
          <cell r="K455" t="str">
            <v>YES</v>
          </cell>
          <cell r="L455">
            <v>1</v>
          </cell>
          <cell r="M455">
            <v>35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 t="e">
            <v>#NAME?</v>
          </cell>
          <cell r="S455" t="e">
            <v>#NAME?</v>
          </cell>
          <cell r="T455">
            <v>0</v>
          </cell>
          <cell r="U455">
            <v>0</v>
          </cell>
          <cell r="V455" t="e">
            <v>#NAME?</v>
          </cell>
          <cell r="W455" t="e">
            <v>#NAME?</v>
          </cell>
          <cell r="X455" t="e">
            <v>#NAME?</v>
          </cell>
          <cell r="Y455" t="e">
            <v>#NAME?</v>
          </cell>
          <cell r="Z455" t="e">
            <v>#NAME?</v>
          </cell>
          <cell r="AA455" t="e">
            <v>#NAME?</v>
          </cell>
          <cell r="AB455" t="e">
            <v>#NAME?</v>
          </cell>
          <cell r="AC455" t="e">
            <v>#NAME?</v>
          </cell>
          <cell r="AD455" t="e">
            <v>#NAME?</v>
          </cell>
          <cell r="AE455" t="e">
            <v>#NAME?</v>
          </cell>
          <cell r="AF455">
            <v>171.56</v>
          </cell>
          <cell r="AG455">
            <v>36.64</v>
          </cell>
          <cell r="AH455">
            <v>7.56</v>
          </cell>
          <cell r="AI455">
            <v>215.76</v>
          </cell>
          <cell r="AJ455" t="e">
            <v>#NAME?</v>
          </cell>
          <cell r="AK455" t="e">
            <v>#NAME?</v>
          </cell>
          <cell r="AL455" t="e">
            <v>#NAME?</v>
          </cell>
          <cell r="AM455" t="e">
            <v>#NAME?</v>
          </cell>
          <cell r="AN455" t="e">
            <v>#NAME?</v>
          </cell>
          <cell r="AO455" t="e">
            <v>#NAME?</v>
          </cell>
          <cell r="AP455" t="e">
            <v>#NAME?</v>
          </cell>
          <cell r="AQ455">
            <v>0</v>
          </cell>
          <cell r="AR455">
            <v>0</v>
          </cell>
          <cell r="AS455">
            <v>0</v>
          </cell>
          <cell r="AT455">
            <v>0</v>
          </cell>
        </row>
        <row r="456">
          <cell r="A456" t="str">
            <v>132KV DC Gaya-Jehanabad TL Line</v>
          </cell>
          <cell r="B456">
            <v>35</v>
          </cell>
          <cell r="C456" t="str">
            <v>15/0</v>
          </cell>
          <cell r="D456" t="str">
            <v>DD+3</v>
          </cell>
          <cell r="E456" t="str">
            <v>WET</v>
          </cell>
          <cell r="F456" t="str">
            <v>Rajiv Kumar</v>
          </cell>
          <cell r="G456">
            <v>43440</v>
          </cell>
          <cell r="H456">
            <v>43468</v>
          </cell>
          <cell r="I456" t="str">
            <v>21/02</v>
          </cell>
          <cell r="J456" t="str">
            <v>YES</v>
          </cell>
          <cell r="K456" t="str">
            <v>YES</v>
          </cell>
          <cell r="L456">
            <v>2</v>
          </cell>
          <cell r="M456">
            <v>34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 t="e">
            <v>#NAME?</v>
          </cell>
          <cell r="S456" t="e">
            <v>#NAME?</v>
          </cell>
          <cell r="T456">
            <v>0</v>
          </cell>
          <cell r="U456">
            <v>0</v>
          </cell>
          <cell r="V456" t="e">
            <v>#NAME?</v>
          </cell>
          <cell r="W456" t="e">
            <v>#NAME?</v>
          </cell>
          <cell r="X456" t="e">
            <v>#NAME?</v>
          </cell>
          <cell r="Y456" t="e">
            <v>#NAME?</v>
          </cell>
          <cell r="Z456" t="e">
            <v>#NAME?</v>
          </cell>
          <cell r="AA456" t="e">
            <v>#NAME?</v>
          </cell>
          <cell r="AB456" t="e">
            <v>#NAME?</v>
          </cell>
          <cell r="AC456" t="e">
            <v>#NAME?</v>
          </cell>
          <cell r="AD456" t="e">
            <v>#NAME?</v>
          </cell>
          <cell r="AE456" t="e">
            <v>#NAME?</v>
          </cell>
          <cell r="AF456">
            <v>396.56</v>
          </cell>
          <cell r="AG456">
            <v>0</v>
          </cell>
          <cell r="AH456">
            <v>8.26</v>
          </cell>
          <cell r="AI456">
            <v>404.82</v>
          </cell>
          <cell r="AJ456" t="e">
            <v>#NAME?</v>
          </cell>
          <cell r="AK456" t="e">
            <v>#NAME?</v>
          </cell>
          <cell r="AL456" t="e">
            <v>#NAME?</v>
          </cell>
          <cell r="AM456" t="e">
            <v>#NAME?</v>
          </cell>
          <cell r="AN456" t="e">
            <v>#NAME?</v>
          </cell>
          <cell r="AO456" t="e">
            <v>#NAME?</v>
          </cell>
          <cell r="AP456" t="e">
            <v>#NAME?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</row>
        <row r="457">
          <cell r="A457" t="str">
            <v>132KV DC Dumraon-Buxar TL Line</v>
          </cell>
          <cell r="B457">
            <v>24</v>
          </cell>
          <cell r="C457" t="str">
            <v>13/4</v>
          </cell>
          <cell r="D457" t="str">
            <v>DP+3</v>
          </cell>
          <cell r="E457" t="str">
            <v>WET</v>
          </cell>
          <cell r="F457" t="str">
            <v>Meera Engineering</v>
          </cell>
          <cell r="G457">
            <v>43444</v>
          </cell>
          <cell r="H457">
            <v>43472</v>
          </cell>
          <cell r="I457" t="str">
            <v>yes</v>
          </cell>
          <cell r="J457" t="str">
            <v>YES</v>
          </cell>
          <cell r="K457" t="str">
            <v>YES</v>
          </cell>
          <cell r="L457">
            <v>5</v>
          </cell>
          <cell r="M457">
            <v>23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 t="e">
            <v>#NAME?</v>
          </cell>
          <cell r="S457" t="e">
            <v>#NAME?</v>
          </cell>
          <cell r="T457">
            <v>0</v>
          </cell>
          <cell r="U457">
            <v>0</v>
          </cell>
          <cell r="V457" t="e">
            <v>#NAME?</v>
          </cell>
          <cell r="W457" t="e">
            <v>#NAME?</v>
          </cell>
          <cell r="X457" t="e">
            <v>#NAME?</v>
          </cell>
          <cell r="Y457" t="e">
            <v>#NAME?</v>
          </cell>
          <cell r="Z457" t="e">
            <v>#NAME?</v>
          </cell>
          <cell r="AA457" t="e">
            <v>#NAME?</v>
          </cell>
          <cell r="AB457" t="e">
            <v>#NAME?</v>
          </cell>
          <cell r="AC457" t="e">
            <v>#NAME?</v>
          </cell>
          <cell r="AD457" t="e">
            <v>#NAME?</v>
          </cell>
          <cell r="AE457" t="e">
            <v>#NAME?</v>
          </cell>
          <cell r="AF457">
            <v>122.56</v>
          </cell>
          <cell r="AG457">
            <v>17.68</v>
          </cell>
          <cell r="AH457">
            <v>6.51</v>
          </cell>
          <cell r="AI457">
            <v>146.75</v>
          </cell>
          <cell r="AJ457" t="e">
            <v>#NAME?</v>
          </cell>
          <cell r="AK457" t="e">
            <v>#NAME?</v>
          </cell>
          <cell r="AL457" t="e">
            <v>#NAME?</v>
          </cell>
          <cell r="AM457" t="e">
            <v>#NAME?</v>
          </cell>
          <cell r="AN457" t="e">
            <v>#NAME?</v>
          </cell>
          <cell r="AO457" t="e">
            <v>#NAME?</v>
          </cell>
          <cell r="AP457" t="e">
            <v>#NAME?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</row>
        <row r="458">
          <cell r="A458" t="str">
            <v>132KV DC Naubatpur-Masaurhi TL Line</v>
          </cell>
          <cell r="B458">
            <v>12</v>
          </cell>
          <cell r="C458" t="str">
            <v>10/5</v>
          </cell>
          <cell r="D458" t="str">
            <v>DB+3</v>
          </cell>
          <cell r="E458" t="str">
            <v>WET</v>
          </cell>
          <cell r="F458" t="str">
            <v>Lalan Mehta</v>
          </cell>
          <cell r="G458">
            <v>43440</v>
          </cell>
          <cell r="H458">
            <v>43468</v>
          </cell>
          <cell r="I458">
            <v>43517</v>
          </cell>
          <cell r="J458" t="str">
            <v>YES</v>
          </cell>
          <cell r="K458" t="str">
            <v>YES</v>
          </cell>
          <cell r="L458">
            <v>4</v>
          </cell>
          <cell r="M458">
            <v>24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 t="e">
            <v>#NAME?</v>
          </cell>
          <cell r="S458" t="e">
            <v>#NAME?</v>
          </cell>
          <cell r="T458">
            <v>0</v>
          </cell>
          <cell r="U458">
            <v>0</v>
          </cell>
          <cell r="V458" t="e">
            <v>#NAME?</v>
          </cell>
          <cell r="W458" t="e">
            <v>#NAME?</v>
          </cell>
          <cell r="X458" t="e">
            <v>#NAME?</v>
          </cell>
          <cell r="Y458" t="e">
            <v>#NAME?</v>
          </cell>
          <cell r="Z458" t="e">
            <v>#NAME?</v>
          </cell>
          <cell r="AA458" t="e">
            <v>#NAME?</v>
          </cell>
          <cell r="AB458" t="e">
            <v>#NAME?</v>
          </cell>
          <cell r="AC458" t="e">
            <v>#NAME?</v>
          </cell>
          <cell r="AD458" t="e">
            <v>#NAME?</v>
          </cell>
          <cell r="AE458" t="e">
            <v>#NAME?</v>
          </cell>
          <cell r="AF458">
            <v>211.8</v>
          </cell>
          <cell r="AG458">
            <v>43.43</v>
          </cell>
          <cell r="AH458">
            <v>6.86</v>
          </cell>
          <cell r="AI458">
            <v>262.09000000000003</v>
          </cell>
          <cell r="AJ458" t="e">
            <v>#NAME?</v>
          </cell>
          <cell r="AK458" t="e">
            <v>#NAME?</v>
          </cell>
          <cell r="AL458" t="e">
            <v>#NAME?</v>
          </cell>
          <cell r="AM458" t="e">
            <v>#NAME?</v>
          </cell>
          <cell r="AN458" t="e">
            <v>#NAME?</v>
          </cell>
          <cell r="AO458" t="e">
            <v>#NAME?</v>
          </cell>
          <cell r="AP458" t="e">
            <v>#NAME?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</row>
        <row r="459">
          <cell r="A459" t="str">
            <v>132KV DC Gaya-Jehanabad TL Line</v>
          </cell>
          <cell r="B459">
            <v>32</v>
          </cell>
          <cell r="C459" t="str">
            <v>18/11</v>
          </cell>
          <cell r="D459" t="str">
            <v>DA+3</v>
          </cell>
          <cell r="E459" t="str">
            <v>WET</v>
          </cell>
          <cell r="F459" t="str">
            <v>Sumaiyya Enterprizes</v>
          </cell>
          <cell r="G459">
            <v>43439</v>
          </cell>
          <cell r="H459">
            <v>43467</v>
          </cell>
          <cell r="I459" t="str">
            <v>YES</v>
          </cell>
          <cell r="J459" t="str">
            <v>YES</v>
          </cell>
          <cell r="K459" t="str">
            <v>YES</v>
          </cell>
          <cell r="L459">
            <v>1</v>
          </cell>
          <cell r="M459">
            <v>33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 t="e">
            <v>#NAME?</v>
          </cell>
          <cell r="S459" t="e">
            <v>#NAME?</v>
          </cell>
          <cell r="T459">
            <v>0</v>
          </cell>
          <cell r="U459">
            <v>0</v>
          </cell>
          <cell r="V459" t="e">
            <v>#NAME?</v>
          </cell>
          <cell r="W459" t="e">
            <v>#NAME?</v>
          </cell>
          <cell r="X459" t="e">
            <v>#NAME?</v>
          </cell>
          <cell r="Y459" t="e">
            <v>#NAME?</v>
          </cell>
          <cell r="Z459" t="e">
            <v>#NAME?</v>
          </cell>
          <cell r="AA459" t="e">
            <v>#NAME?</v>
          </cell>
          <cell r="AB459" t="e">
            <v>#NAME?</v>
          </cell>
          <cell r="AC459" t="e">
            <v>#NAME?</v>
          </cell>
          <cell r="AD459" t="e">
            <v>#NAME?</v>
          </cell>
          <cell r="AE459" t="e">
            <v>#NAME?</v>
          </cell>
          <cell r="AF459">
            <v>171.56</v>
          </cell>
          <cell r="AG459">
            <v>36.64</v>
          </cell>
          <cell r="AH459">
            <v>7.56</v>
          </cell>
          <cell r="AI459">
            <v>215.76</v>
          </cell>
          <cell r="AJ459" t="e">
            <v>#NAME?</v>
          </cell>
          <cell r="AK459" t="e">
            <v>#NAME?</v>
          </cell>
          <cell r="AL459" t="e">
            <v>#NAME?</v>
          </cell>
          <cell r="AM459" t="e">
            <v>#NAME?</v>
          </cell>
          <cell r="AN459" t="e">
            <v>#NAME?</v>
          </cell>
          <cell r="AO459" t="e">
            <v>#NAME?</v>
          </cell>
          <cell r="AP459" t="e">
            <v>#NAME?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</row>
        <row r="460">
          <cell r="A460" t="str">
            <v>132KV DC Gaya-Jehanabad TL Line</v>
          </cell>
          <cell r="B460">
            <v>33</v>
          </cell>
          <cell r="C460" t="str">
            <v>19/2</v>
          </cell>
          <cell r="D460" t="str">
            <v>DA+0</v>
          </cell>
          <cell r="E460" t="str">
            <v>WET</v>
          </cell>
          <cell r="F460" t="str">
            <v>M S Builder</v>
          </cell>
          <cell r="G460">
            <v>43439</v>
          </cell>
          <cell r="H460">
            <v>43467</v>
          </cell>
          <cell r="I460" t="str">
            <v>YES</v>
          </cell>
          <cell r="J460" t="str">
            <v>YES</v>
          </cell>
          <cell r="K460" t="str">
            <v>YES</v>
          </cell>
          <cell r="L460">
            <v>2</v>
          </cell>
          <cell r="M460">
            <v>4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 t="e">
            <v>#NAME?</v>
          </cell>
          <cell r="S460" t="e">
            <v>#NAME?</v>
          </cell>
          <cell r="T460">
            <v>0</v>
          </cell>
          <cell r="U460">
            <v>0</v>
          </cell>
          <cell r="V460" t="e">
            <v>#NAME?</v>
          </cell>
          <cell r="W460" t="e">
            <v>#NAME?</v>
          </cell>
          <cell r="X460" t="e">
            <v>#NAME?</v>
          </cell>
          <cell r="Y460" t="e">
            <v>#NAME?</v>
          </cell>
          <cell r="Z460" t="e">
            <v>#NAME?</v>
          </cell>
          <cell r="AA460" t="e">
            <v>#NAME?</v>
          </cell>
          <cell r="AB460" t="e">
            <v>#NAME?</v>
          </cell>
          <cell r="AC460" t="e">
            <v>#NAME?</v>
          </cell>
          <cell r="AD460" t="e">
            <v>#NAME?</v>
          </cell>
          <cell r="AE460" t="e">
            <v>#NAME?</v>
          </cell>
          <cell r="AF460">
            <v>171.56</v>
          </cell>
          <cell r="AG460">
            <v>36.64</v>
          </cell>
          <cell r="AH460">
            <v>7.56</v>
          </cell>
          <cell r="AI460">
            <v>215.76</v>
          </cell>
          <cell r="AJ460" t="e">
            <v>#NAME?</v>
          </cell>
          <cell r="AK460" t="e">
            <v>#NAME?</v>
          </cell>
          <cell r="AL460" t="e">
            <v>#NAME?</v>
          </cell>
          <cell r="AM460" t="e">
            <v>#NAME?</v>
          </cell>
          <cell r="AN460" t="e">
            <v>#NAME?</v>
          </cell>
          <cell r="AO460" t="e">
            <v>#NAME?</v>
          </cell>
          <cell r="AP460" t="e">
            <v>#NAME?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</row>
        <row r="461">
          <cell r="A461" t="str">
            <v>132KV DC Dumraon-Dumraon TL Line</v>
          </cell>
          <cell r="B461">
            <v>24</v>
          </cell>
          <cell r="C461" t="str">
            <v>6/6</v>
          </cell>
          <cell r="D461" t="str">
            <v>DA+0</v>
          </cell>
          <cell r="E461" t="str">
            <v>PS</v>
          </cell>
          <cell r="F461" t="str">
            <v>Chandan Yadav</v>
          </cell>
          <cell r="G461">
            <v>43516</v>
          </cell>
          <cell r="H461">
            <v>43544</v>
          </cell>
          <cell r="I461">
            <v>43614</v>
          </cell>
          <cell r="J461">
            <v>43523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 t="e">
            <v>#NAME?</v>
          </cell>
          <cell r="S461" t="e">
            <v>#NAME?</v>
          </cell>
          <cell r="T461">
            <v>0</v>
          </cell>
          <cell r="U461">
            <v>0</v>
          </cell>
          <cell r="V461" t="e">
            <v>#NAME?</v>
          </cell>
          <cell r="W461" t="e">
            <v>#NAME?</v>
          </cell>
          <cell r="X461" t="e">
            <v>#NAME?</v>
          </cell>
          <cell r="Y461" t="e">
            <v>#NAME?</v>
          </cell>
          <cell r="Z461" t="e">
            <v>#NAME?</v>
          </cell>
          <cell r="AA461" t="e">
            <v>#NAME?</v>
          </cell>
          <cell r="AB461" t="e">
            <v>#NAME?</v>
          </cell>
          <cell r="AC461" t="e">
            <v>#NAME?</v>
          </cell>
          <cell r="AD461" t="e">
            <v>#NAME?</v>
          </cell>
          <cell r="AE461" t="e">
            <v>#NAME?</v>
          </cell>
          <cell r="AF461">
            <v>171.56</v>
          </cell>
          <cell r="AG461">
            <v>36.64</v>
          </cell>
          <cell r="AH461">
            <v>7.56</v>
          </cell>
          <cell r="AI461">
            <v>215.76</v>
          </cell>
          <cell r="AJ461" t="e">
            <v>#NAME?</v>
          </cell>
          <cell r="AK461" t="e">
            <v>#NAME?</v>
          </cell>
          <cell r="AL461" t="e">
            <v>#NAME?</v>
          </cell>
          <cell r="AM461" t="e">
            <v>#NAME?</v>
          </cell>
          <cell r="AN461" t="e">
            <v>#NAME?</v>
          </cell>
          <cell r="AO461" t="e">
            <v>#NAME?</v>
          </cell>
          <cell r="AP461" t="e">
            <v>#NAME?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</row>
        <row r="462">
          <cell r="A462" t="str">
            <v>132KV DC Dumraon-Dumraon TL Line</v>
          </cell>
          <cell r="B462">
            <v>22</v>
          </cell>
          <cell r="C462" t="str">
            <v>2/4</v>
          </cell>
          <cell r="D462" t="str">
            <v>DA+0</v>
          </cell>
          <cell r="E462" t="str">
            <v>wet</v>
          </cell>
          <cell r="F462" t="str">
            <v>Deepak Pandey</v>
          </cell>
          <cell r="G462">
            <v>43514</v>
          </cell>
          <cell r="H462">
            <v>43542</v>
          </cell>
          <cell r="I462">
            <v>43614</v>
          </cell>
          <cell r="J462">
            <v>43520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 t="e">
            <v>#NAME?</v>
          </cell>
          <cell r="S462" t="e">
            <v>#NAME?</v>
          </cell>
          <cell r="T462">
            <v>0</v>
          </cell>
          <cell r="U462">
            <v>0</v>
          </cell>
          <cell r="V462" t="e">
            <v>#NAME?</v>
          </cell>
          <cell r="W462" t="e">
            <v>#NAME?</v>
          </cell>
          <cell r="X462" t="e">
            <v>#NAME?</v>
          </cell>
          <cell r="Y462" t="e">
            <v>#NAME?</v>
          </cell>
          <cell r="Z462" t="e">
            <v>#NAME?</v>
          </cell>
          <cell r="AA462" t="e">
            <v>#NAME?</v>
          </cell>
          <cell r="AB462" t="e">
            <v>#NAME?</v>
          </cell>
          <cell r="AC462" t="e">
            <v>#NAME?</v>
          </cell>
          <cell r="AD462" t="e">
            <v>#NAME?</v>
          </cell>
          <cell r="AE462" t="e">
            <v>#NAME?</v>
          </cell>
          <cell r="AF462">
            <v>171.56</v>
          </cell>
          <cell r="AG462">
            <v>36.64</v>
          </cell>
          <cell r="AH462">
            <v>7.56</v>
          </cell>
          <cell r="AI462">
            <v>215.76</v>
          </cell>
          <cell r="AJ462" t="e">
            <v>#NAME?</v>
          </cell>
          <cell r="AK462" t="e">
            <v>#NAME?</v>
          </cell>
          <cell r="AL462" t="e">
            <v>#NAME?</v>
          </cell>
          <cell r="AM462" t="e">
            <v>#NAME?</v>
          </cell>
          <cell r="AN462" t="e">
            <v>#NAME?</v>
          </cell>
          <cell r="AO462" t="e">
            <v>#NAME?</v>
          </cell>
          <cell r="AP462" t="e">
            <v>#NAME?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</row>
        <row r="463">
          <cell r="A463" t="str">
            <v>132KV DC Dumraon-Dumraon TL Line</v>
          </cell>
          <cell r="B463">
            <v>20</v>
          </cell>
          <cell r="C463" t="str">
            <v>2/5</v>
          </cell>
          <cell r="D463" t="str">
            <v>DA+3</v>
          </cell>
          <cell r="E463" t="str">
            <v>wet</v>
          </cell>
          <cell r="F463" t="str">
            <v>Deepak Pandey</v>
          </cell>
          <cell r="G463">
            <v>43513</v>
          </cell>
          <cell r="H463">
            <v>43541</v>
          </cell>
          <cell r="I463">
            <v>43614</v>
          </cell>
          <cell r="J463">
            <v>43520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 t="e">
            <v>#NAME?</v>
          </cell>
          <cell r="S463" t="e">
            <v>#NAME?</v>
          </cell>
          <cell r="T463">
            <v>0</v>
          </cell>
          <cell r="U463">
            <v>0</v>
          </cell>
          <cell r="V463" t="e">
            <v>#NAME?</v>
          </cell>
          <cell r="W463" t="e">
            <v>#NAME?</v>
          </cell>
          <cell r="X463" t="e">
            <v>#NAME?</v>
          </cell>
          <cell r="Y463" t="e">
            <v>#NAME?</v>
          </cell>
          <cell r="Z463" t="e">
            <v>#NAME?</v>
          </cell>
          <cell r="AA463" t="e">
            <v>#NAME?</v>
          </cell>
          <cell r="AB463" t="e">
            <v>#NAME?</v>
          </cell>
          <cell r="AC463" t="e">
            <v>#NAME?</v>
          </cell>
          <cell r="AD463" t="e">
            <v>#NAME?</v>
          </cell>
          <cell r="AE463" t="e">
            <v>#NAME?</v>
          </cell>
          <cell r="AF463">
            <v>171.56</v>
          </cell>
          <cell r="AG463">
            <v>36.64</v>
          </cell>
          <cell r="AH463">
            <v>7.56</v>
          </cell>
          <cell r="AI463">
            <v>215.76</v>
          </cell>
          <cell r="AJ463" t="e">
            <v>#NAME?</v>
          </cell>
          <cell r="AK463" t="e">
            <v>#NAME?</v>
          </cell>
          <cell r="AL463" t="e">
            <v>#NAME?</v>
          </cell>
          <cell r="AM463" t="e">
            <v>#NAME?</v>
          </cell>
          <cell r="AN463" t="e">
            <v>#NAME?</v>
          </cell>
          <cell r="AO463" t="e">
            <v>#NAME?</v>
          </cell>
          <cell r="AP463" t="e">
            <v>#NAME?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</row>
        <row r="464">
          <cell r="A464" t="str">
            <v>132KV DC Dumraon-Dumraon TL Line</v>
          </cell>
          <cell r="B464">
            <v>21</v>
          </cell>
          <cell r="C464" t="str">
            <v>4/0</v>
          </cell>
          <cell r="D464" t="str">
            <v>DD+6</v>
          </cell>
          <cell r="E464" t="str">
            <v>WET</v>
          </cell>
          <cell r="F464" t="str">
            <v>Kanchan Singh</v>
          </cell>
          <cell r="G464">
            <v>43513</v>
          </cell>
          <cell r="H464">
            <v>43541</v>
          </cell>
          <cell r="I464">
            <v>0</v>
          </cell>
          <cell r="J464">
            <v>43520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 t="e">
            <v>#NAME?</v>
          </cell>
          <cell r="S464" t="e">
            <v>#NAME?</v>
          </cell>
          <cell r="T464">
            <v>0</v>
          </cell>
          <cell r="U464">
            <v>0</v>
          </cell>
          <cell r="V464" t="e">
            <v>#NAME?</v>
          </cell>
          <cell r="W464" t="e">
            <v>#NAME?</v>
          </cell>
          <cell r="X464" t="e">
            <v>#NAME?</v>
          </cell>
          <cell r="Y464" t="e">
            <v>#NAME?</v>
          </cell>
          <cell r="Z464" t="e">
            <v>#NAME?</v>
          </cell>
          <cell r="AA464" t="e">
            <v>#NAME?</v>
          </cell>
          <cell r="AB464" t="e">
            <v>#NAME?</v>
          </cell>
          <cell r="AC464" t="e">
            <v>#NAME?</v>
          </cell>
          <cell r="AD464" t="e">
            <v>#NAME?</v>
          </cell>
          <cell r="AE464" t="e">
            <v>#NAME?</v>
          </cell>
          <cell r="AF464">
            <v>396.56</v>
          </cell>
          <cell r="AG464">
            <v>0</v>
          </cell>
          <cell r="AH464">
            <v>8.26</v>
          </cell>
          <cell r="AI464">
            <v>404.82</v>
          </cell>
          <cell r="AJ464" t="e">
            <v>#NAME?</v>
          </cell>
          <cell r="AK464" t="e">
            <v>#NAME?</v>
          </cell>
          <cell r="AL464" t="e">
            <v>#NAME?</v>
          </cell>
          <cell r="AM464" t="e">
            <v>#NAME?</v>
          </cell>
          <cell r="AN464" t="e">
            <v>#NAME?</v>
          </cell>
          <cell r="AO464" t="e">
            <v>#NAME?</v>
          </cell>
          <cell r="AP464" t="e">
            <v>#NAME?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</row>
        <row r="465">
          <cell r="A465" t="str">
            <v>132KV DC Dumraon-Dumraon TL Line</v>
          </cell>
          <cell r="B465">
            <v>18</v>
          </cell>
          <cell r="C465" t="str">
            <v>3/1</v>
          </cell>
          <cell r="D465" t="str">
            <v>DA+0</v>
          </cell>
          <cell r="E465" t="str">
            <v>WET</v>
          </cell>
          <cell r="F465" t="str">
            <v>Deepak Pandey</v>
          </cell>
          <cell r="G465">
            <v>43511</v>
          </cell>
          <cell r="H465">
            <v>43539</v>
          </cell>
          <cell r="I465">
            <v>43614</v>
          </cell>
          <cell r="J465">
            <v>43520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 t="e">
            <v>#NAME?</v>
          </cell>
          <cell r="S465" t="e">
            <v>#NAME?</v>
          </cell>
          <cell r="T465">
            <v>0</v>
          </cell>
          <cell r="U465">
            <v>0</v>
          </cell>
          <cell r="V465" t="e">
            <v>#NAME?</v>
          </cell>
          <cell r="W465" t="e">
            <v>#NAME?</v>
          </cell>
          <cell r="X465" t="e">
            <v>#NAME?</v>
          </cell>
          <cell r="Y465" t="e">
            <v>#NAME?</v>
          </cell>
          <cell r="Z465" t="e">
            <v>#NAME?</v>
          </cell>
          <cell r="AA465" t="e">
            <v>#NAME?</v>
          </cell>
          <cell r="AB465" t="e">
            <v>#NAME?</v>
          </cell>
          <cell r="AC465" t="e">
            <v>#NAME?</v>
          </cell>
          <cell r="AD465" t="e">
            <v>#NAME?</v>
          </cell>
          <cell r="AE465" t="e">
            <v>#NAME?</v>
          </cell>
          <cell r="AF465">
            <v>171.56</v>
          </cell>
          <cell r="AG465">
            <v>36.64</v>
          </cell>
          <cell r="AH465">
            <v>7.56</v>
          </cell>
          <cell r="AI465">
            <v>215.76</v>
          </cell>
          <cell r="AJ465" t="e">
            <v>#NAME?</v>
          </cell>
          <cell r="AK465" t="e">
            <v>#NAME?</v>
          </cell>
          <cell r="AL465" t="e">
            <v>#NAME?</v>
          </cell>
          <cell r="AM465" t="e">
            <v>#NAME?</v>
          </cell>
          <cell r="AN465" t="e">
            <v>#NAME?</v>
          </cell>
          <cell r="AO465" t="e">
            <v>#NAME?</v>
          </cell>
          <cell r="AP465" t="e">
            <v>#NAME?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</row>
        <row r="466">
          <cell r="A466" t="str">
            <v>132KV DC Dumraon-Dumraon TL Line</v>
          </cell>
          <cell r="B466">
            <v>19</v>
          </cell>
          <cell r="C466" t="str">
            <v>5/1</v>
          </cell>
          <cell r="D466" t="str">
            <v>DA+3</v>
          </cell>
          <cell r="E466" t="str">
            <v>WET</v>
          </cell>
          <cell r="F466" t="str">
            <v>Chandan Yadav</v>
          </cell>
          <cell r="G466">
            <v>43511</v>
          </cell>
          <cell r="H466">
            <v>43539</v>
          </cell>
          <cell r="I466">
            <v>43614</v>
          </cell>
          <cell r="J466">
            <v>43523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 t="e">
            <v>#NAME?</v>
          </cell>
          <cell r="S466" t="e">
            <v>#NAME?</v>
          </cell>
          <cell r="T466">
            <v>0</v>
          </cell>
          <cell r="U466">
            <v>0</v>
          </cell>
          <cell r="V466" t="e">
            <v>#NAME?</v>
          </cell>
          <cell r="W466" t="e">
            <v>#NAME?</v>
          </cell>
          <cell r="X466" t="e">
            <v>#NAME?</v>
          </cell>
          <cell r="Y466" t="e">
            <v>#NAME?</v>
          </cell>
          <cell r="Z466" t="e">
            <v>#NAME?</v>
          </cell>
          <cell r="AA466" t="e">
            <v>#NAME?</v>
          </cell>
          <cell r="AB466" t="e">
            <v>#NAME?</v>
          </cell>
          <cell r="AC466" t="e">
            <v>#NAME?</v>
          </cell>
          <cell r="AD466" t="e">
            <v>#NAME?</v>
          </cell>
          <cell r="AE466" t="e">
            <v>#NAME?</v>
          </cell>
          <cell r="AF466">
            <v>171.56</v>
          </cell>
          <cell r="AG466">
            <v>36.64</v>
          </cell>
          <cell r="AH466">
            <v>7.56</v>
          </cell>
          <cell r="AI466">
            <v>215.76</v>
          </cell>
          <cell r="AJ466" t="e">
            <v>#NAME?</v>
          </cell>
          <cell r="AK466" t="e">
            <v>#NAME?</v>
          </cell>
          <cell r="AL466" t="e">
            <v>#NAME?</v>
          </cell>
          <cell r="AM466" t="e">
            <v>#NAME?</v>
          </cell>
          <cell r="AN466" t="e">
            <v>#NAME?</v>
          </cell>
          <cell r="AO466" t="e">
            <v>#NAME?</v>
          </cell>
          <cell r="AP466" t="e">
            <v>#NAME?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</row>
        <row r="467">
          <cell r="A467" t="str">
            <v>132KV DC Dumraon-Dumraon TL Line</v>
          </cell>
          <cell r="B467">
            <v>16</v>
          </cell>
          <cell r="C467" t="str">
            <v>3/7</v>
          </cell>
          <cell r="D467" t="str">
            <v>DA+3</v>
          </cell>
          <cell r="E467" t="str">
            <v>WET</v>
          </cell>
          <cell r="F467" t="str">
            <v>Chandan Yadav</v>
          </cell>
          <cell r="G467">
            <v>43509</v>
          </cell>
          <cell r="H467">
            <v>43537</v>
          </cell>
          <cell r="I467">
            <v>43614</v>
          </cell>
          <cell r="J467">
            <v>43523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 t="e">
            <v>#NAME?</v>
          </cell>
          <cell r="S467" t="e">
            <v>#NAME?</v>
          </cell>
          <cell r="T467">
            <v>0</v>
          </cell>
          <cell r="U467">
            <v>0</v>
          </cell>
          <cell r="V467" t="e">
            <v>#NAME?</v>
          </cell>
          <cell r="W467" t="e">
            <v>#NAME?</v>
          </cell>
          <cell r="X467" t="e">
            <v>#NAME?</v>
          </cell>
          <cell r="Y467" t="e">
            <v>#NAME?</v>
          </cell>
          <cell r="Z467" t="e">
            <v>#NAME?</v>
          </cell>
          <cell r="AA467" t="e">
            <v>#NAME?</v>
          </cell>
          <cell r="AB467" t="e">
            <v>#NAME?</v>
          </cell>
          <cell r="AC467" t="e">
            <v>#NAME?</v>
          </cell>
          <cell r="AD467" t="e">
            <v>#NAME?</v>
          </cell>
          <cell r="AE467" t="e">
            <v>#NAME?</v>
          </cell>
          <cell r="AF467">
            <v>171.56</v>
          </cell>
          <cell r="AG467">
            <v>36.64</v>
          </cell>
          <cell r="AH467">
            <v>7.56</v>
          </cell>
          <cell r="AI467">
            <v>215.76</v>
          </cell>
          <cell r="AJ467" t="e">
            <v>#NAME?</v>
          </cell>
          <cell r="AK467" t="e">
            <v>#NAME?</v>
          </cell>
          <cell r="AL467" t="e">
            <v>#NAME?</v>
          </cell>
          <cell r="AM467" t="e">
            <v>#NAME?</v>
          </cell>
          <cell r="AN467" t="e">
            <v>#NAME?</v>
          </cell>
          <cell r="AO467" t="e">
            <v>#NAME?</v>
          </cell>
          <cell r="AP467" t="e">
            <v>#NAME?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</row>
        <row r="468">
          <cell r="A468" t="str">
            <v>132KV DC Dumraon-Dumraon TL Line</v>
          </cell>
          <cell r="B468">
            <v>17</v>
          </cell>
          <cell r="C468" t="str">
            <v>5/2</v>
          </cell>
          <cell r="D468" t="str">
            <v>DA+6</v>
          </cell>
          <cell r="E468" t="str">
            <v>WET</v>
          </cell>
          <cell r="F468" t="str">
            <v>Kanchan Singh</v>
          </cell>
          <cell r="G468">
            <v>43509</v>
          </cell>
          <cell r="H468">
            <v>43537</v>
          </cell>
          <cell r="I468">
            <v>0</v>
          </cell>
          <cell r="J468">
            <v>43520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 t="e">
            <v>#NAME?</v>
          </cell>
          <cell r="S468" t="e">
            <v>#NAME?</v>
          </cell>
          <cell r="T468">
            <v>0</v>
          </cell>
          <cell r="U468">
            <v>0</v>
          </cell>
          <cell r="V468" t="e">
            <v>#NAME?</v>
          </cell>
          <cell r="W468" t="e">
            <v>#NAME?</v>
          </cell>
          <cell r="X468" t="e">
            <v>#NAME?</v>
          </cell>
          <cell r="Y468" t="e">
            <v>#NAME?</v>
          </cell>
          <cell r="Z468" t="e">
            <v>#NAME?</v>
          </cell>
          <cell r="AA468" t="e">
            <v>#NAME?</v>
          </cell>
          <cell r="AB468" t="e">
            <v>#NAME?</v>
          </cell>
          <cell r="AC468" t="e">
            <v>#NAME?</v>
          </cell>
          <cell r="AD468" t="e">
            <v>#NAME?</v>
          </cell>
          <cell r="AE468" t="e">
            <v>#NAME?</v>
          </cell>
          <cell r="AF468">
            <v>171.56</v>
          </cell>
          <cell r="AG468">
            <v>36.64</v>
          </cell>
          <cell r="AH468">
            <v>7.56</v>
          </cell>
          <cell r="AI468">
            <v>215.76</v>
          </cell>
          <cell r="AJ468" t="e">
            <v>#NAME?</v>
          </cell>
          <cell r="AK468" t="e">
            <v>#NAME?</v>
          </cell>
          <cell r="AL468" t="e">
            <v>#NAME?</v>
          </cell>
          <cell r="AM468" t="e">
            <v>#NAME?</v>
          </cell>
          <cell r="AN468" t="e">
            <v>#NAME?</v>
          </cell>
          <cell r="AO468" t="e">
            <v>#NAME?</v>
          </cell>
          <cell r="AP468" t="e">
            <v>#NAME?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</row>
        <row r="469">
          <cell r="A469" t="str">
            <v>132KV DC Gaya-Jehanabad TL Line</v>
          </cell>
          <cell r="B469">
            <v>30</v>
          </cell>
          <cell r="C469" t="str">
            <v>3/3</v>
          </cell>
          <cell r="D469" t="str">
            <v>DA+3</v>
          </cell>
          <cell r="E469" t="str">
            <v>WET</v>
          </cell>
          <cell r="F469" t="str">
            <v>Deepak Kumar</v>
          </cell>
          <cell r="G469">
            <v>43438</v>
          </cell>
          <cell r="H469">
            <v>43466</v>
          </cell>
          <cell r="I469" t="str">
            <v>YES</v>
          </cell>
          <cell r="J469" t="str">
            <v>YES</v>
          </cell>
          <cell r="K469" t="str">
            <v>YES</v>
          </cell>
          <cell r="L469">
            <v>2</v>
          </cell>
          <cell r="M469">
            <v>30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 t="e">
            <v>#NAME?</v>
          </cell>
          <cell r="S469" t="e">
            <v>#NAME?</v>
          </cell>
          <cell r="T469">
            <v>0</v>
          </cell>
          <cell r="U469">
            <v>0</v>
          </cell>
          <cell r="V469" t="e">
            <v>#NAME?</v>
          </cell>
          <cell r="W469" t="e">
            <v>#NAME?</v>
          </cell>
          <cell r="X469" t="e">
            <v>#NAME?</v>
          </cell>
          <cell r="Y469" t="e">
            <v>#NAME?</v>
          </cell>
          <cell r="Z469" t="e">
            <v>#NAME?</v>
          </cell>
          <cell r="AA469" t="e">
            <v>#NAME?</v>
          </cell>
          <cell r="AB469" t="e">
            <v>#NAME?</v>
          </cell>
          <cell r="AC469" t="e">
            <v>#NAME?</v>
          </cell>
          <cell r="AD469" t="e">
            <v>#NAME?</v>
          </cell>
          <cell r="AE469" t="e">
            <v>#NAME?</v>
          </cell>
          <cell r="AF469">
            <v>171.56</v>
          </cell>
          <cell r="AG469">
            <v>36.64</v>
          </cell>
          <cell r="AH469">
            <v>7.56</v>
          </cell>
          <cell r="AI469">
            <v>215.76</v>
          </cell>
          <cell r="AJ469" t="e">
            <v>#NAME?</v>
          </cell>
          <cell r="AK469" t="e">
            <v>#NAME?</v>
          </cell>
          <cell r="AL469" t="e">
            <v>#NAME?</v>
          </cell>
          <cell r="AM469" t="e">
            <v>#NAME?</v>
          </cell>
          <cell r="AN469" t="e">
            <v>#NAME?</v>
          </cell>
          <cell r="AO469" t="e">
            <v>#NAME?</v>
          </cell>
          <cell r="AP469" t="e">
            <v>#NAME?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</row>
        <row r="470">
          <cell r="A470" t="str">
            <v>132KV DC Gaya-Jehanabad TL Line</v>
          </cell>
          <cell r="B470">
            <v>31</v>
          </cell>
          <cell r="C470" t="str">
            <v>5/5</v>
          </cell>
          <cell r="D470" t="str">
            <v>DA+0</v>
          </cell>
          <cell r="E470" t="str">
            <v>WET</v>
          </cell>
          <cell r="F470" t="str">
            <v>Sunil Kumar</v>
          </cell>
          <cell r="G470">
            <v>43438</v>
          </cell>
          <cell r="H470">
            <v>43466</v>
          </cell>
          <cell r="I470">
            <v>43540</v>
          </cell>
          <cell r="J470" t="str">
            <v>YES</v>
          </cell>
          <cell r="K470" t="str">
            <v>YES</v>
          </cell>
          <cell r="L470">
            <v>1</v>
          </cell>
          <cell r="M470">
            <v>31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 t="e">
            <v>#NAME?</v>
          </cell>
          <cell r="S470" t="e">
            <v>#NAME?</v>
          </cell>
          <cell r="T470">
            <v>0</v>
          </cell>
          <cell r="U470">
            <v>0</v>
          </cell>
          <cell r="V470" t="e">
            <v>#NAME?</v>
          </cell>
          <cell r="W470" t="e">
            <v>#NAME?</v>
          </cell>
          <cell r="X470" t="e">
            <v>#NAME?</v>
          </cell>
          <cell r="Y470" t="e">
            <v>#NAME?</v>
          </cell>
          <cell r="Z470" t="e">
            <v>#NAME?</v>
          </cell>
          <cell r="AA470" t="e">
            <v>#NAME?</v>
          </cell>
          <cell r="AB470" t="e">
            <v>#NAME?</v>
          </cell>
          <cell r="AC470" t="e">
            <v>#NAME?</v>
          </cell>
          <cell r="AD470" t="e">
            <v>#NAME?</v>
          </cell>
          <cell r="AE470" t="e">
            <v>#NAME?</v>
          </cell>
          <cell r="AF470">
            <v>171.56</v>
          </cell>
          <cell r="AG470">
            <v>36.64</v>
          </cell>
          <cell r="AH470">
            <v>7.56</v>
          </cell>
          <cell r="AI470">
            <v>215.76</v>
          </cell>
          <cell r="AJ470" t="e">
            <v>#NAME?</v>
          </cell>
          <cell r="AK470" t="e">
            <v>#NAME?</v>
          </cell>
          <cell r="AL470" t="e">
            <v>#NAME?</v>
          </cell>
          <cell r="AM470" t="e">
            <v>#NAME?</v>
          </cell>
          <cell r="AN470" t="e">
            <v>#NAME?</v>
          </cell>
          <cell r="AO470" t="e">
            <v>#NAME?</v>
          </cell>
          <cell r="AP470" t="e">
            <v>#NAME?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</row>
        <row r="471">
          <cell r="A471" t="str">
            <v>132KV DC Dumraon-Dumraon TL Line</v>
          </cell>
          <cell r="B471">
            <v>15</v>
          </cell>
          <cell r="C471" t="str">
            <v>3/2</v>
          </cell>
          <cell r="D471" t="str">
            <v>DA+3</v>
          </cell>
          <cell r="E471" t="str">
            <v>WET</v>
          </cell>
          <cell r="F471" t="str">
            <v>Deepak Pandey</v>
          </cell>
          <cell r="G471">
            <v>43508</v>
          </cell>
          <cell r="H471">
            <v>43536</v>
          </cell>
          <cell r="I471">
            <v>43614</v>
          </cell>
          <cell r="J471">
            <v>43520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 t="e">
            <v>#NAME?</v>
          </cell>
          <cell r="S471" t="e">
            <v>#NAME?</v>
          </cell>
          <cell r="T471">
            <v>0</v>
          </cell>
          <cell r="U471">
            <v>0</v>
          </cell>
          <cell r="V471" t="e">
            <v>#NAME?</v>
          </cell>
          <cell r="W471" t="e">
            <v>#NAME?</v>
          </cell>
          <cell r="X471" t="e">
            <v>#NAME?</v>
          </cell>
          <cell r="Y471" t="e">
            <v>#NAME?</v>
          </cell>
          <cell r="Z471" t="e">
            <v>#NAME?</v>
          </cell>
          <cell r="AA471" t="e">
            <v>#NAME?</v>
          </cell>
          <cell r="AB471" t="e">
            <v>#NAME?</v>
          </cell>
          <cell r="AC471" t="e">
            <v>#NAME?</v>
          </cell>
          <cell r="AD471" t="e">
            <v>#NAME?</v>
          </cell>
          <cell r="AE471" t="e">
            <v>#NAME?</v>
          </cell>
          <cell r="AF471">
            <v>171.56</v>
          </cell>
          <cell r="AG471">
            <v>36.64</v>
          </cell>
          <cell r="AH471">
            <v>7.56</v>
          </cell>
          <cell r="AI471">
            <v>215.76</v>
          </cell>
          <cell r="AJ471" t="e">
            <v>#NAME?</v>
          </cell>
          <cell r="AK471" t="e">
            <v>#NAME?</v>
          </cell>
          <cell r="AL471" t="e">
            <v>#NAME?</v>
          </cell>
          <cell r="AM471" t="e">
            <v>#NAME?</v>
          </cell>
          <cell r="AN471" t="e">
            <v>#NAME?</v>
          </cell>
          <cell r="AO471" t="e">
            <v>#NAME?</v>
          </cell>
          <cell r="AP471" t="e">
            <v>#NAME?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</row>
        <row r="472">
          <cell r="A472" t="str">
            <v>132KV DC Gaya-Jehanabad TL Line</v>
          </cell>
          <cell r="B472">
            <v>28</v>
          </cell>
          <cell r="C472" t="str">
            <v>5/4</v>
          </cell>
          <cell r="D472" t="str">
            <v>DA+0</v>
          </cell>
          <cell r="E472" t="str">
            <v>WET</v>
          </cell>
          <cell r="F472" t="str">
            <v>Sunil Kumar</v>
          </cell>
          <cell r="G472">
            <v>43437</v>
          </cell>
          <cell r="H472">
            <v>43465</v>
          </cell>
          <cell r="I472">
            <v>43540</v>
          </cell>
          <cell r="J472" t="str">
            <v>YES</v>
          </cell>
          <cell r="K472" t="str">
            <v>YES</v>
          </cell>
          <cell r="L472">
            <v>1</v>
          </cell>
          <cell r="M472">
            <v>29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 t="e">
            <v>#NAME?</v>
          </cell>
          <cell r="S472" t="e">
            <v>#NAME?</v>
          </cell>
          <cell r="T472">
            <v>0</v>
          </cell>
          <cell r="U472">
            <v>0</v>
          </cell>
          <cell r="V472" t="e">
            <v>#NAME?</v>
          </cell>
          <cell r="W472" t="e">
            <v>#NAME?</v>
          </cell>
          <cell r="X472" t="e">
            <v>#NAME?</v>
          </cell>
          <cell r="Y472" t="e">
            <v>#NAME?</v>
          </cell>
          <cell r="Z472" t="e">
            <v>#NAME?</v>
          </cell>
          <cell r="AA472" t="e">
            <v>#NAME?</v>
          </cell>
          <cell r="AB472" t="e">
            <v>#NAME?</v>
          </cell>
          <cell r="AC472" t="e">
            <v>#NAME?</v>
          </cell>
          <cell r="AD472" t="e">
            <v>#NAME?</v>
          </cell>
          <cell r="AE472" t="e">
            <v>#NAME?</v>
          </cell>
          <cell r="AF472">
            <v>171.56</v>
          </cell>
          <cell r="AG472">
            <v>36.64</v>
          </cell>
          <cell r="AH472">
            <v>7.56</v>
          </cell>
          <cell r="AI472">
            <v>215.76</v>
          </cell>
          <cell r="AJ472" t="e">
            <v>#NAME?</v>
          </cell>
          <cell r="AK472" t="e">
            <v>#NAME?</v>
          </cell>
          <cell r="AL472" t="e">
            <v>#NAME?</v>
          </cell>
          <cell r="AM472" t="e">
            <v>#NAME?</v>
          </cell>
          <cell r="AN472" t="e">
            <v>#NAME?</v>
          </cell>
          <cell r="AO472" t="e">
            <v>#NAME?</v>
          </cell>
          <cell r="AP472" t="e">
            <v>#NAME?</v>
          </cell>
          <cell r="AQ472">
            <v>0</v>
          </cell>
          <cell r="AR472">
            <v>70.25</v>
          </cell>
          <cell r="AS472">
            <v>70.25</v>
          </cell>
          <cell r="AT472">
            <v>54.285714285714285</v>
          </cell>
        </row>
        <row r="473">
          <cell r="A473" t="str">
            <v>132KV DC Gaya-Jehanabad TL Line</v>
          </cell>
          <cell r="B473">
            <v>29</v>
          </cell>
          <cell r="C473" t="str">
            <v>15/2</v>
          </cell>
          <cell r="D473" t="str">
            <v>DA+3</v>
          </cell>
          <cell r="E473" t="str">
            <v>WET</v>
          </cell>
          <cell r="F473" t="str">
            <v>Rajiv Kumar</v>
          </cell>
          <cell r="G473">
            <v>43437</v>
          </cell>
          <cell r="H473">
            <v>43465</v>
          </cell>
          <cell r="I473" t="str">
            <v>21/02</v>
          </cell>
          <cell r="J473" t="str">
            <v>YES</v>
          </cell>
          <cell r="K473" t="str">
            <v>YES</v>
          </cell>
          <cell r="L473">
            <v>2</v>
          </cell>
          <cell r="M473">
            <v>28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 t="e">
            <v>#NAME?</v>
          </cell>
          <cell r="S473" t="e">
            <v>#NAME?</v>
          </cell>
          <cell r="T473">
            <v>0</v>
          </cell>
          <cell r="U473">
            <v>0</v>
          </cell>
          <cell r="V473" t="e">
            <v>#NAME?</v>
          </cell>
          <cell r="W473" t="e">
            <v>#NAME?</v>
          </cell>
          <cell r="X473" t="e">
            <v>#NAME?</v>
          </cell>
          <cell r="Y473" t="e">
            <v>#NAME?</v>
          </cell>
          <cell r="Z473" t="e">
            <v>#NAME?</v>
          </cell>
          <cell r="AA473" t="e">
            <v>#NAME?</v>
          </cell>
          <cell r="AB473" t="e">
            <v>#NAME?</v>
          </cell>
          <cell r="AC473" t="e">
            <v>#NAME?</v>
          </cell>
          <cell r="AD473" t="e">
            <v>#NAME?</v>
          </cell>
          <cell r="AE473" t="e">
            <v>#NAME?</v>
          </cell>
          <cell r="AF473">
            <v>171.56</v>
          </cell>
          <cell r="AG473">
            <v>36.64</v>
          </cell>
          <cell r="AH473">
            <v>7.56</v>
          </cell>
          <cell r="AI473">
            <v>215.76</v>
          </cell>
          <cell r="AJ473" t="e">
            <v>#NAME?</v>
          </cell>
          <cell r="AK473" t="e">
            <v>#NAME?</v>
          </cell>
          <cell r="AL473" t="e">
            <v>#NAME?</v>
          </cell>
          <cell r="AM473" t="e">
            <v>#NAME?</v>
          </cell>
          <cell r="AN473" t="e">
            <v>#NAME?</v>
          </cell>
          <cell r="AO473" t="e">
            <v>#NAME?</v>
          </cell>
          <cell r="AP473" t="e">
            <v>#NAME?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</row>
        <row r="474">
          <cell r="A474" t="str">
            <v>132KV DC Naubatpur-Masaurhi TL Line</v>
          </cell>
          <cell r="B474">
            <v>11</v>
          </cell>
          <cell r="C474" t="str">
            <v>10/4</v>
          </cell>
          <cell r="D474" t="str">
            <v>DA+0</v>
          </cell>
          <cell r="E474" t="str">
            <v>WET</v>
          </cell>
          <cell r="F474" t="str">
            <v>Lalan Mehta</v>
          </cell>
          <cell r="G474">
            <v>43437</v>
          </cell>
          <cell r="H474">
            <v>43465</v>
          </cell>
          <cell r="I474">
            <v>43517</v>
          </cell>
          <cell r="J474" t="str">
            <v>YES</v>
          </cell>
          <cell r="K474" t="str">
            <v>YES</v>
          </cell>
          <cell r="L474">
            <v>4</v>
          </cell>
          <cell r="M474">
            <v>29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 t="e">
            <v>#NAME?</v>
          </cell>
          <cell r="S474" t="e">
            <v>#NAME?</v>
          </cell>
          <cell r="T474">
            <v>0</v>
          </cell>
          <cell r="U474">
            <v>0</v>
          </cell>
          <cell r="V474" t="e">
            <v>#NAME?</v>
          </cell>
          <cell r="W474" t="e">
            <v>#NAME?</v>
          </cell>
          <cell r="X474" t="e">
            <v>#NAME?</v>
          </cell>
          <cell r="Y474" t="e">
            <v>#NAME?</v>
          </cell>
          <cell r="Z474" t="e">
            <v>#NAME?</v>
          </cell>
          <cell r="AA474" t="e">
            <v>#NAME?</v>
          </cell>
          <cell r="AB474" t="e">
            <v>#NAME?</v>
          </cell>
          <cell r="AC474" t="e">
            <v>#NAME?</v>
          </cell>
          <cell r="AD474" t="e">
            <v>#NAME?</v>
          </cell>
          <cell r="AE474" t="e">
            <v>#NAME?</v>
          </cell>
          <cell r="AF474">
            <v>171.56</v>
          </cell>
          <cell r="AG474">
            <v>36.64</v>
          </cell>
          <cell r="AH474">
            <v>7.56</v>
          </cell>
          <cell r="AI474">
            <v>215.76</v>
          </cell>
          <cell r="AJ474" t="e">
            <v>#NAME?</v>
          </cell>
          <cell r="AK474" t="e">
            <v>#NAME?</v>
          </cell>
          <cell r="AL474" t="e">
            <v>#NAME?</v>
          </cell>
          <cell r="AM474" t="e">
            <v>#NAME?</v>
          </cell>
          <cell r="AN474" t="e">
            <v>#NAME?</v>
          </cell>
          <cell r="AO474" t="e">
            <v>#NAME?</v>
          </cell>
          <cell r="AP474" t="e">
            <v>#NAME?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</row>
        <row r="475">
          <cell r="A475" t="str">
            <v>132KV DC Dumraon-Dumraon TL Line</v>
          </cell>
          <cell r="B475">
            <v>14</v>
          </cell>
          <cell r="C475" t="str">
            <v>3/8</v>
          </cell>
          <cell r="D475" t="str">
            <v>DA+0</v>
          </cell>
          <cell r="E475" t="str">
            <v>WET</v>
          </cell>
          <cell r="F475" t="str">
            <v>Kanchan Singh</v>
          </cell>
          <cell r="G475">
            <v>43507</v>
          </cell>
          <cell r="H475">
            <v>43535</v>
          </cell>
          <cell r="I475">
            <v>0</v>
          </cell>
          <cell r="J475">
            <v>43520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 t="e">
            <v>#NAME?</v>
          </cell>
          <cell r="S475" t="e">
            <v>#NAME?</v>
          </cell>
          <cell r="T475">
            <v>0</v>
          </cell>
          <cell r="U475">
            <v>0</v>
          </cell>
          <cell r="V475" t="e">
            <v>#NAME?</v>
          </cell>
          <cell r="W475" t="e">
            <v>#NAME?</v>
          </cell>
          <cell r="X475" t="e">
            <v>#NAME?</v>
          </cell>
          <cell r="Y475" t="e">
            <v>#NAME?</v>
          </cell>
          <cell r="Z475" t="e">
            <v>#NAME?</v>
          </cell>
          <cell r="AA475" t="e">
            <v>#NAME?</v>
          </cell>
          <cell r="AB475" t="e">
            <v>#NAME?</v>
          </cell>
          <cell r="AC475" t="e">
            <v>#NAME?</v>
          </cell>
          <cell r="AD475" t="e">
            <v>#NAME?</v>
          </cell>
          <cell r="AE475" t="e">
            <v>#NAME?</v>
          </cell>
          <cell r="AF475">
            <v>171.56</v>
          </cell>
          <cell r="AG475">
            <v>36.64</v>
          </cell>
          <cell r="AH475">
            <v>7.56</v>
          </cell>
          <cell r="AI475">
            <v>215.76</v>
          </cell>
          <cell r="AJ475" t="e">
            <v>#NAME?</v>
          </cell>
          <cell r="AK475" t="e">
            <v>#NAME?</v>
          </cell>
          <cell r="AL475" t="e">
            <v>#NAME?</v>
          </cell>
          <cell r="AM475" t="e">
            <v>#NAME?</v>
          </cell>
          <cell r="AN475" t="e">
            <v>#NAME?</v>
          </cell>
          <cell r="AO475" t="e">
            <v>#NAME?</v>
          </cell>
          <cell r="AP475" t="e">
            <v>#NAME?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</row>
        <row r="476">
          <cell r="A476" t="str">
            <v>132KV DC Dumraon-Buxar TL Line</v>
          </cell>
          <cell r="B476">
            <v>23</v>
          </cell>
          <cell r="C476" t="str">
            <v>12/4</v>
          </cell>
          <cell r="D476" t="str">
            <v>DP+0</v>
          </cell>
          <cell r="E476" t="str">
            <v>WET</v>
          </cell>
          <cell r="F476" t="str">
            <v>Meera Engineering</v>
          </cell>
          <cell r="G476">
            <v>43440</v>
          </cell>
          <cell r="H476">
            <v>43468</v>
          </cell>
          <cell r="I476" t="str">
            <v>yes</v>
          </cell>
          <cell r="J476" t="str">
            <v>YES</v>
          </cell>
          <cell r="K476" t="str">
            <v>YES</v>
          </cell>
          <cell r="L476">
            <v>5</v>
          </cell>
          <cell r="M476">
            <v>22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 t="e">
            <v>#NAME?</v>
          </cell>
          <cell r="S476" t="e">
            <v>#NAME?</v>
          </cell>
          <cell r="T476">
            <v>0</v>
          </cell>
          <cell r="U476">
            <v>0</v>
          </cell>
          <cell r="V476" t="e">
            <v>#NAME?</v>
          </cell>
          <cell r="W476" t="e">
            <v>#NAME?</v>
          </cell>
          <cell r="X476" t="e">
            <v>#NAME?</v>
          </cell>
          <cell r="Y476" t="e">
            <v>#NAME?</v>
          </cell>
          <cell r="Z476" t="e">
            <v>#NAME?</v>
          </cell>
          <cell r="AA476" t="e">
            <v>#NAME?</v>
          </cell>
          <cell r="AB476" t="e">
            <v>#NAME?</v>
          </cell>
          <cell r="AC476" t="e">
            <v>#NAME?</v>
          </cell>
          <cell r="AD476" t="e">
            <v>#NAME?</v>
          </cell>
          <cell r="AE476" t="e">
            <v>#NAME?</v>
          </cell>
          <cell r="AF476">
            <v>122.56</v>
          </cell>
          <cell r="AG476">
            <v>17.68</v>
          </cell>
          <cell r="AH476">
            <v>6.51</v>
          </cell>
          <cell r="AI476">
            <v>146.75</v>
          </cell>
          <cell r="AJ476" t="e">
            <v>#NAME?</v>
          </cell>
          <cell r="AK476" t="e">
            <v>#NAME?</v>
          </cell>
          <cell r="AL476" t="e">
            <v>#NAME?</v>
          </cell>
          <cell r="AM476" t="e">
            <v>#NAME?</v>
          </cell>
          <cell r="AN476" t="e">
            <v>#NAME?</v>
          </cell>
          <cell r="AO476" t="e">
            <v>#NAME?</v>
          </cell>
          <cell r="AP476" t="e">
            <v>#NAME?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</row>
        <row r="477">
          <cell r="A477" t="str">
            <v>132KV DC Dumraon-Buxar TL Line</v>
          </cell>
          <cell r="B477">
            <v>22</v>
          </cell>
          <cell r="C477" t="str">
            <v>12/3</v>
          </cell>
          <cell r="D477" t="str">
            <v>DP+3</v>
          </cell>
          <cell r="E477" t="str">
            <v>WET</v>
          </cell>
          <cell r="F477" t="str">
            <v>Meera Engineering</v>
          </cell>
          <cell r="G477">
            <v>43437</v>
          </cell>
          <cell r="H477">
            <v>43465</v>
          </cell>
          <cell r="I477" t="str">
            <v>yes</v>
          </cell>
          <cell r="J477" t="str">
            <v>YES</v>
          </cell>
          <cell r="K477" t="str">
            <v>YES</v>
          </cell>
          <cell r="L477">
            <v>5</v>
          </cell>
          <cell r="M477">
            <v>21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 t="e">
            <v>#NAME?</v>
          </cell>
          <cell r="S477" t="e">
            <v>#NAME?</v>
          </cell>
          <cell r="T477">
            <v>0</v>
          </cell>
          <cell r="U477">
            <v>0</v>
          </cell>
          <cell r="V477" t="e">
            <v>#NAME?</v>
          </cell>
          <cell r="W477" t="e">
            <v>#NAME?</v>
          </cell>
          <cell r="X477" t="e">
            <v>#NAME?</v>
          </cell>
          <cell r="Y477" t="e">
            <v>#NAME?</v>
          </cell>
          <cell r="Z477" t="e">
            <v>#NAME?</v>
          </cell>
          <cell r="AA477" t="e">
            <v>#NAME?</v>
          </cell>
          <cell r="AB477" t="e">
            <v>#NAME?</v>
          </cell>
          <cell r="AC477" t="e">
            <v>#NAME?</v>
          </cell>
          <cell r="AD477" t="e">
            <v>#NAME?</v>
          </cell>
          <cell r="AE477" t="e">
            <v>#NAME?</v>
          </cell>
          <cell r="AF477">
            <v>122.56</v>
          </cell>
          <cell r="AG477">
            <v>17.68</v>
          </cell>
          <cell r="AH477">
            <v>6.51</v>
          </cell>
          <cell r="AI477">
            <v>146.75</v>
          </cell>
          <cell r="AJ477" t="e">
            <v>#NAME?</v>
          </cell>
          <cell r="AK477" t="e">
            <v>#NAME?</v>
          </cell>
          <cell r="AL477" t="e">
            <v>#NAME?</v>
          </cell>
          <cell r="AM477" t="e">
            <v>#NAME?</v>
          </cell>
          <cell r="AN477" t="e">
            <v>#NAME?</v>
          </cell>
          <cell r="AO477" t="e">
            <v>#NAME?</v>
          </cell>
          <cell r="AP477" t="e">
            <v>#NAME?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</row>
        <row r="478">
          <cell r="A478" t="str">
            <v>132KV DC Gaya-Jehanabad TL Line</v>
          </cell>
          <cell r="B478">
            <v>27</v>
          </cell>
          <cell r="C478" t="str">
            <v>19/1</v>
          </cell>
          <cell r="D478" t="str">
            <v>DA+3</v>
          </cell>
          <cell r="E478" t="str">
            <v>WET</v>
          </cell>
          <cell r="F478" t="str">
            <v>Ms Builder</v>
          </cell>
          <cell r="G478">
            <v>43435</v>
          </cell>
          <cell r="H478">
            <v>43463</v>
          </cell>
          <cell r="I478" t="str">
            <v>YES</v>
          </cell>
          <cell r="J478" t="str">
            <v>YES</v>
          </cell>
          <cell r="K478" t="str">
            <v>YES</v>
          </cell>
          <cell r="L478">
            <v>1</v>
          </cell>
          <cell r="M478">
            <v>2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 t="e">
            <v>#NAME?</v>
          </cell>
          <cell r="S478" t="e">
            <v>#NAME?</v>
          </cell>
          <cell r="T478">
            <v>0</v>
          </cell>
          <cell r="U478">
            <v>0</v>
          </cell>
          <cell r="V478" t="e">
            <v>#NAME?</v>
          </cell>
          <cell r="W478" t="e">
            <v>#NAME?</v>
          </cell>
          <cell r="X478" t="e">
            <v>#NAME?</v>
          </cell>
          <cell r="Y478" t="e">
            <v>#NAME?</v>
          </cell>
          <cell r="Z478" t="e">
            <v>#NAME?</v>
          </cell>
          <cell r="AA478" t="e">
            <v>#NAME?</v>
          </cell>
          <cell r="AB478" t="e">
            <v>#NAME?</v>
          </cell>
          <cell r="AC478" t="e">
            <v>#NAME?</v>
          </cell>
          <cell r="AD478" t="e">
            <v>#NAME?</v>
          </cell>
          <cell r="AE478" t="e">
            <v>#NAME?</v>
          </cell>
          <cell r="AF478">
            <v>171.56</v>
          </cell>
          <cell r="AG478">
            <v>36.64</v>
          </cell>
          <cell r="AH478">
            <v>7.56</v>
          </cell>
          <cell r="AI478">
            <v>215.76</v>
          </cell>
          <cell r="AJ478" t="e">
            <v>#NAME?</v>
          </cell>
          <cell r="AK478" t="e">
            <v>#NAME?</v>
          </cell>
          <cell r="AL478" t="e">
            <v>#NAME?</v>
          </cell>
          <cell r="AM478" t="e">
            <v>#NAME?</v>
          </cell>
          <cell r="AN478" t="e">
            <v>#NAME?</v>
          </cell>
          <cell r="AO478" t="e">
            <v>#NAME?</v>
          </cell>
          <cell r="AP478" t="e">
            <v>#NAME?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</row>
        <row r="479">
          <cell r="A479" t="str">
            <v>132KV DC Naubatpur-Masaurhi TL Line</v>
          </cell>
          <cell r="B479">
            <v>10</v>
          </cell>
          <cell r="C479" t="str">
            <v>10/3</v>
          </cell>
          <cell r="D479" t="str">
            <v>DA+0</v>
          </cell>
          <cell r="E479" t="str">
            <v>WET</v>
          </cell>
          <cell r="F479" t="str">
            <v>Lalan Mehta</v>
          </cell>
          <cell r="G479">
            <v>43435</v>
          </cell>
          <cell r="H479">
            <v>43463</v>
          </cell>
          <cell r="I479">
            <v>43517</v>
          </cell>
          <cell r="J479" t="str">
            <v>YES</v>
          </cell>
          <cell r="K479" t="str">
            <v>YES</v>
          </cell>
          <cell r="L479">
            <v>4</v>
          </cell>
          <cell r="M479">
            <v>3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 t="e">
            <v>#NAME?</v>
          </cell>
          <cell r="S479" t="e">
            <v>#NAME?</v>
          </cell>
          <cell r="T479">
            <v>0</v>
          </cell>
          <cell r="U479">
            <v>0</v>
          </cell>
          <cell r="V479" t="e">
            <v>#NAME?</v>
          </cell>
          <cell r="W479" t="e">
            <v>#NAME?</v>
          </cell>
          <cell r="X479" t="e">
            <v>#NAME?</v>
          </cell>
          <cell r="Y479" t="e">
            <v>#NAME?</v>
          </cell>
          <cell r="Z479" t="e">
            <v>#NAME?</v>
          </cell>
          <cell r="AA479" t="e">
            <v>#NAME?</v>
          </cell>
          <cell r="AB479" t="e">
            <v>#NAME?</v>
          </cell>
          <cell r="AC479" t="e">
            <v>#NAME?</v>
          </cell>
          <cell r="AD479" t="e">
            <v>#NAME?</v>
          </cell>
          <cell r="AE479" t="e">
            <v>#NAME?</v>
          </cell>
          <cell r="AF479">
            <v>171.56</v>
          </cell>
          <cell r="AG479">
            <v>36.64</v>
          </cell>
          <cell r="AH479">
            <v>7.56</v>
          </cell>
          <cell r="AI479">
            <v>215.76</v>
          </cell>
          <cell r="AJ479" t="e">
            <v>#NAME?</v>
          </cell>
          <cell r="AK479" t="e">
            <v>#NAME?</v>
          </cell>
          <cell r="AL479" t="e">
            <v>#NAME?</v>
          </cell>
          <cell r="AM479" t="e">
            <v>#NAME?</v>
          </cell>
          <cell r="AN479" t="e">
            <v>#NAME?</v>
          </cell>
          <cell r="AO479" t="e">
            <v>#NAME?</v>
          </cell>
          <cell r="AP479" t="e">
            <v>#NAME?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</row>
        <row r="480">
          <cell r="A480" t="str">
            <v>132KV DC Gaya-Jehanabad TL Line</v>
          </cell>
          <cell r="B480">
            <v>25</v>
          </cell>
          <cell r="C480" t="str">
            <v>15/1</v>
          </cell>
          <cell r="D480" t="str">
            <v>DA+3</v>
          </cell>
          <cell r="E480" t="str">
            <v>WET</v>
          </cell>
          <cell r="F480" t="str">
            <v>Rajiv Kumar</v>
          </cell>
          <cell r="G480">
            <v>43434</v>
          </cell>
          <cell r="H480">
            <v>43462</v>
          </cell>
          <cell r="I480" t="str">
            <v>21/02</v>
          </cell>
          <cell r="J480" t="str">
            <v>YES</v>
          </cell>
          <cell r="K480" t="str">
            <v>YES</v>
          </cell>
          <cell r="L480">
            <v>2</v>
          </cell>
          <cell r="M480">
            <v>25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 t="e">
            <v>#NAME?</v>
          </cell>
          <cell r="S480" t="e">
            <v>#NAME?</v>
          </cell>
          <cell r="T480">
            <v>0</v>
          </cell>
          <cell r="U480">
            <v>0</v>
          </cell>
          <cell r="V480" t="e">
            <v>#NAME?</v>
          </cell>
          <cell r="W480" t="e">
            <v>#NAME?</v>
          </cell>
          <cell r="X480" t="e">
            <v>#NAME?</v>
          </cell>
          <cell r="Y480" t="e">
            <v>#NAME?</v>
          </cell>
          <cell r="Z480" t="e">
            <v>#NAME?</v>
          </cell>
          <cell r="AA480" t="e">
            <v>#NAME?</v>
          </cell>
          <cell r="AB480" t="e">
            <v>#NAME?</v>
          </cell>
          <cell r="AC480" t="e">
            <v>#NAME?</v>
          </cell>
          <cell r="AD480" t="e">
            <v>#NAME?</v>
          </cell>
          <cell r="AE480" t="e">
            <v>#NAME?</v>
          </cell>
          <cell r="AF480">
            <v>171.56</v>
          </cell>
          <cell r="AG480">
            <v>36.64</v>
          </cell>
          <cell r="AH480">
            <v>7.56</v>
          </cell>
          <cell r="AI480">
            <v>215.76</v>
          </cell>
          <cell r="AJ480" t="e">
            <v>#NAME?</v>
          </cell>
          <cell r="AK480" t="e">
            <v>#NAME?</v>
          </cell>
          <cell r="AL480" t="e">
            <v>#NAME?</v>
          </cell>
          <cell r="AM480" t="e">
            <v>#NAME?</v>
          </cell>
          <cell r="AN480" t="e">
            <v>#NAME?</v>
          </cell>
          <cell r="AO480" t="e">
            <v>#NAME?</v>
          </cell>
          <cell r="AP480" t="e">
            <v>#NAME?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</row>
        <row r="481">
          <cell r="A481" t="str">
            <v>132KV DC Gaya-Jehanabad TL Line</v>
          </cell>
          <cell r="B481">
            <v>26</v>
          </cell>
          <cell r="C481" t="str">
            <v>18/13</v>
          </cell>
          <cell r="D481" t="str">
            <v>DA+0</v>
          </cell>
          <cell r="E481" t="str">
            <v>WET</v>
          </cell>
          <cell r="F481" t="str">
            <v>Sumaiyya Enterprizes</v>
          </cell>
          <cell r="G481">
            <v>43434</v>
          </cell>
          <cell r="H481">
            <v>43462</v>
          </cell>
          <cell r="I481" t="str">
            <v>YES</v>
          </cell>
          <cell r="J481" t="str">
            <v>YES</v>
          </cell>
          <cell r="K481" t="str">
            <v>YES</v>
          </cell>
          <cell r="L481">
            <v>1</v>
          </cell>
          <cell r="M481">
            <v>26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 t="e">
            <v>#NAME?</v>
          </cell>
          <cell r="S481" t="e">
            <v>#NAME?</v>
          </cell>
          <cell r="T481">
            <v>0</v>
          </cell>
          <cell r="U481">
            <v>0</v>
          </cell>
          <cell r="V481" t="e">
            <v>#NAME?</v>
          </cell>
          <cell r="W481" t="e">
            <v>#NAME?</v>
          </cell>
          <cell r="X481" t="e">
            <v>#NAME?</v>
          </cell>
          <cell r="Y481" t="e">
            <v>#NAME?</v>
          </cell>
          <cell r="Z481" t="e">
            <v>#NAME?</v>
          </cell>
          <cell r="AA481" t="e">
            <v>#NAME?</v>
          </cell>
          <cell r="AB481" t="e">
            <v>#NAME?</v>
          </cell>
          <cell r="AC481" t="e">
            <v>#NAME?</v>
          </cell>
          <cell r="AD481" t="e">
            <v>#NAME?</v>
          </cell>
          <cell r="AE481" t="e">
            <v>#NAME?</v>
          </cell>
          <cell r="AF481">
            <v>171.56</v>
          </cell>
          <cell r="AG481">
            <v>36.64</v>
          </cell>
          <cell r="AH481">
            <v>7.56</v>
          </cell>
          <cell r="AI481">
            <v>215.76</v>
          </cell>
          <cell r="AJ481" t="e">
            <v>#NAME?</v>
          </cell>
          <cell r="AK481" t="e">
            <v>#NAME?</v>
          </cell>
          <cell r="AL481" t="e">
            <v>#NAME?</v>
          </cell>
          <cell r="AM481" t="e">
            <v>#NAME?</v>
          </cell>
          <cell r="AN481" t="e">
            <v>#NAME?</v>
          </cell>
          <cell r="AO481" t="e">
            <v>#NAME?</v>
          </cell>
          <cell r="AP481" t="e">
            <v>#NAME?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</row>
        <row r="482">
          <cell r="A482" t="str">
            <v>132KV DC Dumraon-Buxar TL Line</v>
          </cell>
          <cell r="B482">
            <v>21</v>
          </cell>
          <cell r="C482" t="str">
            <v>11/2</v>
          </cell>
          <cell r="D482" t="str">
            <v>DP+0</v>
          </cell>
          <cell r="E482" t="str">
            <v>WET</v>
          </cell>
          <cell r="F482" t="str">
            <v>Rajesh Electric Works</v>
          </cell>
          <cell r="G482">
            <v>43436</v>
          </cell>
          <cell r="H482">
            <v>43464</v>
          </cell>
          <cell r="I482" t="str">
            <v>yes</v>
          </cell>
          <cell r="J482" t="str">
            <v>YES</v>
          </cell>
          <cell r="K482" t="str">
            <v>YES</v>
          </cell>
          <cell r="L482">
            <v>3</v>
          </cell>
          <cell r="M482">
            <v>20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 t="e">
            <v>#NAME?</v>
          </cell>
          <cell r="S482" t="e">
            <v>#NAME?</v>
          </cell>
          <cell r="T482">
            <v>0</v>
          </cell>
          <cell r="U482">
            <v>0</v>
          </cell>
          <cell r="V482" t="e">
            <v>#NAME?</v>
          </cell>
          <cell r="W482" t="e">
            <v>#NAME?</v>
          </cell>
          <cell r="X482" t="e">
            <v>#NAME?</v>
          </cell>
          <cell r="Y482" t="e">
            <v>#NAME?</v>
          </cell>
          <cell r="Z482" t="e">
            <v>#NAME?</v>
          </cell>
          <cell r="AA482" t="e">
            <v>#NAME?</v>
          </cell>
          <cell r="AB482" t="e">
            <v>#NAME?</v>
          </cell>
          <cell r="AC482" t="e">
            <v>#NAME?</v>
          </cell>
          <cell r="AD482" t="e">
            <v>#NAME?</v>
          </cell>
          <cell r="AE482" t="e">
            <v>#NAME?</v>
          </cell>
          <cell r="AF482">
            <v>122.56</v>
          </cell>
          <cell r="AG482">
            <v>17.68</v>
          </cell>
          <cell r="AH482">
            <v>6.51</v>
          </cell>
          <cell r="AI482">
            <v>146.75</v>
          </cell>
          <cell r="AJ482" t="e">
            <v>#NAME?</v>
          </cell>
          <cell r="AK482" t="e">
            <v>#NAME?</v>
          </cell>
          <cell r="AL482" t="e">
            <v>#NAME?</v>
          </cell>
          <cell r="AM482" t="e">
            <v>#NAME?</v>
          </cell>
          <cell r="AN482" t="e">
            <v>#NAME?</v>
          </cell>
          <cell r="AO482" t="e">
            <v>#NAME?</v>
          </cell>
          <cell r="AP482" t="e">
            <v>#NAME?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</row>
        <row r="483">
          <cell r="A483" t="str">
            <v>132KV DC Dumraon-Dumraon TL Line</v>
          </cell>
          <cell r="B483">
            <v>12</v>
          </cell>
          <cell r="C483" t="str">
            <v>3/6</v>
          </cell>
          <cell r="D483" t="str">
            <v>DA+0</v>
          </cell>
          <cell r="E483" t="str">
            <v>WET</v>
          </cell>
          <cell r="F483" t="str">
            <v>Deepak Pandey</v>
          </cell>
          <cell r="G483">
            <v>43505</v>
          </cell>
          <cell r="H483">
            <v>43533</v>
          </cell>
          <cell r="I483">
            <v>43614</v>
          </cell>
          <cell r="J483">
            <v>43520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 t="e">
            <v>#NAME?</v>
          </cell>
          <cell r="S483" t="e">
            <v>#NAME?</v>
          </cell>
          <cell r="T483">
            <v>0</v>
          </cell>
          <cell r="U483">
            <v>0</v>
          </cell>
          <cell r="V483" t="e">
            <v>#NAME?</v>
          </cell>
          <cell r="W483" t="e">
            <v>#NAME?</v>
          </cell>
          <cell r="X483" t="e">
            <v>#NAME?</v>
          </cell>
          <cell r="Y483" t="e">
            <v>#NAME?</v>
          </cell>
          <cell r="Z483" t="e">
            <v>#NAME?</v>
          </cell>
          <cell r="AA483" t="e">
            <v>#NAME?</v>
          </cell>
          <cell r="AB483" t="e">
            <v>#NAME?</v>
          </cell>
          <cell r="AC483" t="e">
            <v>#NAME?</v>
          </cell>
          <cell r="AD483" t="e">
            <v>#NAME?</v>
          </cell>
          <cell r="AE483" t="e">
            <v>#NAME?</v>
          </cell>
          <cell r="AF483">
            <v>171.56</v>
          </cell>
          <cell r="AG483">
            <v>36.64</v>
          </cell>
          <cell r="AH483">
            <v>7.56</v>
          </cell>
          <cell r="AI483">
            <v>215.76</v>
          </cell>
          <cell r="AJ483" t="e">
            <v>#NAME?</v>
          </cell>
          <cell r="AK483" t="e">
            <v>#NAME?</v>
          </cell>
          <cell r="AL483" t="e">
            <v>#NAME?</v>
          </cell>
          <cell r="AM483" t="e">
            <v>#NAME?</v>
          </cell>
          <cell r="AN483" t="e">
            <v>#NAME?</v>
          </cell>
          <cell r="AO483" t="e">
            <v>#NAME?</v>
          </cell>
          <cell r="AP483" t="e">
            <v>#NAME?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</row>
        <row r="484">
          <cell r="A484" t="str">
            <v>132KV DC Dumraon-Dumraon TL Line</v>
          </cell>
          <cell r="B484">
            <v>13</v>
          </cell>
          <cell r="C484" t="str">
            <v>3/9</v>
          </cell>
          <cell r="D484" t="str">
            <v>DA+0</v>
          </cell>
          <cell r="E484" t="str">
            <v>WET</v>
          </cell>
          <cell r="F484" t="str">
            <v>Kanchan Singh</v>
          </cell>
          <cell r="G484">
            <v>43505</v>
          </cell>
          <cell r="H484">
            <v>43533</v>
          </cell>
          <cell r="I484">
            <v>0</v>
          </cell>
          <cell r="J484">
            <v>43520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 t="e">
            <v>#NAME?</v>
          </cell>
          <cell r="S484" t="e">
            <v>#NAME?</v>
          </cell>
          <cell r="T484">
            <v>0</v>
          </cell>
          <cell r="U484">
            <v>0</v>
          </cell>
          <cell r="V484" t="e">
            <v>#NAME?</v>
          </cell>
          <cell r="W484" t="e">
            <v>#NAME?</v>
          </cell>
          <cell r="X484" t="e">
            <v>#NAME?</v>
          </cell>
          <cell r="Y484" t="e">
            <v>#NAME?</v>
          </cell>
          <cell r="Z484" t="e">
            <v>#NAME?</v>
          </cell>
          <cell r="AA484" t="e">
            <v>#NAME?</v>
          </cell>
          <cell r="AB484" t="e">
            <v>#NAME?</v>
          </cell>
          <cell r="AC484" t="e">
            <v>#NAME?</v>
          </cell>
          <cell r="AD484" t="e">
            <v>#NAME?</v>
          </cell>
          <cell r="AE484" t="e">
            <v>#NAME?</v>
          </cell>
          <cell r="AF484">
            <v>171.56</v>
          </cell>
          <cell r="AG484">
            <v>36.64</v>
          </cell>
          <cell r="AH484">
            <v>7.56</v>
          </cell>
          <cell r="AI484">
            <v>215.76</v>
          </cell>
          <cell r="AJ484" t="e">
            <v>#NAME?</v>
          </cell>
          <cell r="AK484" t="e">
            <v>#NAME?</v>
          </cell>
          <cell r="AL484" t="e">
            <v>#NAME?</v>
          </cell>
          <cell r="AM484" t="e">
            <v>#NAME?</v>
          </cell>
          <cell r="AN484" t="e">
            <v>#NAME?</v>
          </cell>
          <cell r="AO484" t="e">
            <v>#NAME?</v>
          </cell>
          <cell r="AP484" t="e">
            <v>#NAME?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</row>
        <row r="485">
          <cell r="A485" t="str">
            <v>132KV DC Dumraon-Dumraon TL Line</v>
          </cell>
          <cell r="B485">
            <v>11</v>
          </cell>
          <cell r="C485" t="str">
            <v>3/3</v>
          </cell>
          <cell r="D485" t="str">
            <v>DA+3</v>
          </cell>
          <cell r="E485" t="str">
            <v>WET</v>
          </cell>
          <cell r="F485" t="str">
            <v>Deepak Pandey</v>
          </cell>
          <cell r="G485">
            <v>43501</v>
          </cell>
          <cell r="H485">
            <v>43529</v>
          </cell>
          <cell r="I485">
            <v>43614</v>
          </cell>
          <cell r="J485">
            <v>43520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 t="e">
            <v>#NAME?</v>
          </cell>
          <cell r="S485" t="e">
            <v>#NAME?</v>
          </cell>
          <cell r="T485">
            <v>0</v>
          </cell>
          <cell r="U485">
            <v>0</v>
          </cell>
          <cell r="V485" t="e">
            <v>#NAME?</v>
          </cell>
          <cell r="W485" t="e">
            <v>#NAME?</v>
          </cell>
          <cell r="X485" t="e">
            <v>#NAME?</v>
          </cell>
          <cell r="Y485" t="e">
            <v>#NAME?</v>
          </cell>
          <cell r="Z485" t="e">
            <v>#NAME?</v>
          </cell>
          <cell r="AA485" t="e">
            <v>#NAME?</v>
          </cell>
          <cell r="AB485" t="e">
            <v>#NAME?</v>
          </cell>
          <cell r="AC485" t="e">
            <v>#NAME?</v>
          </cell>
          <cell r="AD485" t="e">
            <v>#NAME?</v>
          </cell>
          <cell r="AE485" t="e">
            <v>#NAME?</v>
          </cell>
          <cell r="AF485">
            <v>171.56</v>
          </cell>
          <cell r="AG485">
            <v>36.64</v>
          </cell>
          <cell r="AH485">
            <v>7.56</v>
          </cell>
          <cell r="AI485">
            <v>215.76</v>
          </cell>
          <cell r="AJ485" t="e">
            <v>#NAME?</v>
          </cell>
          <cell r="AK485" t="e">
            <v>#NAME?</v>
          </cell>
          <cell r="AL485" t="e">
            <v>#NAME?</v>
          </cell>
          <cell r="AM485" t="e">
            <v>#NAME?</v>
          </cell>
          <cell r="AN485" t="e">
            <v>#NAME?</v>
          </cell>
          <cell r="AO485" t="e">
            <v>#NAME?</v>
          </cell>
          <cell r="AP485" t="e">
            <v>#NAME?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</row>
        <row r="486">
          <cell r="A486" t="str">
            <v>132KV DC Dumraon-Dumraon TL Line</v>
          </cell>
          <cell r="B486">
            <v>10</v>
          </cell>
          <cell r="C486" t="str">
            <v>3/5</v>
          </cell>
          <cell r="D486" t="str">
            <v>DA+6</v>
          </cell>
          <cell r="E486" t="str">
            <v>WET</v>
          </cell>
          <cell r="F486" t="str">
            <v>Deepak Pandey</v>
          </cell>
          <cell r="G486">
            <v>43498</v>
          </cell>
          <cell r="H486">
            <v>43526</v>
          </cell>
          <cell r="I486">
            <v>43614</v>
          </cell>
          <cell r="J486">
            <v>43520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 t="e">
            <v>#NAME?</v>
          </cell>
          <cell r="S486" t="e">
            <v>#NAME?</v>
          </cell>
          <cell r="T486">
            <v>0</v>
          </cell>
          <cell r="U486">
            <v>0</v>
          </cell>
          <cell r="V486" t="e">
            <v>#NAME?</v>
          </cell>
          <cell r="W486" t="e">
            <v>#NAME?</v>
          </cell>
          <cell r="X486" t="e">
            <v>#NAME?</v>
          </cell>
          <cell r="Y486" t="e">
            <v>#NAME?</v>
          </cell>
          <cell r="Z486" t="e">
            <v>#NAME?</v>
          </cell>
          <cell r="AA486" t="e">
            <v>#NAME?</v>
          </cell>
          <cell r="AB486" t="e">
            <v>#NAME?</v>
          </cell>
          <cell r="AC486" t="e">
            <v>#NAME?</v>
          </cell>
          <cell r="AD486" t="e">
            <v>#NAME?</v>
          </cell>
          <cell r="AE486" t="e">
            <v>#NAME?</v>
          </cell>
          <cell r="AF486">
            <v>171.56</v>
          </cell>
          <cell r="AG486">
            <v>36.64</v>
          </cell>
          <cell r="AH486">
            <v>7.56</v>
          </cell>
          <cell r="AI486">
            <v>215.76</v>
          </cell>
          <cell r="AJ486" t="e">
            <v>#NAME?</v>
          </cell>
          <cell r="AK486" t="e">
            <v>#NAME?</v>
          </cell>
          <cell r="AL486" t="e">
            <v>#NAME?</v>
          </cell>
          <cell r="AM486" t="e">
            <v>#NAME?</v>
          </cell>
          <cell r="AN486" t="e">
            <v>#NAME?</v>
          </cell>
          <cell r="AO486" t="e">
            <v>#NAME?</v>
          </cell>
          <cell r="AP486" t="e">
            <v>#NAME?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</row>
        <row r="487">
          <cell r="A487" t="str">
            <v>132KV DC Dumraon-Dumraon TL Line</v>
          </cell>
          <cell r="B487">
            <v>9</v>
          </cell>
          <cell r="C487" t="str">
            <v>3/4</v>
          </cell>
          <cell r="D487" t="str">
            <v>DA+3</v>
          </cell>
          <cell r="E487" t="str">
            <v>WET</v>
          </cell>
          <cell r="F487" t="str">
            <v>Deepak Pandey</v>
          </cell>
          <cell r="G487">
            <v>43496</v>
          </cell>
          <cell r="H487">
            <v>43524</v>
          </cell>
          <cell r="I487">
            <v>43614</v>
          </cell>
          <cell r="J487">
            <v>43520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 t="e">
            <v>#NAME?</v>
          </cell>
          <cell r="S487" t="e">
            <v>#NAME?</v>
          </cell>
          <cell r="T487">
            <v>0</v>
          </cell>
          <cell r="U487">
            <v>0</v>
          </cell>
          <cell r="V487" t="e">
            <v>#NAME?</v>
          </cell>
          <cell r="W487" t="e">
            <v>#NAME?</v>
          </cell>
          <cell r="X487" t="e">
            <v>#NAME?</v>
          </cell>
          <cell r="Y487" t="e">
            <v>#NAME?</v>
          </cell>
          <cell r="Z487" t="e">
            <v>#NAME?</v>
          </cell>
          <cell r="AA487" t="e">
            <v>#NAME?</v>
          </cell>
          <cell r="AB487" t="e">
            <v>#NAME?</v>
          </cell>
          <cell r="AC487" t="e">
            <v>#NAME?</v>
          </cell>
          <cell r="AD487" t="e">
            <v>#NAME?</v>
          </cell>
          <cell r="AE487" t="e">
            <v>#NAME?</v>
          </cell>
          <cell r="AF487">
            <v>171.56</v>
          </cell>
          <cell r="AG487">
            <v>36.64</v>
          </cell>
          <cell r="AH487">
            <v>7.56</v>
          </cell>
          <cell r="AI487">
            <v>215.76</v>
          </cell>
          <cell r="AJ487" t="e">
            <v>#NAME?</v>
          </cell>
          <cell r="AK487" t="e">
            <v>#NAME?</v>
          </cell>
          <cell r="AL487" t="e">
            <v>#NAME?</v>
          </cell>
          <cell r="AM487" t="e">
            <v>#NAME?</v>
          </cell>
          <cell r="AN487" t="e">
            <v>#NAME?</v>
          </cell>
          <cell r="AO487" t="e">
            <v>#NAME?</v>
          </cell>
          <cell r="AP487" t="e">
            <v>#NAME?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</row>
        <row r="488">
          <cell r="A488" t="str">
            <v>132KV DC Dumraon-Dumraon TL Line</v>
          </cell>
          <cell r="B488">
            <v>8</v>
          </cell>
          <cell r="C488" t="str">
            <v>6/2</v>
          </cell>
          <cell r="D488" t="str">
            <v>DA+0</v>
          </cell>
          <cell r="E488" t="str">
            <v>PS</v>
          </cell>
          <cell r="F488" t="str">
            <v>Meera Engineering</v>
          </cell>
          <cell r="G488">
            <v>43438</v>
          </cell>
          <cell r="H488">
            <v>43466</v>
          </cell>
          <cell r="I488">
            <v>43613</v>
          </cell>
          <cell r="J488" t="str">
            <v>YES</v>
          </cell>
          <cell r="K488" t="str">
            <v>YES</v>
          </cell>
          <cell r="L488">
            <v>0</v>
          </cell>
          <cell r="M488">
            <v>8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 t="e">
            <v>#NAME?</v>
          </cell>
          <cell r="S488" t="e">
            <v>#NAME?</v>
          </cell>
          <cell r="T488">
            <v>0</v>
          </cell>
          <cell r="U488">
            <v>0</v>
          </cell>
          <cell r="V488" t="e">
            <v>#NAME?</v>
          </cell>
          <cell r="W488" t="e">
            <v>#NAME?</v>
          </cell>
          <cell r="X488" t="e">
            <v>#NAME?</v>
          </cell>
          <cell r="Y488" t="e">
            <v>#NAME?</v>
          </cell>
          <cell r="Z488" t="e">
            <v>#NAME?</v>
          </cell>
          <cell r="AA488" t="e">
            <v>#NAME?</v>
          </cell>
          <cell r="AB488" t="e">
            <v>#NAME?</v>
          </cell>
          <cell r="AC488" t="e">
            <v>#NAME?</v>
          </cell>
          <cell r="AD488" t="e">
            <v>#NAME?</v>
          </cell>
          <cell r="AE488" t="e">
            <v>#NAME?</v>
          </cell>
          <cell r="AF488">
            <v>171.56</v>
          </cell>
          <cell r="AG488">
            <v>36.64</v>
          </cell>
          <cell r="AH488">
            <v>7.56</v>
          </cell>
          <cell r="AI488">
            <v>215.76</v>
          </cell>
          <cell r="AJ488" t="e">
            <v>#NAME?</v>
          </cell>
          <cell r="AK488" t="e">
            <v>#NAME?</v>
          </cell>
          <cell r="AL488" t="e">
            <v>#NAME?</v>
          </cell>
          <cell r="AM488" t="e">
            <v>#NAME?</v>
          </cell>
          <cell r="AN488" t="e">
            <v>#NAME?</v>
          </cell>
          <cell r="AO488" t="e">
            <v>#NAME?</v>
          </cell>
          <cell r="AP488" t="e">
            <v>#NAME?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</row>
        <row r="489">
          <cell r="A489" t="str">
            <v>132KV DC Dumraon-Dumraon TL Line</v>
          </cell>
          <cell r="B489">
            <v>7</v>
          </cell>
          <cell r="C489" t="str">
            <v>6/3</v>
          </cell>
          <cell r="D489" t="str">
            <v>DA+3</v>
          </cell>
          <cell r="E489" t="str">
            <v>PS</v>
          </cell>
          <cell r="F489" t="str">
            <v>Meera Engineering</v>
          </cell>
          <cell r="G489">
            <v>43432</v>
          </cell>
          <cell r="H489">
            <v>43460</v>
          </cell>
          <cell r="I489">
            <v>43613</v>
          </cell>
          <cell r="J489" t="str">
            <v>YES</v>
          </cell>
          <cell r="K489" t="str">
            <v>YES</v>
          </cell>
          <cell r="L489">
            <v>0</v>
          </cell>
          <cell r="M489">
            <v>7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 t="e">
            <v>#NAME?</v>
          </cell>
          <cell r="S489" t="e">
            <v>#NAME?</v>
          </cell>
          <cell r="T489">
            <v>0</v>
          </cell>
          <cell r="U489">
            <v>0</v>
          </cell>
          <cell r="V489" t="e">
            <v>#NAME?</v>
          </cell>
          <cell r="W489" t="e">
            <v>#NAME?</v>
          </cell>
          <cell r="X489" t="e">
            <v>#NAME?</v>
          </cell>
          <cell r="Y489" t="e">
            <v>#NAME?</v>
          </cell>
          <cell r="Z489" t="e">
            <v>#NAME?</v>
          </cell>
          <cell r="AA489" t="e">
            <v>#NAME?</v>
          </cell>
          <cell r="AB489" t="e">
            <v>#NAME?</v>
          </cell>
          <cell r="AC489" t="e">
            <v>#NAME?</v>
          </cell>
          <cell r="AD489" t="e">
            <v>#NAME?</v>
          </cell>
          <cell r="AE489" t="e">
            <v>#NAME?</v>
          </cell>
          <cell r="AF489">
            <v>171.56</v>
          </cell>
          <cell r="AG489">
            <v>36.64</v>
          </cell>
          <cell r="AH489">
            <v>7.56</v>
          </cell>
          <cell r="AI489">
            <v>215.76</v>
          </cell>
          <cell r="AJ489" t="e">
            <v>#NAME?</v>
          </cell>
          <cell r="AK489" t="e">
            <v>#NAME?</v>
          </cell>
          <cell r="AL489" t="e">
            <v>#NAME?</v>
          </cell>
          <cell r="AM489" t="e">
            <v>#NAME?</v>
          </cell>
          <cell r="AN489" t="e">
            <v>#NAME?</v>
          </cell>
          <cell r="AO489" t="e">
            <v>#NAME?</v>
          </cell>
          <cell r="AP489" t="e">
            <v>#NAME?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</row>
        <row r="490">
          <cell r="A490" t="str">
            <v>132KV DC Dumraon-Dumraon TL Line</v>
          </cell>
          <cell r="B490">
            <v>6</v>
          </cell>
          <cell r="C490" t="str">
            <v>14/3</v>
          </cell>
          <cell r="D490" t="str">
            <v>DA+3</v>
          </cell>
          <cell r="E490" t="str">
            <v>PS</v>
          </cell>
          <cell r="F490" t="str">
            <v>Meera Engineering</v>
          </cell>
          <cell r="G490">
            <v>43425</v>
          </cell>
          <cell r="H490">
            <v>43453</v>
          </cell>
          <cell r="I490">
            <v>43613</v>
          </cell>
          <cell r="J490" t="str">
            <v>YES</v>
          </cell>
          <cell r="K490" t="str">
            <v>YES</v>
          </cell>
          <cell r="L490">
            <v>4</v>
          </cell>
          <cell r="M490">
            <v>6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 t="e">
            <v>#NAME?</v>
          </cell>
          <cell r="S490" t="e">
            <v>#NAME?</v>
          </cell>
          <cell r="T490">
            <v>0</v>
          </cell>
          <cell r="U490">
            <v>0</v>
          </cell>
          <cell r="V490" t="e">
            <v>#NAME?</v>
          </cell>
          <cell r="W490" t="e">
            <v>#NAME?</v>
          </cell>
          <cell r="X490" t="e">
            <v>#NAME?</v>
          </cell>
          <cell r="Y490" t="e">
            <v>#NAME?</v>
          </cell>
          <cell r="Z490" t="e">
            <v>#NAME?</v>
          </cell>
          <cell r="AA490" t="e">
            <v>#NAME?</v>
          </cell>
          <cell r="AB490" t="e">
            <v>#NAME?</v>
          </cell>
          <cell r="AC490" t="e">
            <v>#NAME?</v>
          </cell>
          <cell r="AD490" t="e">
            <v>#NAME?</v>
          </cell>
          <cell r="AE490" t="e">
            <v>#NAME?</v>
          </cell>
          <cell r="AF490">
            <v>171.56</v>
          </cell>
          <cell r="AG490">
            <v>36.64</v>
          </cell>
          <cell r="AH490">
            <v>7.56</v>
          </cell>
          <cell r="AI490">
            <v>215.76</v>
          </cell>
          <cell r="AJ490" t="e">
            <v>#NAME?</v>
          </cell>
          <cell r="AK490" t="e">
            <v>#NAME?</v>
          </cell>
          <cell r="AL490" t="e">
            <v>#NAME?</v>
          </cell>
          <cell r="AM490" t="e">
            <v>#NAME?</v>
          </cell>
          <cell r="AN490" t="e">
            <v>#NAME?</v>
          </cell>
          <cell r="AO490" t="e">
            <v>#NAME?</v>
          </cell>
          <cell r="AP490" t="e">
            <v>#NAME?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</row>
        <row r="491">
          <cell r="A491" t="str">
            <v>132KV DC Dumraon-Dumraon TL Line</v>
          </cell>
          <cell r="B491">
            <v>5</v>
          </cell>
          <cell r="C491" t="str">
            <v>13/2</v>
          </cell>
          <cell r="D491" t="str">
            <v>DA+3</v>
          </cell>
          <cell r="E491" t="str">
            <v>FS</v>
          </cell>
          <cell r="F491" t="str">
            <v>Meera Engineering</v>
          </cell>
          <cell r="G491">
            <v>43421</v>
          </cell>
          <cell r="H491">
            <v>43449</v>
          </cell>
          <cell r="I491">
            <v>43613</v>
          </cell>
          <cell r="J491" t="str">
            <v>YES</v>
          </cell>
          <cell r="K491" t="str">
            <v>YES</v>
          </cell>
          <cell r="L491">
            <v>4</v>
          </cell>
          <cell r="M491">
            <v>5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 t="e">
            <v>#NAME?</v>
          </cell>
          <cell r="S491" t="e">
            <v>#NAME?</v>
          </cell>
          <cell r="T491">
            <v>0</v>
          </cell>
          <cell r="U491">
            <v>0</v>
          </cell>
          <cell r="V491" t="e">
            <v>#NAME?</v>
          </cell>
          <cell r="W491" t="e">
            <v>#NAME?</v>
          </cell>
          <cell r="X491" t="e">
            <v>#NAME?</v>
          </cell>
          <cell r="Y491" t="e">
            <v>#NAME?</v>
          </cell>
          <cell r="Z491" t="e">
            <v>#NAME?</v>
          </cell>
          <cell r="AA491" t="e">
            <v>#NAME?</v>
          </cell>
          <cell r="AB491" t="e">
            <v>#NAME?</v>
          </cell>
          <cell r="AC491" t="e">
            <v>#NAME?</v>
          </cell>
          <cell r="AD491" t="e">
            <v>#NAME?</v>
          </cell>
          <cell r="AE491" t="e">
            <v>#NAME?</v>
          </cell>
          <cell r="AF491">
            <v>171.56</v>
          </cell>
          <cell r="AG491">
            <v>36.64</v>
          </cell>
          <cell r="AH491">
            <v>7.56</v>
          </cell>
          <cell r="AI491">
            <v>215.76</v>
          </cell>
          <cell r="AJ491" t="e">
            <v>#NAME?</v>
          </cell>
          <cell r="AK491" t="e">
            <v>#NAME?</v>
          </cell>
          <cell r="AL491" t="e">
            <v>#NAME?</v>
          </cell>
          <cell r="AM491" t="e">
            <v>#NAME?</v>
          </cell>
          <cell r="AN491" t="e">
            <v>#NAME?</v>
          </cell>
          <cell r="AO491" t="e">
            <v>#NAME?</v>
          </cell>
          <cell r="AP491" t="e">
            <v>#NAME?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</row>
        <row r="492">
          <cell r="A492" t="str">
            <v>132KV DC Dumraon-Dumraon TL Line</v>
          </cell>
          <cell r="B492">
            <v>4</v>
          </cell>
          <cell r="C492" t="str">
            <v>12/2</v>
          </cell>
          <cell r="D492" t="str">
            <v>DA+0</v>
          </cell>
          <cell r="E492" t="str">
            <v>PS</v>
          </cell>
          <cell r="F492" t="str">
            <v>Meera Engineering</v>
          </cell>
          <cell r="G492">
            <v>43408</v>
          </cell>
          <cell r="H492">
            <v>43436</v>
          </cell>
          <cell r="I492">
            <v>43613</v>
          </cell>
          <cell r="J492" t="str">
            <v>YES</v>
          </cell>
          <cell r="K492" t="str">
            <v>YES</v>
          </cell>
          <cell r="L492">
            <v>4</v>
          </cell>
          <cell r="M492">
            <v>4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 t="e">
            <v>#NAME?</v>
          </cell>
          <cell r="S492" t="e">
            <v>#NAME?</v>
          </cell>
          <cell r="T492">
            <v>0</v>
          </cell>
          <cell r="U492">
            <v>0</v>
          </cell>
          <cell r="V492" t="e">
            <v>#NAME?</v>
          </cell>
          <cell r="W492" t="e">
            <v>#NAME?</v>
          </cell>
          <cell r="X492" t="e">
            <v>#NAME?</v>
          </cell>
          <cell r="Y492" t="e">
            <v>#NAME?</v>
          </cell>
          <cell r="Z492" t="e">
            <v>#NAME?</v>
          </cell>
          <cell r="AA492" t="e">
            <v>#NAME?</v>
          </cell>
          <cell r="AB492" t="e">
            <v>#NAME?</v>
          </cell>
          <cell r="AC492" t="e">
            <v>#NAME?</v>
          </cell>
          <cell r="AD492" t="e">
            <v>#NAME?</v>
          </cell>
          <cell r="AE492" t="e">
            <v>#NAME?</v>
          </cell>
          <cell r="AF492">
            <v>171.56</v>
          </cell>
          <cell r="AG492">
            <v>36.64</v>
          </cell>
          <cell r="AH492">
            <v>7.56</v>
          </cell>
          <cell r="AI492">
            <v>215.76</v>
          </cell>
          <cell r="AJ492" t="e">
            <v>#NAME?</v>
          </cell>
          <cell r="AK492" t="e">
            <v>#NAME?</v>
          </cell>
          <cell r="AL492" t="e">
            <v>#NAME?</v>
          </cell>
          <cell r="AM492" t="e">
            <v>#NAME?</v>
          </cell>
          <cell r="AN492" t="e">
            <v>#NAME?</v>
          </cell>
          <cell r="AO492" t="e">
            <v>#NAME?</v>
          </cell>
          <cell r="AP492" t="e">
            <v>#NAME?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</row>
        <row r="493">
          <cell r="A493" t="str">
            <v>132KV DC Gaya-Jehanabad TL Line</v>
          </cell>
          <cell r="B493">
            <v>23</v>
          </cell>
          <cell r="C493" t="str">
            <v>3/2</v>
          </cell>
          <cell r="D493" t="str">
            <v>DA+0</v>
          </cell>
          <cell r="E493" t="str">
            <v>WET</v>
          </cell>
          <cell r="F493" t="str">
            <v>Deepak Kumar</v>
          </cell>
          <cell r="G493">
            <v>43433</v>
          </cell>
          <cell r="H493">
            <v>43461</v>
          </cell>
          <cell r="I493" t="str">
            <v>YES</v>
          </cell>
          <cell r="J493" t="str">
            <v>YES</v>
          </cell>
          <cell r="K493" t="str">
            <v>YES</v>
          </cell>
          <cell r="L493">
            <v>2</v>
          </cell>
          <cell r="M493">
            <v>24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 t="e">
            <v>#NAME?</v>
          </cell>
          <cell r="S493" t="e">
            <v>#NAME?</v>
          </cell>
          <cell r="T493">
            <v>0</v>
          </cell>
          <cell r="U493">
            <v>0</v>
          </cell>
          <cell r="V493" t="e">
            <v>#NAME?</v>
          </cell>
          <cell r="W493" t="e">
            <v>#NAME?</v>
          </cell>
          <cell r="X493" t="e">
            <v>#NAME?</v>
          </cell>
          <cell r="Y493" t="e">
            <v>#NAME?</v>
          </cell>
          <cell r="Z493" t="e">
            <v>#NAME?</v>
          </cell>
          <cell r="AA493" t="e">
            <v>#NAME?</v>
          </cell>
          <cell r="AB493" t="e">
            <v>#NAME?</v>
          </cell>
          <cell r="AC493" t="e">
            <v>#NAME?</v>
          </cell>
          <cell r="AD493" t="e">
            <v>#NAME?</v>
          </cell>
          <cell r="AE493" t="e">
            <v>#NAME?</v>
          </cell>
          <cell r="AF493">
            <v>171.56</v>
          </cell>
          <cell r="AG493">
            <v>36.64</v>
          </cell>
          <cell r="AH493">
            <v>7.56</v>
          </cell>
          <cell r="AI493">
            <v>215.76</v>
          </cell>
          <cell r="AJ493" t="e">
            <v>#NAME?</v>
          </cell>
          <cell r="AK493" t="e">
            <v>#NAME?</v>
          </cell>
          <cell r="AL493" t="e">
            <v>#NAME?</v>
          </cell>
          <cell r="AM493" t="e">
            <v>#NAME?</v>
          </cell>
          <cell r="AN493" t="e">
            <v>#NAME?</v>
          </cell>
          <cell r="AO493" t="e">
            <v>#NAME?</v>
          </cell>
          <cell r="AP493" t="e">
            <v>#NAME?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</row>
        <row r="494">
          <cell r="A494" t="str">
            <v>132KV DC Gaya-Jehanabad TL Line</v>
          </cell>
          <cell r="B494">
            <v>24</v>
          </cell>
          <cell r="C494" t="str">
            <v>5/3</v>
          </cell>
          <cell r="D494" t="str">
            <v>DA+0</v>
          </cell>
          <cell r="E494" t="str">
            <v>WET</v>
          </cell>
          <cell r="F494" t="str">
            <v>Sunil Kumar</v>
          </cell>
          <cell r="G494">
            <v>43433</v>
          </cell>
          <cell r="H494">
            <v>43461</v>
          </cell>
          <cell r="I494">
            <v>43540</v>
          </cell>
          <cell r="J494" t="str">
            <v>YES</v>
          </cell>
          <cell r="K494" t="str">
            <v>YES</v>
          </cell>
          <cell r="L494">
            <v>1</v>
          </cell>
          <cell r="M494">
            <v>23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 t="e">
            <v>#NAME?</v>
          </cell>
          <cell r="S494" t="e">
            <v>#NAME?</v>
          </cell>
          <cell r="T494">
            <v>0</v>
          </cell>
          <cell r="U494">
            <v>0</v>
          </cell>
          <cell r="V494" t="e">
            <v>#NAME?</v>
          </cell>
          <cell r="W494" t="e">
            <v>#NAME?</v>
          </cell>
          <cell r="X494" t="e">
            <v>#NAME?</v>
          </cell>
          <cell r="Y494" t="e">
            <v>#NAME?</v>
          </cell>
          <cell r="Z494" t="e">
            <v>#NAME?</v>
          </cell>
          <cell r="AA494" t="e">
            <v>#NAME?</v>
          </cell>
          <cell r="AB494" t="e">
            <v>#NAME?</v>
          </cell>
          <cell r="AC494" t="e">
            <v>#NAME?</v>
          </cell>
          <cell r="AD494" t="e">
            <v>#NAME?</v>
          </cell>
          <cell r="AE494" t="e">
            <v>#NAME?</v>
          </cell>
          <cell r="AF494">
            <v>171.56</v>
          </cell>
          <cell r="AG494">
            <v>36.64</v>
          </cell>
          <cell r="AH494">
            <v>7.56</v>
          </cell>
          <cell r="AI494">
            <v>215.76</v>
          </cell>
          <cell r="AJ494" t="e">
            <v>#NAME?</v>
          </cell>
          <cell r="AK494" t="e">
            <v>#NAME?</v>
          </cell>
          <cell r="AL494" t="e">
            <v>#NAME?</v>
          </cell>
          <cell r="AM494" t="e">
            <v>#NAME?</v>
          </cell>
          <cell r="AN494" t="e">
            <v>#NAME?</v>
          </cell>
          <cell r="AO494" t="e">
            <v>#NAME?</v>
          </cell>
          <cell r="AP494" t="e">
            <v>#NAME?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</row>
        <row r="495">
          <cell r="A495" t="str">
            <v>132KV DC Dumraon-Dumraon TL Line</v>
          </cell>
          <cell r="B495">
            <v>3</v>
          </cell>
          <cell r="C495" t="str">
            <v>12/1</v>
          </cell>
          <cell r="D495" t="str">
            <v>DA+3</v>
          </cell>
          <cell r="E495" t="str">
            <v>WET</v>
          </cell>
          <cell r="F495" t="str">
            <v>Rajesh Electric Works</v>
          </cell>
          <cell r="G495">
            <v>43406</v>
          </cell>
          <cell r="H495">
            <v>43434</v>
          </cell>
          <cell r="I495">
            <v>0</v>
          </cell>
          <cell r="J495" t="str">
            <v>YES</v>
          </cell>
          <cell r="K495" t="str">
            <v>YES</v>
          </cell>
          <cell r="L495">
            <v>2</v>
          </cell>
          <cell r="M495">
            <v>3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 t="e">
            <v>#NAME?</v>
          </cell>
          <cell r="S495" t="e">
            <v>#NAME?</v>
          </cell>
          <cell r="T495">
            <v>0</v>
          </cell>
          <cell r="U495">
            <v>0</v>
          </cell>
          <cell r="V495" t="e">
            <v>#NAME?</v>
          </cell>
          <cell r="W495" t="e">
            <v>#NAME?</v>
          </cell>
          <cell r="X495" t="e">
            <v>#NAME?</v>
          </cell>
          <cell r="Y495" t="e">
            <v>#NAME?</v>
          </cell>
          <cell r="Z495" t="e">
            <v>#NAME?</v>
          </cell>
          <cell r="AA495" t="e">
            <v>#NAME?</v>
          </cell>
          <cell r="AB495" t="e">
            <v>#NAME?</v>
          </cell>
          <cell r="AC495" t="e">
            <v>#NAME?</v>
          </cell>
          <cell r="AD495" t="e">
            <v>#NAME?</v>
          </cell>
          <cell r="AE495" t="e">
            <v>#NAME?</v>
          </cell>
          <cell r="AF495">
            <v>171.56</v>
          </cell>
          <cell r="AG495">
            <v>36.64</v>
          </cell>
          <cell r="AH495">
            <v>7.56</v>
          </cell>
          <cell r="AI495">
            <v>215.76</v>
          </cell>
          <cell r="AJ495" t="e">
            <v>#NAME?</v>
          </cell>
          <cell r="AK495" t="e">
            <v>#NAME?</v>
          </cell>
          <cell r="AL495" t="e">
            <v>#NAME?</v>
          </cell>
          <cell r="AM495" t="e">
            <v>#NAME?</v>
          </cell>
          <cell r="AN495" t="e">
            <v>#NAME?</v>
          </cell>
          <cell r="AO495" t="e">
            <v>#NAME?</v>
          </cell>
          <cell r="AP495" t="e">
            <v>#NAME?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</row>
        <row r="496">
          <cell r="A496" t="str">
            <v>132KV DC Dumraon-Dumraon TL Line</v>
          </cell>
          <cell r="B496">
            <v>2</v>
          </cell>
          <cell r="C496" t="str">
            <v>14/4</v>
          </cell>
          <cell r="D496" t="str">
            <v>DA+3</v>
          </cell>
          <cell r="E496" t="str">
            <v>WET</v>
          </cell>
          <cell r="F496" t="str">
            <v>Meera Engineering</v>
          </cell>
          <cell r="G496">
            <v>43403</v>
          </cell>
          <cell r="H496">
            <v>43431</v>
          </cell>
          <cell r="I496">
            <v>43613</v>
          </cell>
          <cell r="J496" t="str">
            <v>YES</v>
          </cell>
          <cell r="K496" t="str">
            <v>YES</v>
          </cell>
          <cell r="L496">
            <v>4</v>
          </cell>
          <cell r="M496">
            <v>2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 t="e">
            <v>#NAME?</v>
          </cell>
          <cell r="S496" t="e">
            <v>#NAME?</v>
          </cell>
          <cell r="T496">
            <v>0</v>
          </cell>
          <cell r="U496">
            <v>0</v>
          </cell>
          <cell r="V496" t="e">
            <v>#NAME?</v>
          </cell>
          <cell r="W496" t="e">
            <v>#NAME?</v>
          </cell>
          <cell r="X496" t="e">
            <v>#NAME?</v>
          </cell>
          <cell r="Y496" t="e">
            <v>#NAME?</v>
          </cell>
          <cell r="Z496" t="e">
            <v>#NAME?</v>
          </cell>
          <cell r="AA496" t="e">
            <v>#NAME?</v>
          </cell>
          <cell r="AB496" t="e">
            <v>#NAME?</v>
          </cell>
          <cell r="AC496" t="e">
            <v>#NAME?</v>
          </cell>
          <cell r="AD496" t="e">
            <v>#NAME?</v>
          </cell>
          <cell r="AE496" t="e">
            <v>#NAME?</v>
          </cell>
          <cell r="AF496">
            <v>171.56</v>
          </cell>
          <cell r="AG496">
            <v>36.64</v>
          </cell>
          <cell r="AH496">
            <v>7.56</v>
          </cell>
          <cell r="AI496">
            <v>215.76</v>
          </cell>
          <cell r="AJ496" t="e">
            <v>#NAME?</v>
          </cell>
          <cell r="AK496" t="e">
            <v>#NAME?</v>
          </cell>
          <cell r="AL496" t="e">
            <v>#NAME?</v>
          </cell>
          <cell r="AM496" t="e">
            <v>#NAME?</v>
          </cell>
          <cell r="AN496" t="e">
            <v>#NAME?</v>
          </cell>
          <cell r="AO496" t="e">
            <v>#NAME?</v>
          </cell>
          <cell r="AP496" t="e">
            <v>#NAME?</v>
          </cell>
          <cell r="AQ496">
            <v>0</v>
          </cell>
          <cell r="AR496">
            <v>0</v>
          </cell>
          <cell r="AS496">
            <v>0</v>
          </cell>
          <cell r="AT496">
            <v>0</v>
          </cell>
        </row>
        <row r="497">
          <cell r="A497" t="str">
            <v>132KV DC Naubatpur-Masaurhi TL Line</v>
          </cell>
          <cell r="B497">
            <v>9</v>
          </cell>
          <cell r="C497" t="str">
            <v>10/2</v>
          </cell>
          <cell r="D497" t="str">
            <v>DA+0</v>
          </cell>
          <cell r="E497" t="str">
            <v>WET</v>
          </cell>
          <cell r="F497" t="str">
            <v>Lalan Mehta</v>
          </cell>
          <cell r="G497">
            <v>43433</v>
          </cell>
          <cell r="H497">
            <v>43461</v>
          </cell>
          <cell r="I497">
            <v>43517</v>
          </cell>
          <cell r="J497" t="str">
            <v>YES</v>
          </cell>
          <cell r="K497" t="str">
            <v>YES</v>
          </cell>
          <cell r="L497">
            <v>4</v>
          </cell>
          <cell r="M497">
            <v>3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 t="e">
            <v>#NAME?</v>
          </cell>
          <cell r="S497" t="e">
            <v>#NAME?</v>
          </cell>
          <cell r="T497">
            <v>0</v>
          </cell>
          <cell r="U497">
            <v>0</v>
          </cell>
          <cell r="V497" t="e">
            <v>#NAME?</v>
          </cell>
          <cell r="W497" t="e">
            <v>#NAME?</v>
          </cell>
          <cell r="X497" t="e">
            <v>#NAME?</v>
          </cell>
          <cell r="Y497" t="e">
            <v>#NAME?</v>
          </cell>
          <cell r="Z497" t="e">
            <v>#NAME?</v>
          </cell>
          <cell r="AA497" t="e">
            <v>#NAME?</v>
          </cell>
          <cell r="AB497" t="e">
            <v>#NAME?</v>
          </cell>
          <cell r="AC497" t="e">
            <v>#NAME?</v>
          </cell>
          <cell r="AD497" t="e">
            <v>#NAME?</v>
          </cell>
          <cell r="AE497" t="e">
            <v>#NAME?</v>
          </cell>
          <cell r="AF497">
            <v>171.56</v>
          </cell>
          <cell r="AG497">
            <v>36.64</v>
          </cell>
          <cell r="AH497">
            <v>7.56</v>
          </cell>
          <cell r="AI497">
            <v>215.76</v>
          </cell>
          <cell r="AJ497" t="e">
            <v>#NAME?</v>
          </cell>
          <cell r="AK497" t="e">
            <v>#NAME?</v>
          </cell>
          <cell r="AL497" t="e">
            <v>#NAME?</v>
          </cell>
          <cell r="AM497" t="e">
            <v>#NAME?</v>
          </cell>
          <cell r="AN497" t="e">
            <v>#NAME?</v>
          </cell>
          <cell r="AO497" t="e">
            <v>#NAME?</v>
          </cell>
          <cell r="AP497" t="e">
            <v>#NAME?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</row>
        <row r="498">
          <cell r="A498" t="str">
            <v>132KV DC Gaya-Jehanabad TL Line</v>
          </cell>
          <cell r="B498">
            <v>22</v>
          </cell>
          <cell r="C498" t="str">
            <v>15/6</v>
          </cell>
          <cell r="D498" t="str">
            <v>DA+0</v>
          </cell>
          <cell r="E498" t="str">
            <v>PS</v>
          </cell>
          <cell r="F498" t="str">
            <v>Rajiv Kumar</v>
          </cell>
          <cell r="G498">
            <v>43432</v>
          </cell>
          <cell r="H498">
            <v>43460</v>
          </cell>
          <cell r="I498" t="str">
            <v>21/02</v>
          </cell>
          <cell r="J498" t="str">
            <v>YES</v>
          </cell>
          <cell r="K498" t="str">
            <v>YES</v>
          </cell>
          <cell r="L498">
            <v>2</v>
          </cell>
          <cell r="M498">
            <v>22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 t="e">
            <v>#NAME?</v>
          </cell>
          <cell r="S498" t="e">
            <v>#NAME?</v>
          </cell>
          <cell r="T498">
            <v>0</v>
          </cell>
          <cell r="U498">
            <v>0</v>
          </cell>
          <cell r="V498" t="e">
            <v>#NAME?</v>
          </cell>
          <cell r="W498" t="e">
            <v>#NAME?</v>
          </cell>
          <cell r="X498" t="e">
            <v>#NAME?</v>
          </cell>
          <cell r="Y498" t="e">
            <v>#NAME?</v>
          </cell>
          <cell r="Z498" t="e">
            <v>#NAME?</v>
          </cell>
          <cell r="AA498" t="e">
            <v>#NAME?</v>
          </cell>
          <cell r="AB498" t="e">
            <v>#NAME?</v>
          </cell>
          <cell r="AC498" t="e">
            <v>#NAME?</v>
          </cell>
          <cell r="AD498" t="e">
            <v>#NAME?</v>
          </cell>
          <cell r="AE498" t="e">
            <v>#NAME?</v>
          </cell>
          <cell r="AF498">
            <v>171.56</v>
          </cell>
          <cell r="AG498">
            <v>36.64</v>
          </cell>
          <cell r="AH498">
            <v>7.56</v>
          </cell>
          <cell r="AI498">
            <v>215.76</v>
          </cell>
          <cell r="AJ498" t="e">
            <v>#NAME?</v>
          </cell>
          <cell r="AK498" t="e">
            <v>#NAME?</v>
          </cell>
          <cell r="AL498" t="e">
            <v>#NAME?</v>
          </cell>
          <cell r="AM498" t="e">
            <v>#NAME?</v>
          </cell>
          <cell r="AN498" t="e">
            <v>#NAME?</v>
          </cell>
          <cell r="AO498" t="e">
            <v>#NAME?</v>
          </cell>
          <cell r="AP498" t="e">
            <v>#NAME?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</row>
        <row r="499">
          <cell r="A499" t="str">
            <v>132KV DC Dumraon-Dumraon TL Line</v>
          </cell>
          <cell r="B499">
            <v>1</v>
          </cell>
          <cell r="C499" t="str">
            <v>13/1</v>
          </cell>
          <cell r="D499" t="str">
            <v>DA+0</v>
          </cell>
          <cell r="E499" t="str">
            <v>WET</v>
          </cell>
          <cell r="F499" t="str">
            <v>Rajesh Electric Works</v>
          </cell>
          <cell r="G499">
            <v>43402</v>
          </cell>
          <cell r="H499">
            <v>43430</v>
          </cell>
          <cell r="I499">
            <v>0</v>
          </cell>
          <cell r="J499" t="str">
            <v>YES</v>
          </cell>
          <cell r="K499" t="str">
            <v>YES</v>
          </cell>
          <cell r="L499">
            <v>2</v>
          </cell>
          <cell r="M499">
            <v>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 t="e">
            <v>#NAME?</v>
          </cell>
          <cell r="S499" t="e">
            <v>#NAME?</v>
          </cell>
          <cell r="T499">
            <v>0</v>
          </cell>
          <cell r="U499">
            <v>0</v>
          </cell>
          <cell r="V499" t="e">
            <v>#NAME?</v>
          </cell>
          <cell r="W499" t="e">
            <v>#NAME?</v>
          </cell>
          <cell r="X499" t="e">
            <v>#NAME?</v>
          </cell>
          <cell r="Y499" t="e">
            <v>#NAME?</v>
          </cell>
          <cell r="Z499" t="e">
            <v>#NAME?</v>
          </cell>
          <cell r="AA499" t="e">
            <v>#NAME?</v>
          </cell>
          <cell r="AB499" t="e">
            <v>#NAME?</v>
          </cell>
          <cell r="AC499" t="e">
            <v>#NAME?</v>
          </cell>
          <cell r="AD499" t="e">
            <v>#NAME?</v>
          </cell>
          <cell r="AE499" t="e">
            <v>#NAME?</v>
          </cell>
          <cell r="AF499">
            <v>171.56</v>
          </cell>
          <cell r="AG499">
            <v>36.64</v>
          </cell>
          <cell r="AH499">
            <v>7.56</v>
          </cell>
          <cell r="AI499">
            <v>215.76</v>
          </cell>
          <cell r="AJ499" t="e">
            <v>#NAME?</v>
          </cell>
          <cell r="AK499" t="e">
            <v>#NAME?</v>
          </cell>
          <cell r="AL499" t="e">
            <v>#NAME?</v>
          </cell>
          <cell r="AM499" t="e">
            <v>#NAME?</v>
          </cell>
          <cell r="AN499" t="e">
            <v>#NAME?</v>
          </cell>
          <cell r="AO499" t="e">
            <v>#NAME?</v>
          </cell>
          <cell r="AP499" t="e">
            <v>#NAME?</v>
          </cell>
          <cell r="AQ499">
            <v>0</v>
          </cell>
          <cell r="AR499">
            <v>0</v>
          </cell>
          <cell r="AS499">
            <v>127.12142857142857</v>
          </cell>
          <cell r="AT499">
            <v>65.714285714285708</v>
          </cell>
        </row>
        <row r="500">
          <cell r="A500" t="str">
            <v>132KV DC Dumraon-Dumraon TL Line</v>
          </cell>
          <cell r="B500">
            <v>0</v>
          </cell>
          <cell r="C500" t="str">
            <v>Dead End</v>
          </cell>
          <cell r="D500" t="str">
            <v>MD+0</v>
          </cell>
          <cell r="E500">
            <v>0</v>
          </cell>
          <cell r="F500">
            <v>0</v>
          </cell>
          <cell r="G500">
            <v>0</v>
          </cell>
          <cell r="H500">
            <v>28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 t="e">
            <v>#NAME?</v>
          </cell>
          <cell r="S500" t="e">
            <v>#NAME?</v>
          </cell>
          <cell r="T500">
            <v>0</v>
          </cell>
          <cell r="U500">
            <v>0</v>
          </cell>
          <cell r="V500" t="e">
            <v>#NAME?</v>
          </cell>
          <cell r="W500" t="e">
            <v>#NAME?</v>
          </cell>
          <cell r="X500" t="e">
            <v>#NAME?</v>
          </cell>
          <cell r="Y500" t="e">
            <v>#NAME?</v>
          </cell>
          <cell r="Z500" t="e">
            <v>#NAME?</v>
          </cell>
          <cell r="AA500" t="e">
            <v>#NAME?</v>
          </cell>
          <cell r="AB500" t="e">
            <v>#NAME?</v>
          </cell>
          <cell r="AC500" t="e">
            <v>#NAME?</v>
          </cell>
          <cell r="AD500" t="e">
            <v>#NAME?</v>
          </cell>
          <cell r="AE500" t="e">
            <v>#NAME?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 t="e">
            <v>#NAME?</v>
          </cell>
          <cell r="AK500" t="e">
            <v>#NAME?</v>
          </cell>
          <cell r="AL500" t="e">
            <v>#NAME?</v>
          </cell>
          <cell r="AM500" t="e">
            <v>#NAME?</v>
          </cell>
          <cell r="AN500" t="e">
            <v>#NAME?</v>
          </cell>
          <cell r="AO500" t="e">
            <v>#NAME?</v>
          </cell>
          <cell r="AP500" t="e">
            <v>#NAME?</v>
          </cell>
          <cell r="AQ500">
            <v>0</v>
          </cell>
          <cell r="AR500">
            <v>0</v>
          </cell>
          <cell r="AS500">
            <v>0</v>
          </cell>
          <cell r="AT500">
            <v>0</v>
          </cell>
        </row>
        <row r="501">
          <cell r="A501" t="str">
            <v>132KV DC Dumraon-Dumraon TL Line</v>
          </cell>
          <cell r="B501">
            <v>69</v>
          </cell>
          <cell r="C501" t="str">
            <v>2/0</v>
          </cell>
          <cell r="D501" t="str">
            <v>DD+0</v>
          </cell>
          <cell r="E501" t="str">
            <v>WET</v>
          </cell>
          <cell r="F501" t="str">
            <v>Deepak Pandey</v>
          </cell>
          <cell r="G501">
            <v>43573</v>
          </cell>
          <cell r="H501">
            <v>43601</v>
          </cell>
          <cell r="I501">
            <v>43614</v>
          </cell>
          <cell r="J501">
            <v>43576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 t="e">
            <v>#NAME?</v>
          </cell>
          <cell r="S501" t="e">
            <v>#NAME?</v>
          </cell>
          <cell r="T501">
            <v>0</v>
          </cell>
          <cell r="U501">
            <v>0</v>
          </cell>
          <cell r="V501" t="e">
            <v>#NAME?</v>
          </cell>
          <cell r="W501" t="e">
            <v>#NAME?</v>
          </cell>
          <cell r="X501" t="e">
            <v>#NAME?</v>
          </cell>
          <cell r="Y501" t="e">
            <v>#NAME?</v>
          </cell>
          <cell r="Z501" t="e">
            <v>#NAME?</v>
          </cell>
          <cell r="AA501" t="e">
            <v>#NAME?</v>
          </cell>
          <cell r="AB501" t="e">
            <v>#NAME?</v>
          </cell>
          <cell r="AC501" t="e">
            <v>#NAME?</v>
          </cell>
          <cell r="AD501" t="e">
            <v>#NAME?</v>
          </cell>
          <cell r="AE501" t="e">
            <v>#NAME?</v>
          </cell>
          <cell r="AF501">
            <v>396.56</v>
          </cell>
          <cell r="AG501">
            <v>0</v>
          </cell>
          <cell r="AH501">
            <v>8.26</v>
          </cell>
          <cell r="AI501">
            <v>404.82</v>
          </cell>
          <cell r="AJ501" t="e">
            <v>#NAME?</v>
          </cell>
          <cell r="AK501" t="e">
            <v>#NAME?</v>
          </cell>
          <cell r="AL501" t="e">
            <v>#NAME?</v>
          </cell>
          <cell r="AM501" t="e">
            <v>#NAME?</v>
          </cell>
          <cell r="AN501" t="e">
            <v>#NAME?</v>
          </cell>
          <cell r="AO501" t="e">
            <v>#NAME?</v>
          </cell>
          <cell r="AP501" t="e">
            <v>#NAME?</v>
          </cell>
          <cell r="AQ501">
            <v>0</v>
          </cell>
          <cell r="AR501">
            <v>0</v>
          </cell>
          <cell r="AS501">
            <v>0</v>
          </cell>
          <cell r="AT501">
            <v>0</v>
          </cell>
        </row>
        <row r="502">
          <cell r="A502" t="str">
            <v>132KV DC Dumraon-Dumraon TL Line</v>
          </cell>
          <cell r="B502">
            <v>67</v>
          </cell>
          <cell r="C502" t="str">
            <v>2/2</v>
          </cell>
          <cell r="D502" t="str">
            <v>DA+3</v>
          </cell>
          <cell r="E502" t="str">
            <v>WET</v>
          </cell>
          <cell r="F502" t="str">
            <v>Deepak Pandey</v>
          </cell>
          <cell r="G502">
            <v>43570</v>
          </cell>
          <cell r="H502">
            <v>43598</v>
          </cell>
          <cell r="I502">
            <v>43614</v>
          </cell>
          <cell r="J502">
            <v>43573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 t="e">
            <v>#NAME?</v>
          </cell>
          <cell r="S502" t="e">
            <v>#NAME?</v>
          </cell>
          <cell r="T502">
            <v>0</v>
          </cell>
          <cell r="U502">
            <v>0</v>
          </cell>
          <cell r="V502" t="e">
            <v>#NAME?</v>
          </cell>
          <cell r="W502" t="e">
            <v>#NAME?</v>
          </cell>
          <cell r="X502" t="e">
            <v>#NAME?</v>
          </cell>
          <cell r="Y502" t="e">
            <v>#NAME?</v>
          </cell>
          <cell r="Z502" t="e">
            <v>#NAME?</v>
          </cell>
          <cell r="AA502" t="e">
            <v>#NAME?</v>
          </cell>
          <cell r="AB502" t="e">
            <v>#NAME?</v>
          </cell>
          <cell r="AC502" t="e">
            <v>#NAME?</v>
          </cell>
          <cell r="AD502" t="e">
            <v>#NAME?</v>
          </cell>
          <cell r="AE502" t="e">
            <v>#NAME?</v>
          </cell>
          <cell r="AF502">
            <v>171.56</v>
          </cell>
          <cell r="AG502">
            <v>36.64</v>
          </cell>
          <cell r="AH502">
            <v>7.56</v>
          </cell>
          <cell r="AI502">
            <v>215.76</v>
          </cell>
          <cell r="AJ502" t="e">
            <v>#NAME?</v>
          </cell>
          <cell r="AK502" t="e">
            <v>#NAME?</v>
          </cell>
          <cell r="AL502" t="e">
            <v>#NAME?</v>
          </cell>
          <cell r="AM502" t="e">
            <v>#NAME?</v>
          </cell>
          <cell r="AN502" t="e">
            <v>#NAME?</v>
          </cell>
          <cell r="AO502" t="e">
            <v>#NAME?</v>
          </cell>
          <cell r="AP502" t="e">
            <v>#NAME?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</row>
        <row r="503">
          <cell r="A503" t="str">
            <v>132KV DC Naubatpur-Masaurhi TL Line</v>
          </cell>
          <cell r="B503">
            <v>8</v>
          </cell>
          <cell r="C503" t="str">
            <v>10/1</v>
          </cell>
          <cell r="D503" t="str">
            <v>DA+0</v>
          </cell>
          <cell r="E503" t="str">
            <v>WET</v>
          </cell>
          <cell r="F503" t="str">
            <v>Lalan Mehta</v>
          </cell>
          <cell r="G503">
            <v>43432</v>
          </cell>
          <cell r="H503">
            <v>43460</v>
          </cell>
          <cell r="I503">
            <v>43517</v>
          </cell>
          <cell r="J503" t="str">
            <v>YES</v>
          </cell>
          <cell r="K503" t="str">
            <v>YES</v>
          </cell>
          <cell r="L503">
            <v>4</v>
          </cell>
          <cell r="M503">
            <v>1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 t="e">
            <v>#NAME?</v>
          </cell>
          <cell r="S503" t="e">
            <v>#NAME?</v>
          </cell>
          <cell r="T503">
            <v>0</v>
          </cell>
          <cell r="U503">
            <v>0</v>
          </cell>
          <cell r="V503" t="e">
            <v>#NAME?</v>
          </cell>
          <cell r="W503" t="e">
            <v>#NAME?</v>
          </cell>
          <cell r="X503" t="e">
            <v>#NAME?</v>
          </cell>
          <cell r="Y503" t="e">
            <v>#NAME?</v>
          </cell>
          <cell r="Z503" t="e">
            <v>#NAME?</v>
          </cell>
          <cell r="AA503" t="e">
            <v>#NAME?</v>
          </cell>
          <cell r="AB503" t="e">
            <v>#NAME?</v>
          </cell>
          <cell r="AC503" t="e">
            <v>#NAME?</v>
          </cell>
          <cell r="AD503" t="e">
            <v>#NAME?</v>
          </cell>
          <cell r="AE503" t="e">
            <v>#NAME?</v>
          </cell>
          <cell r="AF503">
            <v>171.56</v>
          </cell>
          <cell r="AG503">
            <v>36.64</v>
          </cell>
          <cell r="AH503">
            <v>7.56</v>
          </cell>
          <cell r="AI503">
            <v>215.76</v>
          </cell>
          <cell r="AJ503" t="e">
            <v>#NAME?</v>
          </cell>
          <cell r="AK503" t="e">
            <v>#NAME?</v>
          </cell>
          <cell r="AL503" t="e">
            <v>#NAME?</v>
          </cell>
          <cell r="AM503" t="e">
            <v>#NAME?</v>
          </cell>
          <cell r="AN503" t="e">
            <v>#NAME?</v>
          </cell>
          <cell r="AO503" t="e">
            <v>#NAME?</v>
          </cell>
          <cell r="AP503" t="e">
            <v>#NAME?</v>
          </cell>
          <cell r="AQ503">
            <v>0</v>
          </cell>
          <cell r="AR503">
            <v>0</v>
          </cell>
          <cell r="AS503">
            <v>0</v>
          </cell>
          <cell r="AT503">
            <v>0</v>
          </cell>
        </row>
        <row r="504">
          <cell r="A504" t="str">
            <v>132KV DC Dumraon-Dumraon TL Line</v>
          </cell>
          <cell r="B504">
            <v>70</v>
          </cell>
          <cell r="C504" t="str">
            <v>2/3</v>
          </cell>
          <cell r="D504" t="str">
            <v>DA+6</v>
          </cell>
          <cell r="E504" t="str">
            <v>WET</v>
          </cell>
          <cell r="F504" t="str">
            <v>Deepak Pandey</v>
          </cell>
          <cell r="G504">
            <v>43575</v>
          </cell>
          <cell r="H504">
            <v>43603</v>
          </cell>
          <cell r="I504">
            <v>43614</v>
          </cell>
          <cell r="J504">
            <v>43576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 t="e">
            <v>#NAME?</v>
          </cell>
          <cell r="S504" t="e">
            <v>#NAME?</v>
          </cell>
          <cell r="T504">
            <v>0</v>
          </cell>
          <cell r="U504">
            <v>0</v>
          </cell>
          <cell r="V504" t="e">
            <v>#NAME?</v>
          </cell>
          <cell r="W504" t="e">
            <v>#NAME?</v>
          </cell>
          <cell r="X504" t="e">
            <v>#NAME?</v>
          </cell>
          <cell r="Y504" t="e">
            <v>#NAME?</v>
          </cell>
          <cell r="Z504" t="e">
            <v>#NAME?</v>
          </cell>
          <cell r="AA504" t="e">
            <v>#NAME?</v>
          </cell>
          <cell r="AB504" t="e">
            <v>#NAME?</v>
          </cell>
          <cell r="AC504" t="e">
            <v>#NAME?</v>
          </cell>
          <cell r="AD504" t="e">
            <v>#NAME?</v>
          </cell>
          <cell r="AE504" t="e">
            <v>#NAME?</v>
          </cell>
          <cell r="AF504">
            <v>171.56</v>
          </cell>
          <cell r="AG504">
            <v>36.64</v>
          </cell>
          <cell r="AH504">
            <v>7.56</v>
          </cell>
          <cell r="AI504">
            <v>215.76</v>
          </cell>
          <cell r="AJ504" t="e">
            <v>#NAME?</v>
          </cell>
          <cell r="AK504" t="e">
            <v>#NAME?</v>
          </cell>
          <cell r="AL504" t="e">
            <v>#NAME?</v>
          </cell>
          <cell r="AM504" t="e">
            <v>#NAME?</v>
          </cell>
          <cell r="AN504" t="e">
            <v>#NAME?</v>
          </cell>
          <cell r="AO504" t="e">
            <v>#NAME?</v>
          </cell>
          <cell r="AP504" t="e">
            <v>#NAME?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</row>
        <row r="505">
          <cell r="A505" t="str">
            <v>132KV DC Dumraon-Dumraon TL Line</v>
          </cell>
          <cell r="B505">
            <v>0</v>
          </cell>
          <cell r="C505" t="str">
            <v>9/1</v>
          </cell>
          <cell r="D505" t="str">
            <v>GANTRY</v>
          </cell>
          <cell r="E505">
            <v>0</v>
          </cell>
          <cell r="F505">
            <v>0</v>
          </cell>
          <cell r="G505">
            <v>0</v>
          </cell>
          <cell r="H505">
            <v>28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 t="e">
            <v>#NAME?</v>
          </cell>
          <cell r="S505" t="e">
            <v>#NAME?</v>
          </cell>
          <cell r="T505">
            <v>0</v>
          </cell>
          <cell r="U505">
            <v>0</v>
          </cell>
          <cell r="V505" t="e">
            <v>#NAME?</v>
          </cell>
          <cell r="W505" t="e">
            <v>#NAME?</v>
          </cell>
          <cell r="X505" t="e">
            <v>#NAME?</v>
          </cell>
          <cell r="Y505" t="e">
            <v>#NAME?</v>
          </cell>
          <cell r="Z505" t="e">
            <v>#NAME?</v>
          </cell>
          <cell r="AA505" t="e">
            <v>#NAME?</v>
          </cell>
          <cell r="AB505" t="e">
            <v>#NAME?</v>
          </cell>
          <cell r="AC505" t="e">
            <v>#NAME?</v>
          </cell>
          <cell r="AD505" t="e">
            <v>#NAME?</v>
          </cell>
          <cell r="AE505" t="e">
            <v>#NAME?</v>
          </cell>
          <cell r="AF505">
            <v>527.76</v>
          </cell>
          <cell r="AG505">
            <v>165.26999999999998</v>
          </cell>
          <cell r="AH505">
            <v>21.450000000000003</v>
          </cell>
          <cell r="AI505">
            <v>714.48</v>
          </cell>
          <cell r="AJ505" t="e">
            <v>#NAME?</v>
          </cell>
          <cell r="AK505" t="e">
            <v>#NAME?</v>
          </cell>
          <cell r="AL505" t="e">
            <v>#NAME?</v>
          </cell>
          <cell r="AM505" t="e">
            <v>#NAME?</v>
          </cell>
          <cell r="AN505" t="e">
            <v>#NAME?</v>
          </cell>
          <cell r="AO505" t="e">
            <v>#NAME?</v>
          </cell>
          <cell r="AP505" t="e">
            <v>#NAME?</v>
          </cell>
          <cell r="AQ505">
            <v>0</v>
          </cell>
          <cell r="AR505">
            <v>0</v>
          </cell>
          <cell r="AS505">
            <v>0</v>
          </cell>
          <cell r="AT505">
            <v>0</v>
          </cell>
        </row>
        <row r="506">
          <cell r="A506" t="str">
            <v>132KV DC Dumraon-Dumraon TL Line</v>
          </cell>
          <cell r="B506">
            <v>73</v>
          </cell>
          <cell r="C506" t="str">
            <v>9/2</v>
          </cell>
          <cell r="D506" t="str">
            <v>GANTRY</v>
          </cell>
          <cell r="E506" t="str">
            <v>WET</v>
          </cell>
          <cell r="F506" t="str">
            <v>Chandan Yadav</v>
          </cell>
          <cell r="G506">
            <v>43591</v>
          </cell>
          <cell r="H506">
            <v>43619</v>
          </cell>
          <cell r="I506">
            <v>43614</v>
          </cell>
          <cell r="J506" t="str">
            <v>YES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 t="e">
            <v>#NAME?</v>
          </cell>
          <cell r="S506" t="e">
            <v>#NAME?</v>
          </cell>
          <cell r="T506">
            <v>0</v>
          </cell>
          <cell r="U506">
            <v>0</v>
          </cell>
          <cell r="V506" t="e">
            <v>#NAME?</v>
          </cell>
          <cell r="W506" t="e">
            <v>#NAME?</v>
          </cell>
          <cell r="X506" t="e">
            <v>#NAME?</v>
          </cell>
          <cell r="Y506" t="e">
            <v>#NAME?</v>
          </cell>
          <cell r="Z506" t="e">
            <v>#NAME?</v>
          </cell>
          <cell r="AA506" t="e">
            <v>#NAME?</v>
          </cell>
          <cell r="AB506" t="e">
            <v>#NAME?</v>
          </cell>
          <cell r="AC506" t="e">
            <v>#NAME?</v>
          </cell>
          <cell r="AD506" t="e">
            <v>#NAME?</v>
          </cell>
          <cell r="AE506" t="e">
            <v>#NAME?</v>
          </cell>
          <cell r="AF506">
            <v>527.76</v>
          </cell>
          <cell r="AG506">
            <v>165.26999999999998</v>
          </cell>
          <cell r="AH506">
            <v>21.450000000000003</v>
          </cell>
          <cell r="AI506">
            <v>714.48</v>
          </cell>
          <cell r="AJ506" t="e">
            <v>#NAME?</v>
          </cell>
          <cell r="AK506" t="e">
            <v>#NAME?</v>
          </cell>
          <cell r="AL506" t="e">
            <v>#NAME?</v>
          </cell>
          <cell r="AM506" t="e">
            <v>#NAME?</v>
          </cell>
          <cell r="AN506" t="e">
            <v>#NAME?</v>
          </cell>
          <cell r="AO506" t="e">
            <v>#NAME?</v>
          </cell>
          <cell r="AP506" t="e">
            <v>#NAME?</v>
          </cell>
          <cell r="AQ506">
            <v>0</v>
          </cell>
          <cell r="AR506">
            <v>0</v>
          </cell>
          <cell r="AS506">
            <v>0</v>
          </cell>
          <cell r="AT506">
            <v>0</v>
          </cell>
        </row>
        <row r="507">
          <cell r="A507" t="str">
            <v>132KV DC Dumraon-Dumraon TL Line</v>
          </cell>
          <cell r="B507">
            <v>68</v>
          </cell>
          <cell r="C507" t="str">
            <v>12/4</v>
          </cell>
          <cell r="D507" t="str">
            <v>DA+0</v>
          </cell>
          <cell r="E507" t="str">
            <v>PS</v>
          </cell>
          <cell r="F507" t="str">
            <v>Chandan Yadav</v>
          </cell>
          <cell r="G507">
            <v>43572</v>
          </cell>
          <cell r="H507">
            <v>43600</v>
          </cell>
          <cell r="I507">
            <v>43614</v>
          </cell>
          <cell r="J507">
            <v>43576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 t="e">
            <v>#NAME?</v>
          </cell>
          <cell r="S507" t="e">
            <v>#NAME?</v>
          </cell>
          <cell r="T507">
            <v>0</v>
          </cell>
          <cell r="U507">
            <v>0</v>
          </cell>
          <cell r="V507" t="e">
            <v>#NAME?</v>
          </cell>
          <cell r="W507" t="e">
            <v>#NAME?</v>
          </cell>
          <cell r="X507" t="e">
            <v>#NAME?</v>
          </cell>
          <cell r="Y507" t="e">
            <v>#NAME?</v>
          </cell>
          <cell r="Z507" t="e">
            <v>#NAME?</v>
          </cell>
          <cell r="AA507" t="e">
            <v>#NAME?</v>
          </cell>
          <cell r="AB507" t="e">
            <v>#NAME?</v>
          </cell>
          <cell r="AC507" t="e">
            <v>#NAME?</v>
          </cell>
          <cell r="AD507" t="e">
            <v>#NAME?</v>
          </cell>
          <cell r="AE507" t="e">
            <v>#NAME?</v>
          </cell>
          <cell r="AF507">
            <v>171.56</v>
          </cell>
          <cell r="AG507">
            <v>36.64</v>
          </cell>
          <cell r="AH507">
            <v>7.56</v>
          </cell>
          <cell r="AI507">
            <v>215.76</v>
          </cell>
          <cell r="AJ507" t="e">
            <v>#NAME?</v>
          </cell>
          <cell r="AK507" t="e">
            <v>#NAME?</v>
          </cell>
          <cell r="AL507" t="e">
            <v>#NAME?</v>
          </cell>
          <cell r="AM507" t="e">
            <v>#NAME?</v>
          </cell>
          <cell r="AN507" t="e">
            <v>#NAME?</v>
          </cell>
          <cell r="AO507" t="e">
            <v>#NAME?</v>
          </cell>
          <cell r="AP507" t="e">
            <v>#NAME?</v>
          </cell>
          <cell r="AQ507">
            <v>0</v>
          </cell>
          <cell r="AR507">
            <v>0</v>
          </cell>
          <cell r="AS507">
            <v>0</v>
          </cell>
          <cell r="AT507">
            <v>0</v>
          </cell>
        </row>
        <row r="508">
          <cell r="A508" t="str">
            <v>132KV DC Dumraon-Dumraon TL Line</v>
          </cell>
          <cell r="B508">
            <v>72</v>
          </cell>
          <cell r="C508" t="str">
            <v>12/7</v>
          </cell>
          <cell r="D508" t="str">
            <v>DA+3</v>
          </cell>
          <cell r="E508" t="str">
            <v>PS</v>
          </cell>
          <cell r="F508" t="str">
            <v>Shree Gange</v>
          </cell>
          <cell r="G508">
            <v>43579</v>
          </cell>
          <cell r="H508">
            <v>43607</v>
          </cell>
          <cell r="I508">
            <v>43614</v>
          </cell>
          <cell r="J508">
            <v>43582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 t="e">
            <v>#NAME?</v>
          </cell>
          <cell r="S508" t="e">
            <v>#NAME?</v>
          </cell>
          <cell r="T508">
            <v>0</v>
          </cell>
          <cell r="U508">
            <v>0</v>
          </cell>
          <cell r="V508" t="e">
            <v>#NAME?</v>
          </cell>
          <cell r="W508" t="e">
            <v>#NAME?</v>
          </cell>
          <cell r="X508" t="e">
            <v>#NAME?</v>
          </cell>
          <cell r="Y508" t="e">
            <v>#NAME?</v>
          </cell>
          <cell r="Z508" t="e">
            <v>#NAME?</v>
          </cell>
          <cell r="AA508" t="e">
            <v>#NAME?</v>
          </cell>
          <cell r="AB508" t="e">
            <v>#NAME?</v>
          </cell>
          <cell r="AC508" t="e">
            <v>#NAME?</v>
          </cell>
          <cell r="AD508" t="e">
            <v>#NAME?</v>
          </cell>
          <cell r="AE508" t="e">
            <v>#NAME?</v>
          </cell>
          <cell r="AF508">
            <v>171.56</v>
          </cell>
          <cell r="AG508">
            <v>36.64</v>
          </cell>
          <cell r="AH508">
            <v>7.56</v>
          </cell>
          <cell r="AI508">
            <v>215.76</v>
          </cell>
          <cell r="AJ508" t="e">
            <v>#NAME?</v>
          </cell>
          <cell r="AK508" t="e">
            <v>#NAME?</v>
          </cell>
          <cell r="AL508" t="e">
            <v>#NAME?</v>
          </cell>
          <cell r="AM508" t="e">
            <v>#NAME?</v>
          </cell>
          <cell r="AN508" t="e">
            <v>#NAME?</v>
          </cell>
          <cell r="AO508" t="e">
            <v>#NAME?</v>
          </cell>
          <cell r="AP508" t="e">
            <v>#NAME?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</row>
        <row r="509">
          <cell r="A509" t="str">
            <v>132KV DC Dumraon-Dumraon TL Line</v>
          </cell>
          <cell r="B509">
            <v>0</v>
          </cell>
          <cell r="C509" t="str">
            <v>12/8</v>
          </cell>
          <cell r="D509" t="str">
            <v>DA+3</v>
          </cell>
          <cell r="E509">
            <v>0</v>
          </cell>
          <cell r="F509">
            <v>0</v>
          </cell>
          <cell r="G509">
            <v>0</v>
          </cell>
          <cell r="H509">
            <v>28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 t="e">
            <v>#NAME?</v>
          </cell>
          <cell r="S509" t="e">
            <v>#NAME?</v>
          </cell>
          <cell r="T509">
            <v>0</v>
          </cell>
          <cell r="U509">
            <v>0</v>
          </cell>
          <cell r="V509" t="e">
            <v>#NAME?</v>
          </cell>
          <cell r="W509" t="e">
            <v>#NAME?</v>
          </cell>
          <cell r="X509" t="e">
            <v>#NAME?</v>
          </cell>
          <cell r="Y509" t="e">
            <v>#NAME?</v>
          </cell>
          <cell r="Z509" t="e">
            <v>#NAME?</v>
          </cell>
          <cell r="AA509" t="e">
            <v>#NAME?</v>
          </cell>
          <cell r="AB509" t="e">
            <v>#NAME?</v>
          </cell>
          <cell r="AC509" t="e">
            <v>#NAME?</v>
          </cell>
          <cell r="AD509" t="e">
            <v>#NAME?</v>
          </cell>
          <cell r="AE509" t="e">
            <v>#NAME?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 t="e">
            <v>#NAME?</v>
          </cell>
          <cell r="AK509" t="e">
            <v>#NAME?</v>
          </cell>
          <cell r="AL509" t="e">
            <v>#NAME?</v>
          </cell>
          <cell r="AM509" t="e">
            <v>#NAME?</v>
          </cell>
          <cell r="AN509" t="e">
            <v>#NAME?</v>
          </cell>
          <cell r="AO509" t="e">
            <v>#NAME?</v>
          </cell>
          <cell r="AP509" t="e">
            <v>#NAME?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</row>
        <row r="510">
          <cell r="A510" t="str">
            <v>132KV DC Dumraon-Dumraon TL Line</v>
          </cell>
          <cell r="B510">
            <v>71</v>
          </cell>
          <cell r="C510" t="str">
            <v>13/0</v>
          </cell>
          <cell r="D510" t="str">
            <v>DB+6</v>
          </cell>
          <cell r="E510" t="str">
            <v>FS</v>
          </cell>
          <cell r="F510" t="str">
            <v>Chandan Yadav</v>
          </cell>
          <cell r="G510">
            <v>43577</v>
          </cell>
          <cell r="H510">
            <v>43605</v>
          </cell>
          <cell r="I510">
            <v>43614</v>
          </cell>
          <cell r="J510">
            <v>43582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 t="e">
            <v>#NAME?</v>
          </cell>
          <cell r="S510" t="e">
            <v>#NAME?</v>
          </cell>
          <cell r="T510">
            <v>0</v>
          </cell>
          <cell r="U510">
            <v>0</v>
          </cell>
          <cell r="V510" t="e">
            <v>#NAME?</v>
          </cell>
          <cell r="W510" t="e">
            <v>#NAME?</v>
          </cell>
          <cell r="X510" t="e">
            <v>#NAME?</v>
          </cell>
          <cell r="Y510" t="e">
            <v>#NAME?</v>
          </cell>
          <cell r="Z510" t="e">
            <v>#NAME?</v>
          </cell>
          <cell r="AA510" t="e">
            <v>#NAME?</v>
          </cell>
          <cell r="AB510" t="e">
            <v>#NAME?</v>
          </cell>
          <cell r="AC510" t="e">
            <v>#NAME?</v>
          </cell>
          <cell r="AD510" t="e">
            <v>#NAME?</v>
          </cell>
          <cell r="AE510" t="e">
            <v>#NAME?</v>
          </cell>
          <cell r="AF510">
            <v>211.8</v>
          </cell>
          <cell r="AG510">
            <v>43.43</v>
          </cell>
          <cell r="AH510">
            <v>6.86</v>
          </cell>
          <cell r="AI510">
            <v>262.09000000000003</v>
          </cell>
          <cell r="AJ510" t="e">
            <v>#NAME?</v>
          </cell>
          <cell r="AK510" t="e">
            <v>#NAME?</v>
          </cell>
          <cell r="AL510" t="e">
            <v>#NAME?</v>
          </cell>
          <cell r="AM510" t="e">
            <v>#NAME?</v>
          </cell>
          <cell r="AN510" t="e">
            <v>#NAME?</v>
          </cell>
          <cell r="AO510" t="e">
            <v>#NAME?</v>
          </cell>
          <cell r="AP510" t="e">
            <v>#NAME?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</row>
        <row r="511">
          <cell r="A511" t="str">
            <v>132KV DC Dumraon-Dumraon TL Line</v>
          </cell>
          <cell r="B511">
            <v>74</v>
          </cell>
          <cell r="C511" t="str">
            <v>16/1</v>
          </cell>
          <cell r="D511" t="str">
            <v>GANTRY</v>
          </cell>
          <cell r="E511" t="str">
            <v>WET</v>
          </cell>
          <cell r="F511" t="str">
            <v>Kanchan Singh</v>
          </cell>
          <cell r="G511">
            <v>43601</v>
          </cell>
          <cell r="H511">
            <v>43629</v>
          </cell>
          <cell r="I511">
            <v>0</v>
          </cell>
          <cell r="J511">
            <v>43609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 t="e">
            <v>#NAME?</v>
          </cell>
          <cell r="S511" t="e">
            <v>#NAME?</v>
          </cell>
          <cell r="T511">
            <v>0</v>
          </cell>
          <cell r="U511">
            <v>0</v>
          </cell>
          <cell r="V511" t="e">
            <v>#NAME?</v>
          </cell>
          <cell r="W511" t="e">
            <v>#NAME?</v>
          </cell>
          <cell r="X511" t="e">
            <v>#NAME?</v>
          </cell>
          <cell r="Y511" t="e">
            <v>#NAME?</v>
          </cell>
          <cell r="Z511" t="e">
            <v>#NAME?</v>
          </cell>
          <cell r="AA511" t="e">
            <v>#NAME?</v>
          </cell>
          <cell r="AB511" t="e">
            <v>#NAME?</v>
          </cell>
          <cell r="AC511" t="e">
            <v>#NAME?</v>
          </cell>
          <cell r="AD511" t="e">
            <v>#NAME?</v>
          </cell>
          <cell r="AE511" t="e">
            <v>#NAME?</v>
          </cell>
          <cell r="AF511">
            <v>527.76</v>
          </cell>
          <cell r="AG511">
            <v>165.26999999999998</v>
          </cell>
          <cell r="AH511">
            <v>21.450000000000003</v>
          </cell>
          <cell r="AI511">
            <v>714.48</v>
          </cell>
          <cell r="AJ511" t="e">
            <v>#NAME?</v>
          </cell>
          <cell r="AK511" t="e">
            <v>#NAME?</v>
          </cell>
          <cell r="AL511" t="e">
            <v>#NAME?</v>
          </cell>
          <cell r="AM511" t="e">
            <v>#NAME?</v>
          </cell>
          <cell r="AN511" t="e">
            <v>#NAME?</v>
          </cell>
          <cell r="AO511" t="e">
            <v>#NAME?</v>
          </cell>
          <cell r="AP511" t="e">
            <v>#NAME?</v>
          </cell>
          <cell r="AQ511">
            <v>0</v>
          </cell>
          <cell r="AR511">
            <v>0</v>
          </cell>
          <cell r="AS511">
            <v>0</v>
          </cell>
          <cell r="AT511">
            <v>0</v>
          </cell>
        </row>
        <row r="512">
          <cell r="A512" t="str">
            <v>132KV DC Dumraon-Dumraon TL Line</v>
          </cell>
          <cell r="B512">
            <v>0</v>
          </cell>
          <cell r="C512" t="str">
            <v>16/2</v>
          </cell>
          <cell r="D512" t="str">
            <v>GANTRY</v>
          </cell>
          <cell r="E512" t="str">
            <v>wet</v>
          </cell>
          <cell r="F512" t="str">
            <v>Pralhad Construction</v>
          </cell>
          <cell r="G512">
            <v>0</v>
          </cell>
          <cell r="H512">
            <v>28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 t="e">
            <v>#NAME?</v>
          </cell>
          <cell r="S512" t="e">
            <v>#NAME?</v>
          </cell>
          <cell r="T512">
            <v>0</v>
          </cell>
          <cell r="U512">
            <v>0</v>
          </cell>
          <cell r="V512" t="e">
            <v>#NAME?</v>
          </cell>
          <cell r="W512" t="e">
            <v>#NAME?</v>
          </cell>
          <cell r="X512" t="e">
            <v>#NAME?</v>
          </cell>
          <cell r="Y512" t="e">
            <v>#NAME?</v>
          </cell>
          <cell r="Z512" t="e">
            <v>#NAME?</v>
          </cell>
          <cell r="AA512" t="e">
            <v>#NAME?</v>
          </cell>
          <cell r="AB512" t="e">
            <v>#NAME?</v>
          </cell>
          <cell r="AC512" t="e">
            <v>#NAME?</v>
          </cell>
          <cell r="AD512" t="e">
            <v>#NAME?</v>
          </cell>
          <cell r="AE512" t="e">
            <v>#NAME?</v>
          </cell>
          <cell r="AF512">
            <v>527.76</v>
          </cell>
          <cell r="AG512">
            <v>165.26999999999998</v>
          </cell>
          <cell r="AH512">
            <v>21.450000000000003</v>
          </cell>
          <cell r="AI512">
            <v>714.48</v>
          </cell>
          <cell r="AJ512" t="e">
            <v>#NAME?</v>
          </cell>
          <cell r="AK512" t="e">
            <v>#NAME?</v>
          </cell>
          <cell r="AL512" t="e">
            <v>#NAME?</v>
          </cell>
          <cell r="AM512" t="e">
            <v>#NAME?</v>
          </cell>
          <cell r="AN512" t="e">
            <v>#NAME?</v>
          </cell>
          <cell r="AO512" t="e">
            <v>#NAME?</v>
          </cell>
          <cell r="AP512" t="e">
            <v>#NAME?</v>
          </cell>
          <cell r="AQ512">
            <v>0</v>
          </cell>
          <cell r="AR512">
            <v>0</v>
          </cell>
          <cell r="AS512">
            <v>0</v>
          </cell>
          <cell r="AT512">
            <v>0</v>
          </cell>
        </row>
        <row r="513">
          <cell r="A513" t="str">
            <v>132KV DC Dumraon-Dumraon TL Line</v>
          </cell>
          <cell r="B513">
            <v>0</v>
          </cell>
          <cell r="C513" t="str">
            <v>19/0</v>
          </cell>
          <cell r="D513" t="str">
            <v>DD+6</v>
          </cell>
          <cell r="E513">
            <v>0</v>
          </cell>
          <cell r="F513">
            <v>0</v>
          </cell>
          <cell r="G513">
            <v>0</v>
          </cell>
          <cell r="H513">
            <v>28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 t="e">
            <v>#NAME?</v>
          </cell>
          <cell r="S513" t="e">
            <v>#NAME?</v>
          </cell>
          <cell r="T513">
            <v>0</v>
          </cell>
          <cell r="U513">
            <v>0</v>
          </cell>
          <cell r="V513" t="e">
            <v>#NAME?</v>
          </cell>
          <cell r="W513" t="e">
            <v>#NAME?</v>
          </cell>
          <cell r="X513" t="e">
            <v>#NAME?</v>
          </cell>
          <cell r="Y513" t="e">
            <v>#NAME?</v>
          </cell>
          <cell r="Z513" t="e">
            <v>#NAME?</v>
          </cell>
          <cell r="AA513" t="e">
            <v>#NAME?</v>
          </cell>
          <cell r="AB513" t="e">
            <v>#NAME?</v>
          </cell>
          <cell r="AC513" t="e">
            <v>#NAME?</v>
          </cell>
          <cell r="AD513" t="e">
            <v>#NAME?</v>
          </cell>
          <cell r="AE513" t="e">
            <v>#NAME?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 t="e">
            <v>#NAME?</v>
          </cell>
          <cell r="AK513" t="e">
            <v>#NAME?</v>
          </cell>
          <cell r="AL513" t="e">
            <v>#NAME?</v>
          </cell>
          <cell r="AM513" t="e">
            <v>#NAME?</v>
          </cell>
          <cell r="AN513" t="e">
            <v>#NAME?</v>
          </cell>
          <cell r="AO513" t="e">
            <v>#NAME?</v>
          </cell>
          <cell r="AP513" t="e">
            <v>#NAME?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</row>
        <row r="514">
          <cell r="A514" t="str">
            <v>132KV DC Dumraon-Dumraon TL Line</v>
          </cell>
          <cell r="B514">
            <v>0</v>
          </cell>
          <cell r="C514" t="str">
            <v>19A/0</v>
          </cell>
          <cell r="D514" t="str">
            <v>DD+9</v>
          </cell>
          <cell r="E514">
            <v>0</v>
          </cell>
          <cell r="F514">
            <v>0</v>
          </cell>
          <cell r="G514">
            <v>0</v>
          </cell>
          <cell r="H514">
            <v>28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 t="e">
            <v>#NAME?</v>
          </cell>
          <cell r="S514" t="e">
            <v>#NAME?</v>
          </cell>
          <cell r="T514">
            <v>0</v>
          </cell>
          <cell r="U514">
            <v>0</v>
          </cell>
          <cell r="V514" t="e">
            <v>#NAME?</v>
          </cell>
          <cell r="W514" t="e">
            <v>#NAME?</v>
          </cell>
          <cell r="X514" t="e">
            <v>#NAME?</v>
          </cell>
          <cell r="Y514" t="e">
            <v>#NAME?</v>
          </cell>
          <cell r="Z514" t="e">
            <v>#NAME?</v>
          </cell>
          <cell r="AA514" t="e">
            <v>#NAME?</v>
          </cell>
          <cell r="AB514" t="e">
            <v>#NAME?</v>
          </cell>
          <cell r="AC514" t="e">
            <v>#NAME?</v>
          </cell>
          <cell r="AD514" t="e">
            <v>#NAME?</v>
          </cell>
          <cell r="AE514" t="e">
            <v>#NAME?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 t="e">
            <v>#NAME?</v>
          </cell>
          <cell r="AK514" t="e">
            <v>#NAME?</v>
          </cell>
          <cell r="AL514" t="e">
            <v>#NAME?</v>
          </cell>
          <cell r="AM514" t="e">
            <v>#NAME?</v>
          </cell>
          <cell r="AN514" t="e">
            <v>#NAME?</v>
          </cell>
          <cell r="AO514" t="e">
            <v>#NAME?</v>
          </cell>
          <cell r="AP514" t="e">
            <v>#NAME?</v>
          </cell>
          <cell r="AQ514">
            <v>0</v>
          </cell>
          <cell r="AR514">
            <v>0</v>
          </cell>
          <cell r="AS514">
            <v>0</v>
          </cell>
          <cell r="AT514">
            <v>0</v>
          </cell>
        </row>
        <row r="515">
          <cell r="A515" t="str">
            <v>132KV DC Dumraon-Dumraon TL Line</v>
          </cell>
          <cell r="B515">
            <v>0</v>
          </cell>
          <cell r="C515" t="str">
            <v>19A/1</v>
          </cell>
          <cell r="D515" t="str">
            <v>DA+0</v>
          </cell>
          <cell r="E515">
            <v>0</v>
          </cell>
          <cell r="F515">
            <v>0</v>
          </cell>
          <cell r="G515">
            <v>0</v>
          </cell>
          <cell r="H515">
            <v>28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 t="e">
            <v>#NAME?</v>
          </cell>
          <cell r="S515" t="e">
            <v>#NAME?</v>
          </cell>
          <cell r="T515">
            <v>0</v>
          </cell>
          <cell r="U515">
            <v>0</v>
          </cell>
          <cell r="V515" t="e">
            <v>#NAME?</v>
          </cell>
          <cell r="W515" t="e">
            <v>#NAME?</v>
          </cell>
          <cell r="X515" t="e">
            <v>#NAME?</v>
          </cell>
          <cell r="Y515" t="e">
            <v>#NAME?</v>
          </cell>
          <cell r="Z515" t="e">
            <v>#NAME?</v>
          </cell>
          <cell r="AA515" t="e">
            <v>#NAME?</v>
          </cell>
          <cell r="AB515" t="e">
            <v>#NAME?</v>
          </cell>
          <cell r="AC515" t="e">
            <v>#NAME?</v>
          </cell>
          <cell r="AD515" t="e">
            <v>#NAME?</v>
          </cell>
          <cell r="AE515" t="e">
            <v>#NAME?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 t="e">
            <v>#NAME?</v>
          </cell>
          <cell r="AK515" t="e">
            <v>#NAME?</v>
          </cell>
          <cell r="AL515" t="e">
            <v>#NAME?</v>
          </cell>
          <cell r="AM515" t="e">
            <v>#NAME?</v>
          </cell>
          <cell r="AN515" t="e">
            <v>#NAME?</v>
          </cell>
          <cell r="AO515" t="e">
            <v>#NAME?</v>
          </cell>
          <cell r="AP515" t="e">
            <v>#NAME?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</row>
        <row r="516">
          <cell r="A516" t="str">
            <v>132KV DC Dumraon-Dumraon TL Line</v>
          </cell>
          <cell r="B516">
            <v>0</v>
          </cell>
          <cell r="C516" t="str">
            <v>20/0</v>
          </cell>
          <cell r="D516" t="str">
            <v>DD+3</v>
          </cell>
          <cell r="E516" t="str">
            <v>WET</v>
          </cell>
          <cell r="F516">
            <v>0</v>
          </cell>
          <cell r="G516">
            <v>0</v>
          </cell>
          <cell r="H516">
            <v>28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 t="e">
            <v>#NAME?</v>
          </cell>
          <cell r="S516" t="e">
            <v>#NAME?</v>
          </cell>
          <cell r="T516">
            <v>0</v>
          </cell>
          <cell r="U516">
            <v>0</v>
          </cell>
          <cell r="V516" t="e">
            <v>#NAME?</v>
          </cell>
          <cell r="W516" t="e">
            <v>#NAME?</v>
          </cell>
          <cell r="X516" t="e">
            <v>#NAME?</v>
          </cell>
          <cell r="Y516" t="e">
            <v>#NAME?</v>
          </cell>
          <cell r="Z516" t="e">
            <v>#NAME?</v>
          </cell>
          <cell r="AA516" t="e">
            <v>#NAME?</v>
          </cell>
          <cell r="AB516" t="e">
            <v>#NAME?</v>
          </cell>
          <cell r="AC516" t="e">
            <v>#NAME?</v>
          </cell>
          <cell r="AD516" t="e">
            <v>#NAME?</v>
          </cell>
          <cell r="AE516" t="e">
            <v>#NAME?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 t="e">
            <v>#NAME?</v>
          </cell>
          <cell r="AK516" t="e">
            <v>#NAME?</v>
          </cell>
          <cell r="AL516" t="e">
            <v>#NAME?</v>
          </cell>
          <cell r="AM516" t="e">
            <v>#NAME?</v>
          </cell>
          <cell r="AN516" t="e">
            <v>#NAME?</v>
          </cell>
          <cell r="AO516" t="e">
            <v>#NAME?</v>
          </cell>
          <cell r="AP516" t="e">
            <v>#NAME?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</row>
        <row r="517">
          <cell r="A517" t="str">
            <v>132KV DC Dumraon-Dumraon TL Line</v>
          </cell>
          <cell r="B517">
            <v>0</v>
          </cell>
          <cell r="C517" t="str">
            <v>21/0</v>
          </cell>
          <cell r="D517" t="str">
            <v>DD+0</v>
          </cell>
          <cell r="E517">
            <v>0</v>
          </cell>
          <cell r="F517">
            <v>0</v>
          </cell>
          <cell r="G517">
            <v>0</v>
          </cell>
          <cell r="H517">
            <v>28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 t="e">
            <v>#NAME?</v>
          </cell>
          <cell r="S517" t="e">
            <v>#NAME?</v>
          </cell>
          <cell r="T517">
            <v>0</v>
          </cell>
          <cell r="U517">
            <v>0</v>
          </cell>
          <cell r="V517" t="e">
            <v>#NAME?</v>
          </cell>
          <cell r="W517" t="e">
            <v>#NAME?</v>
          </cell>
          <cell r="X517" t="e">
            <v>#NAME?</v>
          </cell>
          <cell r="Y517" t="e">
            <v>#NAME?</v>
          </cell>
          <cell r="Z517" t="e">
            <v>#NAME?</v>
          </cell>
          <cell r="AA517" t="e">
            <v>#NAME?</v>
          </cell>
          <cell r="AB517" t="e">
            <v>#NAME?</v>
          </cell>
          <cell r="AC517" t="e">
            <v>#NAME?</v>
          </cell>
          <cell r="AD517" t="e">
            <v>#NAME?</v>
          </cell>
          <cell r="AE517" t="e">
            <v>#NAME?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 t="e">
            <v>#NAME?</v>
          </cell>
          <cell r="AK517" t="e">
            <v>#NAME?</v>
          </cell>
          <cell r="AL517" t="e">
            <v>#NAME?</v>
          </cell>
          <cell r="AM517" t="e">
            <v>#NAME?</v>
          </cell>
          <cell r="AN517" t="e">
            <v>#NAME?</v>
          </cell>
          <cell r="AO517" t="e">
            <v>#NAME?</v>
          </cell>
          <cell r="AP517" t="e">
            <v>#NAME?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</row>
        <row r="518">
          <cell r="A518" t="str">
            <v>132KV DC Dumraon-Dumraon TL Line</v>
          </cell>
          <cell r="B518">
            <v>0</v>
          </cell>
          <cell r="C518" t="str">
            <v>22/0</v>
          </cell>
          <cell r="D518" t="str">
            <v>DC+6</v>
          </cell>
          <cell r="E518">
            <v>0</v>
          </cell>
          <cell r="F518">
            <v>0</v>
          </cell>
          <cell r="G518">
            <v>0</v>
          </cell>
          <cell r="H518">
            <v>28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 t="e">
            <v>#NAME?</v>
          </cell>
          <cell r="S518" t="e">
            <v>#NAME?</v>
          </cell>
          <cell r="T518">
            <v>0</v>
          </cell>
          <cell r="U518">
            <v>0</v>
          </cell>
          <cell r="V518" t="e">
            <v>#NAME?</v>
          </cell>
          <cell r="W518" t="e">
            <v>#NAME?</v>
          </cell>
          <cell r="X518" t="e">
            <v>#NAME?</v>
          </cell>
          <cell r="Y518" t="e">
            <v>#NAME?</v>
          </cell>
          <cell r="Z518" t="e">
            <v>#NAME?</v>
          </cell>
          <cell r="AA518" t="e">
            <v>#NAME?</v>
          </cell>
          <cell r="AB518" t="e">
            <v>#NAME?</v>
          </cell>
          <cell r="AC518" t="e">
            <v>#NAME?</v>
          </cell>
          <cell r="AD518" t="e">
            <v>#NAME?</v>
          </cell>
          <cell r="AE518" t="e">
            <v>#NAME?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 t="e">
            <v>#NAME?</v>
          </cell>
          <cell r="AK518" t="e">
            <v>#NAME?</v>
          </cell>
          <cell r="AL518" t="e">
            <v>#NAME?</v>
          </cell>
          <cell r="AM518" t="e">
            <v>#NAME?</v>
          </cell>
          <cell r="AN518" t="e">
            <v>#NAME?</v>
          </cell>
          <cell r="AO518" t="e">
            <v>#NAME?</v>
          </cell>
          <cell r="AP518" t="e">
            <v>#NAME?</v>
          </cell>
          <cell r="AQ518">
            <v>0</v>
          </cell>
          <cell r="AR518">
            <v>0</v>
          </cell>
          <cell r="AS518">
            <v>0</v>
          </cell>
          <cell r="AT518">
            <v>0</v>
          </cell>
        </row>
        <row r="519">
          <cell r="A519" t="str">
            <v>132KV DC Dumraon-Dumraon TL Line</v>
          </cell>
          <cell r="B519">
            <v>0</v>
          </cell>
          <cell r="C519" t="str">
            <v>23/0</v>
          </cell>
          <cell r="D519" t="str">
            <v>DD+25</v>
          </cell>
          <cell r="E519">
            <v>0</v>
          </cell>
          <cell r="F519">
            <v>0</v>
          </cell>
          <cell r="G519">
            <v>0</v>
          </cell>
          <cell r="H519">
            <v>28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 t="e">
            <v>#NAME?</v>
          </cell>
          <cell r="S519" t="e">
            <v>#NAME?</v>
          </cell>
          <cell r="T519">
            <v>0</v>
          </cell>
          <cell r="U519">
            <v>0</v>
          </cell>
          <cell r="V519" t="e">
            <v>#NAME?</v>
          </cell>
          <cell r="W519" t="e">
            <v>#NAME?</v>
          </cell>
          <cell r="X519" t="e">
            <v>#NAME?</v>
          </cell>
          <cell r="Y519" t="e">
            <v>#NAME?</v>
          </cell>
          <cell r="Z519" t="e">
            <v>#NAME?</v>
          </cell>
          <cell r="AA519" t="e">
            <v>#NAME?</v>
          </cell>
          <cell r="AB519" t="e">
            <v>#NAME?</v>
          </cell>
          <cell r="AC519" t="e">
            <v>#NAME?</v>
          </cell>
          <cell r="AD519" t="e">
            <v>#NAME?</v>
          </cell>
          <cell r="AE519" t="e">
            <v>#NAME?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 t="e">
            <v>#NAME?</v>
          </cell>
          <cell r="AK519" t="e">
            <v>#NAME?</v>
          </cell>
          <cell r="AL519" t="e">
            <v>#NAME?</v>
          </cell>
          <cell r="AM519" t="e">
            <v>#NAME?</v>
          </cell>
          <cell r="AN519" t="e">
            <v>#NAME?</v>
          </cell>
          <cell r="AO519" t="e">
            <v>#NAME?</v>
          </cell>
          <cell r="AP519" t="e">
            <v>#NAME?</v>
          </cell>
          <cell r="AQ519">
            <v>0</v>
          </cell>
          <cell r="AR519">
            <v>0</v>
          </cell>
          <cell r="AS519">
            <v>0</v>
          </cell>
          <cell r="AT519">
            <v>0</v>
          </cell>
        </row>
        <row r="520">
          <cell r="A520" t="str">
            <v>132KV DC Dumraon-Buxar TL Line</v>
          </cell>
          <cell r="B520">
            <v>20</v>
          </cell>
          <cell r="C520" t="str">
            <v>12/2</v>
          </cell>
          <cell r="D520" t="str">
            <v>DP+6</v>
          </cell>
          <cell r="E520" t="str">
            <v>WET</v>
          </cell>
          <cell r="F520" t="str">
            <v>Meera Engineering</v>
          </cell>
          <cell r="G520">
            <v>43434</v>
          </cell>
          <cell r="H520">
            <v>43462</v>
          </cell>
          <cell r="I520" t="str">
            <v>yes</v>
          </cell>
          <cell r="J520" t="str">
            <v>YES</v>
          </cell>
          <cell r="K520" t="str">
            <v>YES</v>
          </cell>
          <cell r="L520">
            <v>5</v>
          </cell>
          <cell r="M520">
            <v>19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 t="e">
            <v>#NAME?</v>
          </cell>
          <cell r="S520" t="e">
            <v>#NAME?</v>
          </cell>
          <cell r="T520">
            <v>0</v>
          </cell>
          <cell r="U520">
            <v>0</v>
          </cell>
          <cell r="V520" t="e">
            <v>#NAME?</v>
          </cell>
          <cell r="W520" t="e">
            <v>#NAME?</v>
          </cell>
          <cell r="X520" t="e">
            <v>#NAME?</v>
          </cell>
          <cell r="Y520" t="e">
            <v>#NAME?</v>
          </cell>
          <cell r="Z520" t="e">
            <v>#NAME?</v>
          </cell>
          <cell r="AA520" t="e">
            <v>#NAME?</v>
          </cell>
          <cell r="AB520" t="e">
            <v>#NAME?</v>
          </cell>
          <cell r="AC520" t="e">
            <v>#NAME?</v>
          </cell>
          <cell r="AD520" t="e">
            <v>#NAME?</v>
          </cell>
          <cell r="AE520" t="e">
            <v>#NAME?</v>
          </cell>
          <cell r="AF520">
            <v>122.56</v>
          </cell>
          <cell r="AG520">
            <v>17.68</v>
          </cell>
          <cell r="AH520">
            <v>6.51</v>
          </cell>
          <cell r="AI520">
            <v>146.75</v>
          </cell>
          <cell r="AJ520" t="e">
            <v>#NAME?</v>
          </cell>
          <cell r="AK520" t="e">
            <v>#NAME?</v>
          </cell>
          <cell r="AL520" t="e">
            <v>#NAME?</v>
          </cell>
          <cell r="AM520" t="e">
            <v>#NAME?</v>
          </cell>
          <cell r="AN520" t="e">
            <v>#NAME?</v>
          </cell>
          <cell r="AO520" t="e">
            <v>#NAME?</v>
          </cell>
          <cell r="AP520" t="e">
            <v>#NAME?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</row>
        <row r="521">
          <cell r="A521" t="str">
            <v>132KV DC Naubatpur-Masaurhi TL Line</v>
          </cell>
          <cell r="B521">
            <v>7</v>
          </cell>
          <cell r="C521" t="str">
            <v>9/1</v>
          </cell>
          <cell r="D521" t="str">
            <v>DA+0</v>
          </cell>
          <cell r="E521" t="str">
            <v>WET</v>
          </cell>
          <cell r="F521" t="str">
            <v>Lalan Mehta</v>
          </cell>
          <cell r="G521">
            <v>43429</v>
          </cell>
          <cell r="H521">
            <v>43457</v>
          </cell>
          <cell r="I521">
            <v>43517</v>
          </cell>
          <cell r="J521" t="str">
            <v>YES</v>
          </cell>
          <cell r="K521" t="str">
            <v>YES</v>
          </cell>
          <cell r="L521">
            <v>4</v>
          </cell>
          <cell r="M521">
            <v>20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 t="e">
            <v>#NAME?</v>
          </cell>
          <cell r="S521" t="e">
            <v>#NAME?</v>
          </cell>
          <cell r="T521">
            <v>0</v>
          </cell>
          <cell r="U521">
            <v>0</v>
          </cell>
          <cell r="V521" t="e">
            <v>#NAME?</v>
          </cell>
          <cell r="W521" t="e">
            <v>#NAME?</v>
          </cell>
          <cell r="X521" t="e">
            <v>#NAME?</v>
          </cell>
          <cell r="Y521" t="e">
            <v>#NAME?</v>
          </cell>
          <cell r="Z521" t="e">
            <v>#NAME?</v>
          </cell>
          <cell r="AA521" t="e">
            <v>#NAME?</v>
          </cell>
          <cell r="AB521" t="e">
            <v>#NAME?</v>
          </cell>
          <cell r="AC521" t="e">
            <v>#NAME?</v>
          </cell>
          <cell r="AD521" t="e">
            <v>#NAME?</v>
          </cell>
          <cell r="AE521" t="e">
            <v>#NAME?</v>
          </cell>
          <cell r="AF521">
            <v>171.56</v>
          </cell>
          <cell r="AG521">
            <v>36.64</v>
          </cell>
          <cell r="AH521">
            <v>7.56</v>
          </cell>
          <cell r="AI521">
            <v>215.76</v>
          </cell>
          <cell r="AJ521" t="e">
            <v>#NAME?</v>
          </cell>
          <cell r="AK521" t="e">
            <v>#NAME?</v>
          </cell>
          <cell r="AL521" t="e">
            <v>#NAME?</v>
          </cell>
          <cell r="AM521" t="e">
            <v>#NAME?</v>
          </cell>
          <cell r="AN521" t="e">
            <v>#NAME?</v>
          </cell>
          <cell r="AO521" t="e">
            <v>#NAME?</v>
          </cell>
          <cell r="AP521" t="e">
            <v>#NAME?</v>
          </cell>
          <cell r="AQ521">
            <v>0</v>
          </cell>
          <cell r="AR521">
            <v>0</v>
          </cell>
          <cell r="AS521">
            <v>0</v>
          </cell>
          <cell r="AT521">
            <v>0</v>
          </cell>
        </row>
        <row r="522">
          <cell r="A522" t="str">
            <v>132KV DC Gaya-Jehanabad TL Line</v>
          </cell>
          <cell r="B522">
            <v>21</v>
          </cell>
          <cell r="C522" t="str">
            <v>18/12</v>
          </cell>
          <cell r="D522" t="str">
            <v>DA+0</v>
          </cell>
          <cell r="E522" t="str">
            <v>WET</v>
          </cell>
          <cell r="F522" t="str">
            <v>Sumaiyya Enterprizes</v>
          </cell>
          <cell r="G522">
            <v>43429</v>
          </cell>
          <cell r="H522">
            <v>43457</v>
          </cell>
          <cell r="I522" t="str">
            <v>YES</v>
          </cell>
          <cell r="J522" t="str">
            <v>YES</v>
          </cell>
          <cell r="K522" t="str">
            <v>YES</v>
          </cell>
          <cell r="L522">
            <v>1</v>
          </cell>
          <cell r="M522">
            <v>21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 t="e">
            <v>#NAME?</v>
          </cell>
          <cell r="S522" t="e">
            <v>#NAME?</v>
          </cell>
          <cell r="T522">
            <v>0</v>
          </cell>
          <cell r="U522">
            <v>0</v>
          </cell>
          <cell r="V522" t="e">
            <v>#NAME?</v>
          </cell>
          <cell r="W522" t="e">
            <v>#NAME?</v>
          </cell>
          <cell r="X522" t="e">
            <v>#NAME?</v>
          </cell>
          <cell r="Y522" t="e">
            <v>#NAME?</v>
          </cell>
          <cell r="Z522" t="e">
            <v>#NAME?</v>
          </cell>
          <cell r="AA522" t="e">
            <v>#NAME?</v>
          </cell>
          <cell r="AB522" t="e">
            <v>#NAME?</v>
          </cell>
          <cell r="AC522" t="e">
            <v>#NAME?</v>
          </cell>
          <cell r="AD522" t="e">
            <v>#NAME?</v>
          </cell>
          <cell r="AE522" t="e">
            <v>#NAME?</v>
          </cell>
          <cell r="AF522">
            <v>171.56</v>
          </cell>
          <cell r="AG522">
            <v>36.64</v>
          </cell>
          <cell r="AH522">
            <v>7.56</v>
          </cell>
          <cell r="AI522">
            <v>215.76</v>
          </cell>
          <cell r="AJ522" t="e">
            <v>#NAME?</v>
          </cell>
          <cell r="AK522" t="e">
            <v>#NAME?</v>
          </cell>
          <cell r="AL522" t="e">
            <v>#NAME?</v>
          </cell>
          <cell r="AM522" t="e">
            <v>#NAME?</v>
          </cell>
          <cell r="AN522" t="e">
            <v>#NAME?</v>
          </cell>
          <cell r="AO522" t="e">
            <v>#NAME?</v>
          </cell>
          <cell r="AP522" t="e">
            <v>#NAME?</v>
          </cell>
          <cell r="AQ522">
            <v>57.142857142857146</v>
          </cell>
          <cell r="AR522">
            <v>0</v>
          </cell>
          <cell r="AS522">
            <v>57.142857142857146</v>
          </cell>
          <cell r="AT522">
            <v>68.571428571428569</v>
          </cell>
        </row>
        <row r="523">
          <cell r="A523" t="str">
            <v>132KV DC Dumraon-Dumraon TL Line</v>
          </cell>
          <cell r="B523">
            <v>0</v>
          </cell>
          <cell r="C523" t="str">
            <v>24/0</v>
          </cell>
          <cell r="D523" t="str">
            <v>DD+25</v>
          </cell>
          <cell r="E523">
            <v>0</v>
          </cell>
          <cell r="F523">
            <v>0</v>
          </cell>
          <cell r="G523">
            <v>0</v>
          </cell>
          <cell r="H523">
            <v>28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 t="e">
            <v>#NAME?</v>
          </cell>
          <cell r="S523" t="e">
            <v>#NAME?</v>
          </cell>
          <cell r="T523">
            <v>0</v>
          </cell>
          <cell r="U523">
            <v>0</v>
          </cell>
          <cell r="V523" t="e">
            <v>#NAME?</v>
          </cell>
          <cell r="W523" t="e">
            <v>#NAME?</v>
          </cell>
          <cell r="X523" t="e">
            <v>#NAME?</v>
          </cell>
          <cell r="Y523" t="e">
            <v>#NAME?</v>
          </cell>
          <cell r="Z523" t="e">
            <v>#NAME?</v>
          </cell>
          <cell r="AA523" t="e">
            <v>#NAME?</v>
          </cell>
          <cell r="AB523" t="e">
            <v>#NAME?</v>
          </cell>
          <cell r="AC523" t="e">
            <v>#NAME?</v>
          </cell>
          <cell r="AD523" t="e">
            <v>#NAME?</v>
          </cell>
          <cell r="AE523" t="e">
            <v>#NAME?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 t="e">
            <v>#NAME?</v>
          </cell>
          <cell r="AK523" t="e">
            <v>#NAME?</v>
          </cell>
          <cell r="AL523" t="e">
            <v>#NAME?</v>
          </cell>
          <cell r="AM523" t="e">
            <v>#NAME?</v>
          </cell>
          <cell r="AN523" t="e">
            <v>#NAME?</v>
          </cell>
          <cell r="AO523" t="e">
            <v>#NAME?</v>
          </cell>
          <cell r="AP523" t="e">
            <v>#NAME?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</row>
        <row r="524">
          <cell r="A524" t="str">
            <v>132KV DC Dumraon-Buxar TL Line</v>
          </cell>
          <cell r="B524">
            <v>19</v>
          </cell>
          <cell r="C524" t="str">
            <v>11/3</v>
          </cell>
          <cell r="D524" t="str">
            <v>DP+3</v>
          </cell>
          <cell r="E524" t="str">
            <v>WET</v>
          </cell>
          <cell r="F524" t="str">
            <v>Rajesh Electric Works</v>
          </cell>
          <cell r="G524">
            <v>43431</v>
          </cell>
          <cell r="H524">
            <v>43459</v>
          </cell>
          <cell r="I524" t="str">
            <v>yes</v>
          </cell>
          <cell r="J524" t="str">
            <v>YES</v>
          </cell>
          <cell r="K524" t="str">
            <v>YES</v>
          </cell>
          <cell r="L524">
            <v>3</v>
          </cell>
          <cell r="M524">
            <v>18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 t="e">
            <v>#NAME?</v>
          </cell>
          <cell r="S524" t="e">
            <v>#NAME?</v>
          </cell>
          <cell r="T524">
            <v>0</v>
          </cell>
          <cell r="U524">
            <v>0</v>
          </cell>
          <cell r="V524" t="e">
            <v>#NAME?</v>
          </cell>
          <cell r="W524" t="e">
            <v>#NAME?</v>
          </cell>
          <cell r="X524" t="e">
            <v>#NAME?</v>
          </cell>
          <cell r="Y524" t="e">
            <v>#NAME?</v>
          </cell>
          <cell r="Z524" t="e">
            <v>#NAME?</v>
          </cell>
          <cell r="AA524" t="e">
            <v>#NAME?</v>
          </cell>
          <cell r="AB524" t="e">
            <v>#NAME?</v>
          </cell>
          <cell r="AC524" t="e">
            <v>#NAME?</v>
          </cell>
          <cell r="AD524" t="e">
            <v>#NAME?</v>
          </cell>
          <cell r="AE524" t="e">
            <v>#NAME?</v>
          </cell>
          <cell r="AF524">
            <v>122.56</v>
          </cell>
          <cell r="AG524">
            <v>17.68</v>
          </cell>
          <cell r="AH524">
            <v>6.51</v>
          </cell>
          <cell r="AI524">
            <v>146.75</v>
          </cell>
          <cell r="AJ524" t="e">
            <v>#NAME?</v>
          </cell>
          <cell r="AK524" t="e">
            <v>#NAME?</v>
          </cell>
          <cell r="AL524" t="e">
            <v>#NAME?</v>
          </cell>
          <cell r="AM524" t="e">
            <v>#NAME?</v>
          </cell>
          <cell r="AN524" t="e">
            <v>#NAME?</v>
          </cell>
          <cell r="AO524" t="e">
            <v>#NAME?</v>
          </cell>
          <cell r="AP524" t="e">
            <v>#NAME?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</row>
        <row r="525">
          <cell r="A525" t="str">
            <v>132KV DC Dumraon-Dumraon TL Line</v>
          </cell>
          <cell r="B525">
            <v>0</v>
          </cell>
          <cell r="C525" t="str">
            <v>25/0</v>
          </cell>
          <cell r="D525" t="str">
            <v>DD+18</v>
          </cell>
          <cell r="E525">
            <v>0</v>
          </cell>
          <cell r="F525">
            <v>0</v>
          </cell>
          <cell r="G525">
            <v>0</v>
          </cell>
          <cell r="H525">
            <v>28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 t="e">
            <v>#NAME?</v>
          </cell>
          <cell r="S525" t="e">
            <v>#NAME?</v>
          </cell>
          <cell r="T525">
            <v>0</v>
          </cell>
          <cell r="U525">
            <v>0</v>
          </cell>
          <cell r="V525" t="e">
            <v>#NAME?</v>
          </cell>
          <cell r="W525" t="e">
            <v>#NAME?</v>
          </cell>
          <cell r="X525" t="e">
            <v>#NAME?</v>
          </cell>
          <cell r="Y525" t="e">
            <v>#NAME?</v>
          </cell>
          <cell r="Z525" t="e">
            <v>#NAME?</v>
          </cell>
          <cell r="AA525" t="e">
            <v>#NAME?</v>
          </cell>
          <cell r="AB525" t="e">
            <v>#NAME?</v>
          </cell>
          <cell r="AC525" t="e">
            <v>#NAME?</v>
          </cell>
          <cell r="AD525" t="e">
            <v>#NAME?</v>
          </cell>
          <cell r="AE525" t="e">
            <v>#NAME?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 t="e">
            <v>#NAME?</v>
          </cell>
          <cell r="AK525" t="e">
            <v>#NAME?</v>
          </cell>
          <cell r="AL525" t="e">
            <v>#NAME?</v>
          </cell>
          <cell r="AM525" t="e">
            <v>#NAME?</v>
          </cell>
          <cell r="AN525" t="e">
            <v>#NAME?</v>
          </cell>
          <cell r="AO525" t="e">
            <v>#NAME?</v>
          </cell>
          <cell r="AP525" t="e">
            <v>#NAME?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</row>
        <row r="526">
          <cell r="A526" t="str">
            <v>132KV DC Naubatpur-Masaurhi TL Line</v>
          </cell>
          <cell r="B526">
            <v>6</v>
          </cell>
          <cell r="C526" t="str">
            <v>8/6</v>
          </cell>
          <cell r="D526" t="str">
            <v>DA+3</v>
          </cell>
          <cell r="E526" t="str">
            <v>WET</v>
          </cell>
          <cell r="F526" t="str">
            <v>Lalan Mehta</v>
          </cell>
          <cell r="G526">
            <v>43428</v>
          </cell>
          <cell r="H526">
            <v>43456</v>
          </cell>
          <cell r="I526">
            <v>43517</v>
          </cell>
          <cell r="J526" t="str">
            <v>YES</v>
          </cell>
          <cell r="K526" t="str">
            <v>YES</v>
          </cell>
          <cell r="L526">
            <v>4</v>
          </cell>
          <cell r="M526">
            <v>6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 t="e">
            <v>#NAME?</v>
          </cell>
          <cell r="S526" t="e">
            <v>#NAME?</v>
          </cell>
          <cell r="T526">
            <v>0</v>
          </cell>
          <cell r="U526">
            <v>0</v>
          </cell>
          <cell r="V526" t="e">
            <v>#NAME?</v>
          </cell>
          <cell r="W526" t="e">
            <v>#NAME?</v>
          </cell>
          <cell r="X526" t="e">
            <v>#NAME?</v>
          </cell>
          <cell r="Y526" t="e">
            <v>#NAME?</v>
          </cell>
          <cell r="Z526" t="e">
            <v>#NAME?</v>
          </cell>
          <cell r="AA526" t="e">
            <v>#NAME?</v>
          </cell>
          <cell r="AB526" t="e">
            <v>#NAME?</v>
          </cell>
          <cell r="AC526" t="e">
            <v>#NAME?</v>
          </cell>
          <cell r="AD526" t="e">
            <v>#NAME?</v>
          </cell>
          <cell r="AE526" t="e">
            <v>#NAME?</v>
          </cell>
          <cell r="AF526">
            <v>171.56</v>
          </cell>
          <cell r="AG526">
            <v>36.64</v>
          </cell>
          <cell r="AH526">
            <v>7.56</v>
          </cell>
          <cell r="AI526">
            <v>215.76</v>
          </cell>
          <cell r="AJ526" t="e">
            <v>#NAME?</v>
          </cell>
          <cell r="AK526" t="e">
            <v>#NAME?</v>
          </cell>
          <cell r="AL526" t="e">
            <v>#NAME?</v>
          </cell>
          <cell r="AM526" t="e">
            <v>#NAME?</v>
          </cell>
          <cell r="AN526" t="e">
            <v>#NAME?</v>
          </cell>
          <cell r="AO526" t="e">
            <v>#NAME?</v>
          </cell>
          <cell r="AP526" t="e">
            <v>#NAME?</v>
          </cell>
          <cell r="AQ526">
            <v>0</v>
          </cell>
          <cell r="AR526">
            <v>0</v>
          </cell>
          <cell r="AS526">
            <v>0</v>
          </cell>
          <cell r="AT526">
            <v>0</v>
          </cell>
        </row>
        <row r="527">
          <cell r="A527" t="str">
            <v>132KV DC Gaya-Jehanabad TL Line</v>
          </cell>
          <cell r="B527">
            <v>20</v>
          </cell>
          <cell r="C527" t="str">
            <v>4/1</v>
          </cell>
          <cell r="D527" t="str">
            <v>DA+0</v>
          </cell>
          <cell r="E527" t="str">
            <v>WET</v>
          </cell>
          <cell r="F527" t="str">
            <v>Deepak Kumar</v>
          </cell>
          <cell r="G527">
            <v>43428</v>
          </cell>
          <cell r="H527">
            <v>43456</v>
          </cell>
          <cell r="I527" t="str">
            <v>YES</v>
          </cell>
          <cell r="J527" t="str">
            <v>YES</v>
          </cell>
          <cell r="K527" t="str">
            <v>YES</v>
          </cell>
          <cell r="L527">
            <v>2</v>
          </cell>
          <cell r="M527">
            <v>20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 t="e">
            <v>#NAME?</v>
          </cell>
          <cell r="S527" t="e">
            <v>#NAME?</v>
          </cell>
          <cell r="T527">
            <v>0</v>
          </cell>
          <cell r="U527">
            <v>0</v>
          </cell>
          <cell r="V527" t="e">
            <v>#NAME?</v>
          </cell>
          <cell r="W527" t="e">
            <v>#NAME?</v>
          </cell>
          <cell r="X527" t="e">
            <v>#NAME?</v>
          </cell>
          <cell r="Y527" t="e">
            <v>#NAME?</v>
          </cell>
          <cell r="Z527" t="e">
            <v>#NAME?</v>
          </cell>
          <cell r="AA527" t="e">
            <v>#NAME?</v>
          </cell>
          <cell r="AB527" t="e">
            <v>#NAME?</v>
          </cell>
          <cell r="AC527" t="e">
            <v>#NAME?</v>
          </cell>
          <cell r="AD527" t="e">
            <v>#NAME?</v>
          </cell>
          <cell r="AE527" t="e">
            <v>#NAME?</v>
          </cell>
          <cell r="AF527">
            <v>171.56</v>
          </cell>
          <cell r="AG527">
            <v>36.64</v>
          </cell>
          <cell r="AH527">
            <v>7.56</v>
          </cell>
          <cell r="AI527">
            <v>215.76</v>
          </cell>
          <cell r="AJ527" t="e">
            <v>#NAME?</v>
          </cell>
          <cell r="AK527" t="e">
            <v>#NAME?</v>
          </cell>
          <cell r="AL527" t="e">
            <v>#NAME?</v>
          </cell>
          <cell r="AM527" t="e">
            <v>#NAME?</v>
          </cell>
          <cell r="AN527" t="e">
            <v>#NAME?</v>
          </cell>
          <cell r="AO527" t="e">
            <v>#NAME?</v>
          </cell>
          <cell r="AP527" t="e">
            <v>#NAME?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</row>
        <row r="528">
          <cell r="A528" t="str">
            <v>132KV DC Gaya-Jehanabad TL Line</v>
          </cell>
          <cell r="B528">
            <v>19</v>
          </cell>
          <cell r="C528" t="str">
            <v>14/2</v>
          </cell>
          <cell r="D528" t="str">
            <v>DA+0</v>
          </cell>
          <cell r="E528" t="str">
            <v>WET</v>
          </cell>
          <cell r="F528" t="str">
            <v>Rajiv Kumar</v>
          </cell>
          <cell r="G528">
            <v>43427</v>
          </cell>
          <cell r="H528">
            <v>43455</v>
          </cell>
          <cell r="I528" t="str">
            <v>21/02</v>
          </cell>
          <cell r="J528" t="str">
            <v>YES</v>
          </cell>
          <cell r="K528" t="str">
            <v>YES</v>
          </cell>
          <cell r="L528">
            <v>2</v>
          </cell>
          <cell r="M528">
            <v>19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 t="e">
            <v>#NAME?</v>
          </cell>
          <cell r="S528" t="e">
            <v>#NAME?</v>
          </cell>
          <cell r="T528">
            <v>0</v>
          </cell>
          <cell r="U528">
            <v>0</v>
          </cell>
          <cell r="V528" t="e">
            <v>#NAME?</v>
          </cell>
          <cell r="W528" t="e">
            <v>#NAME?</v>
          </cell>
          <cell r="X528" t="e">
            <v>#NAME?</v>
          </cell>
          <cell r="Y528" t="e">
            <v>#NAME?</v>
          </cell>
          <cell r="Z528" t="e">
            <v>#NAME?</v>
          </cell>
          <cell r="AA528" t="e">
            <v>#NAME?</v>
          </cell>
          <cell r="AB528" t="e">
            <v>#NAME?</v>
          </cell>
          <cell r="AC528" t="e">
            <v>#NAME?</v>
          </cell>
          <cell r="AD528" t="e">
            <v>#NAME?</v>
          </cell>
          <cell r="AE528" t="e">
            <v>#NAME?</v>
          </cell>
          <cell r="AF528">
            <v>171.56</v>
          </cell>
          <cell r="AG528">
            <v>36.64</v>
          </cell>
          <cell r="AH528">
            <v>7.56</v>
          </cell>
          <cell r="AI528">
            <v>215.76</v>
          </cell>
          <cell r="AJ528" t="e">
            <v>#NAME?</v>
          </cell>
          <cell r="AK528" t="e">
            <v>#NAME?</v>
          </cell>
          <cell r="AL528" t="e">
            <v>#NAME?</v>
          </cell>
          <cell r="AM528" t="e">
            <v>#NAME?</v>
          </cell>
          <cell r="AN528" t="e">
            <v>#NAME?</v>
          </cell>
          <cell r="AO528" t="e">
            <v>#NAME?</v>
          </cell>
          <cell r="AP528" t="e">
            <v>#NAME?</v>
          </cell>
          <cell r="AQ528">
            <v>0</v>
          </cell>
          <cell r="AR528">
            <v>0</v>
          </cell>
          <cell r="AS528">
            <v>0</v>
          </cell>
          <cell r="AT528">
            <v>0</v>
          </cell>
        </row>
        <row r="529">
          <cell r="A529" t="str">
            <v>132KV DC Naubatpur-Masaurhi TL Line</v>
          </cell>
          <cell r="B529">
            <v>5</v>
          </cell>
          <cell r="C529" t="str">
            <v>8/3</v>
          </cell>
          <cell r="D529" t="str">
            <v>DA+0</v>
          </cell>
          <cell r="E529" t="str">
            <v>WET</v>
          </cell>
          <cell r="F529" t="str">
            <v>Lalan Mehta</v>
          </cell>
          <cell r="G529">
            <v>43426</v>
          </cell>
          <cell r="H529">
            <v>43454</v>
          </cell>
          <cell r="I529">
            <v>43517</v>
          </cell>
          <cell r="J529" t="str">
            <v>YES</v>
          </cell>
          <cell r="K529" t="str">
            <v>YES</v>
          </cell>
          <cell r="L529">
            <v>5</v>
          </cell>
          <cell r="M529">
            <v>20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 t="e">
            <v>#NAME?</v>
          </cell>
          <cell r="S529" t="e">
            <v>#NAME?</v>
          </cell>
          <cell r="T529">
            <v>0</v>
          </cell>
          <cell r="U529">
            <v>0</v>
          </cell>
          <cell r="V529" t="e">
            <v>#NAME?</v>
          </cell>
          <cell r="W529" t="e">
            <v>#NAME?</v>
          </cell>
          <cell r="X529" t="e">
            <v>#NAME?</v>
          </cell>
          <cell r="Y529" t="e">
            <v>#NAME?</v>
          </cell>
          <cell r="Z529" t="e">
            <v>#NAME?</v>
          </cell>
          <cell r="AA529" t="e">
            <v>#NAME?</v>
          </cell>
          <cell r="AB529" t="e">
            <v>#NAME?</v>
          </cell>
          <cell r="AC529" t="e">
            <v>#NAME?</v>
          </cell>
          <cell r="AD529" t="e">
            <v>#NAME?</v>
          </cell>
          <cell r="AE529" t="e">
            <v>#NAME?</v>
          </cell>
          <cell r="AF529">
            <v>171.56</v>
          </cell>
          <cell r="AG529">
            <v>36.64</v>
          </cell>
          <cell r="AH529">
            <v>7.56</v>
          </cell>
          <cell r="AI529">
            <v>215.76</v>
          </cell>
          <cell r="AJ529" t="e">
            <v>#NAME?</v>
          </cell>
          <cell r="AK529" t="e">
            <v>#NAME?</v>
          </cell>
          <cell r="AL529" t="e">
            <v>#NAME?</v>
          </cell>
          <cell r="AM529" t="e">
            <v>#NAME?</v>
          </cell>
          <cell r="AN529" t="e">
            <v>#NAME?</v>
          </cell>
          <cell r="AO529" t="e">
            <v>#NAME?</v>
          </cell>
          <cell r="AP529" t="e">
            <v>#NAME?</v>
          </cell>
          <cell r="AQ529">
            <v>0</v>
          </cell>
          <cell r="AR529">
            <v>0</v>
          </cell>
          <cell r="AS529">
            <v>0</v>
          </cell>
          <cell r="AT529">
            <v>0</v>
          </cell>
        </row>
        <row r="530">
          <cell r="A530" t="str">
            <v>132KV DC Dumraon-Buxar TL Line</v>
          </cell>
          <cell r="B530">
            <v>18</v>
          </cell>
          <cell r="C530" t="str">
            <v>11/16</v>
          </cell>
          <cell r="D530" t="str">
            <v>DP+0</v>
          </cell>
          <cell r="E530" t="str">
            <v>WET</v>
          </cell>
          <cell r="F530" t="str">
            <v>Meera Engineering</v>
          </cell>
          <cell r="G530">
            <v>43429</v>
          </cell>
          <cell r="H530">
            <v>43457</v>
          </cell>
          <cell r="I530" t="str">
            <v>yes</v>
          </cell>
          <cell r="J530" t="str">
            <v>YES</v>
          </cell>
          <cell r="K530" t="str">
            <v>YES</v>
          </cell>
          <cell r="L530">
            <v>5</v>
          </cell>
          <cell r="M530">
            <v>17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 t="e">
            <v>#NAME?</v>
          </cell>
          <cell r="S530" t="e">
            <v>#NAME?</v>
          </cell>
          <cell r="T530">
            <v>0</v>
          </cell>
          <cell r="U530">
            <v>0</v>
          </cell>
          <cell r="V530" t="e">
            <v>#NAME?</v>
          </cell>
          <cell r="W530" t="e">
            <v>#NAME?</v>
          </cell>
          <cell r="X530" t="e">
            <v>#NAME?</v>
          </cell>
          <cell r="Y530" t="e">
            <v>#NAME?</v>
          </cell>
          <cell r="Z530" t="e">
            <v>#NAME?</v>
          </cell>
          <cell r="AA530" t="e">
            <v>#NAME?</v>
          </cell>
          <cell r="AB530" t="e">
            <v>#NAME?</v>
          </cell>
          <cell r="AC530" t="e">
            <v>#NAME?</v>
          </cell>
          <cell r="AD530" t="e">
            <v>#NAME?</v>
          </cell>
          <cell r="AE530" t="e">
            <v>#NAME?</v>
          </cell>
          <cell r="AF530">
            <v>122.56</v>
          </cell>
          <cell r="AG530">
            <v>17.68</v>
          </cell>
          <cell r="AH530">
            <v>6.51</v>
          </cell>
          <cell r="AI530">
            <v>146.75</v>
          </cell>
          <cell r="AJ530" t="e">
            <v>#NAME?</v>
          </cell>
          <cell r="AK530" t="e">
            <v>#NAME?</v>
          </cell>
          <cell r="AL530" t="e">
            <v>#NAME?</v>
          </cell>
          <cell r="AM530" t="e">
            <v>#NAME?</v>
          </cell>
          <cell r="AN530" t="e">
            <v>#NAME?</v>
          </cell>
          <cell r="AO530" t="e">
            <v>#NAME?</v>
          </cell>
          <cell r="AP530" t="e">
            <v>#NAME?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</row>
        <row r="531">
          <cell r="A531" t="str">
            <v>132KV DC Dumraon-Buxar TL Line</v>
          </cell>
          <cell r="B531">
            <v>17</v>
          </cell>
          <cell r="C531" t="str">
            <v>11/14</v>
          </cell>
          <cell r="D531" t="str">
            <v>DP+3</v>
          </cell>
          <cell r="E531" t="str">
            <v>WET</v>
          </cell>
          <cell r="F531" t="str">
            <v>Meera Engineering</v>
          </cell>
          <cell r="G531">
            <v>43426</v>
          </cell>
          <cell r="H531">
            <v>43454</v>
          </cell>
          <cell r="I531" t="str">
            <v>yes</v>
          </cell>
          <cell r="J531" t="str">
            <v>YES</v>
          </cell>
          <cell r="K531" t="str">
            <v>YES</v>
          </cell>
          <cell r="L531">
            <v>3</v>
          </cell>
          <cell r="M531">
            <v>16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 t="e">
            <v>#NAME?</v>
          </cell>
          <cell r="S531" t="e">
            <v>#NAME?</v>
          </cell>
          <cell r="T531">
            <v>0</v>
          </cell>
          <cell r="U531">
            <v>0</v>
          </cell>
          <cell r="V531" t="e">
            <v>#NAME?</v>
          </cell>
          <cell r="W531" t="e">
            <v>#NAME?</v>
          </cell>
          <cell r="X531" t="e">
            <v>#NAME?</v>
          </cell>
          <cell r="Y531" t="e">
            <v>#NAME?</v>
          </cell>
          <cell r="Z531" t="e">
            <v>#NAME?</v>
          </cell>
          <cell r="AA531" t="e">
            <v>#NAME?</v>
          </cell>
          <cell r="AB531" t="e">
            <v>#NAME?</v>
          </cell>
          <cell r="AC531" t="e">
            <v>#NAME?</v>
          </cell>
          <cell r="AD531" t="e">
            <v>#NAME?</v>
          </cell>
          <cell r="AE531" t="e">
            <v>#NAME?</v>
          </cell>
          <cell r="AF531">
            <v>122.56</v>
          </cell>
          <cell r="AG531">
            <v>17.68</v>
          </cell>
          <cell r="AH531">
            <v>6.51</v>
          </cell>
          <cell r="AI531">
            <v>146.75</v>
          </cell>
          <cell r="AJ531" t="e">
            <v>#NAME?</v>
          </cell>
          <cell r="AK531" t="e">
            <v>#NAME?</v>
          </cell>
          <cell r="AL531" t="e">
            <v>#NAME?</v>
          </cell>
          <cell r="AM531" t="e">
            <v>#NAME?</v>
          </cell>
          <cell r="AN531" t="e">
            <v>#NAME?</v>
          </cell>
          <cell r="AO531" t="e">
            <v>#NAME?</v>
          </cell>
          <cell r="AP531" t="e">
            <v>#NAME?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</row>
        <row r="532">
          <cell r="A532" t="str">
            <v>132KV DC Dumraon-Dumraon TL Line</v>
          </cell>
          <cell r="B532">
            <v>0</v>
          </cell>
          <cell r="C532" t="str">
            <v>26/0</v>
          </cell>
          <cell r="D532" t="str">
            <v>DD+18</v>
          </cell>
          <cell r="E532">
            <v>0</v>
          </cell>
          <cell r="F532">
            <v>0</v>
          </cell>
          <cell r="G532">
            <v>0</v>
          </cell>
          <cell r="H532">
            <v>28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 t="e">
            <v>#NAME?</v>
          </cell>
          <cell r="S532" t="e">
            <v>#NAME?</v>
          </cell>
          <cell r="T532">
            <v>0</v>
          </cell>
          <cell r="U532">
            <v>0</v>
          </cell>
          <cell r="V532" t="e">
            <v>#NAME?</v>
          </cell>
          <cell r="W532" t="e">
            <v>#NAME?</v>
          </cell>
          <cell r="X532" t="e">
            <v>#NAME?</v>
          </cell>
          <cell r="Y532" t="e">
            <v>#NAME?</v>
          </cell>
          <cell r="Z532" t="e">
            <v>#NAME?</v>
          </cell>
          <cell r="AA532" t="e">
            <v>#NAME?</v>
          </cell>
          <cell r="AB532" t="e">
            <v>#NAME?</v>
          </cell>
          <cell r="AC532" t="e">
            <v>#NAME?</v>
          </cell>
          <cell r="AD532" t="e">
            <v>#NAME?</v>
          </cell>
          <cell r="AE532" t="e">
            <v>#NAME?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 t="e">
            <v>#NAME?</v>
          </cell>
          <cell r="AK532" t="e">
            <v>#NAME?</v>
          </cell>
          <cell r="AL532" t="e">
            <v>#NAME?</v>
          </cell>
          <cell r="AM532" t="e">
            <v>#NAME?</v>
          </cell>
          <cell r="AN532" t="e">
            <v>#NAME?</v>
          </cell>
          <cell r="AO532" t="e">
            <v>#NAME?</v>
          </cell>
          <cell r="AP532" t="e">
            <v>#NAME?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</row>
        <row r="533">
          <cell r="A533" t="str">
            <v>132KV DC Naubatpur-Masaurhi TL Line</v>
          </cell>
          <cell r="B533">
            <v>4</v>
          </cell>
          <cell r="C533" t="str">
            <v>8/5</v>
          </cell>
          <cell r="D533" t="str">
            <v>DA+0</v>
          </cell>
          <cell r="E533" t="str">
            <v>WET</v>
          </cell>
          <cell r="F533" t="str">
            <v>Lalan Mehta</v>
          </cell>
          <cell r="G533">
            <v>43424</v>
          </cell>
          <cell r="H533">
            <v>43452</v>
          </cell>
          <cell r="I533">
            <v>43517</v>
          </cell>
          <cell r="J533" t="str">
            <v>YES</v>
          </cell>
          <cell r="K533" t="str">
            <v>YES</v>
          </cell>
          <cell r="L533">
            <v>4</v>
          </cell>
          <cell r="M533">
            <v>1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 t="e">
            <v>#NAME?</v>
          </cell>
          <cell r="S533" t="e">
            <v>#NAME?</v>
          </cell>
          <cell r="T533">
            <v>0</v>
          </cell>
          <cell r="U533">
            <v>0</v>
          </cell>
          <cell r="V533" t="e">
            <v>#NAME?</v>
          </cell>
          <cell r="W533" t="e">
            <v>#NAME?</v>
          </cell>
          <cell r="X533" t="e">
            <v>#NAME?</v>
          </cell>
          <cell r="Y533" t="e">
            <v>#NAME?</v>
          </cell>
          <cell r="Z533" t="e">
            <v>#NAME?</v>
          </cell>
          <cell r="AA533" t="e">
            <v>#NAME?</v>
          </cell>
          <cell r="AB533" t="e">
            <v>#NAME?</v>
          </cell>
          <cell r="AC533" t="e">
            <v>#NAME?</v>
          </cell>
          <cell r="AD533" t="e">
            <v>#NAME?</v>
          </cell>
          <cell r="AE533" t="e">
            <v>#NAME?</v>
          </cell>
          <cell r="AF533">
            <v>171.56</v>
          </cell>
          <cell r="AG533">
            <v>36.64</v>
          </cell>
          <cell r="AH533">
            <v>7.56</v>
          </cell>
          <cell r="AI533">
            <v>215.76</v>
          </cell>
          <cell r="AJ533" t="e">
            <v>#NAME?</v>
          </cell>
          <cell r="AK533" t="e">
            <v>#NAME?</v>
          </cell>
          <cell r="AL533" t="e">
            <v>#NAME?</v>
          </cell>
          <cell r="AM533" t="e">
            <v>#NAME?</v>
          </cell>
          <cell r="AN533" t="e">
            <v>#NAME?</v>
          </cell>
          <cell r="AO533" t="e">
            <v>#NAME?</v>
          </cell>
          <cell r="AP533" t="e">
            <v>#NAME?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</row>
        <row r="534">
          <cell r="A534" t="str">
            <v>132KV DC Naubatpur-Masaurhi TL Line</v>
          </cell>
          <cell r="B534">
            <v>3</v>
          </cell>
          <cell r="C534" t="str">
            <v>8/4</v>
          </cell>
          <cell r="D534" t="str">
            <v>DA+6</v>
          </cell>
          <cell r="E534" t="str">
            <v>WET</v>
          </cell>
          <cell r="F534" t="str">
            <v>Lalan Mehta</v>
          </cell>
          <cell r="G534">
            <v>43423</v>
          </cell>
          <cell r="H534">
            <v>43451</v>
          </cell>
          <cell r="I534">
            <v>43517</v>
          </cell>
          <cell r="J534" t="str">
            <v>YES</v>
          </cell>
          <cell r="K534" t="str">
            <v>YES</v>
          </cell>
          <cell r="L534">
            <v>5</v>
          </cell>
          <cell r="M534">
            <v>2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 t="e">
            <v>#NAME?</v>
          </cell>
          <cell r="S534" t="e">
            <v>#NAME?</v>
          </cell>
          <cell r="T534">
            <v>0</v>
          </cell>
          <cell r="U534">
            <v>0</v>
          </cell>
          <cell r="V534" t="e">
            <v>#NAME?</v>
          </cell>
          <cell r="W534" t="e">
            <v>#NAME?</v>
          </cell>
          <cell r="X534" t="e">
            <v>#NAME?</v>
          </cell>
          <cell r="Y534" t="e">
            <v>#NAME?</v>
          </cell>
          <cell r="Z534" t="e">
            <v>#NAME?</v>
          </cell>
          <cell r="AA534" t="e">
            <v>#NAME?</v>
          </cell>
          <cell r="AB534" t="e">
            <v>#NAME?</v>
          </cell>
          <cell r="AC534" t="e">
            <v>#NAME?</v>
          </cell>
          <cell r="AD534" t="e">
            <v>#NAME?</v>
          </cell>
          <cell r="AE534" t="e">
            <v>#NAME?</v>
          </cell>
          <cell r="AF534">
            <v>171.56</v>
          </cell>
          <cell r="AG534">
            <v>36.64</v>
          </cell>
          <cell r="AH534">
            <v>7.56</v>
          </cell>
          <cell r="AI534">
            <v>215.76</v>
          </cell>
          <cell r="AJ534" t="e">
            <v>#NAME?</v>
          </cell>
          <cell r="AK534" t="e">
            <v>#NAME?</v>
          </cell>
          <cell r="AL534" t="e">
            <v>#NAME?</v>
          </cell>
          <cell r="AM534" t="e">
            <v>#NAME?</v>
          </cell>
          <cell r="AN534" t="e">
            <v>#NAME?</v>
          </cell>
          <cell r="AO534" t="e">
            <v>#NAME?</v>
          </cell>
          <cell r="AP534" t="e">
            <v>#NAME?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</row>
        <row r="535">
          <cell r="A535" t="str">
            <v>132KV DC Dumraon-Buxar TL Line</v>
          </cell>
          <cell r="B535">
            <v>16</v>
          </cell>
          <cell r="C535" t="str">
            <v>11/7</v>
          </cell>
          <cell r="D535" t="str">
            <v>DP+6</v>
          </cell>
          <cell r="E535" t="str">
            <v>WET</v>
          </cell>
          <cell r="F535" t="str">
            <v>Rajesh Electric Works</v>
          </cell>
          <cell r="G535">
            <v>43425</v>
          </cell>
          <cell r="H535">
            <v>43453</v>
          </cell>
          <cell r="I535" t="str">
            <v>yes</v>
          </cell>
          <cell r="J535" t="str">
            <v>YES</v>
          </cell>
          <cell r="K535" t="str">
            <v>YES</v>
          </cell>
          <cell r="L535">
            <v>1</v>
          </cell>
          <cell r="M535">
            <v>15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 t="e">
            <v>#NAME?</v>
          </cell>
          <cell r="S535" t="e">
            <v>#NAME?</v>
          </cell>
          <cell r="T535">
            <v>0</v>
          </cell>
          <cell r="U535">
            <v>0</v>
          </cell>
          <cell r="V535" t="e">
            <v>#NAME?</v>
          </cell>
          <cell r="W535" t="e">
            <v>#NAME?</v>
          </cell>
          <cell r="X535" t="e">
            <v>#NAME?</v>
          </cell>
          <cell r="Y535" t="e">
            <v>#NAME?</v>
          </cell>
          <cell r="Z535" t="e">
            <v>#NAME?</v>
          </cell>
          <cell r="AA535" t="e">
            <v>#NAME?</v>
          </cell>
          <cell r="AB535" t="e">
            <v>#NAME?</v>
          </cell>
          <cell r="AC535" t="e">
            <v>#NAME?</v>
          </cell>
          <cell r="AD535" t="e">
            <v>#NAME?</v>
          </cell>
          <cell r="AE535" t="e">
            <v>#NAME?</v>
          </cell>
          <cell r="AF535">
            <v>122.56</v>
          </cell>
          <cell r="AG535">
            <v>17.68</v>
          </cell>
          <cell r="AH535">
            <v>6.51</v>
          </cell>
          <cell r="AI535">
            <v>146.75</v>
          </cell>
          <cell r="AJ535" t="e">
            <v>#NAME?</v>
          </cell>
          <cell r="AK535" t="e">
            <v>#NAME?</v>
          </cell>
          <cell r="AL535" t="e">
            <v>#NAME?</v>
          </cell>
          <cell r="AM535" t="e">
            <v>#NAME?</v>
          </cell>
          <cell r="AN535" t="e">
            <v>#NAME?</v>
          </cell>
          <cell r="AO535" t="e">
            <v>#NAME?</v>
          </cell>
          <cell r="AP535" t="e">
            <v>#NAME?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</row>
        <row r="536">
          <cell r="A536" t="str">
            <v>132KV DC Dumraon-Dumraon TL Line</v>
          </cell>
          <cell r="B536">
            <v>0</v>
          </cell>
          <cell r="C536" t="str">
            <v>27/0</v>
          </cell>
          <cell r="D536" t="str">
            <v>DC+6</v>
          </cell>
          <cell r="E536">
            <v>0</v>
          </cell>
          <cell r="F536">
            <v>0</v>
          </cell>
          <cell r="G536">
            <v>0</v>
          </cell>
          <cell r="H536">
            <v>28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 t="e">
            <v>#NAME?</v>
          </cell>
          <cell r="S536" t="e">
            <v>#NAME?</v>
          </cell>
          <cell r="T536">
            <v>0</v>
          </cell>
          <cell r="U536">
            <v>0</v>
          </cell>
          <cell r="V536" t="e">
            <v>#NAME?</v>
          </cell>
          <cell r="W536" t="e">
            <v>#NAME?</v>
          </cell>
          <cell r="X536" t="e">
            <v>#NAME?</v>
          </cell>
          <cell r="Y536" t="e">
            <v>#NAME?</v>
          </cell>
          <cell r="Z536" t="e">
            <v>#NAME?</v>
          </cell>
          <cell r="AA536" t="e">
            <v>#NAME?</v>
          </cell>
          <cell r="AB536" t="e">
            <v>#NAME?</v>
          </cell>
          <cell r="AC536" t="e">
            <v>#NAME?</v>
          </cell>
          <cell r="AD536" t="e">
            <v>#NAME?</v>
          </cell>
          <cell r="AE536" t="e">
            <v>#NAME?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 t="e">
            <v>#NAME?</v>
          </cell>
          <cell r="AK536" t="e">
            <v>#NAME?</v>
          </cell>
          <cell r="AL536" t="e">
            <v>#NAME?</v>
          </cell>
          <cell r="AM536" t="e">
            <v>#NAME?</v>
          </cell>
          <cell r="AN536" t="e">
            <v>#NAME?</v>
          </cell>
          <cell r="AO536" t="e">
            <v>#NAME?</v>
          </cell>
          <cell r="AP536" t="e">
            <v>#NAME?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</row>
        <row r="537">
          <cell r="A537" t="str">
            <v>132KV DC Naubatpur-Masaurhi TL Line</v>
          </cell>
          <cell r="B537">
            <v>2</v>
          </cell>
          <cell r="C537" t="str">
            <v>8/1</v>
          </cell>
          <cell r="D537" t="str">
            <v>DA+0</v>
          </cell>
          <cell r="E537" t="str">
            <v>WET</v>
          </cell>
          <cell r="F537" t="str">
            <v>Lalan Mehta</v>
          </cell>
          <cell r="G537">
            <v>43420</v>
          </cell>
          <cell r="H537">
            <v>43448</v>
          </cell>
          <cell r="I537">
            <v>43517</v>
          </cell>
          <cell r="J537" t="str">
            <v>YES</v>
          </cell>
          <cell r="K537" t="str">
            <v>YES</v>
          </cell>
          <cell r="L537">
            <v>2</v>
          </cell>
          <cell r="M537">
            <v>1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 t="e">
            <v>#NAME?</v>
          </cell>
          <cell r="S537" t="e">
            <v>#NAME?</v>
          </cell>
          <cell r="T537">
            <v>0</v>
          </cell>
          <cell r="U537">
            <v>0</v>
          </cell>
          <cell r="V537" t="e">
            <v>#NAME?</v>
          </cell>
          <cell r="W537" t="e">
            <v>#NAME?</v>
          </cell>
          <cell r="X537" t="e">
            <v>#NAME?</v>
          </cell>
          <cell r="Y537" t="e">
            <v>#NAME?</v>
          </cell>
          <cell r="Z537" t="e">
            <v>#NAME?</v>
          </cell>
          <cell r="AA537" t="e">
            <v>#NAME?</v>
          </cell>
          <cell r="AB537" t="e">
            <v>#NAME?</v>
          </cell>
          <cell r="AC537" t="e">
            <v>#NAME?</v>
          </cell>
          <cell r="AD537" t="e">
            <v>#NAME?</v>
          </cell>
          <cell r="AE537" t="e">
            <v>#NAME?</v>
          </cell>
          <cell r="AF537">
            <v>171.56</v>
          </cell>
          <cell r="AG537">
            <v>36.64</v>
          </cell>
          <cell r="AH537">
            <v>7.56</v>
          </cell>
          <cell r="AI537">
            <v>215.76</v>
          </cell>
          <cell r="AJ537" t="e">
            <v>#NAME?</v>
          </cell>
          <cell r="AK537" t="e">
            <v>#NAME?</v>
          </cell>
          <cell r="AL537" t="e">
            <v>#NAME?</v>
          </cell>
          <cell r="AM537" t="e">
            <v>#NAME?</v>
          </cell>
          <cell r="AN537" t="e">
            <v>#NAME?</v>
          </cell>
          <cell r="AO537" t="e">
            <v>#NAME?</v>
          </cell>
          <cell r="AP537" t="e">
            <v>#NAME?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</row>
        <row r="538">
          <cell r="A538" t="str">
            <v>132KV DC Dumraon-Buxar TL Line</v>
          </cell>
          <cell r="B538">
            <v>15</v>
          </cell>
          <cell r="C538" t="str">
            <v>11/13</v>
          </cell>
          <cell r="D538" t="str">
            <v>DP+3</v>
          </cell>
          <cell r="E538" t="str">
            <v>WET</v>
          </cell>
          <cell r="F538" t="str">
            <v>Meera Engineering</v>
          </cell>
          <cell r="G538">
            <v>43423</v>
          </cell>
          <cell r="H538">
            <v>43451</v>
          </cell>
          <cell r="I538" t="str">
            <v>yes</v>
          </cell>
          <cell r="J538" t="str">
            <v>YES</v>
          </cell>
          <cell r="K538" t="str">
            <v>YES</v>
          </cell>
          <cell r="L538">
            <v>3</v>
          </cell>
          <cell r="M538">
            <v>14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 t="e">
            <v>#NAME?</v>
          </cell>
          <cell r="S538" t="e">
            <v>#NAME?</v>
          </cell>
          <cell r="T538">
            <v>0</v>
          </cell>
          <cell r="U538">
            <v>0</v>
          </cell>
          <cell r="V538" t="e">
            <v>#NAME?</v>
          </cell>
          <cell r="W538" t="e">
            <v>#NAME?</v>
          </cell>
          <cell r="X538" t="e">
            <v>#NAME?</v>
          </cell>
          <cell r="Y538" t="e">
            <v>#NAME?</v>
          </cell>
          <cell r="Z538" t="e">
            <v>#NAME?</v>
          </cell>
          <cell r="AA538" t="e">
            <v>#NAME?</v>
          </cell>
          <cell r="AB538" t="e">
            <v>#NAME?</v>
          </cell>
          <cell r="AC538" t="e">
            <v>#NAME?</v>
          </cell>
          <cell r="AD538" t="e">
            <v>#NAME?</v>
          </cell>
          <cell r="AE538" t="e">
            <v>#NAME?</v>
          </cell>
          <cell r="AF538">
            <v>122.56</v>
          </cell>
          <cell r="AG538">
            <v>17.68</v>
          </cell>
          <cell r="AH538">
            <v>6.51</v>
          </cell>
          <cell r="AI538">
            <v>146.75</v>
          </cell>
          <cell r="AJ538" t="e">
            <v>#NAME?</v>
          </cell>
          <cell r="AK538" t="e">
            <v>#NAME?</v>
          </cell>
          <cell r="AL538" t="e">
            <v>#NAME?</v>
          </cell>
          <cell r="AM538" t="e">
            <v>#NAME?</v>
          </cell>
          <cell r="AN538" t="e">
            <v>#NAME?</v>
          </cell>
          <cell r="AO538" t="e">
            <v>#NAME?</v>
          </cell>
          <cell r="AP538" t="e">
            <v>#NAME?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</row>
        <row r="539">
          <cell r="A539" t="str">
            <v>132KV DC Naubatpur-Masaurhi TL Line</v>
          </cell>
          <cell r="B539">
            <v>1</v>
          </cell>
          <cell r="C539" t="str">
            <v>8/2</v>
          </cell>
          <cell r="D539" t="str">
            <v>DA+0</v>
          </cell>
          <cell r="E539" t="str">
            <v>WET</v>
          </cell>
          <cell r="F539" t="str">
            <v>Lalan Mehta</v>
          </cell>
          <cell r="G539">
            <v>43419</v>
          </cell>
          <cell r="H539">
            <v>43447</v>
          </cell>
          <cell r="I539">
            <v>43517</v>
          </cell>
          <cell r="J539" t="str">
            <v>YES</v>
          </cell>
          <cell r="K539" t="str">
            <v>YES</v>
          </cell>
          <cell r="L539">
            <v>2</v>
          </cell>
          <cell r="M539">
            <v>1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 t="e">
            <v>#NAME?</v>
          </cell>
          <cell r="S539" t="e">
            <v>#NAME?</v>
          </cell>
          <cell r="T539">
            <v>0</v>
          </cell>
          <cell r="U539">
            <v>0</v>
          </cell>
          <cell r="V539" t="e">
            <v>#NAME?</v>
          </cell>
          <cell r="W539" t="e">
            <v>#NAME?</v>
          </cell>
          <cell r="X539" t="e">
            <v>#NAME?</v>
          </cell>
          <cell r="Y539" t="e">
            <v>#NAME?</v>
          </cell>
          <cell r="Z539" t="e">
            <v>#NAME?</v>
          </cell>
          <cell r="AA539" t="e">
            <v>#NAME?</v>
          </cell>
          <cell r="AB539" t="e">
            <v>#NAME?</v>
          </cell>
          <cell r="AC539" t="e">
            <v>#NAME?</v>
          </cell>
          <cell r="AD539" t="e">
            <v>#NAME?</v>
          </cell>
          <cell r="AE539" t="e">
            <v>#NAME?</v>
          </cell>
          <cell r="AF539">
            <v>171.56</v>
          </cell>
          <cell r="AG539">
            <v>36.64</v>
          </cell>
          <cell r="AH539">
            <v>7.56</v>
          </cell>
          <cell r="AI539">
            <v>215.76</v>
          </cell>
          <cell r="AJ539" t="e">
            <v>#NAME?</v>
          </cell>
          <cell r="AK539" t="e">
            <v>#NAME?</v>
          </cell>
          <cell r="AL539" t="e">
            <v>#NAME?</v>
          </cell>
          <cell r="AM539" t="e">
            <v>#NAME?</v>
          </cell>
          <cell r="AN539" t="e">
            <v>#NAME?</v>
          </cell>
          <cell r="AO539" t="e">
            <v>#NAME?</v>
          </cell>
          <cell r="AP539" t="e">
            <v>#NAME?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</row>
        <row r="540">
          <cell r="A540" t="str">
            <v>132KV DC Dumraon-Buxar TL Line</v>
          </cell>
          <cell r="B540">
            <v>14</v>
          </cell>
          <cell r="C540" t="str">
            <v>11/18</v>
          </cell>
          <cell r="D540" t="str">
            <v>DP+3</v>
          </cell>
          <cell r="E540" t="str">
            <v>wet</v>
          </cell>
          <cell r="F540" t="str">
            <v>Meera Engineering</v>
          </cell>
          <cell r="G540">
            <v>43420</v>
          </cell>
          <cell r="H540">
            <v>43448</v>
          </cell>
          <cell r="I540" t="str">
            <v>yes</v>
          </cell>
          <cell r="J540" t="str">
            <v>YES</v>
          </cell>
          <cell r="K540" t="str">
            <v>YES</v>
          </cell>
          <cell r="L540">
            <v>3</v>
          </cell>
          <cell r="M540">
            <v>13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 t="e">
            <v>#NAME?</v>
          </cell>
          <cell r="S540" t="e">
            <v>#NAME?</v>
          </cell>
          <cell r="T540">
            <v>0</v>
          </cell>
          <cell r="U540">
            <v>0</v>
          </cell>
          <cell r="V540" t="e">
            <v>#NAME?</v>
          </cell>
          <cell r="W540" t="e">
            <v>#NAME?</v>
          </cell>
          <cell r="X540" t="e">
            <v>#NAME?</v>
          </cell>
          <cell r="Y540" t="e">
            <v>#NAME?</v>
          </cell>
          <cell r="Z540" t="e">
            <v>#NAME?</v>
          </cell>
          <cell r="AA540" t="e">
            <v>#NAME?</v>
          </cell>
          <cell r="AB540" t="e">
            <v>#NAME?</v>
          </cell>
          <cell r="AC540" t="e">
            <v>#NAME?</v>
          </cell>
          <cell r="AD540" t="e">
            <v>#NAME?</v>
          </cell>
          <cell r="AE540" t="e">
            <v>#NAME?</v>
          </cell>
          <cell r="AF540">
            <v>122.56</v>
          </cell>
          <cell r="AG540">
            <v>17.68</v>
          </cell>
          <cell r="AH540">
            <v>6.51</v>
          </cell>
          <cell r="AI540">
            <v>146.75</v>
          </cell>
          <cell r="AJ540" t="e">
            <v>#NAME?</v>
          </cell>
          <cell r="AK540" t="e">
            <v>#NAME?</v>
          </cell>
          <cell r="AL540" t="e">
            <v>#NAME?</v>
          </cell>
          <cell r="AM540" t="e">
            <v>#NAME?</v>
          </cell>
          <cell r="AN540" t="e">
            <v>#NAME?</v>
          </cell>
          <cell r="AO540" t="e">
            <v>#NAME?</v>
          </cell>
          <cell r="AP540" t="e">
            <v>#NAME?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</row>
        <row r="541">
          <cell r="A541" t="str">
            <v>132KV DC Dumraon-Buxar TL Line</v>
          </cell>
          <cell r="B541">
            <v>13</v>
          </cell>
          <cell r="C541" t="str">
            <v>11/9</v>
          </cell>
          <cell r="D541" t="str">
            <v>DP+0</v>
          </cell>
          <cell r="E541" t="str">
            <v>WET</v>
          </cell>
          <cell r="F541" t="str">
            <v>Rajesh Electric Works</v>
          </cell>
          <cell r="G541">
            <v>43418</v>
          </cell>
          <cell r="H541">
            <v>43446</v>
          </cell>
          <cell r="I541" t="str">
            <v>yes</v>
          </cell>
          <cell r="J541" t="str">
            <v>YES</v>
          </cell>
          <cell r="K541" t="str">
            <v>YES</v>
          </cell>
          <cell r="L541">
            <v>1</v>
          </cell>
          <cell r="M541">
            <v>12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 t="e">
            <v>#NAME?</v>
          </cell>
          <cell r="S541" t="e">
            <v>#NAME?</v>
          </cell>
          <cell r="T541">
            <v>0</v>
          </cell>
          <cell r="U541">
            <v>0</v>
          </cell>
          <cell r="V541" t="e">
            <v>#NAME?</v>
          </cell>
          <cell r="W541" t="e">
            <v>#NAME?</v>
          </cell>
          <cell r="X541" t="e">
            <v>#NAME?</v>
          </cell>
          <cell r="Y541" t="e">
            <v>#NAME?</v>
          </cell>
          <cell r="Z541" t="e">
            <v>#NAME?</v>
          </cell>
          <cell r="AA541" t="e">
            <v>#NAME?</v>
          </cell>
          <cell r="AB541" t="e">
            <v>#NAME?</v>
          </cell>
          <cell r="AC541" t="e">
            <v>#NAME?</v>
          </cell>
          <cell r="AD541" t="e">
            <v>#NAME?</v>
          </cell>
          <cell r="AE541" t="e">
            <v>#NAME?</v>
          </cell>
          <cell r="AF541">
            <v>122.56</v>
          </cell>
          <cell r="AG541">
            <v>17.68</v>
          </cell>
          <cell r="AH541">
            <v>6.51</v>
          </cell>
          <cell r="AI541">
            <v>146.75</v>
          </cell>
          <cell r="AJ541" t="e">
            <v>#NAME?</v>
          </cell>
          <cell r="AK541" t="e">
            <v>#NAME?</v>
          </cell>
          <cell r="AL541" t="e">
            <v>#NAME?</v>
          </cell>
          <cell r="AM541" t="e">
            <v>#NAME?</v>
          </cell>
          <cell r="AN541" t="e">
            <v>#NAME?</v>
          </cell>
          <cell r="AO541" t="e">
            <v>#NAME?</v>
          </cell>
          <cell r="AP541" t="e">
            <v>#NAME?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</row>
        <row r="542">
          <cell r="A542" t="str">
            <v>132KV DC Dumraon-Buxar TL Line</v>
          </cell>
          <cell r="B542">
            <v>12</v>
          </cell>
          <cell r="C542" t="str">
            <v>11/17</v>
          </cell>
          <cell r="D542" t="str">
            <v>DP+3</v>
          </cell>
          <cell r="E542" t="str">
            <v>wet</v>
          </cell>
          <cell r="F542" t="str">
            <v>Meera Engineering</v>
          </cell>
          <cell r="G542">
            <v>43416</v>
          </cell>
          <cell r="H542">
            <v>43444</v>
          </cell>
          <cell r="I542" t="str">
            <v>yes</v>
          </cell>
          <cell r="J542" t="str">
            <v>YES</v>
          </cell>
          <cell r="K542" t="str">
            <v>YES</v>
          </cell>
          <cell r="L542">
            <v>3</v>
          </cell>
          <cell r="M542">
            <v>11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 t="e">
            <v>#NAME?</v>
          </cell>
          <cell r="S542" t="e">
            <v>#NAME?</v>
          </cell>
          <cell r="T542">
            <v>0</v>
          </cell>
          <cell r="U542">
            <v>0</v>
          </cell>
          <cell r="V542" t="e">
            <v>#NAME?</v>
          </cell>
          <cell r="W542" t="e">
            <v>#NAME?</v>
          </cell>
          <cell r="X542" t="e">
            <v>#NAME?</v>
          </cell>
          <cell r="Y542" t="e">
            <v>#NAME?</v>
          </cell>
          <cell r="Z542" t="e">
            <v>#NAME?</v>
          </cell>
          <cell r="AA542" t="e">
            <v>#NAME?</v>
          </cell>
          <cell r="AB542" t="e">
            <v>#NAME?</v>
          </cell>
          <cell r="AC542" t="e">
            <v>#NAME?</v>
          </cell>
          <cell r="AD542" t="e">
            <v>#NAME?</v>
          </cell>
          <cell r="AE542" t="e">
            <v>#NAME?</v>
          </cell>
          <cell r="AF542">
            <v>122.56</v>
          </cell>
          <cell r="AG542">
            <v>17.68</v>
          </cell>
          <cell r="AH542">
            <v>6.51</v>
          </cell>
          <cell r="AI542">
            <v>146.75</v>
          </cell>
          <cell r="AJ542" t="e">
            <v>#NAME?</v>
          </cell>
          <cell r="AK542" t="e">
            <v>#NAME?</v>
          </cell>
          <cell r="AL542" t="e">
            <v>#NAME?</v>
          </cell>
          <cell r="AM542" t="e">
            <v>#NAME?</v>
          </cell>
          <cell r="AN542" t="e">
            <v>#NAME?</v>
          </cell>
          <cell r="AO542" t="e">
            <v>#NAME?</v>
          </cell>
          <cell r="AP542" t="e">
            <v>#NAME?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</row>
        <row r="543">
          <cell r="A543" t="str">
            <v>132KV DC Gaya-Jehanabad TL Line</v>
          </cell>
          <cell r="B543">
            <v>18</v>
          </cell>
          <cell r="C543" t="str">
            <v>8/4</v>
          </cell>
          <cell r="D543" t="str">
            <v>DA+6</v>
          </cell>
          <cell r="E543" t="str">
            <v>WET</v>
          </cell>
          <cell r="F543" t="str">
            <v>Deepak Kumar</v>
          </cell>
          <cell r="G543">
            <v>43412</v>
          </cell>
          <cell r="H543">
            <v>43440</v>
          </cell>
          <cell r="I543" t="str">
            <v>YES</v>
          </cell>
          <cell r="J543" t="str">
            <v>YES</v>
          </cell>
          <cell r="K543" t="str">
            <v>YES</v>
          </cell>
          <cell r="L543">
            <v>1</v>
          </cell>
          <cell r="M543">
            <v>18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 t="e">
            <v>#NAME?</v>
          </cell>
          <cell r="S543" t="e">
            <v>#NAME?</v>
          </cell>
          <cell r="T543">
            <v>0</v>
          </cell>
          <cell r="U543">
            <v>0</v>
          </cell>
          <cell r="V543" t="e">
            <v>#NAME?</v>
          </cell>
          <cell r="W543" t="e">
            <v>#NAME?</v>
          </cell>
          <cell r="X543" t="e">
            <v>#NAME?</v>
          </cell>
          <cell r="Y543" t="e">
            <v>#NAME?</v>
          </cell>
          <cell r="Z543" t="e">
            <v>#NAME?</v>
          </cell>
          <cell r="AA543" t="e">
            <v>#NAME?</v>
          </cell>
          <cell r="AB543" t="e">
            <v>#NAME?</v>
          </cell>
          <cell r="AC543" t="e">
            <v>#NAME?</v>
          </cell>
          <cell r="AD543" t="e">
            <v>#NAME?</v>
          </cell>
          <cell r="AE543" t="e">
            <v>#NAME?</v>
          </cell>
          <cell r="AF543">
            <v>171.56</v>
          </cell>
          <cell r="AG543">
            <v>36.64</v>
          </cell>
          <cell r="AH543">
            <v>7.56</v>
          </cell>
          <cell r="AI543">
            <v>215.76</v>
          </cell>
          <cell r="AJ543" t="e">
            <v>#NAME?</v>
          </cell>
          <cell r="AK543" t="e">
            <v>#NAME?</v>
          </cell>
          <cell r="AL543" t="e">
            <v>#NAME?</v>
          </cell>
          <cell r="AM543" t="e">
            <v>#NAME?</v>
          </cell>
          <cell r="AN543" t="e">
            <v>#NAME?</v>
          </cell>
          <cell r="AO543" t="e">
            <v>#NAME?</v>
          </cell>
          <cell r="AP543" t="e">
            <v>#NAME?</v>
          </cell>
          <cell r="AQ543">
            <v>0</v>
          </cell>
          <cell r="AR543">
            <v>48.835714285714289</v>
          </cell>
          <cell r="AS543">
            <v>48.835714285714289</v>
          </cell>
          <cell r="AT543">
            <v>34.285714285714285</v>
          </cell>
        </row>
        <row r="544">
          <cell r="A544" t="str">
            <v>132KV DC Dumraon-Buxar TL Line</v>
          </cell>
          <cell r="B544">
            <v>11</v>
          </cell>
          <cell r="C544" t="str">
            <v>11/8</v>
          </cell>
          <cell r="D544" t="str">
            <v>DP+3</v>
          </cell>
          <cell r="E544" t="str">
            <v>WET</v>
          </cell>
          <cell r="F544" t="str">
            <v>Rajesh Electric Works</v>
          </cell>
          <cell r="G544">
            <v>43414</v>
          </cell>
          <cell r="H544">
            <v>43442</v>
          </cell>
          <cell r="I544" t="str">
            <v>yes</v>
          </cell>
          <cell r="J544" t="str">
            <v>YES</v>
          </cell>
          <cell r="K544" t="str">
            <v>YES</v>
          </cell>
          <cell r="L544">
            <v>1</v>
          </cell>
          <cell r="M544">
            <v>10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 t="e">
            <v>#NAME?</v>
          </cell>
          <cell r="S544" t="e">
            <v>#NAME?</v>
          </cell>
          <cell r="T544">
            <v>0</v>
          </cell>
          <cell r="U544">
            <v>0</v>
          </cell>
          <cell r="V544" t="e">
            <v>#NAME?</v>
          </cell>
          <cell r="W544" t="e">
            <v>#NAME?</v>
          </cell>
          <cell r="X544" t="e">
            <v>#NAME?</v>
          </cell>
          <cell r="Y544" t="e">
            <v>#NAME?</v>
          </cell>
          <cell r="Z544" t="e">
            <v>#NAME?</v>
          </cell>
          <cell r="AA544" t="e">
            <v>#NAME?</v>
          </cell>
          <cell r="AB544" t="e">
            <v>#NAME?</v>
          </cell>
          <cell r="AC544" t="e">
            <v>#NAME?</v>
          </cell>
          <cell r="AD544" t="e">
            <v>#NAME?</v>
          </cell>
          <cell r="AE544" t="e">
            <v>#NAME?</v>
          </cell>
          <cell r="AF544">
            <v>122.56</v>
          </cell>
          <cell r="AG544">
            <v>17.68</v>
          </cell>
          <cell r="AH544">
            <v>6.51</v>
          </cell>
          <cell r="AI544">
            <v>146.75</v>
          </cell>
          <cell r="AJ544" t="e">
            <v>#NAME?</v>
          </cell>
          <cell r="AK544" t="e">
            <v>#NAME?</v>
          </cell>
          <cell r="AL544" t="e">
            <v>#NAME?</v>
          </cell>
          <cell r="AM544" t="e">
            <v>#NAME?</v>
          </cell>
          <cell r="AN544" t="e">
            <v>#NAME?</v>
          </cell>
          <cell r="AO544" t="e">
            <v>#NAME?</v>
          </cell>
          <cell r="AP544" t="e">
            <v>#NAME?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</row>
        <row r="545">
          <cell r="A545" t="str">
            <v>132KV DC Naubatpur-Paliganj TL Line</v>
          </cell>
          <cell r="B545">
            <v>12</v>
          </cell>
          <cell r="C545" t="str">
            <v>9/5</v>
          </cell>
          <cell r="D545" t="str">
            <v>DA+0</v>
          </cell>
          <cell r="E545" t="str">
            <v>PS</v>
          </cell>
          <cell r="F545" t="str">
            <v>Lalan Mehta</v>
          </cell>
          <cell r="G545">
            <v>43412</v>
          </cell>
          <cell r="H545">
            <v>43440</v>
          </cell>
          <cell r="I545">
            <v>43513</v>
          </cell>
          <cell r="J545" t="str">
            <v>YES</v>
          </cell>
          <cell r="K545" t="str">
            <v>YES</v>
          </cell>
          <cell r="L545">
            <v>7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 t="e">
            <v>#NAME?</v>
          </cell>
          <cell r="S545" t="e">
            <v>#NAME?</v>
          </cell>
          <cell r="T545">
            <v>0</v>
          </cell>
          <cell r="U545">
            <v>0</v>
          </cell>
          <cell r="V545" t="e">
            <v>#NAME?</v>
          </cell>
          <cell r="W545" t="e">
            <v>#NAME?</v>
          </cell>
          <cell r="X545" t="e">
            <v>#NAME?</v>
          </cell>
          <cell r="Y545" t="e">
            <v>#NAME?</v>
          </cell>
          <cell r="Z545" t="e">
            <v>#NAME?</v>
          </cell>
          <cell r="AA545" t="e">
            <v>#NAME?</v>
          </cell>
          <cell r="AB545" t="e">
            <v>#NAME?</v>
          </cell>
          <cell r="AC545" t="e">
            <v>#NAME?</v>
          </cell>
          <cell r="AD545" t="e">
            <v>#NAME?</v>
          </cell>
          <cell r="AE545" t="e">
            <v>#NAME?</v>
          </cell>
          <cell r="AF545">
            <v>171.56</v>
          </cell>
          <cell r="AG545">
            <v>36.64</v>
          </cell>
          <cell r="AH545">
            <v>7.56</v>
          </cell>
          <cell r="AI545">
            <v>215.76</v>
          </cell>
          <cell r="AJ545" t="e">
            <v>#NAME?</v>
          </cell>
          <cell r="AK545" t="e">
            <v>#NAME?</v>
          </cell>
          <cell r="AL545" t="e">
            <v>#NAME?</v>
          </cell>
          <cell r="AM545" t="e">
            <v>#NAME?</v>
          </cell>
          <cell r="AN545" t="e">
            <v>#NAME?</v>
          </cell>
          <cell r="AO545" t="e">
            <v>#NAME?</v>
          </cell>
          <cell r="AP545" t="e">
            <v>#NAME?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</row>
        <row r="546">
          <cell r="A546" t="str">
            <v>132KV DC Gaya-Jehanabad TL Line</v>
          </cell>
          <cell r="B546">
            <v>17</v>
          </cell>
          <cell r="C546" t="str">
            <v>15/8</v>
          </cell>
          <cell r="D546" t="str">
            <v>DA+0</v>
          </cell>
          <cell r="E546" t="str">
            <v>WET</v>
          </cell>
          <cell r="F546" t="str">
            <v>Rajiv Kumar</v>
          </cell>
          <cell r="G546">
            <v>43411</v>
          </cell>
          <cell r="H546">
            <v>43439</v>
          </cell>
          <cell r="I546" t="str">
            <v>21/02</v>
          </cell>
          <cell r="J546" t="str">
            <v>YES</v>
          </cell>
          <cell r="K546" t="str">
            <v>YES</v>
          </cell>
          <cell r="L546">
            <v>2</v>
          </cell>
          <cell r="M546">
            <v>17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 t="e">
            <v>#NAME?</v>
          </cell>
          <cell r="S546" t="e">
            <v>#NAME?</v>
          </cell>
          <cell r="T546">
            <v>0</v>
          </cell>
          <cell r="U546">
            <v>0</v>
          </cell>
          <cell r="V546" t="e">
            <v>#NAME?</v>
          </cell>
          <cell r="W546" t="e">
            <v>#NAME?</v>
          </cell>
          <cell r="X546" t="e">
            <v>#NAME?</v>
          </cell>
          <cell r="Y546" t="e">
            <v>#NAME?</v>
          </cell>
          <cell r="Z546" t="e">
            <v>#NAME?</v>
          </cell>
          <cell r="AA546" t="e">
            <v>#NAME?</v>
          </cell>
          <cell r="AB546" t="e">
            <v>#NAME?</v>
          </cell>
          <cell r="AC546" t="e">
            <v>#NAME?</v>
          </cell>
          <cell r="AD546" t="e">
            <v>#NAME?</v>
          </cell>
          <cell r="AE546" t="e">
            <v>#NAME?</v>
          </cell>
          <cell r="AF546">
            <v>171.56</v>
          </cell>
          <cell r="AG546">
            <v>36.64</v>
          </cell>
          <cell r="AH546">
            <v>7.56</v>
          </cell>
          <cell r="AI546">
            <v>215.76</v>
          </cell>
          <cell r="AJ546" t="e">
            <v>#NAME?</v>
          </cell>
          <cell r="AK546" t="e">
            <v>#NAME?</v>
          </cell>
          <cell r="AL546" t="e">
            <v>#NAME?</v>
          </cell>
          <cell r="AM546" t="e">
            <v>#NAME?</v>
          </cell>
          <cell r="AN546" t="e">
            <v>#NAME?</v>
          </cell>
          <cell r="AO546" t="e">
            <v>#NAME?</v>
          </cell>
          <cell r="AP546" t="e">
            <v>#NAME?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</row>
        <row r="547">
          <cell r="A547" t="str">
            <v>132KV DC Dumraon-Dumraon TL Line</v>
          </cell>
          <cell r="B547">
            <v>0</v>
          </cell>
          <cell r="C547" t="str">
            <v>20A/0</v>
          </cell>
          <cell r="D547" t="str">
            <v>DD+0</v>
          </cell>
          <cell r="E547">
            <v>0</v>
          </cell>
          <cell r="F547">
            <v>0</v>
          </cell>
          <cell r="G547">
            <v>0</v>
          </cell>
          <cell r="H547">
            <v>28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 t="e">
            <v>#NAME?</v>
          </cell>
          <cell r="S547" t="e">
            <v>#NAME?</v>
          </cell>
          <cell r="T547">
            <v>0</v>
          </cell>
          <cell r="U547">
            <v>0</v>
          </cell>
          <cell r="V547" t="e">
            <v>#NAME?</v>
          </cell>
          <cell r="W547" t="e">
            <v>#NAME?</v>
          </cell>
          <cell r="X547" t="e">
            <v>#NAME?</v>
          </cell>
          <cell r="Y547" t="e">
            <v>#NAME?</v>
          </cell>
          <cell r="Z547" t="e">
            <v>#NAME?</v>
          </cell>
          <cell r="AA547" t="e">
            <v>#NAME?</v>
          </cell>
          <cell r="AB547" t="e">
            <v>#NAME?</v>
          </cell>
          <cell r="AC547" t="e">
            <v>#NAME?</v>
          </cell>
          <cell r="AD547" t="e">
            <v>#NAME?</v>
          </cell>
          <cell r="AE547" t="e">
            <v>#NAME?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 t="e">
            <v>#NAME?</v>
          </cell>
          <cell r="AK547" t="e">
            <v>#NAME?</v>
          </cell>
          <cell r="AL547" t="e">
            <v>#NAME?</v>
          </cell>
          <cell r="AM547" t="e">
            <v>#NAME?</v>
          </cell>
          <cell r="AN547" t="e">
            <v>#NAME?</v>
          </cell>
          <cell r="AO547" t="e">
            <v>#NAME?</v>
          </cell>
          <cell r="AP547" t="e">
            <v>#NAME?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</row>
        <row r="548">
          <cell r="A548" t="str">
            <v>132KV DC Naubatpur-Paliganj TL Line</v>
          </cell>
          <cell r="B548">
            <v>11</v>
          </cell>
          <cell r="C548" t="str">
            <v>9/6</v>
          </cell>
          <cell r="D548" t="str">
            <v>DA+3</v>
          </cell>
          <cell r="E548" t="str">
            <v>WET</v>
          </cell>
          <cell r="F548" t="str">
            <v>Lalan Mehta</v>
          </cell>
          <cell r="G548">
            <v>43410</v>
          </cell>
          <cell r="H548">
            <v>43438</v>
          </cell>
          <cell r="I548">
            <v>43513</v>
          </cell>
          <cell r="J548" t="str">
            <v>YES</v>
          </cell>
          <cell r="K548" t="str">
            <v>YES</v>
          </cell>
          <cell r="L548">
            <v>3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 t="e">
            <v>#NAME?</v>
          </cell>
          <cell r="S548" t="e">
            <v>#NAME?</v>
          </cell>
          <cell r="T548">
            <v>0</v>
          </cell>
          <cell r="U548">
            <v>0</v>
          </cell>
          <cell r="V548" t="e">
            <v>#NAME?</v>
          </cell>
          <cell r="W548" t="e">
            <v>#NAME?</v>
          </cell>
          <cell r="X548" t="e">
            <v>#NAME?</v>
          </cell>
          <cell r="Y548" t="e">
            <v>#NAME?</v>
          </cell>
          <cell r="Z548" t="e">
            <v>#NAME?</v>
          </cell>
          <cell r="AA548" t="e">
            <v>#NAME?</v>
          </cell>
          <cell r="AB548" t="e">
            <v>#NAME?</v>
          </cell>
          <cell r="AC548" t="e">
            <v>#NAME?</v>
          </cell>
          <cell r="AD548" t="e">
            <v>#NAME?</v>
          </cell>
          <cell r="AE548" t="e">
            <v>#NAME?</v>
          </cell>
          <cell r="AF548">
            <v>171.56</v>
          </cell>
          <cell r="AG548">
            <v>36.64</v>
          </cell>
          <cell r="AH548">
            <v>7.56</v>
          </cell>
          <cell r="AI548">
            <v>215.76</v>
          </cell>
          <cell r="AJ548" t="e">
            <v>#NAME?</v>
          </cell>
          <cell r="AK548" t="e">
            <v>#NAME?</v>
          </cell>
          <cell r="AL548" t="e">
            <v>#NAME?</v>
          </cell>
          <cell r="AM548" t="e">
            <v>#NAME?</v>
          </cell>
          <cell r="AN548" t="e">
            <v>#NAME?</v>
          </cell>
          <cell r="AO548" t="e">
            <v>#NAME?</v>
          </cell>
          <cell r="AP548" t="e">
            <v>#NAME?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</row>
        <row r="549">
          <cell r="A549" t="str">
            <v>132KV DC Dumraon-Buxar TL Line</v>
          </cell>
          <cell r="B549">
            <v>10</v>
          </cell>
          <cell r="C549" t="str">
            <v>13/5</v>
          </cell>
          <cell r="D549" t="str">
            <v>DP+3</v>
          </cell>
          <cell r="E549" t="str">
            <v>WET</v>
          </cell>
          <cell r="F549" t="str">
            <v>Meera Engineering</v>
          </cell>
          <cell r="G549">
            <v>43412</v>
          </cell>
          <cell r="H549">
            <v>43440</v>
          </cell>
          <cell r="I549" t="str">
            <v>yes</v>
          </cell>
          <cell r="J549" t="str">
            <v>YES</v>
          </cell>
          <cell r="K549" t="str">
            <v>YES</v>
          </cell>
          <cell r="L549">
            <v>3</v>
          </cell>
          <cell r="M549">
            <v>9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 t="e">
            <v>#NAME?</v>
          </cell>
          <cell r="S549" t="e">
            <v>#NAME?</v>
          </cell>
          <cell r="T549">
            <v>0</v>
          </cell>
          <cell r="U549">
            <v>0</v>
          </cell>
          <cell r="V549" t="e">
            <v>#NAME?</v>
          </cell>
          <cell r="W549" t="e">
            <v>#NAME?</v>
          </cell>
          <cell r="X549" t="e">
            <v>#NAME?</v>
          </cell>
          <cell r="Y549" t="e">
            <v>#NAME?</v>
          </cell>
          <cell r="Z549" t="e">
            <v>#NAME?</v>
          </cell>
          <cell r="AA549" t="e">
            <v>#NAME?</v>
          </cell>
          <cell r="AB549" t="e">
            <v>#NAME?</v>
          </cell>
          <cell r="AC549" t="e">
            <v>#NAME?</v>
          </cell>
          <cell r="AD549" t="e">
            <v>#NAME?</v>
          </cell>
          <cell r="AE549" t="e">
            <v>#NAME?</v>
          </cell>
          <cell r="AF549">
            <v>122.56</v>
          </cell>
          <cell r="AG549">
            <v>17.68</v>
          </cell>
          <cell r="AH549">
            <v>6.51</v>
          </cell>
          <cell r="AI549">
            <v>146.75</v>
          </cell>
          <cell r="AJ549" t="e">
            <v>#NAME?</v>
          </cell>
          <cell r="AK549" t="e">
            <v>#NAME?</v>
          </cell>
          <cell r="AL549" t="e">
            <v>#NAME?</v>
          </cell>
          <cell r="AM549" t="e">
            <v>#NAME?</v>
          </cell>
          <cell r="AN549" t="e">
            <v>#NAME?</v>
          </cell>
          <cell r="AO549" t="e">
            <v>#NAME?</v>
          </cell>
          <cell r="AP549" t="e">
            <v>#NAME?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</row>
        <row r="550">
          <cell r="A550" t="str">
            <v>132KV DC Dumraon-Buxar TL Line</v>
          </cell>
          <cell r="B550">
            <v>9</v>
          </cell>
          <cell r="C550" t="str">
            <v>13/2</v>
          </cell>
          <cell r="D550" t="str">
            <v>DP+3</v>
          </cell>
          <cell r="E550" t="str">
            <v>WET</v>
          </cell>
          <cell r="F550" t="str">
            <v>Meera Engineering</v>
          </cell>
          <cell r="G550">
            <v>43409</v>
          </cell>
          <cell r="H550">
            <v>43437</v>
          </cell>
          <cell r="I550" t="str">
            <v>yes</v>
          </cell>
          <cell r="J550" t="str">
            <v>YES</v>
          </cell>
          <cell r="K550" t="str">
            <v>YES</v>
          </cell>
          <cell r="L550">
            <v>3</v>
          </cell>
          <cell r="M550">
            <v>8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 t="e">
            <v>#NAME?</v>
          </cell>
          <cell r="S550" t="e">
            <v>#NAME?</v>
          </cell>
          <cell r="T550">
            <v>0</v>
          </cell>
          <cell r="U550">
            <v>0</v>
          </cell>
          <cell r="V550" t="e">
            <v>#NAME?</v>
          </cell>
          <cell r="W550" t="e">
            <v>#NAME?</v>
          </cell>
          <cell r="X550" t="e">
            <v>#NAME?</v>
          </cell>
          <cell r="Y550" t="e">
            <v>#NAME?</v>
          </cell>
          <cell r="Z550" t="e">
            <v>#NAME?</v>
          </cell>
          <cell r="AA550" t="e">
            <v>#NAME?</v>
          </cell>
          <cell r="AB550" t="e">
            <v>#NAME?</v>
          </cell>
          <cell r="AC550" t="e">
            <v>#NAME?</v>
          </cell>
          <cell r="AD550" t="e">
            <v>#NAME?</v>
          </cell>
          <cell r="AE550" t="e">
            <v>#NAME?</v>
          </cell>
          <cell r="AF550">
            <v>122.56</v>
          </cell>
          <cell r="AG550">
            <v>17.68</v>
          </cell>
          <cell r="AH550">
            <v>6.51</v>
          </cell>
          <cell r="AI550">
            <v>146.75</v>
          </cell>
          <cell r="AJ550" t="e">
            <v>#NAME?</v>
          </cell>
          <cell r="AK550" t="e">
            <v>#NAME?</v>
          </cell>
          <cell r="AL550" t="e">
            <v>#NAME?</v>
          </cell>
          <cell r="AM550" t="e">
            <v>#NAME?</v>
          </cell>
          <cell r="AN550" t="e">
            <v>#NAME?</v>
          </cell>
          <cell r="AO550" t="e">
            <v>#NAME?</v>
          </cell>
          <cell r="AP550" t="e">
            <v>#NAME?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</row>
        <row r="551">
          <cell r="A551" t="str">
            <v>132KV DC Dumraon-Buxar TL Line</v>
          </cell>
          <cell r="B551">
            <v>8</v>
          </cell>
          <cell r="C551" t="str">
            <v>13/3</v>
          </cell>
          <cell r="D551" t="str">
            <v>DP+0</v>
          </cell>
          <cell r="E551" t="str">
            <v>WET</v>
          </cell>
          <cell r="F551" t="str">
            <v>Meera Engineering</v>
          </cell>
          <cell r="G551">
            <v>43405</v>
          </cell>
          <cell r="H551">
            <v>43433</v>
          </cell>
          <cell r="I551" t="str">
            <v>yes</v>
          </cell>
          <cell r="J551" t="str">
            <v>YES</v>
          </cell>
          <cell r="K551" t="str">
            <v>YES</v>
          </cell>
          <cell r="L551">
            <v>3</v>
          </cell>
          <cell r="M551">
            <v>7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 t="e">
            <v>#NAME?</v>
          </cell>
          <cell r="S551" t="e">
            <v>#NAME?</v>
          </cell>
          <cell r="T551">
            <v>0</v>
          </cell>
          <cell r="U551">
            <v>0</v>
          </cell>
          <cell r="V551" t="e">
            <v>#NAME?</v>
          </cell>
          <cell r="W551" t="e">
            <v>#NAME?</v>
          </cell>
          <cell r="X551" t="e">
            <v>#NAME?</v>
          </cell>
          <cell r="Y551" t="e">
            <v>#NAME?</v>
          </cell>
          <cell r="Z551" t="e">
            <v>#NAME?</v>
          </cell>
          <cell r="AA551" t="e">
            <v>#NAME?</v>
          </cell>
          <cell r="AB551" t="e">
            <v>#NAME?</v>
          </cell>
          <cell r="AC551" t="e">
            <v>#NAME?</v>
          </cell>
          <cell r="AD551" t="e">
            <v>#NAME?</v>
          </cell>
          <cell r="AE551" t="e">
            <v>#NAME?</v>
          </cell>
          <cell r="AF551">
            <v>122.56</v>
          </cell>
          <cell r="AG551">
            <v>17.68</v>
          </cell>
          <cell r="AH551">
            <v>6.51</v>
          </cell>
          <cell r="AI551">
            <v>146.75</v>
          </cell>
          <cell r="AJ551" t="e">
            <v>#NAME?</v>
          </cell>
          <cell r="AK551" t="e">
            <v>#NAME?</v>
          </cell>
          <cell r="AL551" t="e">
            <v>#NAME?</v>
          </cell>
          <cell r="AM551" t="e">
            <v>#NAME?</v>
          </cell>
          <cell r="AN551" t="e">
            <v>#NAME?</v>
          </cell>
          <cell r="AO551" t="e">
            <v>#NAME?</v>
          </cell>
          <cell r="AP551" t="e">
            <v>#NAME?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</row>
        <row r="552">
          <cell r="A552" t="str">
            <v>132KV DC Dumraon-Buxar TL Line</v>
          </cell>
          <cell r="B552">
            <v>7</v>
          </cell>
          <cell r="C552" t="str">
            <v>11/12</v>
          </cell>
          <cell r="D552" t="str">
            <v>DP+0</v>
          </cell>
          <cell r="E552" t="str">
            <v>WET</v>
          </cell>
          <cell r="F552" t="str">
            <v>Meera Engineering</v>
          </cell>
          <cell r="G552">
            <v>43400</v>
          </cell>
          <cell r="H552">
            <v>43428</v>
          </cell>
          <cell r="I552" t="str">
            <v>yes</v>
          </cell>
          <cell r="J552" t="str">
            <v>YES</v>
          </cell>
          <cell r="K552" t="str">
            <v>YES</v>
          </cell>
          <cell r="L552">
            <v>3</v>
          </cell>
          <cell r="M552">
            <v>6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 t="e">
            <v>#NAME?</v>
          </cell>
          <cell r="S552" t="e">
            <v>#NAME?</v>
          </cell>
          <cell r="T552">
            <v>0</v>
          </cell>
          <cell r="U552">
            <v>0</v>
          </cell>
          <cell r="V552" t="e">
            <v>#NAME?</v>
          </cell>
          <cell r="W552" t="e">
            <v>#NAME?</v>
          </cell>
          <cell r="X552" t="e">
            <v>#NAME?</v>
          </cell>
          <cell r="Y552" t="e">
            <v>#NAME?</v>
          </cell>
          <cell r="Z552" t="e">
            <v>#NAME?</v>
          </cell>
          <cell r="AA552" t="e">
            <v>#NAME?</v>
          </cell>
          <cell r="AB552" t="e">
            <v>#NAME?</v>
          </cell>
          <cell r="AC552" t="e">
            <v>#NAME?</v>
          </cell>
          <cell r="AD552" t="e">
            <v>#NAME?</v>
          </cell>
          <cell r="AE552" t="e">
            <v>#NAME?</v>
          </cell>
          <cell r="AF552">
            <v>122.56</v>
          </cell>
          <cell r="AG552">
            <v>17.68</v>
          </cell>
          <cell r="AH552">
            <v>6.51</v>
          </cell>
          <cell r="AI552">
            <v>146.75</v>
          </cell>
          <cell r="AJ552" t="e">
            <v>#NAME?</v>
          </cell>
          <cell r="AK552" t="e">
            <v>#NAME?</v>
          </cell>
          <cell r="AL552" t="e">
            <v>#NAME?</v>
          </cell>
          <cell r="AM552" t="e">
            <v>#NAME?</v>
          </cell>
          <cell r="AN552" t="e">
            <v>#NAME?</v>
          </cell>
          <cell r="AO552" t="e">
            <v>#NAME?</v>
          </cell>
          <cell r="AP552" t="e">
            <v>#NAME?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</row>
        <row r="553">
          <cell r="A553" t="str">
            <v>132KV DC Gaya-Jehanabad TL Line</v>
          </cell>
          <cell r="B553">
            <v>16</v>
          </cell>
          <cell r="C553" t="str">
            <v>15/3</v>
          </cell>
          <cell r="D553" t="str">
            <v>DA+6</v>
          </cell>
          <cell r="E553" t="str">
            <v>WET</v>
          </cell>
          <cell r="F553" t="str">
            <v>Rajiv Kumar</v>
          </cell>
          <cell r="G553">
            <v>43408</v>
          </cell>
          <cell r="H553">
            <v>43436</v>
          </cell>
          <cell r="I553" t="str">
            <v>21/02</v>
          </cell>
          <cell r="J553" t="str">
            <v>YES</v>
          </cell>
          <cell r="K553" t="str">
            <v>YES</v>
          </cell>
          <cell r="L553">
            <v>2</v>
          </cell>
          <cell r="M553">
            <v>16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 t="e">
            <v>#NAME?</v>
          </cell>
          <cell r="S553" t="e">
            <v>#NAME?</v>
          </cell>
          <cell r="T553">
            <v>0</v>
          </cell>
          <cell r="U553">
            <v>0</v>
          </cell>
          <cell r="V553" t="e">
            <v>#NAME?</v>
          </cell>
          <cell r="W553" t="e">
            <v>#NAME?</v>
          </cell>
          <cell r="X553" t="e">
            <v>#NAME?</v>
          </cell>
          <cell r="Y553" t="e">
            <v>#NAME?</v>
          </cell>
          <cell r="Z553" t="e">
            <v>#NAME?</v>
          </cell>
          <cell r="AA553" t="e">
            <v>#NAME?</v>
          </cell>
          <cell r="AB553" t="e">
            <v>#NAME?</v>
          </cell>
          <cell r="AC553" t="e">
            <v>#NAME?</v>
          </cell>
          <cell r="AD553" t="e">
            <v>#NAME?</v>
          </cell>
          <cell r="AE553" t="e">
            <v>#NAME?</v>
          </cell>
          <cell r="AF553">
            <v>171.56</v>
          </cell>
          <cell r="AG553">
            <v>36.64</v>
          </cell>
          <cell r="AH553">
            <v>7.56</v>
          </cell>
          <cell r="AI553">
            <v>215.76</v>
          </cell>
          <cell r="AJ553" t="e">
            <v>#NAME?</v>
          </cell>
          <cell r="AK553" t="e">
            <v>#NAME?</v>
          </cell>
          <cell r="AL553" t="e">
            <v>#NAME?</v>
          </cell>
          <cell r="AM553" t="e">
            <v>#NAME?</v>
          </cell>
          <cell r="AN553" t="e">
            <v>#NAME?</v>
          </cell>
          <cell r="AO553" t="e">
            <v>#NAME?</v>
          </cell>
          <cell r="AP553" t="e">
            <v>#NAME?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</row>
        <row r="554">
          <cell r="A554" t="str">
            <v>132KV DC Dumraon-Dumraon TL Line</v>
          </cell>
          <cell r="B554">
            <v>0</v>
          </cell>
          <cell r="C554" t="str">
            <v>20A/1</v>
          </cell>
          <cell r="D554" t="str">
            <v>DA+3</v>
          </cell>
          <cell r="E554">
            <v>0</v>
          </cell>
          <cell r="F554">
            <v>0</v>
          </cell>
          <cell r="G554">
            <v>0</v>
          </cell>
          <cell r="H554">
            <v>28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 t="e">
            <v>#NAME?</v>
          </cell>
          <cell r="S554" t="e">
            <v>#NAME?</v>
          </cell>
          <cell r="T554">
            <v>0</v>
          </cell>
          <cell r="U554">
            <v>0</v>
          </cell>
          <cell r="V554" t="e">
            <v>#NAME?</v>
          </cell>
          <cell r="W554" t="e">
            <v>#NAME?</v>
          </cell>
          <cell r="X554" t="e">
            <v>#NAME?</v>
          </cell>
          <cell r="Y554" t="e">
            <v>#NAME?</v>
          </cell>
          <cell r="Z554" t="e">
            <v>#NAME?</v>
          </cell>
          <cell r="AA554" t="e">
            <v>#NAME?</v>
          </cell>
          <cell r="AB554" t="e">
            <v>#NAME?</v>
          </cell>
          <cell r="AC554" t="e">
            <v>#NAME?</v>
          </cell>
          <cell r="AD554" t="e">
            <v>#NAME?</v>
          </cell>
          <cell r="AE554" t="e">
            <v>#NAME?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 t="e">
            <v>#NAME?</v>
          </cell>
          <cell r="AK554" t="e">
            <v>#NAME?</v>
          </cell>
          <cell r="AL554" t="e">
            <v>#NAME?</v>
          </cell>
          <cell r="AM554" t="e">
            <v>#NAME?</v>
          </cell>
          <cell r="AN554" t="e">
            <v>#NAME?</v>
          </cell>
          <cell r="AO554" t="e">
            <v>#NAME?</v>
          </cell>
          <cell r="AP554" t="e">
            <v>#NAME?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</row>
        <row r="555">
          <cell r="A555" t="str">
            <v>132KV DC Dumraon-Buxar TL Line</v>
          </cell>
          <cell r="B555">
            <v>6</v>
          </cell>
          <cell r="C555" t="str">
            <v>15/1</v>
          </cell>
          <cell r="D555" t="str">
            <v>DP+9</v>
          </cell>
          <cell r="E555" t="str">
            <v>WET</v>
          </cell>
          <cell r="F555" t="str">
            <v>Meera Engineering</v>
          </cell>
          <cell r="G555">
            <v>43396</v>
          </cell>
          <cell r="H555">
            <v>43424</v>
          </cell>
          <cell r="I555" t="str">
            <v>yes</v>
          </cell>
          <cell r="J555" t="str">
            <v>YES</v>
          </cell>
          <cell r="K555" t="str">
            <v>YES</v>
          </cell>
          <cell r="L555">
            <v>2</v>
          </cell>
          <cell r="M555">
            <v>5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 t="e">
            <v>#NAME?</v>
          </cell>
          <cell r="S555" t="e">
            <v>#NAME?</v>
          </cell>
          <cell r="T555">
            <v>0</v>
          </cell>
          <cell r="U555">
            <v>0</v>
          </cell>
          <cell r="V555" t="e">
            <v>#NAME?</v>
          </cell>
          <cell r="W555" t="e">
            <v>#NAME?</v>
          </cell>
          <cell r="X555" t="e">
            <v>#NAME?</v>
          </cell>
          <cell r="Y555" t="e">
            <v>#NAME?</v>
          </cell>
          <cell r="Z555" t="e">
            <v>#NAME?</v>
          </cell>
          <cell r="AA555" t="e">
            <v>#NAME?</v>
          </cell>
          <cell r="AB555" t="e">
            <v>#NAME?</v>
          </cell>
          <cell r="AC555" t="e">
            <v>#NAME?</v>
          </cell>
          <cell r="AD555" t="e">
            <v>#NAME?</v>
          </cell>
          <cell r="AE555" t="e">
            <v>#NAME?</v>
          </cell>
          <cell r="AF555">
            <v>122.56</v>
          </cell>
          <cell r="AG555">
            <v>17.68</v>
          </cell>
          <cell r="AH555">
            <v>6.51</v>
          </cell>
          <cell r="AI555">
            <v>146.75</v>
          </cell>
          <cell r="AJ555" t="e">
            <v>#NAME?</v>
          </cell>
          <cell r="AK555" t="e">
            <v>#NAME?</v>
          </cell>
          <cell r="AL555" t="e">
            <v>#NAME?</v>
          </cell>
          <cell r="AM555" t="e">
            <v>#NAME?</v>
          </cell>
          <cell r="AN555" t="e">
            <v>#NAME?</v>
          </cell>
          <cell r="AO555" t="e">
            <v>#NAME?</v>
          </cell>
          <cell r="AP555" t="e">
            <v>#NAME?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</row>
        <row r="556">
          <cell r="A556" t="str">
            <v>132KV DC Dumraon-Buxar TL Line</v>
          </cell>
          <cell r="B556">
            <v>5</v>
          </cell>
          <cell r="C556" t="str">
            <v>13/1</v>
          </cell>
          <cell r="D556" t="str">
            <v>DP+3</v>
          </cell>
          <cell r="E556" t="str">
            <v>WET</v>
          </cell>
          <cell r="F556" t="str">
            <v>Meera Engineering</v>
          </cell>
          <cell r="G556">
            <v>43386</v>
          </cell>
          <cell r="H556">
            <v>43414</v>
          </cell>
          <cell r="I556" t="str">
            <v>yes</v>
          </cell>
          <cell r="J556" t="str">
            <v>YES</v>
          </cell>
          <cell r="K556" t="str">
            <v>YES</v>
          </cell>
          <cell r="L556">
            <v>2</v>
          </cell>
          <cell r="M556">
            <v>4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 t="e">
            <v>#NAME?</v>
          </cell>
          <cell r="S556" t="e">
            <v>#NAME?</v>
          </cell>
          <cell r="T556">
            <v>0</v>
          </cell>
          <cell r="U556">
            <v>0</v>
          </cell>
          <cell r="V556" t="e">
            <v>#NAME?</v>
          </cell>
          <cell r="W556" t="e">
            <v>#NAME?</v>
          </cell>
          <cell r="X556" t="e">
            <v>#NAME?</v>
          </cell>
          <cell r="Y556" t="e">
            <v>#NAME?</v>
          </cell>
          <cell r="Z556" t="e">
            <v>#NAME?</v>
          </cell>
          <cell r="AA556" t="e">
            <v>#NAME?</v>
          </cell>
          <cell r="AB556" t="e">
            <v>#NAME?</v>
          </cell>
          <cell r="AC556" t="e">
            <v>#NAME?</v>
          </cell>
          <cell r="AD556" t="e">
            <v>#NAME?</v>
          </cell>
          <cell r="AE556" t="e">
            <v>#NAME?</v>
          </cell>
          <cell r="AF556">
            <v>122.56</v>
          </cell>
          <cell r="AG556">
            <v>17.68</v>
          </cell>
          <cell r="AH556">
            <v>6.51</v>
          </cell>
          <cell r="AI556">
            <v>146.75</v>
          </cell>
          <cell r="AJ556" t="e">
            <v>#NAME?</v>
          </cell>
          <cell r="AK556" t="e">
            <v>#NAME?</v>
          </cell>
          <cell r="AL556" t="e">
            <v>#NAME?</v>
          </cell>
          <cell r="AM556" t="e">
            <v>#NAME?</v>
          </cell>
          <cell r="AN556" t="e">
            <v>#NAME?</v>
          </cell>
          <cell r="AO556" t="e">
            <v>#NAME?</v>
          </cell>
          <cell r="AP556" t="e">
            <v>#NAME?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</row>
        <row r="557">
          <cell r="A557" t="str">
            <v>132KV DC Gaya-Jehanabad TL Line</v>
          </cell>
          <cell r="B557">
            <v>14</v>
          </cell>
          <cell r="C557" t="str">
            <v>15/4</v>
          </cell>
          <cell r="D557" t="str">
            <v>DA+0</v>
          </cell>
          <cell r="E557" t="str">
            <v>WET</v>
          </cell>
          <cell r="F557" t="str">
            <v>Rajiv Kumar</v>
          </cell>
          <cell r="G557">
            <v>43406</v>
          </cell>
          <cell r="H557">
            <v>43434</v>
          </cell>
          <cell r="I557" t="str">
            <v>21/02</v>
          </cell>
          <cell r="J557" t="str">
            <v>YES</v>
          </cell>
          <cell r="K557" t="str">
            <v>YES</v>
          </cell>
          <cell r="L557">
            <v>2</v>
          </cell>
          <cell r="M557">
            <v>14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 t="e">
            <v>#NAME?</v>
          </cell>
          <cell r="S557" t="e">
            <v>#NAME?</v>
          </cell>
          <cell r="T557">
            <v>0</v>
          </cell>
          <cell r="U557">
            <v>0</v>
          </cell>
          <cell r="V557" t="e">
            <v>#NAME?</v>
          </cell>
          <cell r="W557" t="e">
            <v>#NAME?</v>
          </cell>
          <cell r="X557" t="e">
            <v>#NAME?</v>
          </cell>
          <cell r="Y557" t="e">
            <v>#NAME?</v>
          </cell>
          <cell r="Z557" t="e">
            <v>#NAME?</v>
          </cell>
          <cell r="AA557" t="e">
            <v>#NAME?</v>
          </cell>
          <cell r="AB557" t="e">
            <v>#NAME?</v>
          </cell>
          <cell r="AC557" t="e">
            <v>#NAME?</v>
          </cell>
          <cell r="AD557" t="e">
            <v>#NAME?</v>
          </cell>
          <cell r="AE557" t="e">
            <v>#NAME?</v>
          </cell>
          <cell r="AF557">
            <v>171.56</v>
          </cell>
          <cell r="AG557">
            <v>36.64</v>
          </cell>
          <cell r="AH557">
            <v>7.56</v>
          </cell>
          <cell r="AI557">
            <v>215.76</v>
          </cell>
          <cell r="AJ557" t="e">
            <v>#NAME?</v>
          </cell>
          <cell r="AK557" t="e">
            <v>#NAME?</v>
          </cell>
          <cell r="AL557" t="e">
            <v>#NAME?</v>
          </cell>
          <cell r="AM557" t="e">
            <v>#NAME?</v>
          </cell>
          <cell r="AN557" t="e">
            <v>#NAME?</v>
          </cell>
          <cell r="AO557" t="e">
            <v>#NAME?</v>
          </cell>
          <cell r="AP557" t="e">
            <v>#NAME?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</row>
        <row r="558">
          <cell r="A558" t="str">
            <v>132KV DC Gaya-Jehanabad TL Line</v>
          </cell>
          <cell r="B558">
            <v>15</v>
          </cell>
          <cell r="C558" t="str">
            <v>3/1</v>
          </cell>
          <cell r="D558" t="str">
            <v>DA+3</v>
          </cell>
          <cell r="E558" t="str">
            <v>WET</v>
          </cell>
          <cell r="F558" t="str">
            <v>Fr Enterprizes</v>
          </cell>
          <cell r="G558">
            <v>43406</v>
          </cell>
          <cell r="H558">
            <v>43434</v>
          </cell>
          <cell r="I558" t="str">
            <v>YES</v>
          </cell>
          <cell r="J558" t="str">
            <v>YES</v>
          </cell>
          <cell r="K558" t="str">
            <v>YES</v>
          </cell>
          <cell r="L558">
            <v>2</v>
          </cell>
          <cell r="M558">
            <v>15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 t="e">
            <v>#NAME?</v>
          </cell>
          <cell r="S558" t="e">
            <v>#NAME?</v>
          </cell>
          <cell r="T558">
            <v>0</v>
          </cell>
          <cell r="U558">
            <v>0</v>
          </cell>
          <cell r="V558" t="e">
            <v>#NAME?</v>
          </cell>
          <cell r="W558" t="e">
            <v>#NAME?</v>
          </cell>
          <cell r="X558" t="e">
            <v>#NAME?</v>
          </cell>
          <cell r="Y558" t="e">
            <v>#NAME?</v>
          </cell>
          <cell r="Z558" t="e">
            <v>#NAME?</v>
          </cell>
          <cell r="AA558" t="e">
            <v>#NAME?</v>
          </cell>
          <cell r="AB558" t="e">
            <v>#NAME?</v>
          </cell>
          <cell r="AC558" t="e">
            <v>#NAME?</v>
          </cell>
          <cell r="AD558" t="e">
            <v>#NAME?</v>
          </cell>
          <cell r="AE558" t="e">
            <v>#NAME?</v>
          </cell>
          <cell r="AF558">
            <v>171.56</v>
          </cell>
          <cell r="AG558">
            <v>36.64</v>
          </cell>
          <cell r="AH558">
            <v>7.56</v>
          </cell>
          <cell r="AI558">
            <v>215.76</v>
          </cell>
          <cell r="AJ558" t="e">
            <v>#NAME?</v>
          </cell>
          <cell r="AK558" t="e">
            <v>#NAME?</v>
          </cell>
          <cell r="AL558" t="e">
            <v>#NAME?</v>
          </cell>
          <cell r="AM558" t="e">
            <v>#NAME?</v>
          </cell>
          <cell r="AN558" t="e">
            <v>#NAME?</v>
          </cell>
          <cell r="AO558" t="e">
            <v>#NAME?</v>
          </cell>
          <cell r="AP558" t="e">
            <v>#NAME?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</row>
        <row r="559">
          <cell r="A559" t="str">
            <v>132KV DC Dumraon-Buxar TL Line</v>
          </cell>
          <cell r="B559">
            <v>4</v>
          </cell>
          <cell r="C559" t="str">
            <v>11/10</v>
          </cell>
          <cell r="D559" t="str">
            <v>DP+0</v>
          </cell>
          <cell r="E559" t="str">
            <v>WET</v>
          </cell>
          <cell r="F559" t="str">
            <v>Meera Engineering</v>
          </cell>
          <cell r="G559">
            <v>43385</v>
          </cell>
          <cell r="H559">
            <v>43413</v>
          </cell>
          <cell r="I559" t="str">
            <v>yes</v>
          </cell>
          <cell r="J559" t="str">
            <v>YES</v>
          </cell>
          <cell r="K559" t="str">
            <v>YES</v>
          </cell>
          <cell r="L559">
            <v>5</v>
          </cell>
          <cell r="M559">
            <v>25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 t="e">
            <v>#NAME?</v>
          </cell>
          <cell r="S559" t="e">
            <v>#NAME?</v>
          </cell>
          <cell r="T559">
            <v>0</v>
          </cell>
          <cell r="U559">
            <v>0</v>
          </cell>
          <cell r="V559" t="e">
            <v>#NAME?</v>
          </cell>
          <cell r="W559" t="e">
            <v>#NAME?</v>
          </cell>
          <cell r="X559" t="e">
            <v>#NAME?</v>
          </cell>
          <cell r="Y559" t="e">
            <v>#NAME?</v>
          </cell>
          <cell r="Z559" t="e">
            <v>#NAME?</v>
          </cell>
          <cell r="AA559" t="e">
            <v>#NAME?</v>
          </cell>
          <cell r="AB559" t="e">
            <v>#NAME?</v>
          </cell>
          <cell r="AC559" t="e">
            <v>#NAME?</v>
          </cell>
          <cell r="AD559" t="e">
            <v>#NAME?</v>
          </cell>
          <cell r="AE559" t="e">
            <v>#NAME?</v>
          </cell>
          <cell r="AF559">
            <v>122.56</v>
          </cell>
          <cell r="AG559">
            <v>17.68</v>
          </cell>
          <cell r="AH559">
            <v>6.51</v>
          </cell>
          <cell r="AI559">
            <v>146.75</v>
          </cell>
          <cell r="AJ559" t="e">
            <v>#NAME?</v>
          </cell>
          <cell r="AK559" t="e">
            <v>#NAME?</v>
          </cell>
          <cell r="AL559" t="e">
            <v>#NAME?</v>
          </cell>
          <cell r="AM559" t="e">
            <v>#NAME?</v>
          </cell>
          <cell r="AN559" t="e">
            <v>#NAME?</v>
          </cell>
          <cell r="AO559" t="e">
            <v>#NAME?</v>
          </cell>
          <cell r="AP559" t="e">
            <v>#NAME?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</row>
        <row r="560">
          <cell r="A560" t="str">
            <v>132KV DC Dumraon-Buxar TL Line</v>
          </cell>
          <cell r="B560">
            <v>3</v>
          </cell>
          <cell r="C560" t="str">
            <v>11/19</v>
          </cell>
          <cell r="D560" t="str">
            <v>DP+3</v>
          </cell>
          <cell r="E560" t="str">
            <v>WET</v>
          </cell>
          <cell r="F560" t="str">
            <v>Meera Engineering</v>
          </cell>
          <cell r="G560">
            <v>43381</v>
          </cell>
          <cell r="H560">
            <v>43409</v>
          </cell>
          <cell r="I560" t="str">
            <v>yes</v>
          </cell>
          <cell r="J560" t="str">
            <v>YES</v>
          </cell>
          <cell r="K560" t="str">
            <v>YES</v>
          </cell>
          <cell r="L560">
            <v>2</v>
          </cell>
          <cell r="M560">
            <v>3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 t="e">
            <v>#NAME?</v>
          </cell>
          <cell r="S560" t="e">
            <v>#NAME?</v>
          </cell>
          <cell r="T560">
            <v>0</v>
          </cell>
          <cell r="U560">
            <v>0</v>
          </cell>
          <cell r="V560" t="e">
            <v>#NAME?</v>
          </cell>
          <cell r="W560" t="e">
            <v>#NAME?</v>
          </cell>
          <cell r="X560" t="e">
            <v>#NAME?</v>
          </cell>
          <cell r="Y560" t="e">
            <v>#NAME?</v>
          </cell>
          <cell r="Z560" t="e">
            <v>#NAME?</v>
          </cell>
          <cell r="AA560" t="e">
            <v>#NAME?</v>
          </cell>
          <cell r="AB560" t="e">
            <v>#NAME?</v>
          </cell>
          <cell r="AC560" t="e">
            <v>#NAME?</v>
          </cell>
          <cell r="AD560" t="e">
            <v>#NAME?</v>
          </cell>
          <cell r="AE560" t="e">
            <v>#NAME?</v>
          </cell>
          <cell r="AF560">
            <v>122.56</v>
          </cell>
          <cell r="AG560">
            <v>17.68</v>
          </cell>
          <cell r="AH560">
            <v>6.51</v>
          </cell>
          <cell r="AI560">
            <v>146.75</v>
          </cell>
          <cell r="AJ560" t="e">
            <v>#NAME?</v>
          </cell>
          <cell r="AK560" t="e">
            <v>#NAME?</v>
          </cell>
          <cell r="AL560" t="e">
            <v>#NAME?</v>
          </cell>
          <cell r="AM560" t="e">
            <v>#NAME?</v>
          </cell>
          <cell r="AN560" t="e">
            <v>#NAME?</v>
          </cell>
          <cell r="AO560" t="e">
            <v>#NAME?</v>
          </cell>
          <cell r="AP560" t="e">
            <v>#NAME?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</row>
        <row r="561">
          <cell r="A561" t="str">
            <v>132KV DC Dumraon-Buxar TL Line</v>
          </cell>
          <cell r="B561">
            <v>2</v>
          </cell>
          <cell r="C561" t="str">
            <v>12/1</v>
          </cell>
          <cell r="D561" t="str">
            <v>DP+6</v>
          </cell>
          <cell r="E561" t="str">
            <v>WET</v>
          </cell>
          <cell r="F561" t="str">
            <v>Meera Engineering</v>
          </cell>
          <cell r="G561">
            <v>43375</v>
          </cell>
          <cell r="H561">
            <v>43403</v>
          </cell>
          <cell r="I561" t="str">
            <v>yes</v>
          </cell>
          <cell r="J561" t="str">
            <v>YES</v>
          </cell>
          <cell r="K561" t="str">
            <v>YES</v>
          </cell>
          <cell r="L561">
            <v>2</v>
          </cell>
          <cell r="M561">
            <v>2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 t="e">
            <v>#NAME?</v>
          </cell>
          <cell r="S561" t="e">
            <v>#NAME?</v>
          </cell>
          <cell r="T561">
            <v>0</v>
          </cell>
          <cell r="U561">
            <v>0</v>
          </cell>
          <cell r="V561" t="e">
            <v>#NAME?</v>
          </cell>
          <cell r="W561" t="e">
            <v>#NAME?</v>
          </cell>
          <cell r="X561" t="e">
            <v>#NAME?</v>
          </cell>
          <cell r="Y561" t="e">
            <v>#NAME?</v>
          </cell>
          <cell r="Z561" t="e">
            <v>#NAME?</v>
          </cell>
          <cell r="AA561" t="e">
            <v>#NAME?</v>
          </cell>
          <cell r="AB561" t="e">
            <v>#NAME?</v>
          </cell>
          <cell r="AC561" t="e">
            <v>#NAME?</v>
          </cell>
          <cell r="AD561" t="e">
            <v>#NAME?</v>
          </cell>
          <cell r="AE561" t="e">
            <v>#NAME?</v>
          </cell>
          <cell r="AF561">
            <v>122.56</v>
          </cell>
          <cell r="AG561">
            <v>17.68</v>
          </cell>
          <cell r="AH561">
            <v>6.51</v>
          </cell>
          <cell r="AI561">
            <v>146.75</v>
          </cell>
          <cell r="AJ561" t="e">
            <v>#NAME?</v>
          </cell>
          <cell r="AK561" t="e">
            <v>#NAME?</v>
          </cell>
          <cell r="AL561" t="e">
            <v>#NAME?</v>
          </cell>
          <cell r="AM561" t="e">
            <v>#NAME?</v>
          </cell>
          <cell r="AN561" t="e">
            <v>#NAME?</v>
          </cell>
          <cell r="AO561" t="e">
            <v>#NAME?</v>
          </cell>
          <cell r="AP561" t="e">
            <v>#NAME?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</row>
        <row r="562">
          <cell r="A562" t="str">
            <v>132KV DC Naubatpur-Paliganj TL Line</v>
          </cell>
          <cell r="B562">
            <v>10</v>
          </cell>
          <cell r="C562" t="str">
            <v>7/1</v>
          </cell>
          <cell r="D562" t="str">
            <v>DA+6</v>
          </cell>
          <cell r="E562" t="str">
            <v>WET</v>
          </cell>
          <cell r="F562" t="str">
            <v>Lalan Mehta</v>
          </cell>
          <cell r="G562">
            <v>43406</v>
          </cell>
          <cell r="H562">
            <v>43434</v>
          </cell>
          <cell r="I562">
            <v>43513</v>
          </cell>
          <cell r="J562" t="str">
            <v>YES</v>
          </cell>
          <cell r="K562" t="str">
            <v>YES</v>
          </cell>
          <cell r="L562">
            <v>3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 t="e">
            <v>#NAME?</v>
          </cell>
          <cell r="S562" t="e">
            <v>#NAME?</v>
          </cell>
          <cell r="T562">
            <v>0</v>
          </cell>
          <cell r="U562">
            <v>0</v>
          </cell>
          <cell r="V562" t="e">
            <v>#NAME?</v>
          </cell>
          <cell r="W562" t="e">
            <v>#NAME?</v>
          </cell>
          <cell r="X562" t="e">
            <v>#NAME?</v>
          </cell>
          <cell r="Y562" t="e">
            <v>#NAME?</v>
          </cell>
          <cell r="Z562" t="e">
            <v>#NAME?</v>
          </cell>
          <cell r="AA562" t="e">
            <v>#NAME?</v>
          </cell>
          <cell r="AB562" t="e">
            <v>#NAME?</v>
          </cell>
          <cell r="AC562" t="e">
            <v>#NAME?</v>
          </cell>
          <cell r="AD562" t="e">
            <v>#NAME?</v>
          </cell>
          <cell r="AE562" t="e">
            <v>#NAME?</v>
          </cell>
          <cell r="AF562">
            <v>171.56</v>
          </cell>
          <cell r="AG562">
            <v>36.64</v>
          </cell>
          <cell r="AH562">
            <v>7.56</v>
          </cell>
          <cell r="AI562">
            <v>215.76</v>
          </cell>
          <cell r="AJ562" t="e">
            <v>#NAME?</v>
          </cell>
          <cell r="AK562" t="e">
            <v>#NAME?</v>
          </cell>
          <cell r="AL562" t="e">
            <v>#NAME?</v>
          </cell>
          <cell r="AM562" t="e">
            <v>#NAME?</v>
          </cell>
          <cell r="AN562" t="e">
            <v>#NAME?</v>
          </cell>
          <cell r="AO562" t="e">
            <v>#NAME?</v>
          </cell>
          <cell r="AP562" t="e">
            <v>#NAME?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</row>
        <row r="563">
          <cell r="A563" t="str">
            <v>132KV DC Dumraon-Buxar TL Line</v>
          </cell>
          <cell r="B563">
            <v>1</v>
          </cell>
          <cell r="C563" t="str">
            <v>11/20</v>
          </cell>
          <cell r="D563" t="str">
            <v>DP+6</v>
          </cell>
          <cell r="E563" t="str">
            <v>WET</v>
          </cell>
          <cell r="F563" t="str">
            <v>Meera Engineering</v>
          </cell>
          <cell r="G563">
            <v>43370</v>
          </cell>
          <cell r="H563">
            <v>43398</v>
          </cell>
          <cell r="I563" t="str">
            <v>yes</v>
          </cell>
          <cell r="J563" t="str">
            <v>YES</v>
          </cell>
          <cell r="K563" t="str">
            <v>YES</v>
          </cell>
          <cell r="L563">
            <v>2</v>
          </cell>
          <cell r="M563">
            <v>1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 t="e">
            <v>#NAME?</v>
          </cell>
          <cell r="S563" t="e">
            <v>#NAME?</v>
          </cell>
          <cell r="T563">
            <v>0</v>
          </cell>
          <cell r="U563">
            <v>0</v>
          </cell>
          <cell r="V563" t="e">
            <v>#NAME?</v>
          </cell>
          <cell r="W563" t="e">
            <v>#NAME?</v>
          </cell>
          <cell r="X563" t="e">
            <v>#NAME?</v>
          </cell>
          <cell r="Y563" t="e">
            <v>#NAME?</v>
          </cell>
          <cell r="Z563" t="e">
            <v>#NAME?</v>
          </cell>
          <cell r="AA563" t="e">
            <v>#NAME?</v>
          </cell>
          <cell r="AB563" t="e">
            <v>#NAME?</v>
          </cell>
          <cell r="AC563" t="e">
            <v>#NAME?</v>
          </cell>
          <cell r="AD563" t="e">
            <v>#NAME?</v>
          </cell>
          <cell r="AE563" t="e">
            <v>#NAME?</v>
          </cell>
          <cell r="AF563">
            <v>122.56</v>
          </cell>
          <cell r="AG563">
            <v>17.68</v>
          </cell>
          <cell r="AH563">
            <v>6.51</v>
          </cell>
          <cell r="AI563">
            <v>146.75</v>
          </cell>
          <cell r="AJ563" t="e">
            <v>#NAME?</v>
          </cell>
          <cell r="AK563" t="e">
            <v>#NAME?</v>
          </cell>
          <cell r="AL563" t="e">
            <v>#NAME?</v>
          </cell>
          <cell r="AM563" t="e">
            <v>#NAME?</v>
          </cell>
          <cell r="AN563" t="e">
            <v>#NAME?</v>
          </cell>
          <cell r="AO563" t="e">
            <v>#NAME?</v>
          </cell>
          <cell r="AP563" t="e">
            <v>#NAME?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</row>
        <row r="564">
          <cell r="A564" t="str">
            <v>132KV DC Dumraon-Dumraon TL Line</v>
          </cell>
          <cell r="B564">
            <v>0</v>
          </cell>
          <cell r="C564" t="str">
            <v>20A/2</v>
          </cell>
          <cell r="D564" t="str">
            <v>DA+3</v>
          </cell>
          <cell r="E564">
            <v>0</v>
          </cell>
          <cell r="F564">
            <v>0</v>
          </cell>
          <cell r="G564">
            <v>0</v>
          </cell>
          <cell r="H564">
            <v>28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 t="e">
            <v>#NAME?</v>
          </cell>
          <cell r="S564" t="e">
            <v>#NAME?</v>
          </cell>
          <cell r="T564">
            <v>0</v>
          </cell>
          <cell r="U564">
            <v>0</v>
          </cell>
          <cell r="V564" t="e">
            <v>#NAME?</v>
          </cell>
          <cell r="W564" t="e">
            <v>#NAME?</v>
          </cell>
          <cell r="X564" t="e">
            <v>#NAME?</v>
          </cell>
          <cell r="Y564" t="e">
            <v>#NAME?</v>
          </cell>
          <cell r="Z564" t="e">
            <v>#NAME?</v>
          </cell>
          <cell r="AA564" t="e">
            <v>#NAME?</v>
          </cell>
          <cell r="AB564" t="e">
            <v>#NAME?</v>
          </cell>
          <cell r="AC564" t="e">
            <v>#NAME?</v>
          </cell>
          <cell r="AD564" t="e">
            <v>#NAME?</v>
          </cell>
          <cell r="AE564" t="e">
            <v>#NAME?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 t="e">
            <v>#NAME?</v>
          </cell>
          <cell r="AK564" t="e">
            <v>#NAME?</v>
          </cell>
          <cell r="AL564" t="e">
            <v>#NAME?</v>
          </cell>
          <cell r="AM564" t="e">
            <v>#NAME?</v>
          </cell>
          <cell r="AN564" t="e">
            <v>#NAME?</v>
          </cell>
          <cell r="AO564" t="e">
            <v>#NAME?</v>
          </cell>
          <cell r="AP564" t="e">
            <v>#NAME?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</row>
        <row r="565">
          <cell r="A565" t="str">
            <v>132KV DC Dumraon-Buxar TL Line</v>
          </cell>
          <cell r="B565">
            <v>117</v>
          </cell>
          <cell r="C565" t="str">
            <v>10/1</v>
          </cell>
          <cell r="D565" t="str">
            <v>DQ+0</v>
          </cell>
          <cell r="E565" t="str">
            <v>WET</v>
          </cell>
          <cell r="F565" t="str">
            <v>shiv Shakti</v>
          </cell>
          <cell r="G565">
            <v>43634</v>
          </cell>
          <cell r="H565">
            <v>43662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 t="e">
            <v>#NAME?</v>
          </cell>
          <cell r="S565" t="e">
            <v>#NAME?</v>
          </cell>
          <cell r="T565">
            <v>0</v>
          </cell>
          <cell r="U565">
            <v>0</v>
          </cell>
          <cell r="V565" t="e">
            <v>#NAME?</v>
          </cell>
          <cell r="W565" t="e">
            <v>#NAME?</v>
          </cell>
          <cell r="X565" t="e">
            <v>#NAME?</v>
          </cell>
          <cell r="Y565" t="e">
            <v>#NAME?</v>
          </cell>
          <cell r="Z565" t="e">
            <v>#NAME?</v>
          </cell>
          <cell r="AA565" t="e">
            <v>#NAME?</v>
          </cell>
          <cell r="AB565" t="e">
            <v>#NAME?</v>
          </cell>
          <cell r="AC565" t="e">
            <v>#NAME?</v>
          </cell>
          <cell r="AD565" t="e">
            <v>#NAME?</v>
          </cell>
          <cell r="AE565" t="e">
            <v>#NAME?</v>
          </cell>
          <cell r="AF565">
            <v>221.28</v>
          </cell>
          <cell r="AG565">
            <v>29.52</v>
          </cell>
          <cell r="AH565">
            <v>8</v>
          </cell>
          <cell r="AI565">
            <v>258.8</v>
          </cell>
          <cell r="AJ565" t="e">
            <v>#NAME?</v>
          </cell>
          <cell r="AK565" t="e">
            <v>#NAME?</v>
          </cell>
          <cell r="AL565" t="e">
            <v>#NAME?</v>
          </cell>
          <cell r="AM565" t="e">
            <v>#NAME?</v>
          </cell>
          <cell r="AN565" t="e">
            <v>#NAME?</v>
          </cell>
          <cell r="AO565" t="e">
            <v>#NAME?</v>
          </cell>
          <cell r="AP565" t="e">
            <v>#NAME?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</row>
        <row r="566">
          <cell r="A566" t="str">
            <v>132KV DC Dumraon-Buxar TL Line</v>
          </cell>
          <cell r="B566">
            <v>0</v>
          </cell>
          <cell r="C566" t="str">
            <v>10/5</v>
          </cell>
          <cell r="D566" t="str">
            <v>DP+0</v>
          </cell>
          <cell r="E566">
            <v>0</v>
          </cell>
          <cell r="F566">
            <v>0</v>
          </cell>
          <cell r="G566">
            <v>0</v>
          </cell>
          <cell r="H566">
            <v>28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 t="e">
            <v>#NAME?</v>
          </cell>
          <cell r="S566" t="e">
            <v>#NAME?</v>
          </cell>
          <cell r="T566">
            <v>0</v>
          </cell>
          <cell r="U566">
            <v>0</v>
          </cell>
          <cell r="V566" t="e">
            <v>#NAME?</v>
          </cell>
          <cell r="W566" t="e">
            <v>#NAME?</v>
          </cell>
          <cell r="X566" t="e">
            <v>#NAME?</v>
          </cell>
          <cell r="Y566" t="e">
            <v>#NAME?</v>
          </cell>
          <cell r="Z566" t="e">
            <v>#NAME?</v>
          </cell>
          <cell r="AA566" t="e">
            <v>#NAME?</v>
          </cell>
          <cell r="AB566" t="e">
            <v>#NAME?</v>
          </cell>
          <cell r="AC566" t="e">
            <v>#NAME?</v>
          </cell>
          <cell r="AD566" t="e">
            <v>#NAME?</v>
          </cell>
          <cell r="AE566" t="e">
            <v>#NAME?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 t="e">
            <v>#NAME?</v>
          </cell>
          <cell r="AK566" t="e">
            <v>#NAME?</v>
          </cell>
          <cell r="AL566" t="e">
            <v>#NAME?</v>
          </cell>
          <cell r="AM566" t="e">
            <v>#NAME?</v>
          </cell>
          <cell r="AN566" t="e">
            <v>#NAME?</v>
          </cell>
          <cell r="AO566" t="e">
            <v>#NAME?</v>
          </cell>
          <cell r="AP566" t="e">
            <v>#NAME?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</row>
        <row r="567">
          <cell r="A567" t="str">
            <v>132KV DC Dumraon-Buxar TL Line</v>
          </cell>
          <cell r="B567">
            <v>0</v>
          </cell>
          <cell r="C567" t="str">
            <v>10/6</v>
          </cell>
          <cell r="D567" t="str">
            <v>DP+3</v>
          </cell>
          <cell r="E567">
            <v>0</v>
          </cell>
          <cell r="F567">
            <v>0</v>
          </cell>
          <cell r="G567">
            <v>0</v>
          </cell>
          <cell r="H567">
            <v>28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 t="e">
            <v>#NAME?</v>
          </cell>
          <cell r="S567" t="e">
            <v>#NAME?</v>
          </cell>
          <cell r="T567">
            <v>0</v>
          </cell>
          <cell r="U567">
            <v>0</v>
          </cell>
          <cell r="V567" t="e">
            <v>#NAME?</v>
          </cell>
          <cell r="W567" t="e">
            <v>#NAME?</v>
          </cell>
          <cell r="X567" t="e">
            <v>#NAME?</v>
          </cell>
          <cell r="Y567" t="e">
            <v>#NAME?</v>
          </cell>
          <cell r="Z567" t="e">
            <v>#NAME?</v>
          </cell>
          <cell r="AA567" t="e">
            <v>#NAME?</v>
          </cell>
          <cell r="AB567" t="e">
            <v>#NAME?</v>
          </cell>
          <cell r="AC567" t="e">
            <v>#NAME?</v>
          </cell>
          <cell r="AD567" t="e">
            <v>#NAME?</v>
          </cell>
          <cell r="AE567" t="e">
            <v>#NAME?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 t="e">
            <v>#NAME?</v>
          </cell>
          <cell r="AK567" t="e">
            <v>#NAME?</v>
          </cell>
          <cell r="AL567" t="e">
            <v>#NAME?</v>
          </cell>
          <cell r="AM567" t="e">
            <v>#NAME?</v>
          </cell>
          <cell r="AN567" t="e">
            <v>#NAME?</v>
          </cell>
          <cell r="AO567" t="e">
            <v>#NAME?</v>
          </cell>
          <cell r="AP567" t="e">
            <v>#NAME?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</row>
        <row r="568">
          <cell r="A568" t="str">
            <v>132KV DC Dumraon-Buxar TL Line</v>
          </cell>
          <cell r="B568">
            <v>107</v>
          </cell>
          <cell r="C568" t="str">
            <v>20/2</v>
          </cell>
          <cell r="D568" t="str">
            <v>DQ+3</v>
          </cell>
          <cell r="E568" t="str">
            <v>WET</v>
          </cell>
          <cell r="F568" t="str">
            <v>Pralhad Construction</v>
          </cell>
          <cell r="G568">
            <v>43576</v>
          </cell>
          <cell r="H568">
            <v>43604</v>
          </cell>
          <cell r="I568">
            <v>0</v>
          </cell>
          <cell r="J568">
            <v>43582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 t="e">
            <v>#NAME?</v>
          </cell>
          <cell r="S568" t="e">
            <v>#NAME?</v>
          </cell>
          <cell r="T568">
            <v>0</v>
          </cell>
          <cell r="U568">
            <v>0</v>
          </cell>
          <cell r="V568" t="e">
            <v>#NAME?</v>
          </cell>
          <cell r="W568" t="e">
            <v>#NAME?</v>
          </cell>
          <cell r="X568" t="e">
            <v>#NAME?</v>
          </cell>
          <cell r="Y568" t="e">
            <v>#NAME?</v>
          </cell>
          <cell r="Z568" t="e">
            <v>#NAME?</v>
          </cell>
          <cell r="AA568" t="e">
            <v>#NAME?</v>
          </cell>
          <cell r="AB568" t="e">
            <v>#NAME?</v>
          </cell>
          <cell r="AC568" t="e">
            <v>#NAME?</v>
          </cell>
          <cell r="AD568" t="e">
            <v>#NAME?</v>
          </cell>
          <cell r="AE568" t="e">
            <v>#NAME?</v>
          </cell>
          <cell r="AF568">
            <v>221.28</v>
          </cell>
          <cell r="AG568">
            <v>29.52</v>
          </cell>
          <cell r="AH568">
            <v>8</v>
          </cell>
          <cell r="AI568">
            <v>258.8</v>
          </cell>
          <cell r="AJ568" t="e">
            <v>#NAME?</v>
          </cell>
          <cell r="AK568" t="e">
            <v>#NAME?</v>
          </cell>
          <cell r="AL568" t="e">
            <v>#NAME?</v>
          </cell>
          <cell r="AM568" t="e">
            <v>#NAME?</v>
          </cell>
          <cell r="AN568" t="e">
            <v>#NAME?</v>
          </cell>
          <cell r="AO568" t="e">
            <v>#NAME?</v>
          </cell>
          <cell r="AP568" t="e">
            <v>#NAME?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</row>
        <row r="569">
          <cell r="A569" t="str">
            <v>132KV DC Dumraon-Buxar TL Line</v>
          </cell>
          <cell r="B569">
            <v>111</v>
          </cell>
          <cell r="C569" t="str">
            <v>22/1</v>
          </cell>
          <cell r="D569" t="str">
            <v>DQ+0</v>
          </cell>
          <cell r="E569" t="str">
            <v>WET</v>
          </cell>
          <cell r="F569" t="str">
            <v>Pralhad Construction</v>
          </cell>
          <cell r="G569">
            <v>43583</v>
          </cell>
          <cell r="H569">
            <v>43611</v>
          </cell>
          <cell r="I569">
            <v>43613</v>
          </cell>
          <cell r="J569" t="str">
            <v>YES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 t="e">
            <v>#NAME?</v>
          </cell>
          <cell r="S569" t="e">
            <v>#NAME?</v>
          </cell>
          <cell r="T569">
            <v>0</v>
          </cell>
          <cell r="U569">
            <v>0</v>
          </cell>
          <cell r="V569" t="e">
            <v>#NAME?</v>
          </cell>
          <cell r="W569" t="e">
            <v>#NAME?</v>
          </cell>
          <cell r="X569" t="e">
            <v>#NAME?</v>
          </cell>
          <cell r="Y569" t="e">
            <v>#NAME?</v>
          </cell>
          <cell r="Z569" t="e">
            <v>#NAME?</v>
          </cell>
          <cell r="AA569" t="e">
            <v>#NAME?</v>
          </cell>
          <cell r="AB569" t="e">
            <v>#NAME?</v>
          </cell>
          <cell r="AC569" t="e">
            <v>#NAME?</v>
          </cell>
          <cell r="AD569" t="e">
            <v>#NAME?</v>
          </cell>
          <cell r="AE569" t="e">
            <v>#NAME?</v>
          </cell>
          <cell r="AF569">
            <v>221.28</v>
          </cell>
          <cell r="AG569">
            <v>29.52</v>
          </cell>
          <cell r="AH569">
            <v>8</v>
          </cell>
          <cell r="AI569">
            <v>258.8</v>
          </cell>
          <cell r="AJ569" t="e">
            <v>#NAME?</v>
          </cell>
          <cell r="AK569" t="e">
            <v>#NAME?</v>
          </cell>
          <cell r="AL569" t="e">
            <v>#NAME?</v>
          </cell>
          <cell r="AM569" t="e">
            <v>#NAME?</v>
          </cell>
          <cell r="AN569" t="e">
            <v>#NAME?</v>
          </cell>
          <cell r="AO569" t="e">
            <v>#NAME?</v>
          </cell>
          <cell r="AP569" t="e">
            <v>#NAME?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</row>
        <row r="570">
          <cell r="A570" t="str">
            <v>132KV DC Dumraon-Buxar TL Line</v>
          </cell>
          <cell r="B570">
            <v>0</v>
          </cell>
          <cell r="C570" t="str">
            <v>31/1</v>
          </cell>
          <cell r="D570" t="str">
            <v>DP+0</v>
          </cell>
          <cell r="E570">
            <v>0</v>
          </cell>
          <cell r="F570">
            <v>0</v>
          </cell>
          <cell r="G570">
            <v>0</v>
          </cell>
          <cell r="H570">
            <v>28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 t="e">
            <v>#NAME?</v>
          </cell>
          <cell r="S570" t="e">
            <v>#NAME?</v>
          </cell>
          <cell r="T570">
            <v>0</v>
          </cell>
          <cell r="U570">
            <v>0</v>
          </cell>
          <cell r="V570" t="e">
            <v>#NAME?</v>
          </cell>
          <cell r="W570" t="e">
            <v>#NAME?</v>
          </cell>
          <cell r="X570" t="e">
            <v>#NAME?</v>
          </cell>
          <cell r="Y570" t="e">
            <v>#NAME?</v>
          </cell>
          <cell r="Z570" t="e">
            <v>#NAME?</v>
          </cell>
          <cell r="AA570" t="e">
            <v>#NAME?</v>
          </cell>
          <cell r="AB570" t="e">
            <v>#NAME?</v>
          </cell>
          <cell r="AC570" t="e">
            <v>#NAME?</v>
          </cell>
          <cell r="AD570" t="e">
            <v>#NAME?</v>
          </cell>
          <cell r="AE570" t="e">
            <v>#NAME?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 t="e">
            <v>#NAME?</v>
          </cell>
          <cell r="AK570" t="e">
            <v>#NAME?</v>
          </cell>
          <cell r="AL570" t="e">
            <v>#NAME?</v>
          </cell>
          <cell r="AM570" t="e">
            <v>#NAME?</v>
          </cell>
          <cell r="AN570" t="e">
            <v>#NAME?</v>
          </cell>
          <cell r="AO570" t="e">
            <v>#NAME?</v>
          </cell>
          <cell r="AP570" t="e">
            <v>#NAME?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</row>
        <row r="571">
          <cell r="A571" t="str">
            <v>132KV DC Dumraon-Buxar TL Line</v>
          </cell>
          <cell r="B571">
            <v>110</v>
          </cell>
          <cell r="C571" t="str">
            <v>4/1</v>
          </cell>
          <cell r="D571" t="str">
            <v>DQ+0</v>
          </cell>
          <cell r="E571" t="str">
            <v>WET</v>
          </cell>
          <cell r="F571" t="str">
            <v>Deepak Pandey</v>
          </cell>
          <cell r="G571">
            <v>43582</v>
          </cell>
          <cell r="H571">
            <v>43610</v>
          </cell>
          <cell r="I571">
            <v>43613</v>
          </cell>
          <cell r="J571" t="str">
            <v>YES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 t="e">
            <v>#NAME?</v>
          </cell>
          <cell r="S571" t="e">
            <v>#NAME?</v>
          </cell>
          <cell r="T571">
            <v>0</v>
          </cell>
          <cell r="U571">
            <v>0</v>
          </cell>
          <cell r="V571" t="e">
            <v>#NAME?</v>
          </cell>
          <cell r="W571" t="e">
            <v>#NAME?</v>
          </cell>
          <cell r="X571" t="e">
            <v>#NAME?</v>
          </cell>
          <cell r="Y571" t="e">
            <v>#NAME?</v>
          </cell>
          <cell r="Z571" t="e">
            <v>#NAME?</v>
          </cell>
          <cell r="AA571" t="e">
            <v>#NAME?</v>
          </cell>
          <cell r="AB571" t="e">
            <v>#NAME?</v>
          </cell>
          <cell r="AC571" t="e">
            <v>#NAME?</v>
          </cell>
          <cell r="AD571" t="e">
            <v>#NAME?</v>
          </cell>
          <cell r="AE571" t="e">
            <v>#NAME?</v>
          </cell>
          <cell r="AF571">
            <v>221.28</v>
          </cell>
          <cell r="AG571">
            <v>29.52</v>
          </cell>
          <cell r="AH571">
            <v>8</v>
          </cell>
          <cell r="AI571">
            <v>258.8</v>
          </cell>
          <cell r="AJ571" t="e">
            <v>#NAME?</v>
          </cell>
          <cell r="AK571" t="e">
            <v>#NAME?</v>
          </cell>
          <cell r="AL571" t="e">
            <v>#NAME?</v>
          </cell>
          <cell r="AM571" t="e">
            <v>#NAME?</v>
          </cell>
          <cell r="AN571" t="e">
            <v>#NAME?</v>
          </cell>
          <cell r="AO571" t="e">
            <v>#NAME?</v>
          </cell>
          <cell r="AP571" t="e">
            <v>#NAME?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</row>
        <row r="572">
          <cell r="A572" t="str">
            <v>132KV DC Dumraon-Buxar TL Line</v>
          </cell>
          <cell r="B572">
            <v>0</v>
          </cell>
          <cell r="C572" t="str">
            <v>6/3</v>
          </cell>
          <cell r="D572" t="str">
            <v>DP+6</v>
          </cell>
          <cell r="E572">
            <v>0</v>
          </cell>
          <cell r="F572">
            <v>0</v>
          </cell>
          <cell r="G572">
            <v>0</v>
          </cell>
          <cell r="H572">
            <v>28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 t="e">
            <v>#NAME?</v>
          </cell>
          <cell r="S572" t="e">
            <v>#NAME?</v>
          </cell>
          <cell r="T572">
            <v>0</v>
          </cell>
          <cell r="U572">
            <v>0</v>
          </cell>
          <cell r="V572" t="e">
            <v>#NAME?</v>
          </cell>
          <cell r="W572" t="e">
            <v>#NAME?</v>
          </cell>
          <cell r="X572" t="e">
            <v>#NAME?</v>
          </cell>
          <cell r="Y572" t="e">
            <v>#NAME?</v>
          </cell>
          <cell r="Z572" t="e">
            <v>#NAME?</v>
          </cell>
          <cell r="AA572" t="e">
            <v>#NAME?</v>
          </cell>
          <cell r="AB572" t="e">
            <v>#NAME?</v>
          </cell>
          <cell r="AC572" t="e">
            <v>#NAME?</v>
          </cell>
          <cell r="AD572" t="e">
            <v>#NAME?</v>
          </cell>
          <cell r="AE572" t="e">
            <v>#NAME?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 t="e">
            <v>#NAME?</v>
          </cell>
          <cell r="AK572" t="e">
            <v>#NAME?</v>
          </cell>
          <cell r="AL572" t="e">
            <v>#NAME?</v>
          </cell>
          <cell r="AM572" t="e">
            <v>#NAME?</v>
          </cell>
          <cell r="AN572" t="e">
            <v>#NAME?</v>
          </cell>
          <cell r="AO572" t="e">
            <v>#NAME?</v>
          </cell>
          <cell r="AP572" t="e">
            <v>#NAME?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</row>
        <row r="573">
          <cell r="A573" t="str">
            <v>132KV DC Dumraon-Buxar TL Line</v>
          </cell>
          <cell r="B573">
            <v>0</v>
          </cell>
          <cell r="C573" t="str">
            <v>10/0</v>
          </cell>
          <cell r="D573" t="str">
            <v>DS+18</v>
          </cell>
          <cell r="E573" t="str">
            <v>WET</v>
          </cell>
          <cell r="F573" t="str">
            <v>shiv Shakti</v>
          </cell>
          <cell r="G573">
            <v>0</v>
          </cell>
          <cell r="H573">
            <v>28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 t="e">
            <v>#NAME?</v>
          </cell>
          <cell r="S573" t="e">
            <v>#NAME?</v>
          </cell>
          <cell r="T573">
            <v>0</v>
          </cell>
          <cell r="U573">
            <v>0</v>
          </cell>
          <cell r="V573" t="e">
            <v>#NAME?</v>
          </cell>
          <cell r="W573" t="e">
            <v>#NAME?</v>
          </cell>
          <cell r="X573" t="e">
            <v>#NAME?</v>
          </cell>
          <cell r="Y573" t="e">
            <v>#NAME?</v>
          </cell>
          <cell r="Z573" t="e">
            <v>#NAME?</v>
          </cell>
          <cell r="AA573" t="e">
            <v>#NAME?</v>
          </cell>
          <cell r="AB573" t="e">
            <v>#NAME?</v>
          </cell>
          <cell r="AC573" t="e">
            <v>#NAME?</v>
          </cell>
          <cell r="AD573" t="e">
            <v>#NAME?</v>
          </cell>
          <cell r="AE573" t="e">
            <v>#NAME?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 t="e">
            <v>#NAME?</v>
          </cell>
          <cell r="AK573" t="e">
            <v>#NAME?</v>
          </cell>
          <cell r="AL573" t="e">
            <v>#NAME?</v>
          </cell>
          <cell r="AM573" t="e">
            <v>#NAME?</v>
          </cell>
          <cell r="AN573" t="e">
            <v>#NAME?</v>
          </cell>
          <cell r="AO573" t="e">
            <v>#NAME?</v>
          </cell>
          <cell r="AP573" t="e">
            <v>#NAME?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</row>
        <row r="574">
          <cell r="A574" t="str">
            <v>132KV DC Naubatpur-Paliganj TL Line</v>
          </cell>
          <cell r="B574">
            <v>9</v>
          </cell>
          <cell r="C574" t="str">
            <v>7/5</v>
          </cell>
          <cell r="D574" t="str">
            <v>DA+0</v>
          </cell>
          <cell r="E574" t="str">
            <v>WET</v>
          </cell>
          <cell r="F574" t="str">
            <v>Lalan Mehta</v>
          </cell>
          <cell r="G574">
            <v>43404</v>
          </cell>
          <cell r="H574">
            <v>43432</v>
          </cell>
          <cell r="I574">
            <v>43513</v>
          </cell>
          <cell r="J574" t="str">
            <v>YES</v>
          </cell>
          <cell r="K574" t="str">
            <v>YES</v>
          </cell>
          <cell r="L574">
            <v>3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 t="e">
            <v>#NAME?</v>
          </cell>
          <cell r="S574" t="e">
            <v>#NAME?</v>
          </cell>
          <cell r="T574">
            <v>0</v>
          </cell>
          <cell r="U574">
            <v>0</v>
          </cell>
          <cell r="V574" t="e">
            <v>#NAME?</v>
          </cell>
          <cell r="W574" t="e">
            <v>#NAME?</v>
          </cell>
          <cell r="X574" t="e">
            <v>#NAME?</v>
          </cell>
          <cell r="Y574" t="e">
            <v>#NAME?</v>
          </cell>
          <cell r="Z574" t="e">
            <v>#NAME?</v>
          </cell>
          <cell r="AA574" t="e">
            <v>#NAME?</v>
          </cell>
          <cell r="AB574" t="e">
            <v>#NAME?</v>
          </cell>
          <cell r="AC574" t="e">
            <v>#NAME?</v>
          </cell>
          <cell r="AD574" t="e">
            <v>#NAME?</v>
          </cell>
          <cell r="AE574" t="e">
            <v>#NAME?</v>
          </cell>
          <cell r="AF574">
            <v>171.56</v>
          </cell>
          <cell r="AG574">
            <v>36.64</v>
          </cell>
          <cell r="AH574">
            <v>7.56</v>
          </cell>
          <cell r="AI574">
            <v>215.76</v>
          </cell>
          <cell r="AJ574" t="e">
            <v>#NAME?</v>
          </cell>
          <cell r="AK574" t="e">
            <v>#NAME?</v>
          </cell>
          <cell r="AL574" t="e">
            <v>#NAME?</v>
          </cell>
          <cell r="AM574" t="e">
            <v>#NAME?</v>
          </cell>
          <cell r="AN574" t="e">
            <v>#NAME?</v>
          </cell>
          <cell r="AO574" t="e">
            <v>#NAME?</v>
          </cell>
          <cell r="AP574" t="e">
            <v>#NAME?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</row>
        <row r="575">
          <cell r="A575" t="str">
            <v>132KV DC Dumraon-Buxar TL Line</v>
          </cell>
          <cell r="B575">
            <v>106</v>
          </cell>
          <cell r="C575" t="str">
            <v>14/0</v>
          </cell>
          <cell r="D575" t="str">
            <v>DS+3</v>
          </cell>
          <cell r="E575" t="str">
            <v>WET</v>
          </cell>
          <cell r="F575" t="str">
            <v>Pralhad Construction</v>
          </cell>
          <cell r="G575">
            <v>43572</v>
          </cell>
          <cell r="H575">
            <v>43600</v>
          </cell>
          <cell r="I575">
            <v>0</v>
          </cell>
          <cell r="J575">
            <v>43582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 t="e">
            <v>#NAME?</v>
          </cell>
          <cell r="S575" t="e">
            <v>#NAME?</v>
          </cell>
          <cell r="T575">
            <v>0</v>
          </cell>
          <cell r="U575">
            <v>0</v>
          </cell>
          <cell r="V575" t="e">
            <v>#NAME?</v>
          </cell>
          <cell r="W575" t="e">
            <v>#NAME?</v>
          </cell>
          <cell r="X575" t="e">
            <v>#NAME?</v>
          </cell>
          <cell r="Y575" t="e">
            <v>#NAME?</v>
          </cell>
          <cell r="Z575" t="e">
            <v>#NAME?</v>
          </cell>
          <cell r="AA575" t="e">
            <v>#NAME?</v>
          </cell>
          <cell r="AB575" t="e">
            <v>#NAME?</v>
          </cell>
          <cell r="AC575" t="e">
            <v>#NAME?</v>
          </cell>
          <cell r="AD575" t="e">
            <v>#NAME?</v>
          </cell>
          <cell r="AE575" t="e">
            <v>#NAME?</v>
          </cell>
          <cell r="AF575">
            <v>301.24</v>
          </cell>
          <cell r="AG575">
            <v>49.2</v>
          </cell>
          <cell r="AH575">
            <v>10.3</v>
          </cell>
          <cell r="AI575">
            <v>360.74</v>
          </cell>
          <cell r="AJ575" t="e">
            <v>#NAME?</v>
          </cell>
          <cell r="AK575" t="e">
            <v>#NAME?</v>
          </cell>
          <cell r="AL575" t="e">
            <v>#NAME?</v>
          </cell>
          <cell r="AM575" t="e">
            <v>#NAME?</v>
          </cell>
          <cell r="AN575" t="e">
            <v>#NAME?</v>
          </cell>
          <cell r="AO575" t="e">
            <v>#NAME?</v>
          </cell>
          <cell r="AP575" t="e">
            <v>#NAME?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</row>
        <row r="576">
          <cell r="A576" t="str">
            <v>132KV DC Dumraon-Buxar TL Line</v>
          </cell>
          <cell r="B576">
            <v>0</v>
          </cell>
          <cell r="C576" t="str">
            <v>15/0</v>
          </cell>
          <cell r="D576" t="str">
            <v>DR+9</v>
          </cell>
          <cell r="E576">
            <v>0</v>
          </cell>
          <cell r="F576">
            <v>0</v>
          </cell>
          <cell r="G576">
            <v>0</v>
          </cell>
          <cell r="H576">
            <v>28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 t="e">
            <v>#NAME?</v>
          </cell>
          <cell r="S576" t="e">
            <v>#NAME?</v>
          </cell>
          <cell r="T576">
            <v>0</v>
          </cell>
          <cell r="U576">
            <v>0</v>
          </cell>
          <cell r="V576" t="e">
            <v>#NAME?</v>
          </cell>
          <cell r="W576" t="e">
            <v>#NAME?</v>
          </cell>
          <cell r="X576" t="e">
            <v>#NAME?</v>
          </cell>
          <cell r="Y576" t="e">
            <v>#NAME?</v>
          </cell>
          <cell r="Z576" t="e">
            <v>#NAME?</v>
          </cell>
          <cell r="AA576" t="e">
            <v>#NAME?</v>
          </cell>
          <cell r="AB576" t="e">
            <v>#NAME?</v>
          </cell>
          <cell r="AC576" t="e">
            <v>#NAME?</v>
          </cell>
          <cell r="AD576" t="e">
            <v>#NAME?</v>
          </cell>
          <cell r="AE576" t="e">
            <v>#NAME?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 t="e">
            <v>#NAME?</v>
          </cell>
          <cell r="AK576" t="e">
            <v>#NAME?</v>
          </cell>
          <cell r="AL576" t="e">
            <v>#NAME?</v>
          </cell>
          <cell r="AM576" t="e">
            <v>#NAME?</v>
          </cell>
          <cell r="AN576" t="e">
            <v>#NAME?</v>
          </cell>
          <cell r="AO576" t="e">
            <v>#NAME?</v>
          </cell>
          <cell r="AP576" t="e">
            <v>#NAME?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</row>
        <row r="577">
          <cell r="A577" t="str">
            <v>132KV DC Dumraon-Buxar TL Line</v>
          </cell>
          <cell r="B577">
            <v>108</v>
          </cell>
          <cell r="C577" t="str">
            <v>2/0</v>
          </cell>
          <cell r="D577" t="str">
            <v>DR+0</v>
          </cell>
          <cell r="E577" t="str">
            <v>WET</v>
          </cell>
          <cell r="F577" t="str">
            <v>Deepak Pandey</v>
          </cell>
          <cell r="G577">
            <v>43579</v>
          </cell>
          <cell r="H577">
            <v>43607</v>
          </cell>
          <cell r="I577">
            <v>43613</v>
          </cell>
          <cell r="J577" t="str">
            <v>wrong open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 t="e">
            <v>#NAME?</v>
          </cell>
          <cell r="S577" t="e">
            <v>#NAME?</v>
          </cell>
          <cell r="T577">
            <v>0</v>
          </cell>
          <cell r="U577">
            <v>0</v>
          </cell>
          <cell r="V577" t="e">
            <v>#NAME?</v>
          </cell>
          <cell r="W577" t="e">
            <v>#NAME?</v>
          </cell>
          <cell r="X577" t="e">
            <v>#NAME?</v>
          </cell>
          <cell r="Y577" t="e">
            <v>#NAME?</v>
          </cell>
          <cell r="Z577" t="e">
            <v>#NAME?</v>
          </cell>
          <cell r="AA577" t="e">
            <v>#NAME?</v>
          </cell>
          <cell r="AB577" t="e">
            <v>#NAME?</v>
          </cell>
          <cell r="AC577" t="e">
            <v>#NAME?</v>
          </cell>
          <cell r="AD577" t="e">
            <v>#NAME?</v>
          </cell>
          <cell r="AE577" t="e">
            <v>#NAME?</v>
          </cell>
          <cell r="AF577">
            <v>249.32</v>
          </cell>
          <cell r="AG577">
            <v>32.799999999999997</v>
          </cell>
          <cell r="AH577">
            <v>8</v>
          </cell>
          <cell r="AI577">
            <v>290.12</v>
          </cell>
          <cell r="AJ577" t="e">
            <v>#NAME?</v>
          </cell>
          <cell r="AK577" t="e">
            <v>#NAME?</v>
          </cell>
          <cell r="AL577" t="e">
            <v>#NAME?</v>
          </cell>
          <cell r="AM577" t="e">
            <v>#NAME?</v>
          </cell>
          <cell r="AN577" t="e">
            <v>#NAME?</v>
          </cell>
          <cell r="AO577" t="e">
            <v>#NAME?</v>
          </cell>
          <cell r="AP577" t="e">
            <v>#NAME?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</row>
        <row r="578">
          <cell r="A578" t="str">
            <v>132KV DC Dumraon-Buxar TL Line</v>
          </cell>
          <cell r="B578">
            <v>113</v>
          </cell>
          <cell r="C578" t="str">
            <v>21/0</v>
          </cell>
          <cell r="D578" t="str">
            <v>DS+18</v>
          </cell>
          <cell r="E578" t="str">
            <v>WET</v>
          </cell>
          <cell r="F578" t="str">
            <v>Pralhad Construction</v>
          </cell>
          <cell r="G578">
            <v>43587</v>
          </cell>
          <cell r="H578">
            <v>43615</v>
          </cell>
          <cell r="I578">
            <v>0</v>
          </cell>
          <cell r="J578" t="str">
            <v>YES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 t="e">
            <v>#NAME?</v>
          </cell>
          <cell r="S578" t="e">
            <v>#NAME?</v>
          </cell>
          <cell r="T578">
            <v>0</v>
          </cell>
          <cell r="U578">
            <v>0</v>
          </cell>
          <cell r="V578" t="e">
            <v>#NAME?</v>
          </cell>
          <cell r="W578" t="e">
            <v>#NAME?</v>
          </cell>
          <cell r="X578" t="e">
            <v>#NAME?</v>
          </cell>
          <cell r="Y578" t="e">
            <v>#NAME?</v>
          </cell>
          <cell r="Z578" t="e">
            <v>#NAME?</v>
          </cell>
          <cell r="AA578" t="e">
            <v>#NAME?</v>
          </cell>
          <cell r="AB578" t="e">
            <v>#NAME?</v>
          </cell>
          <cell r="AC578" t="e">
            <v>#NAME?</v>
          </cell>
          <cell r="AD578" t="e">
            <v>#NAME?</v>
          </cell>
          <cell r="AE578" t="e">
            <v>#NAME?</v>
          </cell>
          <cell r="AF578">
            <v>301.24</v>
          </cell>
          <cell r="AG578">
            <v>49.2</v>
          </cell>
          <cell r="AH578">
            <v>10.3</v>
          </cell>
          <cell r="AI578">
            <v>360.74</v>
          </cell>
          <cell r="AJ578" t="e">
            <v>#NAME?</v>
          </cell>
          <cell r="AK578" t="e">
            <v>#NAME?</v>
          </cell>
          <cell r="AL578" t="e">
            <v>#NAME?</v>
          </cell>
          <cell r="AM578" t="e">
            <v>#NAME?</v>
          </cell>
          <cell r="AN578" t="e">
            <v>#NAME?</v>
          </cell>
          <cell r="AO578" t="e">
            <v>#NAME?</v>
          </cell>
          <cell r="AP578" t="e">
            <v>#NAME?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</row>
        <row r="579">
          <cell r="A579" t="str">
            <v>132KV DC Dumraon-Buxar TL Line</v>
          </cell>
          <cell r="B579">
            <v>109</v>
          </cell>
          <cell r="C579" t="str">
            <v>22/0</v>
          </cell>
          <cell r="D579" t="str">
            <v>DS+9</v>
          </cell>
          <cell r="E579" t="str">
            <v>WET</v>
          </cell>
          <cell r="F579" t="str">
            <v>Pralhad Construction</v>
          </cell>
          <cell r="G579">
            <v>43579</v>
          </cell>
          <cell r="H579">
            <v>43607</v>
          </cell>
          <cell r="I579">
            <v>0</v>
          </cell>
          <cell r="J579">
            <v>43582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 t="e">
            <v>#NAME?</v>
          </cell>
          <cell r="S579" t="e">
            <v>#NAME?</v>
          </cell>
          <cell r="T579">
            <v>0</v>
          </cell>
          <cell r="U579">
            <v>0</v>
          </cell>
          <cell r="V579" t="e">
            <v>#NAME?</v>
          </cell>
          <cell r="W579" t="e">
            <v>#NAME?</v>
          </cell>
          <cell r="X579" t="e">
            <v>#NAME?</v>
          </cell>
          <cell r="Y579" t="e">
            <v>#NAME?</v>
          </cell>
          <cell r="Z579" t="e">
            <v>#NAME?</v>
          </cell>
          <cell r="AA579" t="e">
            <v>#NAME?</v>
          </cell>
          <cell r="AB579" t="e">
            <v>#NAME?</v>
          </cell>
          <cell r="AC579" t="e">
            <v>#NAME?</v>
          </cell>
          <cell r="AD579" t="e">
            <v>#NAME?</v>
          </cell>
          <cell r="AE579" t="e">
            <v>#NAME?</v>
          </cell>
          <cell r="AF579">
            <v>301.24</v>
          </cell>
          <cell r="AG579">
            <v>49.2</v>
          </cell>
          <cell r="AH579">
            <v>10.3</v>
          </cell>
          <cell r="AI579">
            <v>360.74</v>
          </cell>
          <cell r="AJ579" t="e">
            <v>#NAME?</v>
          </cell>
          <cell r="AK579" t="e">
            <v>#NAME?</v>
          </cell>
          <cell r="AL579" t="e">
            <v>#NAME?</v>
          </cell>
          <cell r="AM579" t="e">
            <v>#NAME?</v>
          </cell>
          <cell r="AN579" t="e">
            <v>#NAME?</v>
          </cell>
          <cell r="AO579" t="e">
            <v>#NAME?</v>
          </cell>
          <cell r="AP579" t="e">
            <v>#NAME?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</row>
        <row r="580">
          <cell r="A580" t="str">
            <v>132KV DC Dumraon-Buxar TL Line</v>
          </cell>
          <cell r="B580">
            <v>105</v>
          </cell>
          <cell r="C580" t="str">
            <v>24/0</v>
          </cell>
          <cell r="D580" t="str">
            <v>DR+3</v>
          </cell>
          <cell r="E580" t="str">
            <v>WET</v>
          </cell>
          <cell r="F580" t="str">
            <v>Pralhad Construction</v>
          </cell>
          <cell r="G580">
            <v>43569</v>
          </cell>
          <cell r="H580">
            <v>43597</v>
          </cell>
          <cell r="I580">
            <v>0</v>
          </cell>
          <cell r="J580">
            <v>43582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 t="e">
            <v>#NAME?</v>
          </cell>
          <cell r="S580" t="e">
            <v>#NAME?</v>
          </cell>
          <cell r="T580">
            <v>0</v>
          </cell>
          <cell r="U580">
            <v>0</v>
          </cell>
          <cell r="V580" t="e">
            <v>#NAME?</v>
          </cell>
          <cell r="W580" t="e">
            <v>#NAME?</v>
          </cell>
          <cell r="X580" t="e">
            <v>#NAME?</v>
          </cell>
          <cell r="Y580" t="e">
            <v>#NAME?</v>
          </cell>
          <cell r="Z580" t="e">
            <v>#NAME?</v>
          </cell>
          <cell r="AA580" t="e">
            <v>#NAME?</v>
          </cell>
          <cell r="AB580" t="e">
            <v>#NAME?</v>
          </cell>
          <cell r="AC580" t="e">
            <v>#NAME?</v>
          </cell>
          <cell r="AD580" t="e">
            <v>#NAME?</v>
          </cell>
          <cell r="AE580" t="e">
            <v>#NAME?</v>
          </cell>
          <cell r="AF580">
            <v>249.32</v>
          </cell>
          <cell r="AG580">
            <v>32.799999999999997</v>
          </cell>
          <cell r="AH580">
            <v>8</v>
          </cell>
          <cell r="AI580">
            <v>290.12</v>
          </cell>
          <cell r="AJ580" t="e">
            <v>#NAME?</v>
          </cell>
          <cell r="AK580" t="e">
            <v>#NAME?</v>
          </cell>
          <cell r="AL580" t="e">
            <v>#NAME?</v>
          </cell>
          <cell r="AM580" t="e">
            <v>#NAME?</v>
          </cell>
          <cell r="AN580" t="e">
            <v>#NAME?</v>
          </cell>
          <cell r="AO580" t="e">
            <v>#NAME?</v>
          </cell>
          <cell r="AP580" t="e">
            <v>#NAME?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</row>
        <row r="581">
          <cell r="A581" t="str">
            <v>132KV DC Dumraon-Buxar TL Line</v>
          </cell>
          <cell r="B581">
            <v>112</v>
          </cell>
          <cell r="C581" t="str">
            <v>3/0</v>
          </cell>
          <cell r="D581" t="str">
            <v>DR+0</v>
          </cell>
          <cell r="E581" t="str">
            <v>WET</v>
          </cell>
          <cell r="F581" t="str">
            <v>Navnit Kumar</v>
          </cell>
          <cell r="G581">
            <v>43583</v>
          </cell>
          <cell r="H581">
            <v>43611</v>
          </cell>
          <cell r="I581">
            <v>0</v>
          </cell>
          <cell r="J581" t="str">
            <v>vendor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 t="e">
            <v>#NAME?</v>
          </cell>
          <cell r="S581" t="e">
            <v>#NAME?</v>
          </cell>
          <cell r="T581">
            <v>0</v>
          </cell>
          <cell r="U581">
            <v>0</v>
          </cell>
          <cell r="V581" t="e">
            <v>#NAME?</v>
          </cell>
          <cell r="W581" t="e">
            <v>#NAME?</v>
          </cell>
          <cell r="X581" t="e">
            <v>#NAME?</v>
          </cell>
          <cell r="Y581" t="e">
            <v>#NAME?</v>
          </cell>
          <cell r="Z581" t="e">
            <v>#NAME?</v>
          </cell>
          <cell r="AA581" t="e">
            <v>#NAME?</v>
          </cell>
          <cell r="AB581" t="e">
            <v>#NAME?</v>
          </cell>
          <cell r="AC581" t="e">
            <v>#NAME?</v>
          </cell>
          <cell r="AD581" t="e">
            <v>#NAME?</v>
          </cell>
          <cell r="AE581" t="e">
            <v>#NAME?</v>
          </cell>
          <cell r="AF581">
            <v>249.32</v>
          </cell>
          <cell r="AG581">
            <v>32.799999999999997</v>
          </cell>
          <cell r="AH581">
            <v>8</v>
          </cell>
          <cell r="AI581">
            <v>290.12</v>
          </cell>
          <cell r="AJ581" t="e">
            <v>#NAME?</v>
          </cell>
          <cell r="AK581" t="e">
            <v>#NAME?</v>
          </cell>
          <cell r="AL581" t="e">
            <v>#NAME?</v>
          </cell>
          <cell r="AM581" t="e">
            <v>#NAME?</v>
          </cell>
          <cell r="AN581" t="e">
            <v>#NAME?</v>
          </cell>
          <cell r="AO581" t="e">
            <v>#NAME?</v>
          </cell>
          <cell r="AP581" t="e">
            <v>#NAME?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</row>
        <row r="582">
          <cell r="A582" t="str">
            <v>132KV DC Gaya-Jehanabad TL Line</v>
          </cell>
          <cell r="B582">
            <v>13</v>
          </cell>
          <cell r="C582" t="str">
            <v>15/5</v>
          </cell>
          <cell r="D582" t="str">
            <v>DA+3</v>
          </cell>
          <cell r="E582" t="str">
            <v>PS</v>
          </cell>
          <cell r="F582" t="str">
            <v>Rajiv Kumar</v>
          </cell>
          <cell r="G582">
            <v>43403</v>
          </cell>
          <cell r="H582">
            <v>43431</v>
          </cell>
          <cell r="I582" t="str">
            <v>21/02</v>
          </cell>
          <cell r="J582" t="str">
            <v>YES</v>
          </cell>
          <cell r="K582" t="str">
            <v>YES</v>
          </cell>
          <cell r="L582">
            <v>1</v>
          </cell>
          <cell r="M582">
            <v>13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 t="e">
            <v>#NAME?</v>
          </cell>
          <cell r="S582" t="e">
            <v>#NAME?</v>
          </cell>
          <cell r="T582">
            <v>0</v>
          </cell>
          <cell r="U582">
            <v>0</v>
          </cell>
          <cell r="V582" t="e">
            <v>#NAME?</v>
          </cell>
          <cell r="W582" t="e">
            <v>#NAME?</v>
          </cell>
          <cell r="X582" t="e">
            <v>#NAME?</v>
          </cell>
          <cell r="Y582" t="e">
            <v>#NAME?</v>
          </cell>
          <cell r="Z582" t="e">
            <v>#NAME?</v>
          </cell>
          <cell r="AA582" t="e">
            <v>#NAME?</v>
          </cell>
          <cell r="AB582" t="e">
            <v>#NAME?</v>
          </cell>
          <cell r="AC582" t="e">
            <v>#NAME?</v>
          </cell>
          <cell r="AD582" t="e">
            <v>#NAME?</v>
          </cell>
          <cell r="AE582" t="e">
            <v>#NAME?</v>
          </cell>
          <cell r="AF582">
            <v>171.56</v>
          </cell>
          <cell r="AG582">
            <v>36.64</v>
          </cell>
          <cell r="AH582">
            <v>7.56</v>
          </cell>
          <cell r="AI582">
            <v>215.76</v>
          </cell>
          <cell r="AJ582" t="e">
            <v>#NAME?</v>
          </cell>
          <cell r="AK582" t="e">
            <v>#NAME?</v>
          </cell>
          <cell r="AL582" t="e">
            <v>#NAME?</v>
          </cell>
          <cell r="AM582" t="e">
            <v>#NAME?</v>
          </cell>
          <cell r="AN582" t="e">
            <v>#NAME?</v>
          </cell>
          <cell r="AO582" t="e">
            <v>#NAME?</v>
          </cell>
          <cell r="AP582" t="e">
            <v>#NAME?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</row>
        <row r="583">
          <cell r="A583" t="str">
            <v>132KV DC Gaya-Jehanabad TL Line</v>
          </cell>
          <cell r="B583">
            <v>0</v>
          </cell>
          <cell r="C583" t="str">
            <v>8/1</v>
          </cell>
          <cell r="D583" t="str">
            <v>DA+0</v>
          </cell>
          <cell r="E583">
            <v>0</v>
          </cell>
          <cell r="F583">
            <v>0</v>
          </cell>
          <cell r="G583">
            <v>0</v>
          </cell>
          <cell r="H583">
            <v>28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 t="e">
            <v>#NAME?</v>
          </cell>
          <cell r="S583" t="e">
            <v>#NAME?</v>
          </cell>
          <cell r="T583">
            <v>0</v>
          </cell>
          <cell r="U583">
            <v>0</v>
          </cell>
          <cell r="V583" t="e">
            <v>#NAME?</v>
          </cell>
          <cell r="W583" t="e">
            <v>#NAME?</v>
          </cell>
          <cell r="X583" t="e">
            <v>#NAME?</v>
          </cell>
          <cell r="Y583" t="e">
            <v>#NAME?</v>
          </cell>
          <cell r="Z583" t="e">
            <v>#NAME?</v>
          </cell>
          <cell r="AA583" t="e">
            <v>#NAME?</v>
          </cell>
          <cell r="AB583" t="e">
            <v>#NAME?</v>
          </cell>
          <cell r="AC583" t="e">
            <v>#NAME?</v>
          </cell>
          <cell r="AD583" t="e">
            <v>#NAME?</v>
          </cell>
          <cell r="AE583" t="e">
            <v>#NAME?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 t="e">
            <v>#NAME?</v>
          </cell>
          <cell r="AK583" t="e">
            <v>#NAME?</v>
          </cell>
          <cell r="AL583" t="e">
            <v>#NAME?</v>
          </cell>
          <cell r="AM583" t="e">
            <v>#NAME?</v>
          </cell>
          <cell r="AN583" t="e">
            <v>#NAME?</v>
          </cell>
          <cell r="AO583" t="e">
            <v>#NAME?</v>
          </cell>
          <cell r="AP583" t="e">
            <v>#NAME?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</row>
        <row r="584">
          <cell r="A584" t="str">
            <v>132KV DC Dumraon-Buxar TL Line</v>
          </cell>
          <cell r="B584">
            <v>0</v>
          </cell>
          <cell r="C584" t="str">
            <v>31/0</v>
          </cell>
          <cell r="D584" t="str">
            <v>DS+3</v>
          </cell>
          <cell r="E584">
            <v>0</v>
          </cell>
          <cell r="F584">
            <v>0</v>
          </cell>
          <cell r="G584">
            <v>0</v>
          </cell>
          <cell r="H584">
            <v>28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 t="e">
            <v>#NAME?</v>
          </cell>
          <cell r="S584" t="e">
            <v>#NAME?</v>
          </cell>
          <cell r="T584">
            <v>0</v>
          </cell>
          <cell r="U584">
            <v>0</v>
          </cell>
          <cell r="V584" t="e">
            <v>#NAME?</v>
          </cell>
          <cell r="W584" t="e">
            <v>#NAME?</v>
          </cell>
          <cell r="X584" t="e">
            <v>#NAME?</v>
          </cell>
          <cell r="Y584" t="e">
            <v>#NAME?</v>
          </cell>
          <cell r="Z584" t="e">
            <v>#NAME?</v>
          </cell>
          <cell r="AA584" t="e">
            <v>#NAME?</v>
          </cell>
          <cell r="AB584" t="e">
            <v>#NAME?</v>
          </cell>
          <cell r="AC584" t="e">
            <v>#NAME?</v>
          </cell>
          <cell r="AD584" t="e">
            <v>#NAME?</v>
          </cell>
          <cell r="AE584" t="e">
            <v>#NAME?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 t="e">
            <v>#NAME?</v>
          </cell>
          <cell r="AK584" t="e">
            <v>#NAME?</v>
          </cell>
          <cell r="AL584" t="e">
            <v>#NAME?</v>
          </cell>
          <cell r="AM584" t="e">
            <v>#NAME?</v>
          </cell>
          <cell r="AN584" t="e">
            <v>#NAME?</v>
          </cell>
          <cell r="AO584" t="e">
            <v>#NAME?</v>
          </cell>
          <cell r="AP584" t="e">
            <v>#NAME?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</row>
        <row r="585">
          <cell r="A585" t="str">
            <v>132KV DC Gaya-Jehanabad TL Line</v>
          </cell>
          <cell r="B585">
            <v>0</v>
          </cell>
          <cell r="C585" t="str">
            <v>8/3</v>
          </cell>
          <cell r="D585" t="str">
            <v>DA+6</v>
          </cell>
          <cell r="E585">
            <v>0</v>
          </cell>
          <cell r="F585">
            <v>0</v>
          </cell>
          <cell r="G585">
            <v>0</v>
          </cell>
          <cell r="H585">
            <v>28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 t="e">
            <v>#NAME?</v>
          </cell>
          <cell r="S585" t="e">
            <v>#NAME?</v>
          </cell>
          <cell r="T585">
            <v>0</v>
          </cell>
          <cell r="U585">
            <v>0</v>
          </cell>
          <cell r="V585" t="e">
            <v>#NAME?</v>
          </cell>
          <cell r="W585" t="e">
            <v>#NAME?</v>
          </cell>
          <cell r="X585" t="e">
            <v>#NAME?</v>
          </cell>
          <cell r="Y585" t="e">
            <v>#NAME?</v>
          </cell>
          <cell r="Z585" t="e">
            <v>#NAME?</v>
          </cell>
          <cell r="AA585" t="e">
            <v>#NAME?</v>
          </cell>
          <cell r="AB585" t="e">
            <v>#NAME?</v>
          </cell>
          <cell r="AC585" t="e">
            <v>#NAME?</v>
          </cell>
          <cell r="AD585" t="e">
            <v>#NAME?</v>
          </cell>
          <cell r="AE585" t="e">
            <v>#NAME?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 t="e">
            <v>#NAME?</v>
          </cell>
          <cell r="AK585" t="e">
            <v>#NAME?</v>
          </cell>
          <cell r="AL585" t="e">
            <v>#NAME?</v>
          </cell>
          <cell r="AM585" t="e">
            <v>#NAME?</v>
          </cell>
          <cell r="AN585" t="e">
            <v>#NAME?</v>
          </cell>
          <cell r="AO585" t="e">
            <v>#NAME?</v>
          </cell>
          <cell r="AP585" t="e">
            <v>#NAME?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</row>
        <row r="586">
          <cell r="A586" t="str">
            <v>132KV DC Dumraon-Dumraon TL Line</v>
          </cell>
          <cell r="B586">
            <v>0</v>
          </cell>
          <cell r="C586" t="str">
            <v>20A/3</v>
          </cell>
          <cell r="D586" t="str">
            <v>DA+0</v>
          </cell>
          <cell r="E586">
            <v>0</v>
          </cell>
          <cell r="F586">
            <v>0</v>
          </cell>
          <cell r="G586">
            <v>0</v>
          </cell>
          <cell r="H586">
            <v>28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 t="e">
            <v>#NAME?</v>
          </cell>
          <cell r="S586" t="e">
            <v>#NAME?</v>
          </cell>
          <cell r="T586">
            <v>0</v>
          </cell>
          <cell r="U586">
            <v>0</v>
          </cell>
          <cell r="V586" t="e">
            <v>#NAME?</v>
          </cell>
          <cell r="W586" t="e">
            <v>#NAME?</v>
          </cell>
          <cell r="X586" t="e">
            <v>#NAME?</v>
          </cell>
          <cell r="Y586" t="e">
            <v>#NAME?</v>
          </cell>
          <cell r="Z586" t="e">
            <v>#NAME?</v>
          </cell>
          <cell r="AA586" t="e">
            <v>#NAME?</v>
          </cell>
          <cell r="AB586" t="e">
            <v>#NAME?</v>
          </cell>
          <cell r="AC586" t="e">
            <v>#NAME?</v>
          </cell>
          <cell r="AD586" t="e">
            <v>#NAME?</v>
          </cell>
          <cell r="AE586" t="e">
            <v>#NAME?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 t="e">
            <v>#NAME?</v>
          </cell>
          <cell r="AK586" t="e">
            <v>#NAME?</v>
          </cell>
          <cell r="AL586" t="e">
            <v>#NAME?</v>
          </cell>
          <cell r="AM586" t="e">
            <v>#NAME?</v>
          </cell>
          <cell r="AN586" t="e">
            <v>#NAME?</v>
          </cell>
          <cell r="AO586" t="e">
            <v>#NAME?</v>
          </cell>
          <cell r="AP586" t="e">
            <v>#NAME?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</row>
        <row r="587">
          <cell r="A587" t="str">
            <v>132KV DC Naubatpur-Paliganj TL Line</v>
          </cell>
          <cell r="B587">
            <v>8</v>
          </cell>
          <cell r="C587" t="str">
            <v>7/10</v>
          </cell>
          <cell r="D587" t="str">
            <v>DA+0</v>
          </cell>
          <cell r="E587" t="str">
            <v>PS</v>
          </cell>
          <cell r="F587" t="str">
            <v>Lalan Mehta</v>
          </cell>
          <cell r="G587">
            <v>43402</v>
          </cell>
          <cell r="H587">
            <v>43430</v>
          </cell>
          <cell r="I587">
            <v>43513</v>
          </cell>
          <cell r="J587" t="str">
            <v>YES</v>
          </cell>
          <cell r="K587" t="str">
            <v>YES</v>
          </cell>
          <cell r="L587">
            <v>3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 t="e">
            <v>#NAME?</v>
          </cell>
          <cell r="S587" t="e">
            <v>#NAME?</v>
          </cell>
          <cell r="T587">
            <v>0</v>
          </cell>
          <cell r="U587">
            <v>0</v>
          </cell>
          <cell r="V587" t="e">
            <v>#NAME?</v>
          </cell>
          <cell r="W587" t="e">
            <v>#NAME?</v>
          </cell>
          <cell r="X587" t="e">
            <v>#NAME?</v>
          </cell>
          <cell r="Y587" t="e">
            <v>#NAME?</v>
          </cell>
          <cell r="Z587" t="e">
            <v>#NAME?</v>
          </cell>
          <cell r="AA587" t="e">
            <v>#NAME?</v>
          </cell>
          <cell r="AB587" t="e">
            <v>#NAME?</v>
          </cell>
          <cell r="AC587" t="e">
            <v>#NAME?</v>
          </cell>
          <cell r="AD587" t="e">
            <v>#NAME?</v>
          </cell>
          <cell r="AE587" t="e">
            <v>#NAME?</v>
          </cell>
          <cell r="AF587">
            <v>171.56</v>
          </cell>
          <cell r="AG587">
            <v>36.64</v>
          </cell>
          <cell r="AH587">
            <v>7.56</v>
          </cell>
          <cell r="AI587">
            <v>215.76</v>
          </cell>
          <cell r="AJ587" t="e">
            <v>#NAME?</v>
          </cell>
          <cell r="AK587" t="e">
            <v>#NAME?</v>
          </cell>
          <cell r="AL587" t="e">
            <v>#NAME?</v>
          </cell>
          <cell r="AM587" t="e">
            <v>#NAME?</v>
          </cell>
          <cell r="AN587" t="e">
            <v>#NAME?</v>
          </cell>
          <cell r="AO587" t="e">
            <v>#NAME?</v>
          </cell>
          <cell r="AP587" t="e">
            <v>#NAME?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</row>
        <row r="588">
          <cell r="A588" t="str">
            <v>220 KV DC Naubatpur-Bihta TL Line</v>
          </cell>
          <cell r="B588">
            <v>4</v>
          </cell>
          <cell r="C588" t="str">
            <v>1B/0</v>
          </cell>
          <cell r="D588" t="str">
            <v>DD+0</v>
          </cell>
          <cell r="E588" t="str">
            <v>WET</v>
          </cell>
          <cell r="F588" t="str">
            <v>Lalan Mehta</v>
          </cell>
          <cell r="G588">
            <v>43516</v>
          </cell>
          <cell r="H588">
            <v>43544</v>
          </cell>
          <cell r="I588">
            <v>43573</v>
          </cell>
          <cell r="J588">
            <v>43552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 t="e">
            <v>#NAME?</v>
          </cell>
          <cell r="S588" t="e">
            <v>#NAME?</v>
          </cell>
          <cell r="T588">
            <v>0</v>
          </cell>
          <cell r="U588">
            <v>0</v>
          </cell>
          <cell r="V588" t="e">
            <v>#NAME?</v>
          </cell>
          <cell r="W588" t="e">
            <v>#NAME?</v>
          </cell>
          <cell r="X588" t="e">
            <v>#NAME?</v>
          </cell>
          <cell r="Y588" t="e">
            <v>#NAME?</v>
          </cell>
          <cell r="Z588" t="e">
            <v>#NAME?</v>
          </cell>
          <cell r="AA588" t="e">
            <v>#NAME?</v>
          </cell>
          <cell r="AB588" t="e">
            <v>#NAME?</v>
          </cell>
          <cell r="AC588" t="e">
            <v>#NAME?</v>
          </cell>
          <cell r="AD588" t="e">
            <v>#NAME?</v>
          </cell>
          <cell r="AE588" t="e">
            <v>#NAME?</v>
          </cell>
          <cell r="AF588">
            <v>396.56</v>
          </cell>
          <cell r="AG588">
            <v>0</v>
          </cell>
          <cell r="AH588">
            <v>8.26</v>
          </cell>
          <cell r="AI588">
            <v>404.82</v>
          </cell>
          <cell r="AJ588" t="e">
            <v>#NAME?</v>
          </cell>
          <cell r="AK588" t="e">
            <v>#NAME?</v>
          </cell>
          <cell r="AL588" t="e">
            <v>#NAME?</v>
          </cell>
          <cell r="AM588" t="e">
            <v>#NAME?</v>
          </cell>
          <cell r="AN588" t="e">
            <v>#NAME?</v>
          </cell>
          <cell r="AO588" t="e">
            <v>#NAME?</v>
          </cell>
          <cell r="AP588" t="e">
            <v>#NAME?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</row>
        <row r="589">
          <cell r="A589" t="str">
            <v>132KV DC Naubatpur-Paliganj TL Line</v>
          </cell>
          <cell r="B589">
            <v>7</v>
          </cell>
          <cell r="C589" t="str">
            <v>7/2</v>
          </cell>
          <cell r="D589" t="str">
            <v>DA+6</v>
          </cell>
          <cell r="E589" t="str">
            <v>WET</v>
          </cell>
          <cell r="F589" t="str">
            <v>Lalan Mehta</v>
          </cell>
          <cell r="G589">
            <v>43400</v>
          </cell>
          <cell r="H589">
            <v>43428</v>
          </cell>
          <cell r="I589">
            <v>43513</v>
          </cell>
          <cell r="J589" t="str">
            <v>YES</v>
          </cell>
          <cell r="K589" t="str">
            <v>YES</v>
          </cell>
          <cell r="L589">
            <v>3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 t="e">
            <v>#NAME?</v>
          </cell>
          <cell r="S589" t="e">
            <v>#NAME?</v>
          </cell>
          <cell r="T589">
            <v>0</v>
          </cell>
          <cell r="U589">
            <v>0</v>
          </cell>
          <cell r="V589" t="e">
            <v>#NAME?</v>
          </cell>
          <cell r="W589" t="e">
            <v>#NAME?</v>
          </cell>
          <cell r="X589" t="e">
            <v>#NAME?</v>
          </cell>
          <cell r="Y589" t="e">
            <v>#NAME?</v>
          </cell>
          <cell r="Z589" t="e">
            <v>#NAME?</v>
          </cell>
          <cell r="AA589" t="e">
            <v>#NAME?</v>
          </cell>
          <cell r="AB589" t="e">
            <v>#NAME?</v>
          </cell>
          <cell r="AC589" t="e">
            <v>#NAME?</v>
          </cell>
          <cell r="AD589" t="e">
            <v>#NAME?</v>
          </cell>
          <cell r="AE589" t="e">
            <v>#NAME?</v>
          </cell>
          <cell r="AF589">
            <v>171.56</v>
          </cell>
          <cell r="AG589">
            <v>36.64</v>
          </cell>
          <cell r="AH589">
            <v>7.56</v>
          </cell>
          <cell r="AI589">
            <v>215.76</v>
          </cell>
          <cell r="AJ589" t="e">
            <v>#NAME?</v>
          </cell>
          <cell r="AK589" t="e">
            <v>#NAME?</v>
          </cell>
          <cell r="AL589" t="e">
            <v>#NAME?</v>
          </cell>
          <cell r="AM589" t="e">
            <v>#NAME?</v>
          </cell>
          <cell r="AN589" t="e">
            <v>#NAME?</v>
          </cell>
          <cell r="AO589" t="e">
            <v>#NAME?</v>
          </cell>
          <cell r="AP589" t="e">
            <v>#NAME?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</row>
        <row r="590">
          <cell r="A590" t="str">
            <v>132KV DC Dumraon-Buxar TL Line</v>
          </cell>
          <cell r="B590">
            <v>114</v>
          </cell>
          <cell r="C590" t="str">
            <v>5/0</v>
          </cell>
          <cell r="D590" t="str">
            <v>DS+18</v>
          </cell>
          <cell r="E590" t="str">
            <v>WET</v>
          </cell>
          <cell r="F590" t="str">
            <v>Deepak Pandey</v>
          </cell>
          <cell r="G590">
            <v>43587</v>
          </cell>
          <cell r="H590">
            <v>43615</v>
          </cell>
          <cell r="I590">
            <v>43613</v>
          </cell>
          <cell r="J590" t="str">
            <v>YES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 t="e">
            <v>#NAME?</v>
          </cell>
          <cell r="S590" t="e">
            <v>#NAME?</v>
          </cell>
          <cell r="T590">
            <v>0</v>
          </cell>
          <cell r="U590">
            <v>0</v>
          </cell>
          <cell r="V590" t="e">
            <v>#NAME?</v>
          </cell>
          <cell r="W590" t="e">
            <v>#NAME?</v>
          </cell>
          <cell r="X590" t="e">
            <v>#NAME?</v>
          </cell>
          <cell r="Y590" t="e">
            <v>#NAME?</v>
          </cell>
          <cell r="Z590" t="e">
            <v>#NAME?</v>
          </cell>
          <cell r="AA590" t="e">
            <v>#NAME?</v>
          </cell>
          <cell r="AB590" t="e">
            <v>#NAME?</v>
          </cell>
          <cell r="AC590" t="e">
            <v>#NAME?</v>
          </cell>
          <cell r="AD590" t="e">
            <v>#NAME?</v>
          </cell>
          <cell r="AE590" t="e">
            <v>#NAME?</v>
          </cell>
          <cell r="AF590">
            <v>301.24</v>
          </cell>
          <cell r="AG590">
            <v>49.2</v>
          </cell>
          <cell r="AH590">
            <v>10.3</v>
          </cell>
          <cell r="AI590">
            <v>360.74</v>
          </cell>
          <cell r="AJ590" t="e">
            <v>#NAME?</v>
          </cell>
          <cell r="AK590" t="e">
            <v>#NAME?</v>
          </cell>
          <cell r="AL590" t="e">
            <v>#NAME?</v>
          </cell>
          <cell r="AM590" t="e">
            <v>#NAME?</v>
          </cell>
          <cell r="AN590" t="e">
            <v>#NAME?</v>
          </cell>
          <cell r="AO590" t="e">
            <v>#NAME?</v>
          </cell>
          <cell r="AP590" t="e">
            <v>#NAME?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</row>
        <row r="591">
          <cell r="A591" t="str">
            <v>132KV DC Gaya-Jehanabad TL Line</v>
          </cell>
          <cell r="B591">
            <v>12</v>
          </cell>
          <cell r="C591" t="str">
            <v>14/1</v>
          </cell>
          <cell r="D591" t="str">
            <v>DA+6</v>
          </cell>
          <cell r="E591" t="str">
            <v>WET</v>
          </cell>
          <cell r="F591" t="str">
            <v>Rajiv Kumar</v>
          </cell>
          <cell r="G591">
            <v>43399</v>
          </cell>
          <cell r="H591">
            <v>43427</v>
          </cell>
          <cell r="I591" t="str">
            <v>21/02</v>
          </cell>
          <cell r="J591" t="str">
            <v>YES</v>
          </cell>
          <cell r="K591" t="str">
            <v>YES</v>
          </cell>
          <cell r="L591">
            <v>1</v>
          </cell>
          <cell r="M591">
            <v>12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 t="e">
            <v>#NAME?</v>
          </cell>
          <cell r="S591" t="e">
            <v>#NAME?</v>
          </cell>
          <cell r="T591">
            <v>0</v>
          </cell>
          <cell r="U591">
            <v>0</v>
          </cell>
          <cell r="V591" t="e">
            <v>#NAME?</v>
          </cell>
          <cell r="W591" t="e">
            <v>#NAME?</v>
          </cell>
          <cell r="X591" t="e">
            <v>#NAME?</v>
          </cell>
          <cell r="Y591" t="e">
            <v>#NAME?</v>
          </cell>
          <cell r="Z591" t="e">
            <v>#NAME?</v>
          </cell>
          <cell r="AA591" t="e">
            <v>#NAME?</v>
          </cell>
          <cell r="AB591" t="e">
            <v>#NAME?</v>
          </cell>
          <cell r="AC591" t="e">
            <v>#NAME?</v>
          </cell>
          <cell r="AD591" t="e">
            <v>#NAME?</v>
          </cell>
          <cell r="AE591" t="e">
            <v>#NAME?</v>
          </cell>
          <cell r="AF591">
            <v>171.56</v>
          </cell>
          <cell r="AG591">
            <v>36.64</v>
          </cell>
          <cell r="AH591">
            <v>7.56</v>
          </cell>
          <cell r="AI591">
            <v>215.76</v>
          </cell>
          <cell r="AJ591" t="e">
            <v>#NAME?</v>
          </cell>
          <cell r="AK591" t="e">
            <v>#NAME?</v>
          </cell>
          <cell r="AL591" t="e">
            <v>#NAME?</v>
          </cell>
          <cell r="AM591" t="e">
            <v>#NAME?</v>
          </cell>
          <cell r="AN591" t="e">
            <v>#NAME?</v>
          </cell>
          <cell r="AO591" t="e">
            <v>#NAME?</v>
          </cell>
          <cell r="AP591" t="e">
            <v>#NAME?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</row>
        <row r="592">
          <cell r="A592" t="str">
            <v>132KV DC Naubatpur-Paliganj TL Line</v>
          </cell>
          <cell r="B592">
            <v>6</v>
          </cell>
          <cell r="C592" t="str">
            <v>7/3</v>
          </cell>
          <cell r="D592" t="str">
            <v>DA+0</v>
          </cell>
          <cell r="E592" t="str">
            <v>WET</v>
          </cell>
          <cell r="F592" t="str">
            <v>Lalan Mehta</v>
          </cell>
          <cell r="G592">
            <v>43398</v>
          </cell>
          <cell r="H592">
            <v>43426</v>
          </cell>
          <cell r="I592">
            <v>43513</v>
          </cell>
          <cell r="J592" t="str">
            <v>YES</v>
          </cell>
          <cell r="K592" t="str">
            <v>YES</v>
          </cell>
          <cell r="L592">
            <v>1</v>
          </cell>
          <cell r="M592" t="str">
            <v>YES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 t="e">
            <v>#NAME?</v>
          </cell>
          <cell r="S592" t="e">
            <v>#NAME?</v>
          </cell>
          <cell r="T592">
            <v>0</v>
          </cell>
          <cell r="U592">
            <v>0</v>
          </cell>
          <cell r="V592" t="e">
            <v>#NAME?</v>
          </cell>
          <cell r="W592" t="e">
            <v>#NAME?</v>
          </cell>
          <cell r="X592" t="e">
            <v>#NAME?</v>
          </cell>
          <cell r="Y592" t="e">
            <v>#NAME?</v>
          </cell>
          <cell r="Z592" t="e">
            <v>#NAME?</v>
          </cell>
          <cell r="AA592" t="e">
            <v>#NAME?</v>
          </cell>
          <cell r="AB592" t="e">
            <v>#NAME?</v>
          </cell>
          <cell r="AC592" t="e">
            <v>#NAME?</v>
          </cell>
          <cell r="AD592" t="e">
            <v>#NAME?</v>
          </cell>
          <cell r="AE592" t="e">
            <v>#NAME?</v>
          </cell>
          <cell r="AF592">
            <v>171.56</v>
          </cell>
          <cell r="AG592">
            <v>36.64</v>
          </cell>
          <cell r="AH592">
            <v>7.56</v>
          </cell>
          <cell r="AI592">
            <v>215.76</v>
          </cell>
          <cell r="AJ592" t="e">
            <v>#NAME?</v>
          </cell>
          <cell r="AK592" t="e">
            <v>#NAME?</v>
          </cell>
          <cell r="AL592" t="e">
            <v>#NAME?</v>
          </cell>
          <cell r="AM592" t="e">
            <v>#NAME?</v>
          </cell>
          <cell r="AN592" t="e">
            <v>#NAME?</v>
          </cell>
          <cell r="AO592" t="e">
            <v>#NAME?</v>
          </cell>
          <cell r="AP592" t="e">
            <v>#NAME?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</row>
        <row r="593">
          <cell r="A593" t="str">
            <v>220 KV DC Naubatpur-Bihta TL Line</v>
          </cell>
          <cell r="B593">
            <v>3</v>
          </cell>
          <cell r="C593" t="str">
            <v>2/1</v>
          </cell>
          <cell r="D593" t="str">
            <v>DA+3</v>
          </cell>
          <cell r="E593" t="str">
            <v>WET</v>
          </cell>
          <cell r="F593" t="str">
            <v>Lalan Mehta</v>
          </cell>
          <cell r="G593">
            <v>43508</v>
          </cell>
          <cell r="H593">
            <v>43536</v>
          </cell>
          <cell r="I593">
            <v>43573</v>
          </cell>
          <cell r="J593" t="str">
            <v>yes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 t="e">
            <v>#NAME?</v>
          </cell>
          <cell r="S593" t="e">
            <v>#NAME?</v>
          </cell>
          <cell r="T593">
            <v>0</v>
          </cell>
          <cell r="U593">
            <v>0</v>
          </cell>
          <cell r="V593" t="e">
            <v>#NAME?</v>
          </cell>
          <cell r="W593" t="e">
            <v>#NAME?</v>
          </cell>
          <cell r="X593" t="e">
            <v>#NAME?</v>
          </cell>
          <cell r="Y593" t="e">
            <v>#NAME?</v>
          </cell>
          <cell r="Z593" t="e">
            <v>#NAME?</v>
          </cell>
          <cell r="AA593" t="e">
            <v>#NAME?</v>
          </cell>
          <cell r="AB593" t="e">
            <v>#NAME?</v>
          </cell>
          <cell r="AC593" t="e">
            <v>#NAME?</v>
          </cell>
          <cell r="AD593" t="e">
            <v>#NAME?</v>
          </cell>
          <cell r="AE593" t="e">
            <v>#NAME?</v>
          </cell>
          <cell r="AF593">
            <v>171.56</v>
          </cell>
          <cell r="AG593">
            <v>36.64</v>
          </cell>
          <cell r="AH593">
            <v>7.56</v>
          </cell>
          <cell r="AI593">
            <v>215.76</v>
          </cell>
          <cell r="AJ593" t="e">
            <v>#NAME?</v>
          </cell>
          <cell r="AK593" t="e">
            <v>#NAME?</v>
          </cell>
          <cell r="AL593" t="e">
            <v>#NAME?</v>
          </cell>
          <cell r="AM593" t="e">
            <v>#NAME?</v>
          </cell>
          <cell r="AN593" t="e">
            <v>#NAME?</v>
          </cell>
          <cell r="AO593" t="e">
            <v>#NAME?</v>
          </cell>
          <cell r="AP593" t="e">
            <v>#NAME?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</row>
        <row r="594">
          <cell r="A594" t="str">
            <v>220 KV DC Naubatpur-Bihta TL Line</v>
          </cell>
          <cell r="B594">
            <v>2</v>
          </cell>
          <cell r="C594" t="str">
            <v>2/2</v>
          </cell>
          <cell r="D594" t="str">
            <v>DA+6</v>
          </cell>
          <cell r="E594" t="str">
            <v>WET</v>
          </cell>
          <cell r="F594" t="str">
            <v>Lalan Mehta</v>
          </cell>
          <cell r="G594">
            <v>43506</v>
          </cell>
          <cell r="H594">
            <v>43534</v>
          </cell>
          <cell r="I594">
            <v>43552</v>
          </cell>
          <cell r="J594">
            <v>43513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 t="e">
            <v>#NAME?</v>
          </cell>
          <cell r="S594" t="e">
            <v>#NAME?</v>
          </cell>
          <cell r="T594">
            <v>0</v>
          </cell>
          <cell r="U594">
            <v>0</v>
          </cell>
          <cell r="V594" t="e">
            <v>#NAME?</v>
          </cell>
          <cell r="W594" t="e">
            <v>#NAME?</v>
          </cell>
          <cell r="X594" t="e">
            <v>#NAME?</v>
          </cell>
          <cell r="Y594" t="e">
            <v>#NAME?</v>
          </cell>
          <cell r="Z594" t="e">
            <v>#NAME?</v>
          </cell>
          <cell r="AA594" t="e">
            <v>#NAME?</v>
          </cell>
          <cell r="AB594" t="e">
            <v>#NAME?</v>
          </cell>
          <cell r="AC594" t="e">
            <v>#NAME?</v>
          </cell>
          <cell r="AD594" t="e">
            <v>#NAME?</v>
          </cell>
          <cell r="AE594" t="e">
            <v>#NAME?</v>
          </cell>
          <cell r="AF594">
            <v>171.56</v>
          </cell>
          <cell r="AG594">
            <v>36.64</v>
          </cell>
          <cell r="AH594">
            <v>7.56</v>
          </cell>
          <cell r="AI594">
            <v>215.76</v>
          </cell>
          <cell r="AJ594" t="e">
            <v>#NAME?</v>
          </cell>
          <cell r="AK594" t="e">
            <v>#NAME?</v>
          </cell>
          <cell r="AL594" t="e">
            <v>#NAME?</v>
          </cell>
          <cell r="AM594" t="e">
            <v>#NAME?</v>
          </cell>
          <cell r="AN594" t="e">
            <v>#NAME?</v>
          </cell>
          <cell r="AO594" t="e">
            <v>#NAME?</v>
          </cell>
          <cell r="AP594" t="e">
            <v>#NAME?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</row>
        <row r="595">
          <cell r="A595" t="str">
            <v>220 KV DC Naubatpur-Bihta TL Line</v>
          </cell>
          <cell r="B595">
            <v>1</v>
          </cell>
          <cell r="C595" t="str">
            <v>2/0</v>
          </cell>
          <cell r="D595" t="str">
            <v>DC+0</v>
          </cell>
          <cell r="E595" t="str">
            <v>WET</v>
          </cell>
          <cell r="F595" t="str">
            <v>Lalan Mehta</v>
          </cell>
          <cell r="G595">
            <v>43504</v>
          </cell>
          <cell r="H595">
            <v>43532</v>
          </cell>
          <cell r="I595" t="str">
            <v>YES</v>
          </cell>
          <cell r="J595" t="str">
            <v>YES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 t="e">
            <v>#NAME?</v>
          </cell>
          <cell r="S595" t="e">
            <v>#NAME?</v>
          </cell>
          <cell r="T595">
            <v>0</v>
          </cell>
          <cell r="U595">
            <v>0</v>
          </cell>
          <cell r="V595" t="e">
            <v>#NAME?</v>
          </cell>
          <cell r="W595" t="e">
            <v>#NAME?</v>
          </cell>
          <cell r="X595" t="e">
            <v>#NAME?</v>
          </cell>
          <cell r="Y595" t="e">
            <v>#NAME?</v>
          </cell>
          <cell r="Z595" t="e">
            <v>#NAME?</v>
          </cell>
          <cell r="AA595" t="e">
            <v>#NAME?</v>
          </cell>
          <cell r="AB595" t="e">
            <v>#NAME?</v>
          </cell>
          <cell r="AC595" t="e">
            <v>#NAME?</v>
          </cell>
          <cell r="AD595" t="e">
            <v>#NAME?</v>
          </cell>
          <cell r="AE595" t="e">
            <v>#NAME?</v>
          </cell>
          <cell r="AF595">
            <v>259.52</v>
          </cell>
          <cell r="AG595">
            <v>54.08</v>
          </cell>
          <cell r="AH595">
            <v>8.26</v>
          </cell>
          <cell r="AI595">
            <v>321.85999999999996</v>
          </cell>
          <cell r="AJ595" t="e">
            <v>#NAME?</v>
          </cell>
          <cell r="AK595" t="e">
            <v>#NAME?</v>
          </cell>
          <cell r="AL595" t="e">
            <v>#NAME?</v>
          </cell>
          <cell r="AM595" t="e">
            <v>#NAME?</v>
          </cell>
          <cell r="AN595" t="e">
            <v>#NAME?</v>
          </cell>
          <cell r="AO595" t="e">
            <v>#NAME?</v>
          </cell>
          <cell r="AP595" t="e">
            <v>#NAME?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</row>
        <row r="596">
          <cell r="A596" t="str">
            <v>220 KV DC Naubatpur-Bihta TL Line</v>
          </cell>
          <cell r="B596">
            <v>0</v>
          </cell>
          <cell r="C596" t="str">
            <v>1/0</v>
          </cell>
          <cell r="D596" t="str">
            <v>MD+0</v>
          </cell>
          <cell r="E596">
            <v>0</v>
          </cell>
          <cell r="F596">
            <v>0</v>
          </cell>
          <cell r="G596">
            <v>0</v>
          </cell>
          <cell r="H596">
            <v>28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 t="e">
            <v>#NAME?</v>
          </cell>
          <cell r="S596" t="e">
            <v>#NAME?</v>
          </cell>
          <cell r="T596">
            <v>0</v>
          </cell>
          <cell r="U596">
            <v>0</v>
          </cell>
          <cell r="V596" t="e">
            <v>#NAME?</v>
          </cell>
          <cell r="W596" t="e">
            <v>#NAME?</v>
          </cell>
          <cell r="X596" t="e">
            <v>#NAME?</v>
          </cell>
          <cell r="Y596" t="e">
            <v>#NAME?</v>
          </cell>
          <cell r="Z596" t="e">
            <v>#NAME?</v>
          </cell>
          <cell r="AA596" t="e">
            <v>#NAME?</v>
          </cell>
          <cell r="AB596" t="e">
            <v>#NAME?</v>
          </cell>
          <cell r="AC596" t="e">
            <v>#NAME?</v>
          </cell>
          <cell r="AD596" t="e">
            <v>#NAME?</v>
          </cell>
          <cell r="AE596" t="e">
            <v>#NAME?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 t="e">
            <v>#NAME?</v>
          </cell>
          <cell r="AK596" t="e">
            <v>#NAME?</v>
          </cell>
          <cell r="AL596" t="e">
            <v>#NAME?</v>
          </cell>
          <cell r="AM596" t="e">
            <v>#NAME?</v>
          </cell>
          <cell r="AN596" t="e">
            <v>#NAME?</v>
          </cell>
          <cell r="AO596" t="e">
            <v>#NAME?</v>
          </cell>
          <cell r="AP596" t="e">
            <v>#NAME?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</row>
        <row r="597">
          <cell r="A597" t="str">
            <v>220 KV DC Naubatpur-Bihta TL Line</v>
          </cell>
          <cell r="B597">
            <v>18</v>
          </cell>
          <cell r="C597" t="str">
            <v>1A/0</v>
          </cell>
          <cell r="D597" t="str">
            <v>MD+0</v>
          </cell>
          <cell r="E597" t="str">
            <v>WET</v>
          </cell>
          <cell r="F597" t="str">
            <v>Lalan Mehta</v>
          </cell>
          <cell r="G597">
            <v>43572</v>
          </cell>
          <cell r="H597">
            <v>43600</v>
          </cell>
          <cell r="I597">
            <v>0</v>
          </cell>
          <cell r="J597">
            <v>43582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 t="e">
            <v>#NAME?</v>
          </cell>
          <cell r="S597" t="e">
            <v>#NAME?</v>
          </cell>
          <cell r="T597">
            <v>0</v>
          </cell>
          <cell r="U597">
            <v>0</v>
          </cell>
          <cell r="V597" t="e">
            <v>#NAME?</v>
          </cell>
          <cell r="W597" t="e">
            <v>#NAME?</v>
          </cell>
          <cell r="X597" t="e">
            <v>#NAME?</v>
          </cell>
          <cell r="Y597" t="e">
            <v>#NAME?</v>
          </cell>
          <cell r="Z597" t="e">
            <v>#NAME?</v>
          </cell>
          <cell r="AA597" t="e">
            <v>#NAME?</v>
          </cell>
          <cell r="AB597" t="e">
            <v>#NAME?</v>
          </cell>
          <cell r="AC597" t="e">
            <v>#NAME?</v>
          </cell>
          <cell r="AD597" t="e">
            <v>#NAME?</v>
          </cell>
          <cell r="AE597" t="e">
            <v>#NAME?</v>
          </cell>
          <cell r="AF597">
            <v>1257.48</v>
          </cell>
          <cell r="AG597">
            <v>0</v>
          </cell>
          <cell r="AH597">
            <v>12.46</v>
          </cell>
          <cell r="AI597">
            <v>1269.94</v>
          </cell>
          <cell r="AJ597" t="e">
            <v>#NAME?</v>
          </cell>
          <cell r="AK597" t="e">
            <v>#NAME?</v>
          </cell>
          <cell r="AL597" t="e">
            <v>#NAME?</v>
          </cell>
          <cell r="AM597" t="e">
            <v>#NAME?</v>
          </cell>
          <cell r="AN597" t="e">
            <v>#NAME?</v>
          </cell>
          <cell r="AO597" t="e">
            <v>#NAME?</v>
          </cell>
          <cell r="AP597" t="e">
            <v>#NAME?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</row>
        <row r="598">
          <cell r="A598" t="str">
            <v>220 KV DC Naubatpur-Bihta TL Line</v>
          </cell>
          <cell r="B598">
            <v>19</v>
          </cell>
          <cell r="C598" t="str">
            <v>5/3</v>
          </cell>
          <cell r="D598" t="str">
            <v>DA+0</v>
          </cell>
          <cell r="E598" t="str">
            <v>WET</v>
          </cell>
          <cell r="F598" t="str">
            <v>Lalan Mehta</v>
          </cell>
          <cell r="G598">
            <v>43575</v>
          </cell>
          <cell r="H598">
            <v>43603</v>
          </cell>
          <cell r="I598">
            <v>0</v>
          </cell>
          <cell r="J598">
            <v>43576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 t="e">
            <v>#NAME?</v>
          </cell>
          <cell r="S598" t="e">
            <v>#NAME?</v>
          </cell>
          <cell r="T598">
            <v>0</v>
          </cell>
          <cell r="U598">
            <v>0</v>
          </cell>
          <cell r="V598" t="e">
            <v>#NAME?</v>
          </cell>
          <cell r="W598" t="e">
            <v>#NAME?</v>
          </cell>
          <cell r="X598" t="e">
            <v>#NAME?</v>
          </cell>
          <cell r="Y598" t="e">
            <v>#NAME?</v>
          </cell>
          <cell r="Z598" t="e">
            <v>#NAME?</v>
          </cell>
          <cell r="AA598" t="e">
            <v>#NAME?</v>
          </cell>
          <cell r="AB598" t="e">
            <v>#NAME?</v>
          </cell>
          <cell r="AC598" t="e">
            <v>#NAME?</v>
          </cell>
          <cell r="AD598" t="e">
            <v>#NAME?</v>
          </cell>
          <cell r="AE598" t="e">
            <v>#NAME?</v>
          </cell>
          <cell r="AF598">
            <v>171.56</v>
          </cell>
          <cell r="AG598">
            <v>36.64</v>
          </cell>
          <cell r="AH598">
            <v>7.56</v>
          </cell>
          <cell r="AI598">
            <v>215.76</v>
          </cell>
          <cell r="AJ598" t="e">
            <v>#NAME?</v>
          </cell>
          <cell r="AK598" t="e">
            <v>#NAME?</v>
          </cell>
          <cell r="AL598" t="e">
            <v>#NAME?</v>
          </cell>
          <cell r="AM598" t="e">
            <v>#NAME?</v>
          </cell>
          <cell r="AN598" t="e">
            <v>#NAME?</v>
          </cell>
          <cell r="AO598" t="e">
            <v>#NAME?</v>
          </cell>
          <cell r="AP598" t="e">
            <v>#NAME?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</row>
        <row r="599">
          <cell r="A599" t="str">
            <v>220 KV DC Naubatpur-Bihta TL Line</v>
          </cell>
          <cell r="B599">
            <v>20</v>
          </cell>
          <cell r="C599" t="str">
            <v>5/4</v>
          </cell>
          <cell r="D599" t="str">
            <v>DA+0</v>
          </cell>
          <cell r="E599" t="str">
            <v>WET</v>
          </cell>
          <cell r="F599" t="str">
            <v>Lalan Mehta</v>
          </cell>
          <cell r="G599">
            <v>43597</v>
          </cell>
          <cell r="H599">
            <v>43625</v>
          </cell>
          <cell r="I599">
            <v>0</v>
          </cell>
          <cell r="J599" t="str">
            <v>YES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 t="e">
            <v>#NAME?</v>
          </cell>
          <cell r="S599" t="e">
            <v>#NAME?</v>
          </cell>
          <cell r="T599">
            <v>0</v>
          </cell>
          <cell r="U599">
            <v>0</v>
          </cell>
          <cell r="V599" t="e">
            <v>#NAME?</v>
          </cell>
          <cell r="W599" t="e">
            <v>#NAME?</v>
          </cell>
          <cell r="X599" t="e">
            <v>#NAME?</v>
          </cell>
          <cell r="Y599" t="e">
            <v>#NAME?</v>
          </cell>
          <cell r="Z599" t="e">
            <v>#NAME?</v>
          </cell>
          <cell r="AA599" t="e">
            <v>#NAME?</v>
          </cell>
          <cell r="AB599" t="e">
            <v>#NAME?</v>
          </cell>
          <cell r="AC599" t="e">
            <v>#NAME?</v>
          </cell>
          <cell r="AD599" t="e">
            <v>#NAME?</v>
          </cell>
          <cell r="AE599" t="e">
            <v>#NAME?</v>
          </cell>
          <cell r="AF599">
            <v>171.56</v>
          </cell>
          <cell r="AG599">
            <v>36.64</v>
          </cell>
          <cell r="AH599">
            <v>7.56</v>
          </cell>
          <cell r="AI599">
            <v>215.76</v>
          </cell>
          <cell r="AJ599" t="e">
            <v>#NAME?</v>
          </cell>
          <cell r="AK599" t="e">
            <v>#NAME?</v>
          </cell>
          <cell r="AL599" t="e">
            <v>#NAME?</v>
          </cell>
          <cell r="AM599" t="e">
            <v>#NAME?</v>
          </cell>
          <cell r="AN599" t="e">
            <v>#NAME?</v>
          </cell>
          <cell r="AO599" t="e">
            <v>#NAME?</v>
          </cell>
          <cell r="AP599" t="e">
            <v>#NAME?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</row>
        <row r="600">
          <cell r="A600" t="str">
            <v>220 KV DC Naubatpur-Bihta TL Line</v>
          </cell>
          <cell r="B600">
            <v>26</v>
          </cell>
          <cell r="C600" t="str">
            <v>5/5</v>
          </cell>
          <cell r="D600" t="str">
            <v>DA+0</v>
          </cell>
          <cell r="E600" t="str">
            <v>WET</v>
          </cell>
          <cell r="F600" t="str">
            <v>Lalan Mehta</v>
          </cell>
          <cell r="G600">
            <v>43607</v>
          </cell>
          <cell r="H600">
            <v>43635</v>
          </cell>
          <cell r="I600">
            <v>0</v>
          </cell>
          <cell r="J600">
            <v>43613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 t="e">
            <v>#NAME?</v>
          </cell>
          <cell r="S600" t="e">
            <v>#NAME?</v>
          </cell>
          <cell r="T600">
            <v>0</v>
          </cell>
          <cell r="U600">
            <v>0</v>
          </cell>
          <cell r="V600" t="e">
            <v>#NAME?</v>
          </cell>
          <cell r="W600" t="e">
            <v>#NAME?</v>
          </cell>
          <cell r="X600" t="e">
            <v>#NAME?</v>
          </cell>
          <cell r="Y600" t="e">
            <v>#NAME?</v>
          </cell>
          <cell r="Z600" t="e">
            <v>#NAME?</v>
          </cell>
          <cell r="AA600" t="e">
            <v>#NAME?</v>
          </cell>
          <cell r="AB600" t="e">
            <v>#NAME?</v>
          </cell>
          <cell r="AC600" t="e">
            <v>#NAME?</v>
          </cell>
          <cell r="AD600" t="e">
            <v>#NAME?</v>
          </cell>
          <cell r="AE600" t="e">
            <v>#NAME?</v>
          </cell>
          <cell r="AF600">
            <v>171.56</v>
          </cell>
          <cell r="AG600">
            <v>36.64</v>
          </cell>
          <cell r="AH600">
            <v>7.56</v>
          </cell>
          <cell r="AI600">
            <v>215.76</v>
          </cell>
          <cell r="AJ600" t="e">
            <v>#NAME?</v>
          </cell>
          <cell r="AK600" t="e">
            <v>#NAME?</v>
          </cell>
          <cell r="AL600" t="e">
            <v>#NAME?</v>
          </cell>
          <cell r="AM600" t="e">
            <v>#NAME?</v>
          </cell>
          <cell r="AN600" t="e">
            <v>#NAME?</v>
          </cell>
          <cell r="AO600" t="e">
            <v>#NAME?</v>
          </cell>
          <cell r="AP600" t="e">
            <v>#NAME?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</row>
        <row r="601">
          <cell r="A601" t="str">
            <v>220 KV DC Naubatpur-Bihta TL Line</v>
          </cell>
          <cell r="B601">
            <v>21</v>
          </cell>
          <cell r="C601" t="str">
            <v>6/0</v>
          </cell>
          <cell r="D601" t="str">
            <v>DC+0</v>
          </cell>
          <cell r="E601" t="str">
            <v>WET</v>
          </cell>
          <cell r="F601" t="str">
            <v>Lalan Mehta</v>
          </cell>
          <cell r="G601">
            <v>43598</v>
          </cell>
          <cell r="H601">
            <v>43626</v>
          </cell>
          <cell r="I601">
            <v>0</v>
          </cell>
          <cell r="J601" t="str">
            <v>YES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 t="e">
            <v>#NAME?</v>
          </cell>
          <cell r="S601" t="e">
            <v>#NAME?</v>
          </cell>
          <cell r="T601">
            <v>0</v>
          </cell>
          <cell r="U601">
            <v>0</v>
          </cell>
          <cell r="V601" t="e">
            <v>#NAME?</v>
          </cell>
          <cell r="W601" t="e">
            <v>#NAME?</v>
          </cell>
          <cell r="X601" t="e">
            <v>#NAME?</v>
          </cell>
          <cell r="Y601" t="e">
            <v>#NAME?</v>
          </cell>
          <cell r="Z601" t="e">
            <v>#NAME?</v>
          </cell>
          <cell r="AA601" t="e">
            <v>#NAME?</v>
          </cell>
          <cell r="AB601" t="e">
            <v>#NAME?</v>
          </cell>
          <cell r="AC601" t="e">
            <v>#NAME?</v>
          </cell>
          <cell r="AD601" t="e">
            <v>#NAME?</v>
          </cell>
          <cell r="AE601" t="e">
            <v>#NAME?</v>
          </cell>
          <cell r="AF601">
            <v>259.52</v>
          </cell>
          <cell r="AG601">
            <v>54.08</v>
          </cell>
          <cell r="AH601">
            <v>8.26</v>
          </cell>
          <cell r="AI601">
            <v>321.85999999999996</v>
          </cell>
          <cell r="AJ601" t="e">
            <v>#NAME?</v>
          </cell>
          <cell r="AK601" t="e">
            <v>#NAME?</v>
          </cell>
          <cell r="AL601" t="e">
            <v>#NAME?</v>
          </cell>
          <cell r="AM601" t="e">
            <v>#NAME?</v>
          </cell>
          <cell r="AN601" t="e">
            <v>#NAME?</v>
          </cell>
          <cell r="AO601" t="e">
            <v>#NAME?</v>
          </cell>
          <cell r="AP601" t="e">
            <v>#NAME?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</row>
        <row r="602">
          <cell r="A602" t="str">
            <v>220 KV DC Naubatpur-Bihta TL Line</v>
          </cell>
          <cell r="B602">
            <v>22</v>
          </cell>
          <cell r="C602" t="str">
            <v>6/1</v>
          </cell>
          <cell r="D602" t="str">
            <v>DA+3</v>
          </cell>
          <cell r="E602" t="str">
            <v>WET</v>
          </cell>
          <cell r="F602" t="str">
            <v>Lalan Mehta</v>
          </cell>
          <cell r="G602">
            <v>43599</v>
          </cell>
          <cell r="H602">
            <v>43627</v>
          </cell>
          <cell r="I602">
            <v>0</v>
          </cell>
          <cell r="J602" t="str">
            <v>YES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 t="e">
            <v>#NAME?</v>
          </cell>
          <cell r="S602" t="e">
            <v>#NAME?</v>
          </cell>
          <cell r="T602">
            <v>0</v>
          </cell>
          <cell r="U602">
            <v>0</v>
          </cell>
          <cell r="V602" t="e">
            <v>#NAME?</v>
          </cell>
          <cell r="W602" t="e">
            <v>#NAME?</v>
          </cell>
          <cell r="X602" t="e">
            <v>#NAME?</v>
          </cell>
          <cell r="Y602" t="e">
            <v>#NAME?</v>
          </cell>
          <cell r="Z602" t="e">
            <v>#NAME?</v>
          </cell>
          <cell r="AA602" t="e">
            <v>#NAME?</v>
          </cell>
          <cell r="AB602" t="e">
            <v>#NAME?</v>
          </cell>
          <cell r="AC602" t="e">
            <v>#NAME?</v>
          </cell>
          <cell r="AD602" t="e">
            <v>#NAME?</v>
          </cell>
          <cell r="AE602" t="e">
            <v>#NAME?</v>
          </cell>
          <cell r="AF602">
            <v>171.56</v>
          </cell>
          <cell r="AG602">
            <v>36.64</v>
          </cell>
          <cell r="AH602">
            <v>7.56</v>
          </cell>
          <cell r="AI602">
            <v>215.76</v>
          </cell>
          <cell r="AJ602" t="e">
            <v>#NAME?</v>
          </cell>
          <cell r="AK602" t="e">
            <v>#NAME?</v>
          </cell>
          <cell r="AL602" t="e">
            <v>#NAME?</v>
          </cell>
          <cell r="AM602" t="e">
            <v>#NAME?</v>
          </cell>
          <cell r="AN602" t="e">
            <v>#NAME?</v>
          </cell>
          <cell r="AO602" t="e">
            <v>#NAME?</v>
          </cell>
          <cell r="AP602" t="e">
            <v>#NAME?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</row>
        <row r="603">
          <cell r="A603" t="str">
            <v>220 KV DC Naubatpur-Bihta TL Line</v>
          </cell>
          <cell r="B603">
            <v>0</v>
          </cell>
          <cell r="C603" t="str">
            <v>6/2</v>
          </cell>
          <cell r="D603" t="str">
            <v>DA+0</v>
          </cell>
          <cell r="E603">
            <v>0</v>
          </cell>
          <cell r="F603">
            <v>0</v>
          </cell>
          <cell r="G603">
            <v>0</v>
          </cell>
          <cell r="H603">
            <v>28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 t="e">
            <v>#NAME?</v>
          </cell>
          <cell r="S603" t="e">
            <v>#NAME?</v>
          </cell>
          <cell r="T603">
            <v>0</v>
          </cell>
          <cell r="U603">
            <v>0</v>
          </cell>
          <cell r="V603" t="e">
            <v>#NAME?</v>
          </cell>
          <cell r="W603" t="e">
            <v>#NAME?</v>
          </cell>
          <cell r="X603" t="e">
            <v>#NAME?</v>
          </cell>
          <cell r="Y603" t="e">
            <v>#NAME?</v>
          </cell>
          <cell r="Z603" t="e">
            <v>#NAME?</v>
          </cell>
          <cell r="AA603" t="e">
            <v>#NAME?</v>
          </cell>
          <cell r="AB603" t="e">
            <v>#NAME?</v>
          </cell>
          <cell r="AC603" t="e">
            <v>#NAME?</v>
          </cell>
          <cell r="AD603" t="e">
            <v>#NAME?</v>
          </cell>
          <cell r="AE603" t="e">
            <v>#NAME?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 t="e">
            <v>#NAME?</v>
          </cell>
          <cell r="AK603" t="e">
            <v>#NAME?</v>
          </cell>
          <cell r="AL603" t="e">
            <v>#NAME?</v>
          </cell>
          <cell r="AM603" t="e">
            <v>#NAME?</v>
          </cell>
          <cell r="AN603" t="e">
            <v>#NAME?</v>
          </cell>
          <cell r="AO603" t="e">
            <v>#NAME?</v>
          </cell>
          <cell r="AP603" t="e">
            <v>#NAME?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</row>
        <row r="604">
          <cell r="A604" t="str">
            <v>220 KV DC Naubatpur-Bihta TL Line</v>
          </cell>
          <cell r="B604">
            <v>23</v>
          </cell>
          <cell r="C604" t="str">
            <v>7/0</v>
          </cell>
          <cell r="D604" t="str">
            <v>DD+3</v>
          </cell>
          <cell r="E604" t="str">
            <v>WET</v>
          </cell>
          <cell r="F604" t="str">
            <v>Lalan Mehta</v>
          </cell>
          <cell r="G604">
            <v>43601</v>
          </cell>
          <cell r="H604">
            <v>43629</v>
          </cell>
          <cell r="I604">
            <v>0</v>
          </cell>
          <cell r="J604" t="str">
            <v>YES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 t="e">
            <v>#NAME?</v>
          </cell>
          <cell r="S604" t="e">
            <v>#NAME?</v>
          </cell>
          <cell r="T604">
            <v>0</v>
          </cell>
          <cell r="U604">
            <v>0</v>
          </cell>
          <cell r="V604" t="e">
            <v>#NAME?</v>
          </cell>
          <cell r="W604" t="e">
            <v>#NAME?</v>
          </cell>
          <cell r="X604" t="e">
            <v>#NAME?</v>
          </cell>
          <cell r="Y604" t="e">
            <v>#NAME?</v>
          </cell>
          <cell r="Z604" t="e">
            <v>#NAME?</v>
          </cell>
          <cell r="AA604" t="e">
            <v>#NAME?</v>
          </cell>
          <cell r="AB604" t="e">
            <v>#NAME?</v>
          </cell>
          <cell r="AC604" t="e">
            <v>#NAME?</v>
          </cell>
          <cell r="AD604" t="e">
            <v>#NAME?</v>
          </cell>
          <cell r="AE604" t="e">
            <v>#NAME?</v>
          </cell>
          <cell r="AF604">
            <v>396.56</v>
          </cell>
          <cell r="AG604">
            <v>0</v>
          </cell>
          <cell r="AH604">
            <v>8.26</v>
          </cell>
          <cell r="AI604">
            <v>404.82</v>
          </cell>
          <cell r="AJ604" t="e">
            <v>#NAME?</v>
          </cell>
          <cell r="AK604" t="e">
            <v>#NAME?</v>
          </cell>
          <cell r="AL604" t="e">
            <v>#NAME?</v>
          </cell>
          <cell r="AM604" t="e">
            <v>#NAME?</v>
          </cell>
          <cell r="AN604" t="e">
            <v>#NAME?</v>
          </cell>
          <cell r="AO604" t="e">
            <v>#NAME?</v>
          </cell>
          <cell r="AP604" t="e">
            <v>#NAME?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</row>
        <row r="605">
          <cell r="A605" t="str">
            <v>220 KV DC Naubatpur-Bihta TL Line</v>
          </cell>
          <cell r="B605">
            <v>24</v>
          </cell>
          <cell r="C605" t="str">
            <v>7/1</v>
          </cell>
          <cell r="D605" t="str">
            <v>DA+6</v>
          </cell>
          <cell r="E605" t="str">
            <v>WET</v>
          </cell>
          <cell r="F605" t="str">
            <v>Lalan Mehta</v>
          </cell>
          <cell r="G605">
            <v>43603</v>
          </cell>
          <cell r="H605">
            <v>43631</v>
          </cell>
          <cell r="I605">
            <v>0</v>
          </cell>
          <cell r="J605">
            <v>43613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 t="e">
            <v>#NAME?</v>
          </cell>
          <cell r="S605" t="e">
            <v>#NAME?</v>
          </cell>
          <cell r="T605">
            <v>0</v>
          </cell>
          <cell r="U605">
            <v>0</v>
          </cell>
          <cell r="V605" t="e">
            <v>#NAME?</v>
          </cell>
          <cell r="W605" t="e">
            <v>#NAME?</v>
          </cell>
          <cell r="X605" t="e">
            <v>#NAME?</v>
          </cell>
          <cell r="Y605" t="e">
            <v>#NAME?</v>
          </cell>
          <cell r="Z605" t="e">
            <v>#NAME?</v>
          </cell>
          <cell r="AA605" t="e">
            <v>#NAME?</v>
          </cell>
          <cell r="AB605" t="e">
            <v>#NAME?</v>
          </cell>
          <cell r="AC605" t="e">
            <v>#NAME?</v>
          </cell>
          <cell r="AD605" t="e">
            <v>#NAME?</v>
          </cell>
          <cell r="AE605" t="e">
            <v>#NAME?</v>
          </cell>
          <cell r="AF605">
            <v>171.56</v>
          </cell>
          <cell r="AG605">
            <v>36.64</v>
          </cell>
          <cell r="AH605">
            <v>7.56</v>
          </cell>
          <cell r="AI605">
            <v>215.76</v>
          </cell>
          <cell r="AJ605" t="e">
            <v>#NAME?</v>
          </cell>
          <cell r="AK605" t="e">
            <v>#NAME?</v>
          </cell>
          <cell r="AL605" t="e">
            <v>#NAME?</v>
          </cell>
          <cell r="AM605" t="e">
            <v>#NAME?</v>
          </cell>
          <cell r="AN605" t="e">
            <v>#NAME?</v>
          </cell>
          <cell r="AO605" t="e">
            <v>#NAME?</v>
          </cell>
          <cell r="AP605" t="e">
            <v>#NAME?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</row>
        <row r="606">
          <cell r="A606" t="str">
            <v>220 KV DC Naubatpur-Bihta TL Line</v>
          </cell>
          <cell r="B606">
            <v>25</v>
          </cell>
          <cell r="C606" t="str">
            <v>7/2</v>
          </cell>
          <cell r="D606" t="str">
            <v>DA+0</v>
          </cell>
          <cell r="E606" t="str">
            <v>PS</v>
          </cell>
          <cell r="F606" t="str">
            <v>Lalan Mehta</v>
          </cell>
          <cell r="G606">
            <v>43606</v>
          </cell>
          <cell r="H606">
            <v>43634</v>
          </cell>
          <cell r="I606">
            <v>0</v>
          </cell>
          <cell r="J606">
            <v>43613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 t="e">
            <v>#NAME?</v>
          </cell>
          <cell r="S606" t="e">
            <v>#NAME?</v>
          </cell>
          <cell r="T606">
            <v>0</v>
          </cell>
          <cell r="U606">
            <v>0</v>
          </cell>
          <cell r="V606" t="e">
            <v>#NAME?</v>
          </cell>
          <cell r="W606" t="e">
            <v>#NAME?</v>
          </cell>
          <cell r="X606" t="e">
            <v>#NAME?</v>
          </cell>
          <cell r="Y606" t="e">
            <v>#NAME?</v>
          </cell>
          <cell r="Z606" t="e">
            <v>#NAME?</v>
          </cell>
          <cell r="AA606" t="e">
            <v>#NAME?</v>
          </cell>
          <cell r="AB606" t="e">
            <v>#NAME?</v>
          </cell>
          <cell r="AC606" t="e">
            <v>#NAME?</v>
          </cell>
          <cell r="AD606" t="e">
            <v>#NAME?</v>
          </cell>
          <cell r="AE606" t="e">
            <v>#NAME?</v>
          </cell>
          <cell r="AF606">
            <v>171.56</v>
          </cell>
          <cell r="AG606">
            <v>36.64</v>
          </cell>
          <cell r="AH606">
            <v>7.56</v>
          </cell>
          <cell r="AI606">
            <v>215.76</v>
          </cell>
          <cell r="AJ606" t="e">
            <v>#NAME?</v>
          </cell>
          <cell r="AK606" t="e">
            <v>#NAME?</v>
          </cell>
          <cell r="AL606" t="e">
            <v>#NAME?</v>
          </cell>
          <cell r="AM606" t="e">
            <v>#NAME?</v>
          </cell>
          <cell r="AN606" t="e">
            <v>#NAME?</v>
          </cell>
          <cell r="AO606" t="e">
            <v>#NAME?</v>
          </cell>
          <cell r="AP606" t="e">
            <v>#NAME?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</row>
        <row r="607">
          <cell r="A607" t="str">
            <v>220 KV DC Naubatpur-Bihta TL Line</v>
          </cell>
          <cell r="B607">
            <v>0</v>
          </cell>
          <cell r="C607" t="str">
            <v>8/0</v>
          </cell>
          <cell r="D607" t="str">
            <v>DB+3</v>
          </cell>
          <cell r="E607">
            <v>0</v>
          </cell>
          <cell r="F607">
            <v>0</v>
          </cell>
          <cell r="G607">
            <v>0</v>
          </cell>
          <cell r="H607">
            <v>28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 t="e">
            <v>#NAME?</v>
          </cell>
          <cell r="S607" t="e">
            <v>#NAME?</v>
          </cell>
          <cell r="T607">
            <v>0</v>
          </cell>
          <cell r="U607">
            <v>0</v>
          </cell>
          <cell r="V607" t="e">
            <v>#NAME?</v>
          </cell>
          <cell r="W607" t="e">
            <v>#NAME?</v>
          </cell>
          <cell r="X607" t="e">
            <v>#NAME?</v>
          </cell>
          <cell r="Y607" t="e">
            <v>#NAME?</v>
          </cell>
          <cell r="Z607" t="e">
            <v>#NAME?</v>
          </cell>
          <cell r="AA607" t="e">
            <v>#NAME?</v>
          </cell>
          <cell r="AB607" t="e">
            <v>#NAME?</v>
          </cell>
          <cell r="AC607" t="e">
            <v>#NAME?</v>
          </cell>
          <cell r="AD607" t="e">
            <v>#NAME?</v>
          </cell>
          <cell r="AE607" t="e">
            <v>#NAME?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 t="e">
            <v>#NAME?</v>
          </cell>
          <cell r="AK607" t="e">
            <v>#NAME?</v>
          </cell>
          <cell r="AL607" t="e">
            <v>#NAME?</v>
          </cell>
          <cell r="AM607" t="e">
            <v>#NAME?</v>
          </cell>
          <cell r="AN607" t="e">
            <v>#NAME?</v>
          </cell>
          <cell r="AO607" t="e">
            <v>#NAME?</v>
          </cell>
          <cell r="AP607" t="e">
            <v>#NAME?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</row>
        <row r="608">
          <cell r="A608" t="str">
            <v>220 KV DC Naubatpur-Bihta TL Line</v>
          </cell>
          <cell r="B608">
            <v>0</v>
          </cell>
          <cell r="C608" t="str">
            <v>8/1</v>
          </cell>
          <cell r="D608" t="str">
            <v>DA+0</v>
          </cell>
          <cell r="E608">
            <v>0</v>
          </cell>
          <cell r="F608">
            <v>0</v>
          </cell>
          <cell r="G608">
            <v>0</v>
          </cell>
          <cell r="H608">
            <v>28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 t="e">
            <v>#NAME?</v>
          </cell>
          <cell r="S608" t="e">
            <v>#NAME?</v>
          </cell>
          <cell r="T608">
            <v>0</v>
          </cell>
          <cell r="U608">
            <v>0</v>
          </cell>
          <cell r="V608" t="e">
            <v>#NAME?</v>
          </cell>
          <cell r="W608" t="e">
            <v>#NAME?</v>
          </cell>
          <cell r="X608" t="e">
            <v>#NAME?</v>
          </cell>
          <cell r="Y608" t="e">
            <v>#NAME?</v>
          </cell>
          <cell r="Z608" t="e">
            <v>#NAME?</v>
          </cell>
          <cell r="AA608" t="e">
            <v>#NAME?</v>
          </cell>
          <cell r="AB608" t="e">
            <v>#NAME?</v>
          </cell>
          <cell r="AC608" t="e">
            <v>#NAME?</v>
          </cell>
          <cell r="AD608" t="e">
            <v>#NAME?</v>
          </cell>
          <cell r="AE608" t="e">
            <v>#NAME?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 t="e">
            <v>#NAME?</v>
          </cell>
          <cell r="AK608" t="e">
            <v>#NAME?</v>
          </cell>
          <cell r="AL608" t="e">
            <v>#NAME?</v>
          </cell>
          <cell r="AM608" t="e">
            <v>#NAME?</v>
          </cell>
          <cell r="AN608" t="e">
            <v>#NAME?</v>
          </cell>
          <cell r="AO608" t="e">
            <v>#NAME?</v>
          </cell>
          <cell r="AP608" t="e">
            <v>#NAME?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</row>
        <row r="609">
          <cell r="A609" t="str">
            <v>220 KV DC Naubatpur-Bihta TL Line</v>
          </cell>
          <cell r="B609">
            <v>27</v>
          </cell>
          <cell r="C609" t="str">
            <v>9/0</v>
          </cell>
          <cell r="D609" t="str">
            <v>DD+0</v>
          </cell>
          <cell r="E609" t="str">
            <v>PS</v>
          </cell>
          <cell r="F609" t="str">
            <v>Lalan Mehta</v>
          </cell>
          <cell r="G609">
            <v>43610</v>
          </cell>
          <cell r="H609">
            <v>43638</v>
          </cell>
          <cell r="I609">
            <v>0</v>
          </cell>
          <cell r="J609">
            <v>43613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 t="e">
            <v>#NAME?</v>
          </cell>
          <cell r="S609" t="e">
            <v>#NAME?</v>
          </cell>
          <cell r="T609">
            <v>0</v>
          </cell>
          <cell r="U609">
            <v>0</v>
          </cell>
          <cell r="V609" t="e">
            <v>#NAME?</v>
          </cell>
          <cell r="W609" t="e">
            <v>#NAME?</v>
          </cell>
          <cell r="X609" t="e">
            <v>#NAME?</v>
          </cell>
          <cell r="Y609" t="e">
            <v>#NAME?</v>
          </cell>
          <cell r="Z609" t="e">
            <v>#NAME?</v>
          </cell>
          <cell r="AA609" t="e">
            <v>#NAME?</v>
          </cell>
          <cell r="AB609" t="e">
            <v>#NAME?</v>
          </cell>
          <cell r="AC609" t="e">
            <v>#NAME?</v>
          </cell>
          <cell r="AD609" t="e">
            <v>#NAME?</v>
          </cell>
          <cell r="AE609" t="e">
            <v>#NAME?</v>
          </cell>
          <cell r="AF609">
            <v>396.56</v>
          </cell>
          <cell r="AG609">
            <v>0</v>
          </cell>
          <cell r="AH609">
            <v>8.26</v>
          </cell>
          <cell r="AI609">
            <v>404.82</v>
          </cell>
          <cell r="AJ609" t="e">
            <v>#NAME?</v>
          </cell>
          <cell r="AK609" t="e">
            <v>#NAME?</v>
          </cell>
          <cell r="AL609" t="e">
            <v>#NAME?</v>
          </cell>
          <cell r="AM609" t="e">
            <v>#NAME?</v>
          </cell>
          <cell r="AN609" t="e">
            <v>#NAME?</v>
          </cell>
          <cell r="AO609" t="e">
            <v>#NAME?</v>
          </cell>
          <cell r="AP609" t="e">
            <v>#NAME?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</row>
        <row r="610">
          <cell r="A610" t="str">
            <v>132KV DC Naubatpur-Paliganj TL Line</v>
          </cell>
          <cell r="B610">
            <v>5</v>
          </cell>
          <cell r="C610" t="str">
            <v>7/4</v>
          </cell>
          <cell r="D610" t="str">
            <v>DA+3</v>
          </cell>
          <cell r="E610" t="str">
            <v>WET</v>
          </cell>
          <cell r="F610" t="str">
            <v>Lalan Mehta</v>
          </cell>
          <cell r="G610">
            <v>43396</v>
          </cell>
          <cell r="H610">
            <v>43424</v>
          </cell>
          <cell r="I610">
            <v>43513</v>
          </cell>
          <cell r="J610" t="str">
            <v>YES</v>
          </cell>
          <cell r="K610" t="str">
            <v>YES</v>
          </cell>
          <cell r="L610">
            <v>1</v>
          </cell>
          <cell r="M610" t="str">
            <v>YES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 t="e">
            <v>#NAME?</v>
          </cell>
          <cell r="S610" t="e">
            <v>#NAME?</v>
          </cell>
          <cell r="T610">
            <v>0</v>
          </cell>
          <cell r="U610">
            <v>0</v>
          </cell>
          <cell r="V610" t="e">
            <v>#NAME?</v>
          </cell>
          <cell r="W610" t="e">
            <v>#NAME?</v>
          </cell>
          <cell r="X610" t="e">
            <v>#NAME?</v>
          </cell>
          <cell r="Y610" t="e">
            <v>#NAME?</v>
          </cell>
          <cell r="Z610" t="e">
            <v>#NAME?</v>
          </cell>
          <cell r="AA610" t="e">
            <v>#NAME?</v>
          </cell>
          <cell r="AB610" t="e">
            <v>#NAME?</v>
          </cell>
          <cell r="AC610" t="e">
            <v>#NAME?</v>
          </cell>
          <cell r="AD610" t="e">
            <v>#NAME?</v>
          </cell>
          <cell r="AE610" t="e">
            <v>#NAME?</v>
          </cell>
          <cell r="AF610">
            <v>171.56</v>
          </cell>
          <cell r="AG610">
            <v>36.64</v>
          </cell>
          <cell r="AH610">
            <v>7.56</v>
          </cell>
          <cell r="AI610">
            <v>215.76</v>
          </cell>
          <cell r="AJ610" t="e">
            <v>#NAME?</v>
          </cell>
          <cell r="AK610" t="e">
            <v>#NAME?</v>
          </cell>
          <cell r="AL610" t="e">
            <v>#NAME?</v>
          </cell>
          <cell r="AM610" t="e">
            <v>#NAME?</v>
          </cell>
          <cell r="AN610" t="e">
            <v>#NAME?</v>
          </cell>
          <cell r="AO610" t="e">
            <v>#NAME?</v>
          </cell>
          <cell r="AP610" t="e">
            <v>#NAME?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</row>
        <row r="611">
          <cell r="A611" t="str">
            <v>220 KV DC Naubatpur-Bihta TL Line</v>
          </cell>
          <cell r="B611">
            <v>0</v>
          </cell>
          <cell r="C611" t="str">
            <v>9/1</v>
          </cell>
          <cell r="D611" t="str">
            <v>DA+0</v>
          </cell>
          <cell r="E611">
            <v>0</v>
          </cell>
          <cell r="F611">
            <v>0</v>
          </cell>
          <cell r="G611">
            <v>0</v>
          </cell>
          <cell r="H611">
            <v>28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 t="e">
            <v>#NAME?</v>
          </cell>
          <cell r="S611" t="e">
            <v>#NAME?</v>
          </cell>
          <cell r="T611">
            <v>0</v>
          </cell>
          <cell r="U611">
            <v>0</v>
          </cell>
          <cell r="V611" t="e">
            <v>#NAME?</v>
          </cell>
          <cell r="W611" t="e">
            <v>#NAME?</v>
          </cell>
          <cell r="X611" t="e">
            <v>#NAME?</v>
          </cell>
          <cell r="Y611" t="e">
            <v>#NAME?</v>
          </cell>
          <cell r="Z611" t="e">
            <v>#NAME?</v>
          </cell>
          <cell r="AA611" t="e">
            <v>#NAME?</v>
          </cell>
          <cell r="AB611" t="e">
            <v>#NAME?</v>
          </cell>
          <cell r="AC611" t="e">
            <v>#NAME?</v>
          </cell>
          <cell r="AD611" t="e">
            <v>#NAME?</v>
          </cell>
          <cell r="AE611" t="e">
            <v>#NAME?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 t="e">
            <v>#NAME?</v>
          </cell>
          <cell r="AK611" t="e">
            <v>#NAME?</v>
          </cell>
          <cell r="AL611" t="e">
            <v>#NAME?</v>
          </cell>
          <cell r="AM611" t="e">
            <v>#NAME?</v>
          </cell>
          <cell r="AN611" t="e">
            <v>#NAME?</v>
          </cell>
          <cell r="AO611" t="e">
            <v>#NAME?</v>
          </cell>
          <cell r="AP611" t="e">
            <v>#NAME?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</row>
        <row r="612">
          <cell r="A612" t="str">
            <v>220 KV DC Naubatpur-Bihta TL Line</v>
          </cell>
          <cell r="B612">
            <v>0</v>
          </cell>
          <cell r="C612" t="str">
            <v>10/0</v>
          </cell>
          <cell r="D612" t="str">
            <v>DD+6</v>
          </cell>
          <cell r="E612">
            <v>0</v>
          </cell>
          <cell r="F612">
            <v>0</v>
          </cell>
          <cell r="G612">
            <v>0</v>
          </cell>
          <cell r="H612">
            <v>28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 t="e">
            <v>#NAME?</v>
          </cell>
          <cell r="S612" t="e">
            <v>#NAME?</v>
          </cell>
          <cell r="T612">
            <v>0</v>
          </cell>
          <cell r="U612">
            <v>0</v>
          </cell>
          <cell r="V612" t="e">
            <v>#NAME?</v>
          </cell>
          <cell r="W612" t="e">
            <v>#NAME?</v>
          </cell>
          <cell r="X612" t="e">
            <v>#NAME?</v>
          </cell>
          <cell r="Y612" t="e">
            <v>#NAME?</v>
          </cell>
          <cell r="Z612" t="e">
            <v>#NAME?</v>
          </cell>
          <cell r="AA612" t="e">
            <v>#NAME?</v>
          </cell>
          <cell r="AB612" t="e">
            <v>#NAME?</v>
          </cell>
          <cell r="AC612" t="e">
            <v>#NAME?</v>
          </cell>
          <cell r="AD612" t="e">
            <v>#NAME?</v>
          </cell>
          <cell r="AE612" t="e">
            <v>#NAME?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 t="e">
            <v>#NAME?</v>
          </cell>
          <cell r="AK612" t="e">
            <v>#NAME?</v>
          </cell>
          <cell r="AL612" t="e">
            <v>#NAME?</v>
          </cell>
          <cell r="AM612" t="e">
            <v>#NAME?</v>
          </cell>
          <cell r="AN612" t="e">
            <v>#NAME?</v>
          </cell>
          <cell r="AO612" t="e">
            <v>#NAME?</v>
          </cell>
          <cell r="AP612" t="e">
            <v>#NAME?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</row>
        <row r="613">
          <cell r="A613" t="str">
            <v>132KV DC Dumraon-Buxar TL Line</v>
          </cell>
          <cell r="B613">
            <v>0</v>
          </cell>
          <cell r="C613" t="str">
            <v>6/0</v>
          </cell>
          <cell r="D613" t="str">
            <v>DS+9</v>
          </cell>
          <cell r="E613">
            <v>0</v>
          </cell>
          <cell r="F613">
            <v>0</v>
          </cell>
          <cell r="G613">
            <v>0</v>
          </cell>
          <cell r="H613">
            <v>28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 t="e">
            <v>#NAME?</v>
          </cell>
          <cell r="S613" t="e">
            <v>#NAME?</v>
          </cell>
          <cell r="T613">
            <v>0</v>
          </cell>
          <cell r="U613">
            <v>0</v>
          </cell>
          <cell r="V613" t="e">
            <v>#NAME?</v>
          </cell>
          <cell r="W613" t="e">
            <v>#NAME?</v>
          </cell>
          <cell r="X613" t="e">
            <v>#NAME?</v>
          </cell>
          <cell r="Y613" t="e">
            <v>#NAME?</v>
          </cell>
          <cell r="Z613" t="e">
            <v>#NAME?</v>
          </cell>
          <cell r="AA613" t="e">
            <v>#NAME?</v>
          </cell>
          <cell r="AB613" t="e">
            <v>#NAME?</v>
          </cell>
          <cell r="AC613" t="e">
            <v>#NAME?</v>
          </cell>
          <cell r="AD613" t="e">
            <v>#NAME?</v>
          </cell>
          <cell r="AE613" t="e">
            <v>#NAME?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 t="e">
            <v>#NAME?</v>
          </cell>
          <cell r="AK613" t="e">
            <v>#NAME?</v>
          </cell>
          <cell r="AL613" t="e">
            <v>#NAME?</v>
          </cell>
          <cell r="AM613" t="e">
            <v>#NAME?</v>
          </cell>
          <cell r="AN613" t="e">
            <v>#NAME?</v>
          </cell>
          <cell r="AO613" t="e">
            <v>#NAME?</v>
          </cell>
          <cell r="AP613" t="e">
            <v>#NAME?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</row>
        <row r="614">
          <cell r="A614" t="str">
            <v>220 KV DC Naubatpur-Bihta TL Line</v>
          </cell>
          <cell r="B614">
            <v>0</v>
          </cell>
          <cell r="C614" t="str">
            <v>11/0</v>
          </cell>
          <cell r="D614" t="str">
            <v>DD+6</v>
          </cell>
          <cell r="E614">
            <v>0</v>
          </cell>
          <cell r="F614">
            <v>0</v>
          </cell>
          <cell r="G614">
            <v>0</v>
          </cell>
          <cell r="H614">
            <v>28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 t="e">
            <v>#NAME?</v>
          </cell>
          <cell r="S614" t="e">
            <v>#NAME?</v>
          </cell>
          <cell r="T614">
            <v>0</v>
          </cell>
          <cell r="U614">
            <v>0</v>
          </cell>
          <cell r="V614" t="e">
            <v>#NAME?</v>
          </cell>
          <cell r="W614" t="e">
            <v>#NAME?</v>
          </cell>
          <cell r="X614" t="e">
            <v>#NAME?</v>
          </cell>
          <cell r="Y614" t="e">
            <v>#NAME?</v>
          </cell>
          <cell r="Z614" t="e">
            <v>#NAME?</v>
          </cell>
          <cell r="AA614" t="e">
            <v>#NAME?</v>
          </cell>
          <cell r="AB614" t="e">
            <v>#NAME?</v>
          </cell>
          <cell r="AC614" t="e">
            <v>#NAME?</v>
          </cell>
          <cell r="AD614" t="e">
            <v>#NAME?</v>
          </cell>
          <cell r="AE614" t="e">
            <v>#NAME?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 t="e">
            <v>#NAME?</v>
          </cell>
          <cell r="AK614" t="e">
            <v>#NAME?</v>
          </cell>
          <cell r="AL614" t="e">
            <v>#NAME?</v>
          </cell>
          <cell r="AM614" t="e">
            <v>#NAME?</v>
          </cell>
          <cell r="AN614" t="e">
            <v>#NAME?</v>
          </cell>
          <cell r="AO614" t="e">
            <v>#NAME?</v>
          </cell>
          <cell r="AP614" t="e">
            <v>#NAME?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</row>
        <row r="615">
          <cell r="A615" t="str">
            <v>220 KV DC Naubatpur-Bihta TL Line</v>
          </cell>
          <cell r="B615">
            <v>0</v>
          </cell>
          <cell r="C615" t="str">
            <v>12/1</v>
          </cell>
          <cell r="D615" t="str">
            <v>Gantry</v>
          </cell>
          <cell r="E615">
            <v>0</v>
          </cell>
          <cell r="F615">
            <v>0</v>
          </cell>
          <cell r="G615">
            <v>0</v>
          </cell>
          <cell r="H615">
            <v>28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 t="e">
            <v>#NAME?</v>
          </cell>
          <cell r="S615" t="e">
            <v>#NAME?</v>
          </cell>
          <cell r="T615">
            <v>0</v>
          </cell>
          <cell r="U615">
            <v>0</v>
          </cell>
          <cell r="V615" t="e">
            <v>#NAME?</v>
          </cell>
          <cell r="W615" t="e">
            <v>#NAME?</v>
          </cell>
          <cell r="X615" t="e">
            <v>#NAME?</v>
          </cell>
          <cell r="Y615" t="e">
            <v>#NAME?</v>
          </cell>
          <cell r="Z615" t="e">
            <v>#NAME?</v>
          </cell>
          <cell r="AA615" t="e">
            <v>#NAME?</v>
          </cell>
          <cell r="AB615" t="e">
            <v>#NAME?</v>
          </cell>
          <cell r="AC615" t="e">
            <v>#NAME?</v>
          </cell>
          <cell r="AD615" t="e">
            <v>#NAME?</v>
          </cell>
          <cell r="AE615" t="e">
            <v>#NAME?</v>
          </cell>
          <cell r="AF615">
            <v>527.76</v>
          </cell>
          <cell r="AG615">
            <v>165.26999999999998</v>
          </cell>
          <cell r="AH615">
            <v>21.450000000000003</v>
          </cell>
          <cell r="AI615">
            <v>714.48</v>
          </cell>
          <cell r="AJ615" t="e">
            <v>#NAME?</v>
          </cell>
          <cell r="AK615" t="e">
            <v>#NAME?</v>
          </cell>
          <cell r="AL615" t="e">
            <v>#NAME?</v>
          </cell>
          <cell r="AM615" t="e">
            <v>#NAME?</v>
          </cell>
          <cell r="AN615" t="e">
            <v>#NAME?</v>
          </cell>
          <cell r="AO615" t="e">
            <v>#NAME?</v>
          </cell>
          <cell r="AP615" t="e">
            <v>#NAME?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</row>
        <row r="616">
          <cell r="A616" t="str">
            <v>220 KV DC Naubatpur-Bihta TL Line</v>
          </cell>
          <cell r="B616">
            <v>0</v>
          </cell>
          <cell r="C616" t="str">
            <v>12/2</v>
          </cell>
          <cell r="D616" t="str">
            <v>Gantry</v>
          </cell>
          <cell r="E616">
            <v>0</v>
          </cell>
          <cell r="F616">
            <v>0</v>
          </cell>
          <cell r="G616">
            <v>0</v>
          </cell>
          <cell r="H616">
            <v>28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 t="e">
            <v>#NAME?</v>
          </cell>
          <cell r="S616" t="e">
            <v>#NAME?</v>
          </cell>
          <cell r="T616">
            <v>0</v>
          </cell>
          <cell r="U616">
            <v>0</v>
          </cell>
          <cell r="V616" t="e">
            <v>#NAME?</v>
          </cell>
          <cell r="W616" t="e">
            <v>#NAME?</v>
          </cell>
          <cell r="X616" t="e">
            <v>#NAME?</v>
          </cell>
          <cell r="Y616" t="e">
            <v>#NAME?</v>
          </cell>
          <cell r="Z616" t="e">
            <v>#NAME?</v>
          </cell>
          <cell r="AA616" t="e">
            <v>#NAME?</v>
          </cell>
          <cell r="AB616" t="e">
            <v>#NAME?</v>
          </cell>
          <cell r="AC616" t="e">
            <v>#NAME?</v>
          </cell>
          <cell r="AD616" t="e">
            <v>#NAME?</v>
          </cell>
          <cell r="AE616" t="e">
            <v>#NAME?</v>
          </cell>
          <cell r="AF616">
            <v>527.76</v>
          </cell>
          <cell r="AG616">
            <v>165.26999999999998</v>
          </cell>
          <cell r="AH616">
            <v>21.450000000000003</v>
          </cell>
          <cell r="AI616">
            <v>714.48</v>
          </cell>
          <cell r="AJ616" t="e">
            <v>#NAME?</v>
          </cell>
          <cell r="AK616" t="e">
            <v>#NAME?</v>
          </cell>
          <cell r="AL616" t="e">
            <v>#NAME?</v>
          </cell>
          <cell r="AM616" t="e">
            <v>#NAME?</v>
          </cell>
          <cell r="AN616" t="e">
            <v>#NAME?</v>
          </cell>
          <cell r="AO616" t="e">
            <v>#NAME?</v>
          </cell>
          <cell r="AP616" t="e">
            <v>#NAME?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</row>
        <row r="617">
          <cell r="A617" t="str">
            <v>220 KV DC Naubatpur-Bihta TL Line</v>
          </cell>
          <cell r="B617">
            <v>0</v>
          </cell>
          <cell r="C617" t="str">
            <v>15/1</v>
          </cell>
          <cell r="D617" t="str">
            <v>DA+6</v>
          </cell>
          <cell r="E617">
            <v>0</v>
          </cell>
          <cell r="F617">
            <v>0</v>
          </cell>
          <cell r="G617">
            <v>0</v>
          </cell>
          <cell r="H617">
            <v>28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 t="e">
            <v>#NAME?</v>
          </cell>
          <cell r="S617" t="e">
            <v>#NAME?</v>
          </cell>
          <cell r="T617">
            <v>0</v>
          </cell>
          <cell r="U617">
            <v>0</v>
          </cell>
          <cell r="V617" t="e">
            <v>#NAME?</v>
          </cell>
          <cell r="W617" t="e">
            <v>#NAME?</v>
          </cell>
          <cell r="X617" t="e">
            <v>#NAME?</v>
          </cell>
          <cell r="Y617" t="e">
            <v>#NAME?</v>
          </cell>
          <cell r="Z617" t="e">
            <v>#NAME?</v>
          </cell>
          <cell r="AA617" t="e">
            <v>#NAME?</v>
          </cell>
          <cell r="AB617" t="e">
            <v>#NAME?</v>
          </cell>
          <cell r="AC617" t="e">
            <v>#NAME?</v>
          </cell>
          <cell r="AD617" t="e">
            <v>#NAME?</v>
          </cell>
          <cell r="AE617" t="e">
            <v>#NAME?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 t="e">
            <v>#NAME?</v>
          </cell>
          <cell r="AK617" t="e">
            <v>#NAME?</v>
          </cell>
          <cell r="AL617" t="e">
            <v>#NAME?</v>
          </cell>
          <cell r="AM617" t="e">
            <v>#NAME?</v>
          </cell>
          <cell r="AN617" t="e">
            <v>#NAME?</v>
          </cell>
          <cell r="AO617" t="e">
            <v>#NAME?</v>
          </cell>
          <cell r="AP617" t="e">
            <v>#NAME?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</row>
        <row r="618">
          <cell r="A618" t="str">
            <v>220 KV DC Naubatpur-Bihta TL Line</v>
          </cell>
          <cell r="B618">
            <v>0</v>
          </cell>
          <cell r="C618" t="str">
            <v>15/2</v>
          </cell>
          <cell r="D618" t="str">
            <v>DA+0</v>
          </cell>
          <cell r="E618">
            <v>0</v>
          </cell>
          <cell r="F618">
            <v>0</v>
          </cell>
          <cell r="G618">
            <v>0</v>
          </cell>
          <cell r="H618">
            <v>28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 t="e">
            <v>#NAME?</v>
          </cell>
          <cell r="S618" t="e">
            <v>#NAME?</v>
          </cell>
          <cell r="T618">
            <v>0</v>
          </cell>
          <cell r="U618">
            <v>0</v>
          </cell>
          <cell r="V618" t="e">
            <v>#NAME?</v>
          </cell>
          <cell r="W618" t="e">
            <v>#NAME?</v>
          </cell>
          <cell r="X618" t="e">
            <v>#NAME?</v>
          </cell>
          <cell r="Y618" t="e">
            <v>#NAME?</v>
          </cell>
          <cell r="Z618" t="e">
            <v>#NAME?</v>
          </cell>
          <cell r="AA618" t="e">
            <v>#NAME?</v>
          </cell>
          <cell r="AB618" t="e">
            <v>#NAME?</v>
          </cell>
          <cell r="AC618" t="e">
            <v>#NAME?</v>
          </cell>
          <cell r="AD618" t="e">
            <v>#NAME?</v>
          </cell>
          <cell r="AE618" t="e">
            <v>#NAME?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 t="e">
            <v>#NAME?</v>
          </cell>
          <cell r="AK618" t="e">
            <v>#NAME?</v>
          </cell>
          <cell r="AL618" t="e">
            <v>#NAME?</v>
          </cell>
          <cell r="AM618" t="e">
            <v>#NAME?</v>
          </cell>
          <cell r="AN618" t="e">
            <v>#NAME?</v>
          </cell>
          <cell r="AO618" t="e">
            <v>#NAME?</v>
          </cell>
          <cell r="AP618" t="e">
            <v>#NAME?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</row>
        <row r="619">
          <cell r="A619" t="str">
            <v>220 KV DC Naubatpur-Bihta TL Line</v>
          </cell>
          <cell r="B619">
            <v>0</v>
          </cell>
          <cell r="C619" t="str">
            <v>15/3</v>
          </cell>
          <cell r="D619" t="str">
            <v>DA+3</v>
          </cell>
          <cell r="E619">
            <v>0</v>
          </cell>
          <cell r="F619">
            <v>0</v>
          </cell>
          <cell r="G619">
            <v>0</v>
          </cell>
          <cell r="H619">
            <v>28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 t="e">
            <v>#NAME?</v>
          </cell>
          <cell r="S619" t="e">
            <v>#NAME?</v>
          </cell>
          <cell r="T619">
            <v>0</v>
          </cell>
          <cell r="U619">
            <v>0</v>
          </cell>
          <cell r="V619" t="e">
            <v>#NAME?</v>
          </cell>
          <cell r="W619" t="e">
            <v>#NAME?</v>
          </cell>
          <cell r="X619" t="e">
            <v>#NAME?</v>
          </cell>
          <cell r="Y619" t="e">
            <v>#NAME?</v>
          </cell>
          <cell r="Z619" t="e">
            <v>#NAME?</v>
          </cell>
          <cell r="AA619" t="e">
            <v>#NAME?</v>
          </cell>
          <cell r="AB619" t="e">
            <v>#NAME?</v>
          </cell>
          <cell r="AC619" t="e">
            <v>#NAME?</v>
          </cell>
          <cell r="AD619" t="e">
            <v>#NAME?</v>
          </cell>
          <cell r="AE619" t="e">
            <v>#NAME?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 t="e">
            <v>#NAME?</v>
          </cell>
          <cell r="AK619" t="e">
            <v>#NAME?</v>
          </cell>
          <cell r="AL619" t="e">
            <v>#NAME?</v>
          </cell>
          <cell r="AM619" t="e">
            <v>#NAME?</v>
          </cell>
          <cell r="AN619" t="e">
            <v>#NAME?</v>
          </cell>
          <cell r="AO619" t="e">
            <v>#NAME?</v>
          </cell>
          <cell r="AP619" t="e">
            <v>#NAME?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</row>
        <row r="620">
          <cell r="A620" t="str">
            <v>220 KV DC Naubatpur-Bihta TL Line</v>
          </cell>
          <cell r="B620">
            <v>32</v>
          </cell>
          <cell r="C620" t="str">
            <v>15/4</v>
          </cell>
          <cell r="D620" t="str">
            <v>DA+0</v>
          </cell>
          <cell r="E620" t="str">
            <v>WET</v>
          </cell>
          <cell r="F620" t="str">
            <v>Lalan Mehta</v>
          </cell>
          <cell r="G620">
            <v>43621</v>
          </cell>
          <cell r="H620">
            <v>43649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 t="e">
            <v>#NAME?</v>
          </cell>
          <cell r="S620" t="e">
            <v>#NAME?</v>
          </cell>
          <cell r="T620">
            <v>0</v>
          </cell>
          <cell r="U620">
            <v>0</v>
          </cell>
          <cell r="V620" t="e">
            <v>#NAME?</v>
          </cell>
          <cell r="W620" t="e">
            <v>#NAME?</v>
          </cell>
          <cell r="X620" t="e">
            <v>#NAME?</v>
          </cell>
          <cell r="Y620" t="e">
            <v>#NAME?</v>
          </cell>
          <cell r="Z620" t="e">
            <v>#NAME?</v>
          </cell>
          <cell r="AA620" t="e">
            <v>#NAME?</v>
          </cell>
          <cell r="AB620" t="e">
            <v>#NAME?</v>
          </cell>
          <cell r="AC620" t="e">
            <v>#NAME?</v>
          </cell>
          <cell r="AD620" t="e">
            <v>#NAME?</v>
          </cell>
          <cell r="AE620" t="e">
            <v>#NAME?</v>
          </cell>
          <cell r="AF620">
            <v>171.56</v>
          </cell>
          <cell r="AG620">
            <v>36.64</v>
          </cell>
          <cell r="AH620">
            <v>7.56</v>
          </cell>
          <cell r="AI620">
            <v>215.76</v>
          </cell>
          <cell r="AJ620" t="e">
            <v>#NAME?</v>
          </cell>
          <cell r="AK620" t="e">
            <v>#NAME?</v>
          </cell>
          <cell r="AL620" t="e">
            <v>#NAME?</v>
          </cell>
          <cell r="AM620" t="e">
            <v>#NAME?</v>
          </cell>
          <cell r="AN620" t="e">
            <v>#NAME?</v>
          </cell>
          <cell r="AO620" t="e">
            <v>#NAME?</v>
          </cell>
          <cell r="AP620" t="e">
            <v>#NAME?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</row>
        <row r="621">
          <cell r="A621" t="str">
            <v>220 KV DC Naubatpur-Bihta TL Line</v>
          </cell>
          <cell r="B621">
            <v>33</v>
          </cell>
          <cell r="C621" t="str">
            <v>15/5</v>
          </cell>
          <cell r="D621" t="str">
            <v>DA+0</v>
          </cell>
          <cell r="E621" t="str">
            <v>WET</v>
          </cell>
          <cell r="F621" t="str">
            <v>Lalan Mehta</v>
          </cell>
          <cell r="G621">
            <v>43622</v>
          </cell>
          <cell r="H621">
            <v>43650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 t="e">
            <v>#NAME?</v>
          </cell>
          <cell r="S621" t="e">
            <v>#NAME?</v>
          </cell>
          <cell r="T621">
            <v>0</v>
          </cell>
          <cell r="U621">
            <v>0</v>
          </cell>
          <cell r="V621" t="e">
            <v>#NAME?</v>
          </cell>
          <cell r="W621" t="e">
            <v>#NAME?</v>
          </cell>
          <cell r="X621" t="e">
            <v>#NAME?</v>
          </cell>
          <cell r="Y621" t="e">
            <v>#NAME?</v>
          </cell>
          <cell r="Z621" t="e">
            <v>#NAME?</v>
          </cell>
          <cell r="AA621" t="e">
            <v>#NAME?</v>
          </cell>
          <cell r="AB621" t="e">
            <v>#NAME?</v>
          </cell>
          <cell r="AC621" t="e">
            <v>#NAME?</v>
          </cell>
          <cell r="AD621" t="e">
            <v>#NAME?</v>
          </cell>
          <cell r="AE621" t="e">
            <v>#NAME?</v>
          </cell>
          <cell r="AF621">
            <v>171.56</v>
          </cell>
          <cell r="AG621">
            <v>36.64</v>
          </cell>
          <cell r="AH621">
            <v>7.56</v>
          </cell>
          <cell r="AI621">
            <v>215.76</v>
          </cell>
          <cell r="AJ621" t="e">
            <v>#NAME?</v>
          </cell>
          <cell r="AK621" t="e">
            <v>#NAME?</v>
          </cell>
          <cell r="AL621" t="e">
            <v>#NAME?</v>
          </cell>
          <cell r="AM621" t="e">
            <v>#NAME?</v>
          </cell>
          <cell r="AN621" t="e">
            <v>#NAME?</v>
          </cell>
          <cell r="AO621" t="e">
            <v>#NAME?</v>
          </cell>
          <cell r="AP621" t="e">
            <v>#NAME?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</row>
        <row r="622">
          <cell r="A622" t="str">
            <v>220 KV DC Naubatpur-Bihta TL Line</v>
          </cell>
          <cell r="B622">
            <v>28</v>
          </cell>
          <cell r="C622" t="str">
            <v>16/0</v>
          </cell>
          <cell r="D622" t="str">
            <v>DD+3</v>
          </cell>
          <cell r="E622" t="str">
            <v>PS</v>
          </cell>
          <cell r="F622" t="str">
            <v>Lalan Mehta</v>
          </cell>
          <cell r="G622">
            <v>43613</v>
          </cell>
          <cell r="H622">
            <v>43641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 t="e">
            <v>#NAME?</v>
          </cell>
          <cell r="S622" t="e">
            <v>#NAME?</v>
          </cell>
          <cell r="T622">
            <v>0</v>
          </cell>
          <cell r="U622">
            <v>0</v>
          </cell>
          <cell r="V622" t="e">
            <v>#NAME?</v>
          </cell>
          <cell r="W622" t="e">
            <v>#NAME?</v>
          </cell>
          <cell r="X622" t="e">
            <v>#NAME?</v>
          </cell>
          <cell r="Y622" t="e">
            <v>#NAME?</v>
          </cell>
          <cell r="Z622" t="e">
            <v>#NAME?</v>
          </cell>
          <cell r="AA622" t="e">
            <v>#NAME?</v>
          </cell>
          <cell r="AB622" t="e">
            <v>#NAME?</v>
          </cell>
          <cell r="AC622" t="e">
            <v>#NAME?</v>
          </cell>
          <cell r="AD622" t="e">
            <v>#NAME?</v>
          </cell>
          <cell r="AE622" t="e">
            <v>#NAME?</v>
          </cell>
          <cell r="AF622">
            <v>396.56</v>
          </cell>
          <cell r="AG622">
            <v>0</v>
          </cell>
          <cell r="AH622">
            <v>8.26</v>
          </cell>
          <cell r="AI622">
            <v>404.82</v>
          </cell>
          <cell r="AJ622" t="e">
            <v>#NAME?</v>
          </cell>
          <cell r="AK622" t="e">
            <v>#NAME?</v>
          </cell>
          <cell r="AL622" t="e">
            <v>#NAME?</v>
          </cell>
          <cell r="AM622" t="e">
            <v>#NAME?</v>
          </cell>
          <cell r="AN622" t="e">
            <v>#NAME?</v>
          </cell>
          <cell r="AO622" t="e">
            <v>#NAME?</v>
          </cell>
          <cell r="AP622" t="e">
            <v>#NAME?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</row>
        <row r="623">
          <cell r="A623" t="str">
            <v>220 KV DC Naubatpur-Bihta TL Line</v>
          </cell>
          <cell r="B623">
            <v>38</v>
          </cell>
          <cell r="C623" t="str">
            <v>16/1</v>
          </cell>
          <cell r="D623" t="str">
            <v>DA+6</v>
          </cell>
          <cell r="E623" t="str">
            <v>WET</v>
          </cell>
          <cell r="F623" t="str">
            <v>Lalan Mehta</v>
          </cell>
          <cell r="G623">
            <v>43634</v>
          </cell>
          <cell r="H623">
            <v>43662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 t="e">
            <v>#NAME?</v>
          </cell>
          <cell r="S623" t="e">
            <v>#NAME?</v>
          </cell>
          <cell r="T623">
            <v>0</v>
          </cell>
          <cell r="U623">
            <v>0</v>
          </cell>
          <cell r="V623" t="e">
            <v>#NAME?</v>
          </cell>
          <cell r="W623" t="e">
            <v>#NAME?</v>
          </cell>
          <cell r="X623" t="e">
            <v>#NAME?</v>
          </cell>
          <cell r="Y623" t="e">
            <v>#NAME?</v>
          </cell>
          <cell r="Z623" t="e">
            <v>#NAME?</v>
          </cell>
          <cell r="AA623" t="e">
            <v>#NAME?</v>
          </cell>
          <cell r="AB623" t="e">
            <v>#NAME?</v>
          </cell>
          <cell r="AC623" t="e">
            <v>#NAME?</v>
          </cell>
          <cell r="AD623" t="e">
            <v>#NAME?</v>
          </cell>
          <cell r="AE623" t="e">
            <v>#NAME?</v>
          </cell>
          <cell r="AF623">
            <v>171.56</v>
          </cell>
          <cell r="AG623">
            <v>36.64</v>
          </cell>
          <cell r="AH623">
            <v>7.56</v>
          </cell>
          <cell r="AI623">
            <v>215.76</v>
          </cell>
          <cell r="AJ623" t="e">
            <v>#NAME?</v>
          </cell>
          <cell r="AK623" t="e">
            <v>#NAME?</v>
          </cell>
          <cell r="AL623" t="e">
            <v>#NAME?</v>
          </cell>
          <cell r="AM623" t="e">
            <v>#NAME?</v>
          </cell>
          <cell r="AN623" t="e">
            <v>#NAME?</v>
          </cell>
          <cell r="AO623" t="e">
            <v>#NAME?</v>
          </cell>
          <cell r="AP623" t="e">
            <v>#NAME?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</row>
        <row r="624">
          <cell r="A624" t="str">
            <v>220 KV DC Naubatpur-Bihta TL Line</v>
          </cell>
          <cell r="B624">
            <v>29</v>
          </cell>
          <cell r="C624" t="str">
            <v>17/0</v>
          </cell>
          <cell r="D624" t="str">
            <v>DD+0</v>
          </cell>
          <cell r="E624" t="str">
            <v>PS</v>
          </cell>
          <cell r="F624" t="str">
            <v>Lalan Mehta</v>
          </cell>
          <cell r="G624">
            <v>43616</v>
          </cell>
          <cell r="H624">
            <v>43644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 t="e">
            <v>#NAME?</v>
          </cell>
          <cell r="S624" t="e">
            <v>#NAME?</v>
          </cell>
          <cell r="T624">
            <v>0</v>
          </cell>
          <cell r="U624">
            <v>0</v>
          </cell>
          <cell r="V624" t="e">
            <v>#NAME?</v>
          </cell>
          <cell r="W624" t="e">
            <v>#NAME?</v>
          </cell>
          <cell r="X624" t="e">
            <v>#NAME?</v>
          </cell>
          <cell r="Y624" t="e">
            <v>#NAME?</v>
          </cell>
          <cell r="Z624" t="e">
            <v>#NAME?</v>
          </cell>
          <cell r="AA624" t="e">
            <v>#NAME?</v>
          </cell>
          <cell r="AB624" t="e">
            <v>#NAME?</v>
          </cell>
          <cell r="AC624" t="e">
            <v>#NAME?</v>
          </cell>
          <cell r="AD624" t="e">
            <v>#NAME?</v>
          </cell>
          <cell r="AE624" t="e">
            <v>#NAME?</v>
          </cell>
          <cell r="AF624">
            <v>396.56</v>
          </cell>
          <cell r="AG624">
            <v>0</v>
          </cell>
          <cell r="AH624">
            <v>8.26</v>
          </cell>
          <cell r="AI624">
            <v>404.82</v>
          </cell>
          <cell r="AJ624" t="e">
            <v>#NAME?</v>
          </cell>
          <cell r="AK624" t="e">
            <v>#NAME?</v>
          </cell>
          <cell r="AL624" t="e">
            <v>#NAME?</v>
          </cell>
          <cell r="AM624" t="e">
            <v>#NAME?</v>
          </cell>
          <cell r="AN624" t="e">
            <v>#NAME?</v>
          </cell>
          <cell r="AO624" t="e">
            <v>#NAME?</v>
          </cell>
          <cell r="AP624" t="e">
            <v>#NAME?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</row>
        <row r="625">
          <cell r="A625" t="str">
            <v>220 KV DC Naubatpur-Bihta TL Line</v>
          </cell>
          <cell r="B625">
            <v>31</v>
          </cell>
          <cell r="C625" t="str">
            <v>18/0</v>
          </cell>
          <cell r="D625" t="str">
            <v>DD+6</v>
          </cell>
          <cell r="E625" t="str">
            <v>WET</v>
          </cell>
          <cell r="F625" t="str">
            <v>Lalan Mehta</v>
          </cell>
          <cell r="G625">
            <v>43620</v>
          </cell>
          <cell r="H625">
            <v>43648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 t="e">
            <v>#NAME?</v>
          </cell>
          <cell r="S625" t="e">
            <v>#NAME?</v>
          </cell>
          <cell r="T625">
            <v>0</v>
          </cell>
          <cell r="U625">
            <v>0</v>
          </cell>
          <cell r="V625" t="e">
            <v>#NAME?</v>
          </cell>
          <cell r="W625" t="e">
            <v>#NAME?</v>
          </cell>
          <cell r="X625" t="e">
            <v>#NAME?</v>
          </cell>
          <cell r="Y625" t="e">
            <v>#NAME?</v>
          </cell>
          <cell r="Z625" t="e">
            <v>#NAME?</v>
          </cell>
          <cell r="AA625" t="e">
            <v>#NAME?</v>
          </cell>
          <cell r="AB625" t="e">
            <v>#NAME?</v>
          </cell>
          <cell r="AC625" t="e">
            <v>#NAME?</v>
          </cell>
          <cell r="AD625" t="e">
            <v>#NAME?</v>
          </cell>
          <cell r="AE625" t="e">
            <v>#NAME?</v>
          </cell>
          <cell r="AF625">
            <v>396.56</v>
          </cell>
          <cell r="AG625">
            <v>0</v>
          </cell>
          <cell r="AH625">
            <v>8.26</v>
          </cell>
          <cell r="AI625">
            <v>404.82</v>
          </cell>
          <cell r="AJ625" t="e">
            <v>#NAME?</v>
          </cell>
          <cell r="AK625" t="e">
            <v>#NAME?</v>
          </cell>
          <cell r="AL625" t="e">
            <v>#NAME?</v>
          </cell>
          <cell r="AM625" t="e">
            <v>#NAME?</v>
          </cell>
          <cell r="AN625" t="e">
            <v>#NAME?</v>
          </cell>
          <cell r="AO625" t="e">
            <v>#NAME?</v>
          </cell>
          <cell r="AP625" t="e">
            <v>#NAME?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</row>
        <row r="626">
          <cell r="A626" t="str">
            <v>220 KV DC Naubatpur-Bihta TL Line</v>
          </cell>
          <cell r="B626">
            <v>30</v>
          </cell>
          <cell r="C626" t="str">
            <v>18/1</v>
          </cell>
          <cell r="D626" t="str">
            <v>DA+3</v>
          </cell>
          <cell r="E626" t="str">
            <v>WET</v>
          </cell>
          <cell r="F626" t="str">
            <v>Lalan Mehta</v>
          </cell>
          <cell r="G626">
            <v>43617</v>
          </cell>
          <cell r="H626">
            <v>43645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 t="e">
            <v>#NAME?</v>
          </cell>
          <cell r="S626" t="e">
            <v>#NAME?</v>
          </cell>
          <cell r="T626">
            <v>0</v>
          </cell>
          <cell r="U626">
            <v>0</v>
          </cell>
          <cell r="V626" t="e">
            <v>#NAME?</v>
          </cell>
          <cell r="W626" t="e">
            <v>#NAME?</v>
          </cell>
          <cell r="X626" t="e">
            <v>#NAME?</v>
          </cell>
          <cell r="Y626" t="e">
            <v>#NAME?</v>
          </cell>
          <cell r="Z626" t="e">
            <v>#NAME?</v>
          </cell>
          <cell r="AA626" t="e">
            <v>#NAME?</v>
          </cell>
          <cell r="AB626" t="e">
            <v>#NAME?</v>
          </cell>
          <cell r="AC626" t="e">
            <v>#NAME?</v>
          </cell>
          <cell r="AD626" t="e">
            <v>#NAME?</v>
          </cell>
          <cell r="AE626" t="e">
            <v>#NAME?</v>
          </cell>
          <cell r="AF626">
            <v>171.56</v>
          </cell>
          <cell r="AG626">
            <v>36.64</v>
          </cell>
          <cell r="AH626">
            <v>7.56</v>
          </cell>
          <cell r="AI626">
            <v>215.76</v>
          </cell>
          <cell r="AJ626" t="e">
            <v>#NAME?</v>
          </cell>
          <cell r="AK626" t="e">
            <v>#NAME?</v>
          </cell>
          <cell r="AL626" t="e">
            <v>#NAME?</v>
          </cell>
          <cell r="AM626" t="e">
            <v>#NAME?</v>
          </cell>
          <cell r="AN626" t="e">
            <v>#NAME?</v>
          </cell>
          <cell r="AO626" t="e">
            <v>#NAME?</v>
          </cell>
          <cell r="AP626" t="e">
            <v>#NAME?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</row>
        <row r="627">
          <cell r="A627" t="str">
            <v>220 KV DC Naubatpur-Bihta TL Line</v>
          </cell>
          <cell r="B627">
            <v>37</v>
          </cell>
          <cell r="C627" t="str">
            <v>19/0</v>
          </cell>
          <cell r="D627" t="str">
            <v>DD+6</v>
          </cell>
          <cell r="E627" t="str">
            <v>WET</v>
          </cell>
          <cell r="F627" t="str">
            <v>Lalan Mehta</v>
          </cell>
          <cell r="G627">
            <v>43632</v>
          </cell>
          <cell r="H627">
            <v>43660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 t="e">
            <v>#NAME?</v>
          </cell>
          <cell r="S627" t="e">
            <v>#NAME?</v>
          </cell>
          <cell r="T627">
            <v>0</v>
          </cell>
          <cell r="U627">
            <v>0</v>
          </cell>
          <cell r="V627" t="e">
            <v>#NAME?</v>
          </cell>
          <cell r="W627" t="e">
            <v>#NAME?</v>
          </cell>
          <cell r="X627" t="e">
            <v>#NAME?</v>
          </cell>
          <cell r="Y627" t="e">
            <v>#NAME?</v>
          </cell>
          <cell r="Z627" t="e">
            <v>#NAME?</v>
          </cell>
          <cell r="AA627" t="e">
            <v>#NAME?</v>
          </cell>
          <cell r="AB627" t="e">
            <v>#NAME?</v>
          </cell>
          <cell r="AC627" t="e">
            <v>#NAME?</v>
          </cell>
          <cell r="AD627" t="e">
            <v>#NAME?</v>
          </cell>
          <cell r="AE627" t="e">
            <v>#NAME?</v>
          </cell>
          <cell r="AF627">
            <v>396.56</v>
          </cell>
          <cell r="AG627">
            <v>0</v>
          </cell>
          <cell r="AH627">
            <v>8.26</v>
          </cell>
          <cell r="AI627">
            <v>404.82</v>
          </cell>
          <cell r="AJ627" t="e">
            <v>#NAME?</v>
          </cell>
          <cell r="AK627" t="e">
            <v>#NAME?</v>
          </cell>
          <cell r="AL627" t="e">
            <v>#NAME?</v>
          </cell>
          <cell r="AM627" t="e">
            <v>#NAME?</v>
          </cell>
          <cell r="AN627" t="e">
            <v>#NAME?</v>
          </cell>
          <cell r="AO627" t="e">
            <v>#NAME?</v>
          </cell>
          <cell r="AP627" t="e">
            <v>#NAME?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</row>
        <row r="628">
          <cell r="A628" t="str">
            <v>220 KV DC Naubatpur-Bihta TL Line</v>
          </cell>
          <cell r="B628">
            <v>34</v>
          </cell>
          <cell r="C628" t="str">
            <v>20/0</v>
          </cell>
          <cell r="D628" t="str">
            <v>DD+0</v>
          </cell>
          <cell r="E628" t="str">
            <v>PS</v>
          </cell>
          <cell r="F628" t="str">
            <v>Lalan Mehta</v>
          </cell>
          <cell r="G628">
            <v>43624</v>
          </cell>
          <cell r="H628">
            <v>43652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 t="e">
            <v>#NAME?</v>
          </cell>
          <cell r="S628" t="e">
            <v>#NAME?</v>
          </cell>
          <cell r="T628">
            <v>0</v>
          </cell>
          <cell r="U628">
            <v>0</v>
          </cell>
          <cell r="V628" t="e">
            <v>#NAME?</v>
          </cell>
          <cell r="W628" t="e">
            <v>#NAME?</v>
          </cell>
          <cell r="X628" t="e">
            <v>#NAME?</v>
          </cell>
          <cell r="Y628" t="e">
            <v>#NAME?</v>
          </cell>
          <cell r="Z628" t="e">
            <v>#NAME?</v>
          </cell>
          <cell r="AA628" t="e">
            <v>#NAME?</v>
          </cell>
          <cell r="AB628" t="e">
            <v>#NAME?</v>
          </cell>
          <cell r="AC628" t="e">
            <v>#NAME?</v>
          </cell>
          <cell r="AD628" t="e">
            <v>#NAME?</v>
          </cell>
          <cell r="AE628" t="e">
            <v>#NAME?</v>
          </cell>
          <cell r="AF628">
            <v>396.56</v>
          </cell>
          <cell r="AG628">
            <v>0</v>
          </cell>
          <cell r="AH628">
            <v>8.26</v>
          </cell>
          <cell r="AI628">
            <v>404.82</v>
          </cell>
          <cell r="AJ628" t="e">
            <v>#NAME?</v>
          </cell>
          <cell r="AK628" t="e">
            <v>#NAME?</v>
          </cell>
          <cell r="AL628" t="e">
            <v>#NAME?</v>
          </cell>
          <cell r="AM628" t="e">
            <v>#NAME?</v>
          </cell>
          <cell r="AN628" t="e">
            <v>#NAME?</v>
          </cell>
          <cell r="AO628" t="e">
            <v>#NAME?</v>
          </cell>
          <cell r="AP628" t="e">
            <v>#NAME?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</row>
        <row r="629">
          <cell r="A629" t="str">
            <v>220 KV DC Naubatpur-Bihta TL Line</v>
          </cell>
          <cell r="B629">
            <v>0</v>
          </cell>
          <cell r="C629" t="str">
            <v>20/1</v>
          </cell>
          <cell r="D629" t="str">
            <v>Gantry</v>
          </cell>
          <cell r="E629">
            <v>0</v>
          </cell>
          <cell r="F629">
            <v>0</v>
          </cell>
          <cell r="G629">
            <v>0</v>
          </cell>
          <cell r="H629">
            <v>28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 t="e">
            <v>#NAME?</v>
          </cell>
          <cell r="S629" t="e">
            <v>#NAME?</v>
          </cell>
          <cell r="T629">
            <v>0</v>
          </cell>
          <cell r="U629">
            <v>0</v>
          </cell>
          <cell r="V629" t="e">
            <v>#NAME?</v>
          </cell>
          <cell r="W629" t="e">
            <v>#NAME?</v>
          </cell>
          <cell r="X629" t="e">
            <v>#NAME?</v>
          </cell>
          <cell r="Y629" t="e">
            <v>#NAME?</v>
          </cell>
          <cell r="Z629" t="e">
            <v>#NAME?</v>
          </cell>
          <cell r="AA629" t="e">
            <v>#NAME?</v>
          </cell>
          <cell r="AB629" t="e">
            <v>#NAME?</v>
          </cell>
          <cell r="AC629" t="e">
            <v>#NAME?</v>
          </cell>
          <cell r="AD629" t="e">
            <v>#NAME?</v>
          </cell>
          <cell r="AE629" t="e">
            <v>#NAME?</v>
          </cell>
          <cell r="AF629">
            <v>527.76</v>
          </cell>
          <cell r="AG629">
            <v>165.26999999999998</v>
          </cell>
          <cell r="AH629">
            <v>21.450000000000003</v>
          </cell>
          <cell r="AI629">
            <v>714.48</v>
          </cell>
          <cell r="AJ629" t="e">
            <v>#NAME?</v>
          </cell>
          <cell r="AK629" t="e">
            <v>#NAME?</v>
          </cell>
          <cell r="AL629" t="e">
            <v>#NAME?</v>
          </cell>
          <cell r="AM629" t="e">
            <v>#NAME?</v>
          </cell>
          <cell r="AN629" t="e">
            <v>#NAME?</v>
          </cell>
          <cell r="AO629" t="e">
            <v>#NAME?</v>
          </cell>
          <cell r="AP629" t="e">
            <v>#NAME?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</row>
        <row r="630">
          <cell r="A630" t="str">
            <v>220 KV DC Naubatpur-Bihta TL Line</v>
          </cell>
          <cell r="B630">
            <v>0</v>
          </cell>
          <cell r="C630" t="str">
            <v>20/2</v>
          </cell>
          <cell r="D630" t="str">
            <v>Gantry</v>
          </cell>
          <cell r="E630">
            <v>0</v>
          </cell>
          <cell r="F630">
            <v>0</v>
          </cell>
          <cell r="G630">
            <v>0</v>
          </cell>
          <cell r="H630">
            <v>28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 t="e">
            <v>#NAME?</v>
          </cell>
          <cell r="S630" t="e">
            <v>#NAME?</v>
          </cell>
          <cell r="T630">
            <v>0</v>
          </cell>
          <cell r="U630">
            <v>0</v>
          </cell>
          <cell r="V630" t="e">
            <v>#NAME?</v>
          </cell>
          <cell r="W630" t="e">
            <v>#NAME?</v>
          </cell>
          <cell r="X630" t="e">
            <v>#NAME?</v>
          </cell>
          <cell r="Y630" t="e">
            <v>#NAME?</v>
          </cell>
          <cell r="Z630" t="e">
            <v>#NAME?</v>
          </cell>
          <cell r="AA630" t="e">
            <v>#NAME?</v>
          </cell>
          <cell r="AB630" t="e">
            <v>#NAME?</v>
          </cell>
          <cell r="AC630" t="e">
            <v>#NAME?</v>
          </cell>
          <cell r="AD630" t="e">
            <v>#NAME?</v>
          </cell>
          <cell r="AE630" t="e">
            <v>#NAME?</v>
          </cell>
          <cell r="AF630">
            <v>527.76</v>
          </cell>
          <cell r="AG630">
            <v>165.26999999999998</v>
          </cell>
          <cell r="AH630">
            <v>21.450000000000003</v>
          </cell>
          <cell r="AI630">
            <v>714.48</v>
          </cell>
          <cell r="AJ630" t="e">
            <v>#NAME?</v>
          </cell>
          <cell r="AK630" t="e">
            <v>#NAME?</v>
          </cell>
          <cell r="AL630" t="e">
            <v>#NAME?</v>
          </cell>
          <cell r="AM630" t="e">
            <v>#NAME?</v>
          </cell>
          <cell r="AN630" t="e">
            <v>#NAME?</v>
          </cell>
          <cell r="AO630" t="e">
            <v>#NAME?</v>
          </cell>
          <cell r="AP630" t="e">
            <v>#NAME?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</row>
        <row r="631">
          <cell r="A631" t="str">
            <v>220 KV DC Naubatpur-Bihta TL Line</v>
          </cell>
          <cell r="B631">
            <v>36</v>
          </cell>
          <cell r="C631" t="str">
            <v>21/0</v>
          </cell>
          <cell r="D631" t="str">
            <v>DD+0</v>
          </cell>
          <cell r="E631" t="str">
            <v>WET</v>
          </cell>
          <cell r="F631" t="str">
            <v>Lalan Mehta</v>
          </cell>
          <cell r="G631">
            <v>43630</v>
          </cell>
          <cell r="H631">
            <v>43658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 t="e">
            <v>#NAME?</v>
          </cell>
          <cell r="S631" t="e">
            <v>#NAME?</v>
          </cell>
          <cell r="T631">
            <v>0</v>
          </cell>
          <cell r="U631">
            <v>0</v>
          </cell>
          <cell r="V631" t="e">
            <v>#NAME?</v>
          </cell>
          <cell r="W631" t="e">
            <v>#NAME?</v>
          </cell>
          <cell r="X631" t="e">
            <v>#NAME?</v>
          </cell>
          <cell r="Y631" t="e">
            <v>#NAME?</v>
          </cell>
          <cell r="Z631" t="e">
            <v>#NAME?</v>
          </cell>
          <cell r="AA631" t="e">
            <v>#NAME?</v>
          </cell>
          <cell r="AB631" t="e">
            <v>#NAME?</v>
          </cell>
          <cell r="AC631" t="e">
            <v>#NAME?</v>
          </cell>
          <cell r="AD631" t="e">
            <v>#NAME?</v>
          </cell>
          <cell r="AE631" t="e">
            <v>#NAME?</v>
          </cell>
          <cell r="AF631">
            <v>396.56</v>
          </cell>
          <cell r="AG631">
            <v>0</v>
          </cell>
          <cell r="AH631">
            <v>8.26</v>
          </cell>
          <cell r="AI631">
            <v>404.82</v>
          </cell>
          <cell r="AJ631" t="e">
            <v>#NAME?</v>
          </cell>
          <cell r="AK631" t="e">
            <v>#NAME?</v>
          </cell>
          <cell r="AL631" t="e">
            <v>#NAME?</v>
          </cell>
          <cell r="AM631" t="e">
            <v>#NAME?</v>
          </cell>
          <cell r="AN631" t="e">
            <v>#NAME?</v>
          </cell>
          <cell r="AO631" t="e">
            <v>#NAME?</v>
          </cell>
          <cell r="AP631" t="e">
            <v>#NAME?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</row>
        <row r="632">
          <cell r="A632" t="str">
            <v>220 KV DC Naubatpur-Bihta TL Line</v>
          </cell>
          <cell r="B632">
            <v>35</v>
          </cell>
          <cell r="C632" t="str">
            <v>22/0</v>
          </cell>
          <cell r="D632" t="str">
            <v>DD+0</v>
          </cell>
          <cell r="E632" t="str">
            <v>WET</v>
          </cell>
          <cell r="F632" t="str">
            <v>Lalan Mehta</v>
          </cell>
          <cell r="G632">
            <v>43627</v>
          </cell>
          <cell r="H632">
            <v>43655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 t="e">
            <v>#NAME?</v>
          </cell>
          <cell r="S632" t="e">
            <v>#NAME?</v>
          </cell>
          <cell r="T632">
            <v>0</v>
          </cell>
          <cell r="U632">
            <v>0</v>
          </cell>
          <cell r="V632" t="e">
            <v>#NAME?</v>
          </cell>
          <cell r="W632" t="e">
            <v>#NAME?</v>
          </cell>
          <cell r="X632" t="e">
            <v>#NAME?</v>
          </cell>
          <cell r="Y632" t="e">
            <v>#NAME?</v>
          </cell>
          <cell r="Z632" t="e">
            <v>#NAME?</v>
          </cell>
          <cell r="AA632" t="e">
            <v>#NAME?</v>
          </cell>
          <cell r="AB632" t="e">
            <v>#NAME?</v>
          </cell>
          <cell r="AC632" t="e">
            <v>#NAME?</v>
          </cell>
          <cell r="AD632" t="e">
            <v>#NAME?</v>
          </cell>
          <cell r="AE632" t="e">
            <v>#NAME?</v>
          </cell>
          <cell r="AF632">
            <v>396.56</v>
          </cell>
          <cell r="AG632">
            <v>0</v>
          </cell>
          <cell r="AH632">
            <v>8.26</v>
          </cell>
          <cell r="AI632">
            <v>404.82</v>
          </cell>
          <cell r="AJ632" t="e">
            <v>#NAME?</v>
          </cell>
          <cell r="AK632" t="e">
            <v>#NAME?</v>
          </cell>
          <cell r="AL632" t="e">
            <v>#NAME?</v>
          </cell>
          <cell r="AM632" t="e">
            <v>#NAME?</v>
          </cell>
          <cell r="AN632" t="e">
            <v>#NAME?</v>
          </cell>
          <cell r="AO632" t="e">
            <v>#NAME?</v>
          </cell>
          <cell r="AP632" t="e">
            <v>#NAME?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</row>
        <row r="633">
          <cell r="A633" t="str">
            <v>220 KV DC Naubatpur-Bihta TL Line</v>
          </cell>
          <cell r="B633">
            <v>0</v>
          </cell>
          <cell r="C633" t="str">
            <v>22/1</v>
          </cell>
          <cell r="D633" t="str">
            <v>DA+0</v>
          </cell>
          <cell r="E633">
            <v>0</v>
          </cell>
          <cell r="F633">
            <v>0</v>
          </cell>
          <cell r="G633">
            <v>0</v>
          </cell>
          <cell r="H633">
            <v>28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 t="e">
            <v>#NAME?</v>
          </cell>
          <cell r="S633" t="e">
            <v>#NAME?</v>
          </cell>
          <cell r="T633">
            <v>0</v>
          </cell>
          <cell r="U633">
            <v>0</v>
          </cell>
          <cell r="V633" t="e">
            <v>#NAME?</v>
          </cell>
          <cell r="W633" t="e">
            <v>#NAME?</v>
          </cell>
          <cell r="X633" t="e">
            <v>#NAME?</v>
          </cell>
          <cell r="Y633" t="e">
            <v>#NAME?</v>
          </cell>
          <cell r="Z633" t="e">
            <v>#NAME?</v>
          </cell>
          <cell r="AA633" t="e">
            <v>#NAME?</v>
          </cell>
          <cell r="AB633" t="e">
            <v>#NAME?</v>
          </cell>
          <cell r="AC633" t="e">
            <v>#NAME?</v>
          </cell>
          <cell r="AD633" t="e">
            <v>#NAME?</v>
          </cell>
          <cell r="AE633" t="e">
            <v>#NAME?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</row>
        <row r="634">
          <cell r="A634" t="str">
            <v>220 KV DC Naubatpur-Bihta TL Line</v>
          </cell>
          <cell r="B634">
            <v>0</v>
          </cell>
          <cell r="C634" t="str">
            <v>22/2</v>
          </cell>
          <cell r="D634" t="str">
            <v>DA+0</v>
          </cell>
          <cell r="E634">
            <v>0</v>
          </cell>
          <cell r="F634">
            <v>0</v>
          </cell>
          <cell r="G634">
            <v>0</v>
          </cell>
          <cell r="H634">
            <v>28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 t="e">
            <v>#NAME?</v>
          </cell>
          <cell r="S634" t="e">
            <v>#NAME?</v>
          </cell>
          <cell r="T634">
            <v>0</v>
          </cell>
          <cell r="U634">
            <v>0</v>
          </cell>
          <cell r="V634" t="e">
            <v>#NAME?</v>
          </cell>
          <cell r="W634" t="e">
            <v>#NAME?</v>
          </cell>
          <cell r="X634" t="e">
            <v>#NAME?</v>
          </cell>
          <cell r="Y634" t="e">
            <v>#NAME?</v>
          </cell>
          <cell r="Z634" t="e">
            <v>#NAME?</v>
          </cell>
          <cell r="AA634" t="e">
            <v>#NAME?</v>
          </cell>
          <cell r="AB634" t="e">
            <v>#NAME?</v>
          </cell>
          <cell r="AC634" t="e">
            <v>#NAME?</v>
          </cell>
          <cell r="AD634" t="e">
            <v>#NAME?</v>
          </cell>
          <cell r="AE634" t="e">
            <v>#NAME?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</row>
        <row r="635">
          <cell r="A635" t="str">
            <v>220 KV DC Naubatpur-Bihta TL Line</v>
          </cell>
          <cell r="B635">
            <v>0</v>
          </cell>
          <cell r="C635" t="str">
            <v>22/3</v>
          </cell>
          <cell r="D635" t="str">
            <v>DA+0</v>
          </cell>
          <cell r="E635">
            <v>0</v>
          </cell>
          <cell r="F635">
            <v>0</v>
          </cell>
          <cell r="G635">
            <v>0</v>
          </cell>
          <cell r="H635">
            <v>28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 t="e">
            <v>#NAME?</v>
          </cell>
          <cell r="S635" t="e">
            <v>#NAME?</v>
          </cell>
          <cell r="T635">
            <v>0</v>
          </cell>
          <cell r="U635">
            <v>0</v>
          </cell>
          <cell r="V635" t="e">
            <v>#NAME?</v>
          </cell>
          <cell r="W635" t="e">
            <v>#NAME?</v>
          </cell>
          <cell r="X635" t="e">
            <v>#NAME?</v>
          </cell>
          <cell r="Y635" t="e">
            <v>#NAME?</v>
          </cell>
          <cell r="Z635" t="e">
            <v>#NAME?</v>
          </cell>
          <cell r="AA635" t="e">
            <v>#NAME?</v>
          </cell>
          <cell r="AB635" t="e">
            <v>#NAME?</v>
          </cell>
          <cell r="AC635" t="e">
            <v>#NAME?</v>
          </cell>
          <cell r="AD635" t="e">
            <v>#NAME?</v>
          </cell>
          <cell r="AE635" t="e">
            <v>#NAME?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</row>
        <row r="636">
          <cell r="A636" t="str">
            <v>220 KV DC Naubatpur-Bihta TL Line</v>
          </cell>
          <cell r="B636">
            <v>0</v>
          </cell>
          <cell r="C636" t="str">
            <v>22/4</v>
          </cell>
          <cell r="D636" t="str">
            <v>DA+6</v>
          </cell>
          <cell r="E636">
            <v>0</v>
          </cell>
          <cell r="F636">
            <v>0</v>
          </cell>
          <cell r="G636">
            <v>0</v>
          </cell>
          <cell r="H636">
            <v>28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 t="e">
            <v>#NAME?</v>
          </cell>
          <cell r="S636" t="e">
            <v>#NAME?</v>
          </cell>
          <cell r="T636">
            <v>0</v>
          </cell>
          <cell r="U636">
            <v>0</v>
          </cell>
          <cell r="V636" t="e">
            <v>#NAME?</v>
          </cell>
          <cell r="W636" t="e">
            <v>#NAME?</v>
          </cell>
          <cell r="X636" t="e">
            <v>#NAME?</v>
          </cell>
          <cell r="Y636" t="e">
            <v>#NAME?</v>
          </cell>
          <cell r="Z636" t="e">
            <v>#NAME?</v>
          </cell>
          <cell r="AA636" t="e">
            <v>#NAME?</v>
          </cell>
          <cell r="AB636" t="e">
            <v>#NAME?</v>
          </cell>
          <cell r="AC636" t="e">
            <v>#NAME?</v>
          </cell>
          <cell r="AD636" t="e">
            <v>#NAME?</v>
          </cell>
          <cell r="AE636" t="e">
            <v>#NAME?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</row>
        <row r="637">
          <cell r="A637" t="str">
            <v>220 KV DC Naubatpur-Bihta TL Line</v>
          </cell>
          <cell r="B637">
            <v>0</v>
          </cell>
          <cell r="C637" t="str">
            <v>22/5</v>
          </cell>
          <cell r="D637" t="str">
            <v>DA+3</v>
          </cell>
          <cell r="E637">
            <v>0</v>
          </cell>
          <cell r="F637">
            <v>0</v>
          </cell>
          <cell r="G637">
            <v>0</v>
          </cell>
          <cell r="H637">
            <v>28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 t="e">
            <v>#NAME?</v>
          </cell>
          <cell r="S637" t="e">
            <v>#NAME?</v>
          </cell>
          <cell r="T637">
            <v>0</v>
          </cell>
          <cell r="U637">
            <v>0</v>
          </cell>
          <cell r="V637" t="e">
            <v>#NAME?</v>
          </cell>
          <cell r="W637" t="e">
            <v>#NAME?</v>
          </cell>
          <cell r="X637" t="e">
            <v>#NAME?</v>
          </cell>
          <cell r="Y637" t="e">
            <v>#NAME?</v>
          </cell>
          <cell r="Z637" t="e">
            <v>#NAME?</v>
          </cell>
          <cell r="AA637" t="e">
            <v>#NAME?</v>
          </cell>
          <cell r="AB637" t="e">
            <v>#NAME?</v>
          </cell>
          <cell r="AC637" t="e">
            <v>#NAME?</v>
          </cell>
          <cell r="AD637" t="e">
            <v>#NAME?</v>
          </cell>
          <cell r="AE637" t="e">
            <v>#NAME?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</row>
        <row r="638">
          <cell r="A638" t="str">
            <v>220 KV DC Naubatpur-Bihta TL Line</v>
          </cell>
          <cell r="B638">
            <v>0</v>
          </cell>
          <cell r="C638" t="str">
            <v>23/0</v>
          </cell>
          <cell r="D638" t="str">
            <v>DD+6</v>
          </cell>
          <cell r="E638">
            <v>0</v>
          </cell>
          <cell r="F638">
            <v>0</v>
          </cell>
          <cell r="G638">
            <v>0</v>
          </cell>
          <cell r="H638">
            <v>28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 t="e">
            <v>#NAME?</v>
          </cell>
          <cell r="S638" t="e">
            <v>#NAME?</v>
          </cell>
          <cell r="T638">
            <v>0</v>
          </cell>
          <cell r="U638">
            <v>0</v>
          </cell>
          <cell r="V638" t="e">
            <v>#NAME?</v>
          </cell>
          <cell r="W638" t="e">
            <v>#NAME?</v>
          </cell>
          <cell r="X638" t="e">
            <v>#NAME?</v>
          </cell>
          <cell r="Y638" t="e">
            <v>#NAME?</v>
          </cell>
          <cell r="Z638" t="e">
            <v>#NAME?</v>
          </cell>
          <cell r="AA638" t="e">
            <v>#NAME?</v>
          </cell>
          <cell r="AB638" t="e">
            <v>#NAME?</v>
          </cell>
          <cell r="AC638" t="e">
            <v>#NAME?</v>
          </cell>
          <cell r="AD638" t="e">
            <v>#NAME?</v>
          </cell>
          <cell r="AE638" t="e">
            <v>#NAME?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</row>
        <row r="639">
          <cell r="A639" t="str">
            <v>220 KV DC Naubatpur-Bihta TL Line</v>
          </cell>
          <cell r="B639">
            <v>0</v>
          </cell>
          <cell r="C639" t="str">
            <v>24/0</v>
          </cell>
          <cell r="D639" t="str">
            <v>DD+0</v>
          </cell>
          <cell r="E639">
            <v>0</v>
          </cell>
          <cell r="F639">
            <v>0</v>
          </cell>
          <cell r="G639">
            <v>0</v>
          </cell>
          <cell r="H639">
            <v>28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 t="e">
            <v>#NAME?</v>
          </cell>
          <cell r="S639" t="e">
            <v>#NAME?</v>
          </cell>
          <cell r="T639">
            <v>0</v>
          </cell>
          <cell r="U639">
            <v>0</v>
          </cell>
          <cell r="V639" t="e">
            <v>#NAME?</v>
          </cell>
          <cell r="W639" t="e">
            <v>#NAME?</v>
          </cell>
          <cell r="X639" t="e">
            <v>#NAME?</v>
          </cell>
          <cell r="Y639" t="e">
            <v>#NAME?</v>
          </cell>
          <cell r="Z639" t="e">
            <v>#NAME?</v>
          </cell>
          <cell r="AA639" t="e">
            <v>#NAME?</v>
          </cell>
          <cell r="AB639" t="e">
            <v>#NAME?</v>
          </cell>
          <cell r="AC639" t="e">
            <v>#NAME?</v>
          </cell>
          <cell r="AD639" t="e">
            <v>#NAME?</v>
          </cell>
          <cell r="AE639" t="e">
            <v>#NAME?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0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</row>
        <row r="640">
          <cell r="A640" t="str">
            <v>220 KV DC Naubatpur-Bihta TL Line</v>
          </cell>
          <cell r="B640">
            <v>0</v>
          </cell>
          <cell r="C640" t="str">
            <v>25/0</v>
          </cell>
          <cell r="D640" t="str">
            <v>DD+0</v>
          </cell>
          <cell r="E640">
            <v>0</v>
          </cell>
          <cell r="F640">
            <v>0</v>
          </cell>
          <cell r="G640">
            <v>0</v>
          </cell>
          <cell r="H640">
            <v>28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 t="e">
            <v>#NAME?</v>
          </cell>
          <cell r="S640" t="e">
            <v>#NAME?</v>
          </cell>
          <cell r="T640">
            <v>0</v>
          </cell>
          <cell r="U640">
            <v>0</v>
          </cell>
          <cell r="V640" t="e">
            <v>#NAME?</v>
          </cell>
          <cell r="W640" t="e">
            <v>#NAME?</v>
          </cell>
          <cell r="X640" t="e">
            <v>#NAME?</v>
          </cell>
          <cell r="Y640" t="e">
            <v>#NAME?</v>
          </cell>
          <cell r="Z640" t="e">
            <v>#NAME?</v>
          </cell>
          <cell r="AA640" t="e">
            <v>#NAME?</v>
          </cell>
          <cell r="AB640" t="e">
            <v>#NAME?</v>
          </cell>
          <cell r="AC640" t="e">
            <v>#NAME?</v>
          </cell>
          <cell r="AD640" t="e">
            <v>#NAME?</v>
          </cell>
          <cell r="AE640" t="e">
            <v>#NAME?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</row>
        <row r="641">
          <cell r="A641" t="str">
            <v>220 KV DC Naubatpur-Bihta TL Line</v>
          </cell>
          <cell r="B641">
            <v>0</v>
          </cell>
          <cell r="C641" t="str">
            <v>26/0</v>
          </cell>
          <cell r="D641" t="str">
            <v>DD+18</v>
          </cell>
          <cell r="E641">
            <v>0</v>
          </cell>
          <cell r="F641">
            <v>0</v>
          </cell>
          <cell r="G641">
            <v>0</v>
          </cell>
          <cell r="H641">
            <v>28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 t="e">
            <v>#NAME?</v>
          </cell>
          <cell r="S641" t="e">
            <v>#NAME?</v>
          </cell>
          <cell r="T641">
            <v>0</v>
          </cell>
          <cell r="U641">
            <v>0</v>
          </cell>
          <cell r="V641" t="e">
            <v>#NAME?</v>
          </cell>
          <cell r="W641" t="e">
            <v>#NAME?</v>
          </cell>
          <cell r="X641" t="e">
            <v>#NAME?</v>
          </cell>
          <cell r="Y641" t="e">
            <v>#NAME?</v>
          </cell>
          <cell r="Z641" t="e">
            <v>#NAME?</v>
          </cell>
          <cell r="AA641" t="e">
            <v>#NAME?</v>
          </cell>
          <cell r="AB641" t="e">
            <v>#NAME?</v>
          </cell>
          <cell r="AC641" t="e">
            <v>#NAME?</v>
          </cell>
          <cell r="AD641" t="e">
            <v>#NAME?</v>
          </cell>
          <cell r="AE641" t="e">
            <v>#NAME?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</row>
        <row r="642">
          <cell r="A642" t="str">
            <v>220 KV DC Naubatpur-Bihta TL Line</v>
          </cell>
          <cell r="B642">
            <v>0</v>
          </cell>
          <cell r="C642" t="str">
            <v>27/0</v>
          </cell>
          <cell r="D642" t="str">
            <v>DD+18</v>
          </cell>
          <cell r="E642">
            <v>0</v>
          </cell>
          <cell r="F642">
            <v>0</v>
          </cell>
          <cell r="G642">
            <v>0</v>
          </cell>
          <cell r="H642">
            <v>28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 t="e">
            <v>#NAME?</v>
          </cell>
          <cell r="S642" t="e">
            <v>#NAME?</v>
          </cell>
          <cell r="T642">
            <v>0</v>
          </cell>
          <cell r="U642">
            <v>0</v>
          </cell>
          <cell r="V642" t="e">
            <v>#NAME?</v>
          </cell>
          <cell r="W642" t="e">
            <v>#NAME?</v>
          </cell>
          <cell r="X642" t="e">
            <v>#NAME?</v>
          </cell>
          <cell r="Y642" t="e">
            <v>#NAME?</v>
          </cell>
          <cell r="Z642" t="e">
            <v>#NAME?</v>
          </cell>
          <cell r="AA642" t="e">
            <v>#NAME?</v>
          </cell>
          <cell r="AB642" t="e">
            <v>#NAME?</v>
          </cell>
          <cell r="AC642" t="e">
            <v>#NAME?</v>
          </cell>
          <cell r="AD642" t="e">
            <v>#NAME?</v>
          </cell>
          <cell r="AE642" t="e">
            <v>#NAME?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</row>
        <row r="643">
          <cell r="A643" t="str">
            <v>220 KV DC Naubatpur-Bihta TL Line</v>
          </cell>
          <cell r="B643">
            <v>0</v>
          </cell>
          <cell r="C643" t="str">
            <v>27/1</v>
          </cell>
          <cell r="D643" t="str">
            <v>DA+6</v>
          </cell>
          <cell r="E643">
            <v>0</v>
          </cell>
          <cell r="F643">
            <v>0</v>
          </cell>
          <cell r="G643">
            <v>0</v>
          </cell>
          <cell r="H643">
            <v>28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 t="e">
            <v>#NAME?</v>
          </cell>
          <cell r="S643" t="e">
            <v>#NAME?</v>
          </cell>
          <cell r="T643">
            <v>0</v>
          </cell>
          <cell r="U643">
            <v>0</v>
          </cell>
          <cell r="V643" t="e">
            <v>#NAME?</v>
          </cell>
          <cell r="W643" t="e">
            <v>#NAME?</v>
          </cell>
          <cell r="X643" t="e">
            <v>#NAME?</v>
          </cell>
          <cell r="Y643" t="e">
            <v>#NAME?</v>
          </cell>
          <cell r="Z643" t="e">
            <v>#NAME?</v>
          </cell>
          <cell r="AA643" t="e">
            <v>#NAME?</v>
          </cell>
          <cell r="AB643" t="e">
            <v>#NAME?</v>
          </cell>
          <cell r="AC643" t="e">
            <v>#NAME?</v>
          </cell>
          <cell r="AD643" t="e">
            <v>#NAME?</v>
          </cell>
          <cell r="AE643" t="e">
            <v>#NAME?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</row>
        <row r="644">
          <cell r="A644" t="str">
            <v>220 KV DC Naubatpur-Bihta TL Line</v>
          </cell>
          <cell r="B644">
            <v>0</v>
          </cell>
          <cell r="C644" t="str">
            <v>27/2</v>
          </cell>
          <cell r="D644" t="str">
            <v>DA+6</v>
          </cell>
          <cell r="E644">
            <v>0</v>
          </cell>
          <cell r="F644">
            <v>0</v>
          </cell>
          <cell r="G644">
            <v>0</v>
          </cell>
          <cell r="H644">
            <v>28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 t="e">
            <v>#NAME?</v>
          </cell>
          <cell r="S644" t="e">
            <v>#NAME?</v>
          </cell>
          <cell r="T644">
            <v>0</v>
          </cell>
          <cell r="U644">
            <v>0</v>
          </cell>
          <cell r="V644" t="e">
            <v>#NAME?</v>
          </cell>
          <cell r="W644" t="e">
            <v>#NAME?</v>
          </cell>
          <cell r="X644" t="e">
            <v>#NAME?</v>
          </cell>
          <cell r="Y644" t="e">
            <v>#NAME?</v>
          </cell>
          <cell r="Z644" t="e">
            <v>#NAME?</v>
          </cell>
          <cell r="AA644" t="e">
            <v>#NAME?</v>
          </cell>
          <cell r="AB644" t="e">
            <v>#NAME?</v>
          </cell>
          <cell r="AC644" t="e">
            <v>#NAME?</v>
          </cell>
          <cell r="AD644" t="e">
            <v>#NAME?</v>
          </cell>
          <cell r="AE644" t="e">
            <v>#NAME?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</row>
        <row r="645">
          <cell r="A645" t="str">
            <v>220 KV DC Naubatpur-Bihta TL Line</v>
          </cell>
          <cell r="B645">
            <v>0</v>
          </cell>
          <cell r="C645" t="str">
            <v>28/0</v>
          </cell>
          <cell r="D645" t="str">
            <v>DD+18</v>
          </cell>
          <cell r="E645">
            <v>0</v>
          </cell>
          <cell r="F645">
            <v>0</v>
          </cell>
          <cell r="G645">
            <v>0</v>
          </cell>
          <cell r="H645">
            <v>28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 t="e">
            <v>#NAME?</v>
          </cell>
          <cell r="S645" t="e">
            <v>#NAME?</v>
          </cell>
          <cell r="T645">
            <v>0</v>
          </cell>
          <cell r="U645">
            <v>0</v>
          </cell>
          <cell r="V645" t="e">
            <v>#NAME?</v>
          </cell>
          <cell r="W645" t="e">
            <v>#NAME?</v>
          </cell>
          <cell r="X645" t="e">
            <v>#NAME?</v>
          </cell>
          <cell r="Y645" t="e">
            <v>#NAME?</v>
          </cell>
          <cell r="Z645" t="e">
            <v>#NAME?</v>
          </cell>
          <cell r="AA645" t="e">
            <v>#NAME?</v>
          </cell>
          <cell r="AB645" t="e">
            <v>#NAME?</v>
          </cell>
          <cell r="AC645" t="e">
            <v>#NAME?</v>
          </cell>
          <cell r="AD645" t="e">
            <v>#NAME?</v>
          </cell>
          <cell r="AE645" t="e">
            <v>#NAME?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</row>
        <row r="646">
          <cell r="A646" t="str">
            <v>220 KV DC Naubatpur-Bihta TL Line</v>
          </cell>
          <cell r="B646">
            <v>0</v>
          </cell>
          <cell r="C646" t="str">
            <v>29/0</v>
          </cell>
          <cell r="D646" t="str">
            <v>DD+25</v>
          </cell>
          <cell r="E646">
            <v>0</v>
          </cell>
          <cell r="F646">
            <v>0</v>
          </cell>
          <cell r="G646">
            <v>0</v>
          </cell>
          <cell r="H646">
            <v>28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 t="e">
            <v>#NAME?</v>
          </cell>
          <cell r="S646" t="e">
            <v>#NAME?</v>
          </cell>
          <cell r="T646">
            <v>0</v>
          </cell>
          <cell r="U646">
            <v>0</v>
          </cell>
          <cell r="V646" t="e">
            <v>#NAME?</v>
          </cell>
          <cell r="W646" t="e">
            <v>#NAME?</v>
          </cell>
          <cell r="X646" t="e">
            <v>#NAME?</v>
          </cell>
          <cell r="Y646" t="e">
            <v>#NAME?</v>
          </cell>
          <cell r="Z646" t="e">
            <v>#NAME?</v>
          </cell>
          <cell r="AA646" t="e">
            <v>#NAME?</v>
          </cell>
          <cell r="AB646" t="e">
            <v>#NAME?</v>
          </cell>
          <cell r="AC646" t="e">
            <v>#NAME?</v>
          </cell>
          <cell r="AD646" t="e">
            <v>#NAME?</v>
          </cell>
          <cell r="AE646" t="e">
            <v>#NAME?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</row>
        <row r="647">
          <cell r="A647" t="str">
            <v>220 KV DC Naubatpur-Bihta TL Line</v>
          </cell>
          <cell r="B647">
            <v>0</v>
          </cell>
          <cell r="C647" t="str">
            <v>30/0</v>
          </cell>
          <cell r="D647" t="str">
            <v>DD+18</v>
          </cell>
          <cell r="E647">
            <v>0</v>
          </cell>
          <cell r="F647">
            <v>0</v>
          </cell>
          <cell r="G647">
            <v>0</v>
          </cell>
          <cell r="H647">
            <v>28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 t="e">
            <v>#NAME?</v>
          </cell>
          <cell r="S647" t="e">
            <v>#NAME?</v>
          </cell>
          <cell r="T647">
            <v>0</v>
          </cell>
          <cell r="U647">
            <v>0</v>
          </cell>
          <cell r="V647" t="e">
            <v>#NAME?</v>
          </cell>
          <cell r="W647" t="e">
            <v>#NAME?</v>
          </cell>
          <cell r="X647" t="e">
            <v>#NAME?</v>
          </cell>
          <cell r="Y647" t="e">
            <v>#NAME?</v>
          </cell>
          <cell r="Z647" t="e">
            <v>#NAME?</v>
          </cell>
          <cell r="AA647" t="e">
            <v>#NAME?</v>
          </cell>
          <cell r="AB647" t="e">
            <v>#NAME?</v>
          </cell>
          <cell r="AC647" t="e">
            <v>#NAME?</v>
          </cell>
          <cell r="AD647" t="e">
            <v>#NAME?</v>
          </cell>
          <cell r="AE647" t="e">
            <v>#NAME?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</row>
        <row r="648">
          <cell r="A648" t="str">
            <v>220 KV DC Naubatpur-Bihta TL Line</v>
          </cell>
          <cell r="B648">
            <v>0</v>
          </cell>
          <cell r="C648" t="str">
            <v>31/0</v>
          </cell>
          <cell r="D648" t="str">
            <v>DD+0</v>
          </cell>
          <cell r="E648">
            <v>0</v>
          </cell>
          <cell r="F648">
            <v>0</v>
          </cell>
          <cell r="G648">
            <v>0</v>
          </cell>
          <cell r="H648">
            <v>28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 t="e">
            <v>#NAME?</v>
          </cell>
          <cell r="S648" t="e">
            <v>#NAME?</v>
          </cell>
          <cell r="T648">
            <v>0</v>
          </cell>
          <cell r="U648">
            <v>0</v>
          </cell>
          <cell r="V648" t="e">
            <v>#NAME?</v>
          </cell>
          <cell r="W648" t="e">
            <v>#NAME?</v>
          </cell>
          <cell r="X648" t="e">
            <v>#NAME?</v>
          </cell>
          <cell r="Y648" t="e">
            <v>#NAME?</v>
          </cell>
          <cell r="Z648" t="e">
            <v>#NAME?</v>
          </cell>
          <cell r="AA648" t="e">
            <v>#NAME?</v>
          </cell>
          <cell r="AB648" t="e">
            <v>#NAME?</v>
          </cell>
          <cell r="AC648" t="e">
            <v>#NAME?</v>
          </cell>
          <cell r="AD648" t="e">
            <v>#NAME?</v>
          </cell>
          <cell r="AE648" t="e">
            <v>#NAME?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</row>
        <row r="649">
          <cell r="A649" t="str">
            <v>220 KV DC Naubatpur-Bihta TL Line</v>
          </cell>
          <cell r="B649">
            <v>0</v>
          </cell>
          <cell r="C649" t="str">
            <v>31/1</v>
          </cell>
          <cell r="D649" t="str">
            <v>DA+3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 t="e">
            <v>#NAME?</v>
          </cell>
          <cell r="S649" t="e">
            <v>#NAME?</v>
          </cell>
          <cell r="T649">
            <v>0</v>
          </cell>
          <cell r="U649">
            <v>0</v>
          </cell>
          <cell r="V649" t="e">
            <v>#NAME?</v>
          </cell>
          <cell r="W649" t="e">
            <v>#NAME?</v>
          </cell>
          <cell r="X649" t="e">
            <v>#NAME?</v>
          </cell>
          <cell r="Y649" t="e">
            <v>#NAME?</v>
          </cell>
          <cell r="Z649" t="e">
            <v>#NAME?</v>
          </cell>
          <cell r="AA649" t="e">
            <v>#NAME?</v>
          </cell>
          <cell r="AB649" t="e">
            <v>#NAME?</v>
          </cell>
          <cell r="AC649" t="e">
            <v>#NAME?</v>
          </cell>
          <cell r="AD649" t="e">
            <v>#NAME?</v>
          </cell>
          <cell r="AE649" t="e">
            <v>#NAME?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</row>
        <row r="650">
          <cell r="A650" t="str">
            <v>220 KV DC Naubatpur-Bihta TL Line</v>
          </cell>
          <cell r="B650">
            <v>0</v>
          </cell>
          <cell r="C650" t="str">
            <v>31/2</v>
          </cell>
          <cell r="D650" t="str">
            <v>DA+0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 t="e">
            <v>#NAME?</v>
          </cell>
          <cell r="S650" t="e">
            <v>#NAME?</v>
          </cell>
          <cell r="T650">
            <v>0</v>
          </cell>
          <cell r="U650">
            <v>0</v>
          </cell>
          <cell r="V650" t="e">
            <v>#NAME?</v>
          </cell>
          <cell r="W650" t="e">
            <v>#NAME?</v>
          </cell>
          <cell r="X650" t="e">
            <v>#NAME?</v>
          </cell>
          <cell r="Y650" t="e">
            <v>#NAME?</v>
          </cell>
          <cell r="Z650" t="e">
            <v>#NAME?</v>
          </cell>
          <cell r="AA650" t="e">
            <v>#NAME?</v>
          </cell>
          <cell r="AB650" t="e">
            <v>#NAME?</v>
          </cell>
          <cell r="AC650" t="e">
            <v>#NAME?</v>
          </cell>
          <cell r="AD650" t="e">
            <v>#NAME?</v>
          </cell>
          <cell r="AE650" t="e">
            <v>#NAME?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</row>
        <row r="651">
          <cell r="A651" t="str">
            <v>220 KV DC Naubatpur-Bihta TL Line</v>
          </cell>
          <cell r="B651">
            <v>0</v>
          </cell>
          <cell r="C651" t="str">
            <v>32/0</v>
          </cell>
          <cell r="D651" t="str">
            <v>DD+0</v>
          </cell>
          <cell r="E651">
            <v>0</v>
          </cell>
          <cell r="F651">
            <v>0</v>
          </cell>
          <cell r="G651">
            <v>0</v>
          </cell>
          <cell r="H651">
            <v>28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 t="e">
            <v>#NAME?</v>
          </cell>
          <cell r="S651" t="e">
            <v>#NAME?</v>
          </cell>
          <cell r="T651">
            <v>0</v>
          </cell>
          <cell r="U651">
            <v>0</v>
          </cell>
          <cell r="V651" t="e">
            <v>#NAME?</v>
          </cell>
          <cell r="W651" t="e">
            <v>#NAME?</v>
          </cell>
          <cell r="X651" t="e">
            <v>#NAME?</v>
          </cell>
          <cell r="Y651" t="e">
            <v>#NAME?</v>
          </cell>
          <cell r="Z651" t="e">
            <v>#NAME?</v>
          </cell>
          <cell r="AA651" t="e">
            <v>#NAME?</v>
          </cell>
          <cell r="AB651" t="e">
            <v>#NAME?</v>
          </cell>
          <cell r="AC651" t="e">
            <v>#NAME?</v>
          </cell>
          <cell r="AD651" t="e">
            <v>#NAME?</v>
          </cell>
          <cell r="AE651" t="e">
            <v>#NAME?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</row>
        <row r="652">
          <cell r="A652" t="str">
            <v>132KV DC Naubatpur-Paliganj TL Line</v>
          </cell>
          <cell r="B652">
            <v>4</v>
          </cell>
          <cell r="C652" t="str">
            <v>7/9</v>
          </cell>
          <cell r="D652" t="str">
            <v>DA+3</v>
          </cell>
          <cell r="E652" t="str">
            <v>WET</v>
          </cell>
          <cell r="F652" t="str">
            <v>Lalan Mehta</v>
          </cell>
          <cell r="G652">
            <v>43393</v>
          </cell>
          <cell r="H652">
            <v>43421</v>
          </cell>
          <cell r="I652">
            <v>43513</v>
          </cell>
          <cell r="J652" t="str">
            <v>YES</v>
          </cell>
          <cell r="K652" t="str">
            <v>YES</v>
          </cell>
          <cell r="L652">
            <v>1</v>
          </cell>
          <cell r="M652" t="str">
            <v>YES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 t="e">
            <v>#NAME?</v>
          </cell>
          <cell r="S652" t="e">
            <v>#NAME?</v>
          </cell>
          <cell r="T652">
            <v>0</v>
          </cell>
          <cell r="U652">
            <v>0</v>
          </cell>
          <cell r="V652" t="e">
            <v>#NAME?</v>
          </cell>
          <cell r="W652" t="e">
            <v>#NAME?</v>
          </cell>
          <cell r="X652" t="e">
            <v>#NAME?</v>
          </cell>
          <cell r="Y652" t="e">
            <v>#NAME?</v>
          </cell>
          <cell r="Z652" t="e">
            <v>#NAME?</v>
          </cell>
          <cell r="AA652" t="e">
            <v>#NAME?</v>
          </cell>
          <cell r="AB652" t="e">
            <v>#NAME?</v>
          </cell>
          <cell r="AC652" t="e">
            <v>#NAME?</v>
          </cell>
          <cell r="AD652" t="e">
            <v>#NAME?</v>
          </cell>
          <cell r="AE652" t="e">
            <v>#NAME?</v>
          </cell>
          <cell r="AF652">
            <v>171.56</v>
          </cell>
          <cell r="AG652">
            <v>36.64</v>
          </cell>
          <cell r="AH652">
            <v>7.56</v>
          </cell>
          <cell r="AI652">
            <v>215.76</v>
          </cell>
          <cell r="AJ652" t="e">
            <v>#NAME?</v>
          </cell>
          <cell r="AK652" t="e">
            <v>#NAME?</v>
          </cell>
          <cell r="AL652" t="e">
            <v>#NAME?</v>
          </cell>
          <cell r="AM652" t="e">
            <v>#NAME?</v>
          </cell>
          <cell r="AN652" t="e">
            <v>#NAME?</v>
          </cell>
          <cell r="AO652" t="e">
            <v>#NAME?</v>
          </cell>
          <cell r="AP652" t="e">
            <v>#NAME?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</row>
        <row r="653">
          <cell r="A653" t="str">
            <v>132KV DC Naubatpur-Paliganj TL Line</v>
          </cell>
          <cell r="B653">
            <v>3</v>
          </cell>
          <cell r="C653" t="str">
            <v>7/6</v>
          </cell>
          <cell r="D653" t="str">
            <v>DA+3</v>
          </cell>
          <cell r="E653" t="str">
            <v>WET</v>
          </cell>
          <cell r="F653" t="str">
            <v>Lalan Mehta</v>
          </cell>
          <cell r="G653">
            <v>43391</v>
          </cell>
          <cell r="H653">
            <v>43419</v>
          </cell>
          <cell r="I653">
            <v>43513</v>
          </cell>
          <cell r="J653" t="str">
            <v>YES</v>
          </cell>
          <cell r="K653" t="str">
            <v>YES</v>
          </cell>
          <cell r="L653">
            <v>1</v>
          </cell>
          <cell r="M653" t="str">
            <v>YES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 t="e">
            <v>#NAME?</v>
          </cell>
          <cell r="S653" t="e">
            <v>#NAME?</v>
          </cell>
          <cell r="T653">
            <v>0</v>
          </cell>
          <cell r="U653">
            <v>0</v>
          </cell>
          <cell r="V653" t="e">
            <v>#NAME?</v>
          </cell>
          <cell r="W653" t="e">
            <v>#NAME?</v>
          </cell>
          <cell r="X653" t="e">
            <v>#NAME?</v>
          </cell>
          <cell r="Y653" t="e">
            <v>#NAME?</v>
          </cell>
          <cell r="Z653" t="e">
            <v>#NAME?</v>
          </cell>
          <cell r="AA653" t="e">
            <v>#NAME?</v>
          </cell>
          <cell r="AB653" t="e">
            <v>#NAME?</v>
          </cell>
          <cell r="AC653" t="e">
            <v>#NAME?</v>
          </cell>
          <cell r="AD653" t="e">
            <v>#NAME?</v>
          </cell>
          <cell r="AE653" t="e">
            <v>#NAME?</v>
          </cell>
          <cell r="AF653">
            <v>171.56</v>
          </cell>
          <cell r="AG653">
            <v>36.64</v>
          </cell>
          <cell r="AH653">
            <v>7.56</v>
          </cell>
          <cell r="AI653">
            <v>215.76</v>
          </cell>
          <cell r="AJ653" t="e">
            <v>#NAME?</v>
          </cell>
          <cell r="AK653" t="e">
            <v>#NAME?</v>
          </cell>
          <cell r="AL653" t="e">
            <v>#NAME?</v>
          </cell>
          <cell r="AM653" t="e">
            <v>#NAME?</v>
          </cell>
          <cell r="AN653" t="e">
            <v>#NAME?</v>
          </cell>
          <cell r="AO653" t="e">
            <v>#NAME?</v>
          </cell>
          <cell r="AP653" t="e">
            <v>#NAME?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</row>
        <row r="654">
          <cell r="A654" t="str">
            <v>132KV DC Gaya-Jehanabad TL Line</v>
          </cell>
          <cell r="B654">
            <v>88</v>
          </cell>
          <cell r="C654" t="str">
            <v>16/1</v>
          </cell>
          <cell r="D654" t="str">
            <v>Gantry</v>
          </cell>
          <cell r="E654" t="str">
            <v>WET</v>
          </cell>
          <cell r="F654" t="str">
            <v>Ms Builder</v>
          </cell>
          <cell r="G654">
            <v>43585</v>
          </cell>
          <cell r="H654">
            <v>43613</v>
          </cell>
          <cell r="I654">
            <v>0</v>
          </cell>
          <cell r="J654" t="str">
            <v>YES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 t="e">
            <v>#NAME?</v>
          </cell>
          <cell r="S654" t="e">
            <v>#NAME?</v>
          </cell>
          <cell r="T654">
            <v>0</v>
          </cell>
          <cell r="U654">
            <v>0</v>
          </cell>
          <cell r="V654" t="e">
            <v>#NAME?</v>
          </cell>
          <cell r="W654" t="e">
            <v>#NAME?</v>
          </cell>
          <cell r="X654" t="e">
            <v>#NAME?</v>
          </cell>
          <cell r="Y654" t="e">
            <v>#NAME?</v>
          </cell>
          <cell r="Z654" t="e">
            <v>#NAME?</v>
          </cell>
          <cell r="AA654" t="e">
            <v>#NAME?</v>
          </cell>
          <cell r="AB654" t="e">
            <v>#NAME?</v>
          </cell>
          <cell r="AC654" t="e">
            <v>#NAME?</v>
          </cell>
          <cell r="AD654" t="e">
            <v>#NAME?</v>
          </cell>
          <cell r="AE654" t="e">
            <v>#NAME?</v>
          </cell>
          <cell r="AF654">
            <v>527.76</v>
          </cell>
          <cell r="AG654">
            <v>165.26999999999998</v>
          </cell>
          <cell r="AH654">
            <v>21.450000000000003</v>
          </cell>
          <cell r="AI654">
            <v>714.48</v>
          </cell>
          <cell r="AJ654" t="e">
            <v>#NAME?</v>
          </cell>
          <cell r="AK654" t="e">
            <v>#NAME?</v>
          </cell>
          <cell r="AL654" t="e">
            <v>#NAME?</v>
          </cell>
          <cell r="AM654" t="e">
            <v>#NAME?</v>
          </cell>
          <cell r="AN654" t="e">
            <v>#NAME?</v>
          </cell>
          <cell r="AO654" t="e">
            <v>#NAME?</v>
          </cell>
          <cell r="AP654" t="e">
            <v>#NAME?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</row>
        <row r="655">
          <cell r="A655" t="str">
            <v>132KV DC Gaya-Jehanabad TL Line</v>
          </cell>
          <cell r="B655">
            <v>89</v>
          </cell>
          <cell r="C655" t="str">
            <v>16/2</v>
          </cell>
          <cell r="D655" t="str">
            <v>Gantry</v>
          </cell>
          <cell r="E655" t="str">
            <v>WET</v>
          </cell>
          <cell r="F655" t="str">
            <v>Ms Builder</v>
          </cell>
          <cell r="G655">
            <v>43599</v>
          </cell>
          <cell r="H655">
            <v>43627</v>
          </cell>
          <cell r="I655">
            <v>0</v>
          </cell>
          <cell r="J655" t="str">
            <v>YES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 t="e">
            <v>#NAME?</v>
          </cell>
          <cell r="S655" t="e">
            <v>#NAME?</v>
          </cell>
          <cell r="T655">
            <v>0</v>
          </cell>
          <cell r="U655">
            <v>0</v>
          </cell>
          <cell r="V655" t="e">
            <v>#NAME?</v>
          </cell>
          <cell r="W655" t="e">
            <v>#NAME?</v>
          </cell>
          <cell r="X655" t="e">
            <v>#NAME?</v>
          </cell>
          <cell r="Y655" t="e">
            <v>#NAME?</v>
          </cell>
          <cell r="Z655" t="e">
            <v>#NAME?</v>
          </cell>
          <cell r="AA655" t="e">
            <v>#NAME?</v>
          </cell>
          <cell r="AB655" t="e">
            <v>#NAME?</v>
          </cell>
          <cell r="AC655" t="e">
            <v>#NAME?</v>
          </cell>
          <cell r="AD655" t="e">
            <v>#NAME?</v>
          </cell>
          <cell r="AE655" t="e">
            <v>#NAME?</v>
          </cell>
          <cell r="AF655">
            <v>527.76</v>
          </cell>
          <cell r="AG655">
            <v>165.26999999999998</v>
          </cell>
          <cell r="AH655">
            <v>21.450000000000003</v>
          </cell>
          <cell r="AI655">
            <v>714.48</v>
          </cell>
          <cell r="AJ655" t="e">
            <v>#NAME?</v>
          </cell>
          <cell r="AK655" t="e">
            <v>#NAME?</v>
          </cell>
          <cell r="AL655" t="e">
            <v>#NAME?</v>
          </cell>
          <cell r="AM655" t="e">
            <v>#NAME?</v>
          </cell>
          <cell r="AN655" t="e">
            <v>#NAME?</v>
          </cell>
          <cell r="AO655" t="e">
            <v>#NAME?</v>
          </cell>
          <cell r="AP655" t="e">
            <v>#NAME?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</row>
        <row r="656">
          <cell r="A656" t="str">
            <v>132KV DC Gaya-Jehanabad TL Line</v>
          </cell>
          <cell r="B656">
            <v>11</v>
          </cell>
          <cell r="C656" t="str">
            <v>9/1</v>
          </cell>
          <cell r="D656" t="str">
            <v>DA+6</v>
          </cell>
          <cell r="E656" t="str">
            <v>WET</v>
          </cell>
          <cell r="F656" t="str">
            <v>Fr Enterprizes</v>
          </cell>
          <cell r="G656">
            <v>43389</v>
          </cell>
          <cell r="H656">
            <v>43417</v>
          </cell>
          <cell r="I656" t="str">
            <v>YES</v>
          </cell>
          <cell r="J656" t="str">
            <v>YES</v>
          </cell>
          <cell r="K656" t="str">
            <v>YES</v>
          </cell>
          <cell r="L656">
            <v>1</v>
          </cell>
          <cell r="M656">
            <v>11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 t="e">
            <v>#NAME?</v>
          </cell>
          <cell r="S656" t="e">
            <v>#NAME?</v>
          </cell>
          <cell r="T656">
            <v>0</v>
          </cell>
          <cell r="U656">
            <v>0</v>
          </cell>
          <cell r="V656" t="e">
            <v>#NAME?</v>
          </cell>
          <cell r="W656" t="e">
            <v>#NAME?</v>
          </cell>
          <cell r="X656" t="e">
            <v>#NAME?</v>
          </cell>
          <cell r="Y656" t="e">
            <v>#NAME?</v>
          </cell>
          <cell r="Z656" t="e">
            <v>#NAME?</v>
          </cell>
          <cell r="AA656" t="e">
            <v>#NAME?</v>
          </cell>
          <cell r="AB656" t="e">
            <v>#NAME?</v>
          </cell>
          <cell r="AC656" t="e">
            <v>#NAME?</v>
          </cell>
          <cell r="AD656" t="e">
            <v>#NAME?</v>
          </cell>
          <cell r="AE656" t="e">
            <v>#NAME?</v>
          </cell>
          <cell r="AF656">
            <v>171.56</v>
          </cell>
          <cell r="AG656">
            <v>36.64</v>
          </cell>
          <cell r="AH656">
            <v>7.56</v>
          </cell>
          <cell r="AI656">
            <v>215.76</v>
          </cell>
          <cell r="AJ656" t="e">
            <v>#NAME?</v>
          </cell>
          <cell r="AK656" t="e">
            <v>#NAME?</v>
          </cell>
          <cell r="AL656" t="e">
            <v>#NAME?</v>
          </cell>
          <cell r="AM656" t="e">
            <v>#NAME?</v>
          </cell>
          <cell r="AN656" t="e">
            <v>#NAME?</v>
          </cell>
          <cell r="AO656" t="e">
            <v>#NAME?</v>
          </cell>
          <cell r="AP656" t="e">
            <v>#NAME?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</row>
        <row r="657">
          <cell r="A657" t="str">
            <v>132KV DC Naubatpur-Paliganj TL Line</v>
          </cell>
          <cell r="B657">
            <v>2</v>
          </cell>
          <cell r="C657" t="str">
            <v>7/8</v>
          </cell>
          <cell r="D657" t="str">
            <v>DA+6</v>
          </cell>
          <cell r="E657" t="str">
            <v>WET</v>
          </cell>
          <cell r="F657" t="str">
            <v>Lalan Mehta</v>
          </cell>
          <cell r="G657">
            <v>43388</v>
          </cell>
          <cell r="H657">
            <v>43416</v>
          </cell>
          <cell r="I657">
            <v>43513</v>
          </cell>
          <cell r="J657" t="str">
            <v>YES</v>
          </cell>
          <cell r="K657" t="str">
            <v>YES</v>
          </cell>
          <cell r="L657">
            <v>1</v>
          </cell>
          <cell r="M657" t="str">
            <v>YES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 t="e">
            <v>#NAME?</v>
          </cell>
          <cell r="S657" t="e">
            <v>#NAME?</v>
          </cell>
          <cell r="T657">
            <v>0</v>
          </cell>
          <cell r="U657">
            <v>0</v>
          </cell>
          <cell r="V657" t="e">
            <v>#NAME?</v>
          </cell>
          <cell r="W657" t="e">
            <v>#NAME?</v>
          </cell>
          <cell r="X657" t="e">
            <v>#NAME?</v>
          </cell>
          <cell r="Y657" t="e">
            <v>#NAME?</v>
          </cell>
          <cell r="Z657" t="e">
            <v>#NAME?</v>
          </cell>
          <cell r="AA657" t="e">
            <v>#NAME?</v>
          </cell>
          <cell r="AB657" t="e">
            <v>#NAME?</v>
          </cell>
          <cell r="AC657" t="e">
            <v>#NAME?</v>
          </cell>
          <cell r="AD657" t="e">
            <v>#NAME?</v>
          </cell>
          <cell r="AE657" t="e">
            <v>#NAME?</v>
          </cell>
          <cell r="AF657">
            <v>171.56</v>
          </cell>
          <cell r="AG657">
            <v>36.64</v>
          </cell>
          <cell r="AH657">
            <v>7.56</v>
          </cell>
          <cell r="AI657">
            <v>215.76</v>
          </cell>
          <cell r="AJ657" t="e">
            <v>#NAME?</v>
          </cell>
          <cell r="AK657" t="e">
            <v>#NAME?</v>
          </cell>
          <cell r="AL657" t="e">
            <v>#NAME?</v>
          </cell>
          <cell r="AM657" t="e">
            <v>#NAME?</v>
          </cell>
          <cell r="AN657" t="e">
            <v>#NAME?</v>
          </cell>
          <cell r="AO657" t="e">
            <v>#NAME?</v>
          </cell>
          <cell r="AP657" t="e">
            <v>#NAME?</v>
          </cell>
          <cell r="AQ657">
            <v>0</v>
          </cell>
          <cell r="AR657">
            <v>0</v>
          </cell>
          <cell r="AS657">
            <v>248.51428571428571</v>
          </cell>
          <cell r="AT657">
            <v>94.285714285714292</v>
          </cell>
        </row>
        <row r="658">
          <cell r="A658" t="str">
            <v>132KV DC Naubatpur-Paliganj TL Line</v>
          </cell>
          <cell r="B658">
            <v>1</v>
          </cell>
          <cell r="C658" t="str">
            <v>7/7</v>
          </cell>
          <cell r="D658" t="str">
            <v>DA+0</v>
          </cell>
          <cell r="E658" t="str">
            <v>WET</v>
          </cell>
          <cell r="F658" t="str">
            <v>Lalan Mehta</v>
          </cell>
          <cell r="G658">
            <v>43386</v>
          </cell>
          <cell r="H658">
            <v>43414</v>
          </cell>
          <cell r="I658">
            <v>43513</v>
          </cell>
          <cell r="J658" t="str">
            <v>YES</v>
          </cell>
          <cell r="K658" t="str">
            <v>YES</v>
          </cell>
          <cell r="L658">
            <v>1</v>
          </cell>
          <cell r="M658" t="str">
            <v>YES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 t="e">
            <v>#NAME?</v>
          </cell>
          <cell r="S658" t="e">
            <v>#NAME?</v>
          </cell>
          <cell r="T658">
            <v>0</v>
          </cell>
          <cell r="U658">
            <v>0</v>
          </cell>
          <cell r="V658" t="e">
            <v>#NAME?</v>
          </cell>
          <cell r="W658" t="e">
            <v>#NAME?</v>
          </cell>
          <cell r="X658" t="e">
            <v>#NAME?</v>
          </cell>
          <cell r="Y658" t="e">
            <v>#NAME?</v>
          </cell>
          <cell r="Z658" t="e">
            <v>#NAME?</v>
          </cell>
          <cell r="AA658" t="e">
            <v>#NAME?</v>
          </cell>
          <cell r="AB658" t="e">
            <v>#NAME?</v>
          </cell>
          <cell r="AC658" t="e">
            <v>#NAME?</v>
          </cell>
          <cell r="AD658" t="e">
            <v>#NAME?</v>
          </cell>
          <cell r="AE658" t="e">
            <v>#NAME?</v>
          </cell>
          <cell r="AF658">
            <v>171.56</v>
          </cell>
          <cell r="AG658">
            <v>36.64</v>
          </cell>
          <cell r="AH658">
            <v>7.56</v>
          </cell>
          <cell r="AI658">
            <v>215.76</v>
          </cell>
          <cell r="AJ658" t="e">
            <v>#NAME?</v>
          </cell>
          <cell r="AK658" t="e">
            <v>#NAME?</v>
          </cell>
          <cell r="AL658" t="e">
            <v>#NAME?</v>
          </cell>
          <cell r="AM658" t="e">
            <v>#NAME?</v>
          </cell>
          <cell r="AN658" t="e">
            <v>#NAME?</v>
          </cell>
          <cell r="AO658" t="e">
            <v>#NAME?</v>
          </cell>
          <cell r="AP658" t="e">
            <v>#NAME?</v>
          </cell>
          <cell r="AQ658">
            <v>0</v>
          </cell>
          <cell r="AR658">
            <v>0</v>
          </cell>
          <cell r="AS658">
            <v>273.95714285714286</v>
          </cell>
          <cell r="AT658">
            <v>131.42857142857142</v>
          </cell>
        </row>
        <row r="659">
          <cell r="A659" t="str">
            <v>132KV DC Dumraon-Buxar TL Line</v>
          </cell>
          <cell r="B659">
            <v>118</v>
          </cell>
          <cell r="C659" t="str">
            <v>8/0</v>
          </cell>
          <cell r="D659" t="str">
            <v>DR+3</v>
          </cell>
          <cell r="E659" t="str">
            <v>WET</v>
          </cell>
          <cell r="F659" t="str">
            <v>Ms Builder</v>
          </cell>
          <cell r="G659">
            <v>43637</v>
          </cell>
          <cell r="H659">
            <v>43665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 t="e">
            <v>#NAME?</v>
          </cell>
          <cell r="S659" t="e">
            <v>#NAME?</v>
          </cell>
          <cell r="T659">
            <v>0</v>
          </cell>
          <cell r="U659">
            <v>0</v>
          </cell>
          <cell r="V659" t="e">
            <v>#NAME?</v>
          </cell>
          <cell r="W659" t="e">
            <v>#NAME?</v>
          </cell>
          <cell r="X659" t="e">
            <v>#NAME?</v>
          </cell>
          <cell r="Y659" t="e">
            <v>#NAME?</v>
          </cell>
          <cell r="Z659" t="e">
            <v>#NAME?</v>
          </cell>
          <cell r="AA659" t="e">
            <v>#NAME?</v>
          </cell>
          <cell r="AB659" t="e">
            <v>#NAME?</v>
          </cell>
          <cell r="AC659" t="e">
            <v>#NAME?</v>
          </cell>
          <cell r="AD659" t="e">
            <v>#NAME?</v>
          </cell>
          <cell r="AE659" t="e">
            <v>#NAME?</v>
          </cell>
          <cell r="AF659">
            <v>249.32</v>
          </cell>
          <cell r="AG659">
            <v>32.799999999999997</v>
          </cell>
          <cell r="AH659">
            <v>8</v>
          </cell>
          <cell r="AI659">
            <v>290.12</v>
          </cell>
          <cell r="AJ659" t="e">
            <v>#NAME?</v>
          </cell>
          <cell r="AK659" t="e">
            <v>#NAME?</v>
          </cell>
          <cell r="AL659" t="e">
            <v>#NAME?</v>
          </cell>
          <cell r="AM659" t="e">
            <v>#NAME?</v>
          </cell>
          <cell r="AN659" t="e">
            <v>#NAME?</v>
          </cell>
          <cell r="AO659" t="e">
            <v>#NAME?</v>
          </cell>
          <cell r="AP659" t="e">
            <v>#NAME?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</row>
        <row r="660">
          <cell r="A660" t="str">
            <v>132KV DC Dumraon-Buxar TL Line</v>
          </cell>
          <cell r="B660">
            <v>0</v>
          </cell>
          <cell r="C660" t="str">
            <v>9/0</v>
          </cell>
          <cell r="D660" t="str">
            <v>DS+18</v>
          </cell>
          <cell r="E660" t="str">
            <v>WET</v>
          </cell>
          <cell r="F660" t="str">
            <v>Ms Builder</v>
          </cell>
          <cell r="G660">
            <v>0</v>
          </cell>
          <cell r="H660">
            <v>28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 t="e">
            <v>#NAME?</v>
          </cell>
          <cell r="S660" t="e">
            <v>#NAME?</v>
          </cell>
          <cell r="T660">
            <v>0</v>
          </cell>
          <cell r="U660">
            <v>0</v>
          </cell>
          <cell r="V660" t="e">
            <v>#NAME?</v>
          </cell>
          <cell r="W660" t="e">
            <v>#NAME?</v>
          </cell>
          <cell r="X660" t="e">
            <v>#NAME?</v>
          </cell>
          <cell r="Y660" t="e">
            <v>#NAME?</v>
          </cell>
          <cell r="Z660" t="e">
            <v>#NAME?</v>
          </cell>
          <cell r="AA660" t="e">
            <v>#NAME?</v>
          </cell>
          <cell r="AB660" t="e">
            <v>#NAME?</v>
          </cell>
          <cell r="AC660" t="e">
            <v>#NAME?</v>
          </cell>
          <cell r="AD660" t="e">
            <v>#NAME?</v>
          </cell>
          <cell r="AE660" t="e">
            <v>#NAME?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 t="e">
            <v>#NAME?</v>
          </cell>
          <cell r="AK660" t="e">
            <v>#NAME?</v>
          </cell>
          <cell r="AL660" t="e">
            <v>#NAME?</v>
          </cell>
          <cell r="AM660" t="e">
            <v>#NAME?</v>
          </cell>
          <cell r="AN660" t="e">
            <v>#NAME?</v>
          </cell>
          <cell r="AO660" t="e">
            <v>#NAME?</v>
          </cell>
          <cell r="AP660" t="e">
            <v>#NAME?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</row>
        <row r="661">
          <cell r="A661" t="str">
            <v>132KV DC Gaya-Jehanabad TL Line</v>
          </cell>
          <cell r="B661">
            <v>10</v>
          </cell>
          <cell r="C661" t="str">
            <v>12/4</v>
          </cell>
          <cell r="D661" t="str">
            <v>DA+3</v>
          </cell>
          <cell r="E661" t="str">
            <v>PS</v>
          </cell>
          <cell r="F661" t="str">
            <v>Fr Enterprizes</v>
          </cell>
          <cell r="G661">
            <v>43384</v>
          </cell>
          <cell r="H661">
            <v>43412</v>
          </cell>
          <cell r="I661" t="str">
            <v>YES</v>
          </cell>
          <cell r="J661" t="str">
            <v>YES</v>
          </cell>
          <cell r="K661" t="str">
            <v>YES</v>
          </cell>
          <cell r="L661">
            <v>1</v>
          </cell>
          <cell r="M661">
            <v>10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 t="e">
            <v>#NAME?</v>
          </cell>
          <cell r="S661" t="e">
            <v>#NAME?</v>
          </cell>
          <cell r="T661">
            <v>0</v>
          </cell>
          <cell r="U661">
            <v>0</v>
          </cell>
          <cell r="V661" t="e">
            <v>#NAME?</v>
          </cell>
          <cell r="W661" t="e">
            <v>#NAME?</v>
          </cell>
          <cell r="X661" t="e">
            <v>#NAME?</v>
          </cell>
          <cell r="Y661" t="e">
            <v>#NAME?</v>
          </cell>
          <cell r="Z661" t="e">
            <v>#NAME?</v>
          </cell>
          <cell r="AA661" t="e">
            <v>#NAME?</v>
          </cell>
          <cell r="AB661" t="e">
            <v>#NAME?</v>
          </cell>
          <cell r="AC661" t="e">
            <v>#NAME?</v>
          </cell>
          <cell r="AD661" t="e">
            <v>#NAME?</v>
          </cell>
          <cell r="AE661" t="e">
            <v>#NAME?</v>
          </cell>
          <cell r="AF661">
            <v>171.56</v>
          </cell>
          <cell r="AG661">
            <v>36.64</v>
          </cell>
          <cell r="AH661">
            <v>7.56</v>
          </cell>
          <cell r="AI661">
            <v>215.76</v>
          </cell>
          <cell r="AJ661" t="e">
            <v>#NAME?</v>
          </cell>
          <cell r="AK661" t="e">
            <v>#NAME?</v>
          </cell>
          <cell r="AL661" t="e">
            <v>#NAME?</v>
          </cell>
          <cell r="AM661" t="e">
            <v>#NAME?</v>
          </cell>
          <cell r="AN661" t="e">
            <v>#NAME?</v>
          </cell>
          <cell r="AO661" t="e">
            <v>#NAME?</v>
          </cell>
          <cell r="AP661" t="e">
            <v>#NAME?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</row>
        <row r="662">
          <cell r="A662" t="str">
            <v>132KV DC Gaya-Jehanabad TL Line</v>
          </cell>
          <cell r="B662">
            <v>90</v>
          </cell>
          <cell r="C662" t="str">
            <v>11/1</v>
          </cell>
          <cell r="D662" t="str">
            <v>Gantry</v>
          </cell>
          <cell r="E662" t="str">
            <v>WET</v>
          </cell>
          <cell r="F662" t="str">
            <v>Deepak Kumar</v>
          </cell>
          <cell r="G662">
            <v>43611</v>
          </cell>
          <cell r="H662">
            <v>43639</v>
          </cell>
          <cell r="I662">
            <v>0</v>
          </cell>
          <cell r="J662" t="str">
            <v>YES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 t="e">
            <v>#NAME?</v>
          </cell>
          <cell r="S662" t="e">
            <v>#NAME?</v>
          </cell>
          <cell r="T662">
            <v>0</v>
          </cell>
          <cell r="U662">
            <v>0</v>
          </cell>
          <cell r="V662" t="e">
            <v>#NAME?</v>
          </cell>
          <cell r="W662" t="e">
            <v>#NAME?</v>
          </cell>
          <cell r="X662" t="e">
            <v>#NAME?</v>
          </cell>
          <cell r="Y662" t="e">
            <v>#NAME?</v>
          </cell>
          <cell r="Z662" t="e">
            <v>#NAME?</v>
          </cell>
          <cell r="AA662" t="e">
            <v>#NAME?</v>
          </cell>
          <cell r="AB662" t="e">
            <v>#NAME?</v>
          </cell>
          <cell r="AC662" t="e">
            <v>#NAME?</v>
          </cell>
          <cell r="AD662" t="e">
            <v>#NAME?</v>
          </cell>
          <cell r="AE662" t="e">
            <v>#NAME?</v>
          </cell>
          <cell r="AF662">
            <v>527.76</v>
          </cell>
          <cell r="AG662">
            <v>165.26999999999998</v>
          </cell>
          <cell r="AH662">
            <v>21.450000000000003</v>
          </cell>
          <cell r="AI662">
            <v>714.48</v>
          </cell>
          <cell r="AJ662" t="e">
            <v>#NAME?</v>
          </cell>
          <cell r="AK662" t="e">
            <v>#NAME?</v>
          </cell>
          <cell r="AL662" t="e">
            <v>#NAME?</v>
          </cell>
          <cell r="AM662" t="e">
            <v>#NAME?</v>
          </cell>
          <cell r="AN662" t="e">
            <v>#NAME?</v>
          </cell>
          <cell r="AO662" t="e">
            <v>#NAME?</v>
          </cell>
          <cell r="AP662" t="e">
            <v>#NAME?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</row>
        <row r="663">
          <cell r="A663" t="str">
            <v>132KV DC Dumraon-Buxar TL Line</v>
          </cell>
          <cell r="B663">
            <v>0</v>
          </cell>
          <cell r="C663" t="str">
            <v>Dead End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28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 t="e">
            <v>#NAME?</v>
          </cell>
          <cell r="S663" t="e">
            <v>#NAME?</v>
          </cell>
          <cell r="T663">
            <v>0</v>
          </cell>
          <cell r="U663">
            <v>0</v>
          </cell>
          <cell r="V663" t="e">
            <v>#NAME?</v>
          </cell>
          <cell r="W663" t="e">
            <v>#NAME?</v>
          </cell>
          <cell r="X663" t="e">
            <v>#NAME?</v>
          </cell>
          <cell r="Y663" t="e">
            <v>#NAME?</v>
          </cell>
          <cell r="Z663" t="e">
            <v>#NAME?</v>
          </cell>
          <cell r="AA663" t="e">
            <v>#NAME?</v>
          </cell>
          <cell r="AB663" t="e">
            <v>#NAME?</v>
          </cell>
          <cell r="AC663" t="e">
            <v>#NAME?</v>
          </cell>
          <cell r="AD663" t="e">
            <v>#NAME?</v>
          </cell>
          <cell r="AE663" t="e">
            <v>#NAME?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 t="e">
            <v>#NAME?</v>
          </cell>
          <cell r="AK663" t="e">
            <v>#NAME?</v>
          </cell>
          <cell r="AL663" t="e">
            <v>#NAME?</v>
          </cell>
          <cell r="AM663" t="e">
            <v>#NAME?</v>
          </cell>
          <cell r="AN663" t="e">
            <v>#NAME?</v>
          </cell>
          <cell r="AO663" t="e">
            <v>#NAME?</v>
          </cell>
          <cell r="AP663" t="e">
            <v>#NAME?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</row>
        <row r="664">
          <cell r="A664" t="str">
            <v>132KV DC Gaya-Jehanabad TL Line</v>
          </cell>
          <cell r="B664">
            <v>9</v>
          </cell>
          <cell r="C664" t="str">
            <v>6/1</v>
          </cell>
          <cell r="D664" t="str">
            <v>DA+0</v>
          </cell>
          <cell r="E664" t="str">
            <v>PS</v>
          </cell>
          <cell r="F664" t="str">
            <v>Fr Enterprizes</v>
          </cell>
          <cell r="G664">
            <v>43378</v>
          </cell>
          <cell r="H664">
            <v>43406</v>
          </cell>
          <cell r="I664" t="str">
            <v>YES</v>
          </cell>
          <cell r="J664" t="str">
            <v>YES</v>
          </cell>
          <cell r="K664" t="str">
            <v>YES</v>
          </cell>
          <cell r="L664">
            <v>1</v>
          </cell>
          <cell r="M664">
            <v>9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 t="e">
            <v>#NAME?</v>
          </cell>
          <cell r="S664" t="e">
            <v>#NAME?</v>
          </cell>
          <cell r="T664">
            <v>0</v>
          </cell>
          <cell r="U664">
            <v>0</v>
          </cell>
          <cell r="V664" t="e">
            <v>#NAME?</v>
          </cell>
          <cell r="W664" t="e">
            <v>#NAME?</v>
          </cell>
          <cell r="X664" t="e">
            <v>#NAME?</v>
          </cell>
          <cell r="Y664" t="e">
            <v>#NAME?</v>
          </cell>
          <cell r="Z664" t="e">
            <v>#NAME?</v>
          </cell>
          <cell r="AA664" t="e">
            <v>#NAME?</v>
          </cell>
          <cell r="AB664" t="e">
            <v>#NAME?</v>
          </cell>
          <cell r="AC664" t="e">
            <v>#NAME?</v>
          </cell>
          <cell r="AD664" t="e">
            <v>#NAME?</v>
          </cell>
          <cell r="AE664" t="e">
            <v>#NAME?</v>
          </cell>
          <cell r="AF664">
            <v>171.56</v>
          </cell>
          <cell r="AG664">
            <v>36.64</v>
          </cell>
          <cell r="AH664">
            <v>7.56</v>
          </cell>
          <cell r="AI664">
            <v>215.76</v>
          </cell>
          <cell r="AJ664" t="e">
            <v>#NAME?</v>
          </cell>
          <cell r="AK664" t="e">
            <v>#NAME?</v>
          </cell>
          <cell r="AL664" t="e">
            <v>#NAME?</v>
          </cell>
          <cell r="AM664" t="e">
            <v>#NAME?</v>
          </cell>
          <cell r="AN664" t="e">
            <v>#NAME?</v>
          </cell>
          <cell r="AO664" t="e">
            <v>#NAME?</v>
          </cell>
          <cell r="AP664" t="e">
            <v>#NAME?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</row>
        <row r="665">
          <cell r="A665" t="str">
            <v>132KV DC Gaya-Jehanabad TL Line</v>
          </cell>
          <cell r="B665">
            <v>91</v>
          </cell>
          <cell r="C665" t="str">
            <v>11/2</v>
          </cell>
          <cell r="D665" t="str">
            <v>Gantry</v>
          </cell>
          <cell r="E665" t="str">
            <v>WET</v>
          </cell>
          <cell r="F665" t="str">
            <v>Deepak Kumar</v>
          </cell>
          <cell r="G665">
            <v>43632</v>
          </cell>
          <cell r="H665">
            <v>43660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 t="e">
            <v>#NAME?</v>
          </cell>
          <cell r="S665" t="e">
            <v>#NAME?</v>
          </cell>
          <cell r="T665">
            <v>0</v>
          </cell>
          <cell r="U665">
            <v>0</v>
          </cell>
          <cell r="V665" t="e">
            <v>#NAME?</v>
          </cell>
          <cell r="W665" t="e">
            <v>#NAME?</v>
          </cell>
          <cell r="X665" t="e">
            <v>#NAME?</v>
          </cell>
          <cell r="Y665" t="e">
            <v>#NAME?</v>
          </cell>
          <cell r="Z665" t="e">
            <v>#NAME?</v>
          </cell>
          <cell r="AA665" t="e">
            <v>#NAME?</v>
          </cell>
          <cell r="AB665" t="e">
            <v>#NAME?</v>
          </cell>
          <cell r="AC665" t="e">
            <v>#NAME?</v>
          </cell>
          <cell r="AD665" t="e">
            <v>#NAME?</v>
          </cell>
          <cell r="AE665" t="e">
            <v>#NAME?</v>
          </cell>
          <cell r="AF665">
            <v>527.76</v>
          </cell>
          <cell r="AG665">
            <v>165.26999999999998</v>
          </cell>
          <cell r="AH665">
            <v>21.450000000000003</v>
          </cell>
          <cell r="AI665">
            <v>714.48</v>
          </cell>
          <cell r="AJ665" t="e">
            <v>#NAME?</v>
          </cell>
          <cell r="AK665" t="e">
            <v>#NAME?</v>
          </cell>
          <cell r="AL665" t="e">
            <v>#NAME?</v>
          </cell>
          <cell r="AM665" t="e">
            <v>#NAME?</v>
          </cell>
          <cell r="AN665" t="e">
            <v>#NAME?</v>
          </cell>
          <cell r="AO665" t="e">
            <v>#NAME?</v>
          </cell>
          <cell r="AP665" t="e">
            <v>#NAME?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</row>
        <row r="666">
          <cell r="A666" t="str">
            <v>220KV DC Naubatpur-BhusaulaTL Line</v>
          </cell>
          <cell r="B666">
            <v>45</v>
          </cell>
          <cell r="C666" t="str">
            <v>11/1A</v>
          </cell>
          <cell r="D666" t="str">
            <v>DA+6</v>
          </cell>
          <cell r="E666" t="str">
            <v>WET</v>
          </cell>
          <cell r="F666" t="str">
            <v>Veena Construction</v>
          </cell>
          <cell r="G666">
            <v>43616</v>
          </cell>
          <cell r="H666">
            <v>43644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 t="e">
            <v>#NAME?</v>
          </cell>
          <cell r="S666" t="e">
            <v>#NAME?</v>
          </cell>
          <cell r="T666">
            <v>0</v>
          </cell>
          <cell r="U666">
            <v>0</v>
          </cell>
          <cell r="V666" t="e">
            <v>#NAME?</v>
          </cell>
          <cell r="W666" t="e">
            <v>#NAME?</v>
          </cell>
          <cell r="X666" t="e">
            <v>#NAME?</v>
          </cell>
          <cell r="Y666" t="e">
            <v>#NAME?</v>
          </cell>
          <cell r="Z666" t="e">
            <v>#NAME?</v>
          </cell>
          <cell r="AA666" t="e">
            <v>#NAME?</v>
          </cell>
          <cell r="AB666" t="e">
            <v>#NAME?</v>
          </cell>
          <cell r="AC666" t="e">
            <v>#NAME?</v>
          </cell>
          <cell r="AD666" t="e">
            <v>#NAME?</v>
          </cell>
          <cell r="AE666" t="e">
            <v>#NAME?</v>
          </cell>
          <cell r="AF666">
            <v>171.56</v>
          </cell>
          <cell r="AG666">
            <v>36.64</v>
          </cell>
          <cell r="AH666">
            <v>7.56</v>
          </cell>
          <cell r="AI666">
            <v>215.76</v>
          </cell>
          <cell r="AJ666" t="e">
            <v>#NAME?</v>
          </cell>
          <cell r="AK666" t="e">
            <v>#NAME?</v>
          </cell>
          <cell r="AL666" t="e">
            <v>#NAME?</v>
          </cell>
          <cell r="AM666" t="e">
            <v>#NAME?</v>
          </cell>
          <cell r="AN666" t="e">
            <v>#NAME?</v>
          </cell>
          <cell r="AO666" t="e">
            <v>#NAME?</v>
          </cell>
          <cell r="AP666" t="e">
            <v>#NAME?</v>
          </cell>
          <cell r="AQ666">
            <v>0</v>
          </cell>
          <cell r="AR666">
            <v>0</v>
          </cell>
          <cell r="AS666">
            <v>0</v>
          </cell>
          <cell r="AT666">
            <v>0</v>
          </cell>
        </row>
        <row r="667">
          <cell r="A667" t="str">
            <v>132KV DC Dumraon-Buxar TL Line</v>
          </cell>
          <cell r="B667">
            <v>116</v>
          </cell>
          <cell r="C667" t="str">
            <v>25/1</v>
          </cell>
          <cell r="D667" t="str">
            <v>GANTRY</v>
          </cell>
          <cell r="E667" t="str">
            <v>WET</v>
          </cell>
          <cell r="F667" t="str">
            <v>Pralhad Construction</v>
          </cell>
          <cell r="G667">
            <v>43623</v>
          </cell>
          <cell r="H667">
            <v>43651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 t="e">
            <v>#NAME?</v>
          </cell>
          <cell r="S667" t="e">
            <v>#NAME?</v>
          </cell>
          <cell r="T667">
            <v>0</v>
          </cell>
          <cell r="U667">
            <v>0</v>
          </cell>
          <cell r="V667" t="e">
            <v>#NAME?</v>
          </cell>
          <cell r="W667" t="e">
            <v>#NAME?</v>
          </cell>
          <cell r="X667" t="e">
            <v>#NAME?</v>
          </cell>
          <cell r="Y667" t="e">
            <v>#NAME?</v>
          </cell>
          <cell r="Z667" t="e">
            <v>#NAME?</v>
          </cell>
          <cell r="AA667" t="e">
            <v>#NAME?</v>
          </cell>
          <cell r="AB667" t="e">
            <v>#NAME?</v>
          </cell>
          <cell r="AC667" t="e">
            <v>#NAME?</v>
          </cell>
          <cell r="AD667" t="e">
            <v>#NAME?</v>
          </cell>
          <cell r="AE667" t="e">
            <v>#NAME?</v>
          </cell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 t="e">
            <v>#NAME?</v>
          </cell>
          <cell r="AK667" t="e">
            <v>#NAME?</v>
          </cell>
          <cell r="AL667" t="e">
            <v>#NAME?</v>
          </cell>
          <cell r="AM667" t="e">
            <v>#NAME?</v>
          </cell>
          <cell r="AN667" t="e">
            <v>#NAME?</v>
          </cell>
          <cell r="AO667" t="e">
            <v>#NAME?</v>
          </cell>
          <cell r="AP667" t="e">
            <v>#NAME?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</row>
        <row r="668">
          <cell r="A668" t="str">
            <v>132KV DC Gaya-Jehanabad TL Line</v>
          </cell>
          <cell r="B668">
            <v>8</v>
          </cell>
          <cell r="C668" t="str">
            <v>2/1</v>
          </cell>
          <cell r="D668" t="str">
            <v>DA+6</v>
          </cell>
          <cell r="E668" t="str">
            <v>WET</v>
          </cell>
          <cell r="F668" t="str">
            <v>Fr Enterprizes</v>
          </cell>
          <cell r="G668">
            <v>43371</v>
          </cell>
          <cell r="H668">
            <v>43399</v>
          </cell>
          <cell r="I668" t="str">
            <v>YES</v>
          </cell>
          <cell r="J668" t="str">
            <v>YES</v>
          </cell>
          <cell r="K668" t="str">
            <v>YES</v>
          </cell>
          <cell r="L668">
            <v>1</v>
          </cell>
          <cell r="M668">
            <v>8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 t="e">
            <v>#NAME?</v>
          </cell>
          <cell r="S668" t="e">
            <v>#NAME?</v>
          </cell>
          <cell r="T668">
            <v>0</v>
          </cell>
          <cell r="U668">
            <v>0</v>
          </cell>
          <cell r="V668" t="e">
            <v>#NAME?</v>
          </cell>
          <cell r="W668" t="e">
            <v>#NAME?</v>
          </cell>
          <cell r="X668" t="e">
            <v>#NAME?</v>
          </cell>
          <cell r="Y668" t="e">
            <v>#NAME?</v>
          </cell>
          <cell r="Z668" t="e">
            <v>#NAME?</v>
          </cell>
          <cell r="AA668" t="e">
            <v>#NAME?</v>
          </cell>
          <cell r="AB668" t="e">
            <v>#NAME?</v>
          </cell>
          <cell r="AC668" t="e">
            <v>#NAME?</v>
          </cell>
          <cell r="AD668" t="e">
            <v>#NAME?</v>
          </cell>
          <cell r="AE668" t="e">
            <v>#NAME?</v>
          </cell>
          <cell r="AF668">
            <v>171.56</v>
          </cell>
          <cell r="AG668">
            <v>36.64</v>
          </cell>
          <cell r="AH668">
            <v>7.56</v>
          </cell>
          <cell r="AI668">
            <v>215.76</v>
          </cell>
          <cell r="AJ668" t="e">
            <v>#NAME?</v>
          </cell>
          <cell r="AK668" t="e">
            <v>#NAME?</v>
          </cell>
          <cell r="AL668" t="e">
            <v>#NAME?</v>
          </cell>
          <cell r="AM668" t="e">
            <v>#NAME?</v>
          </cell>
          <cell r="AN668" t="e">
            <v>#NAME?</v>
          </cell>
          <cell r="AO668" t="e">
            <v>#NAME?</v>
          </cell>
          <cell r="AP668" t="e">
            <v>#NAME?</v>
          </cell>
          <cell r="AQ668">
            <v>0</v>
          </cell>
          <cell r="AR668">
            <v>0</v>
          </cell>
          <cell r="AS668">
            <v>0</v>
          </cell>
          <cell r="AT668">
            <v>0</v>
          </cell>
        </row>
        <row r="669">
          <cell r="A669" t="str">
            <v>132KV DC Dumraon-Buxar TL Line</v>
          </cell>
          <cell r="B669">
            <v>115</v>
          </cell>
          <cell r="C669" t="str">
            <v>25/2</v>
          </cell>
          <cell r="D669" t="str">
            <v>GANTRY</v>
          </cell>
          <cell r="E669" t="str">
            <v>WET</v>
          </cell>
          <cell r="F669" t="str">
            <v>Pralhad Construction</v>
          </cell>
          <cell r="G669">
            <v>43616</v>
          </cell>
          <cell r="H669">
            <v>43644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 t="e">
            <v>#NAME?</v>
          </cell>
          <cell r="S669" t="e">
            <v>#NAME?</v>
          </cell>
          <cell r="T669">
            <v>0</v>
          </cell>
          <cell r="U669">
            <v>0</v>
          </cell>
          <cell r="V669" t="e">
            <v>#NAME?</v>
          </cell>
          <cell r="W669" t="e">
            <v>#NAME?</v>
          </cell>
          <cell r="X669" t="e">
            <v>#NAME?</v>
          </cell>
          <cell r="Y669" t="e">
            <v>#NAME?</v>
          </cell>
          <cell r="Z669" t="e">
            <v>#NAME?</v>
          </cell>
          <cell r="AA669" t="e">
            <v>#NAME?</v>
          </cell>
          <cell r="AB669" t="e">
            <v>#NAME?</v>
          </cell>
          <cell r="AC669" t="e">
            <v>#NAME?</v>
          </cell>
          <cell r="AD669" t="e">
            <v>#NAME?</v>
          </cell>
          <cell r="AE669" t="e">
            <v>#NAME?</v>
          </cell>
          <cell r="AF669">
            <v>0</v>
          </cell>
          <cell r="AG669">
            <v>0</v>
          </cell>
          <cell r="AH669">
            <v>0</v>
          </cell>
          <cell r="AI669">
            <v>0</v>
          </cell>
          <cell r="AJ669" t="e">
            <v>#NAME?</v>
          </cell>
          <cell r="AK669" t="e">
            <v>#NAME?</v>
          </cell>
          <cell r="AL669" t="e">
            <v>#NAME?</v>
          </cell>
          <cell r="AM669" t="e">
            <v>#NAME?</v>
          </cell>
          <cell r="AN669" t="e">
            <v>#NAME?</v>
          </cell>
          <cell r="AO669" t="e">
            <v>#NAME?</v>
          </cell>
          <cell r="AP669" t="e">
            <v>#NAME?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</row>
        <row r="670">
          <cell r="A670" t="str">
            <v>132KV DC Gaya-Jehanabad TL Line</v>
          </cell>
          <cell r="B670">
            <v>7</v>
          </cell>
          <cell r="C670" t="str">
            <v>22/1</v>
          </cell>
          <cell r="D670" t="str">
            <v>DA+0</v>
          </cell>
          <cell r="E670" t="str">
            <v>WET</v>
          </cell>
          <cell r="F670" t="str">
            <v>Parmatma Construction</v>
          </cell>
          <cell r="G670">
            <v>43368</v>
          </cell>
          <cell r="H670">
            <v>43396</v>
          </cell>
          <cell r="I670" t="str">
            <v>YES</v>
          </cell>
          <cell r="J670" t="str">
            <v>YES</v>
          </cell>
          <cell r="K670" t="str">
            <v>YES</v>
          </cell>
          <cell r="L670">
            <v>1</v>
          </cell>
          <cell r="M670">
            <v>7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 t="e">
            <v>#NAME?</v>
          </cell>
          <cell r="S670" t="e">
            <v>#NAME?</v>
          </cell>
          <cell r="T670">
            <v>0</v>
          </cell>
          <cell r="U670">
            <v>0</v>
          </cell>
          <cell r="V670" t="e">
            <v>#NAME?</v>
          </cell>
          <cell r="W670" t="e">
            <v>#NAME?</v>
          </cell>
          <cell r="X670" t="e">
            <v>#NAME?</v>
          </cell>
          <cell r="Y670" t="e">
            <v>#NAME?</v>
          </cell>
          <cell r="Z670" t="e">
            <v>#NAME?</v>
          </cell>
          <cell r="AA670" t="e">
            <v>#NAME?</v>
          </cell>
          <cell r="AB670" t="e">
            <v>#NAME?</v>
          </cell>
          <cell r="AC670" t="e">
            <v>#NAME?</v>
          </cell>
          <cell r="AD670" t="e">
            <v>#NAME?</v>
          </cell>
          <cell r="AE670" t="e">
            <v>#NAME?</v>
          </cell>
          <cell r="AF670">
            <v>171.56</v>
          </cell>
          <cell r="AG670">
            <v>36.64</v>
          </cell>
          <cell r="AH670">
            <v>7.56</v>
          </cell>
          <cell r="AI670">
            <v>215.76</v>
          </cell>
          <cell r="AJ670" t="e">
            <v>#NAME?</v>
          </cell>
          <cell r="AK670" t="e">
            <v>#NAME?</v>
          </cell>
          <cell r="AL670" t="e">
            <v>#NAME?</v>
          </cell>
          <cell r="AM670" t="e">
            <v>#NAME?</v>
          </cell>
          <cell r="AN670" t="e">
            <v>#NAME?</v>
          </cell>
          <cell r="AO670" t="e">
            <v>#NAME?</v>
          </cell>
          <cell r="AP670" t="e">
            <v>#NAME?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</row>
        <row r="671">
          <cell r="A671" t="str">
            <v>132KV DC Gaya-Jehanabad TL Line</v>
          </cell>
          <cell r="B671">
            <v>6</v>
          </cell>
          <cell r="C671" t="str">
            <v>2/2</v>
          </cell>
          <cell r="D671" t="str">
            <v>DA+0</v>
          </cell>
          <cell r="E671" t="str">
            <v>WET</v>
          </cell>
          <cell r="F671" t="str">
            <v>Fr Enterprizes</v>
          </cell>
          <cell r="G671">
            <v>43367</v>
          </cell>
          <cell r="H671">
            <v>43395</v>
          </cell>
          <cell r="I671" t="str">
            <v>YES</v>
          </cell>
          <cell r="J671" t="str">
            <v>YES</v>
          </cell>
          <cell r="K671" t="str">
            <v>YES</v>
          </cell>
          <cell r="L671">
            <v>1</v>
          </cell>
          <cell r="M671">
            <v>6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 t="e">
            <v>#NAME?</v>
          </cell>
          <cell r="S671" t="e">
            <v>#NAME?</v>
          </cell>
          <cell r="T671">
            <v>0</v>
          </cell>
          <cell r="U671">
            <v>0</v>
          </cell>
          <cell r="V671" t="e">
            <v>#NAME?</v>
          </cell>
          <cell r="W671" t="e">
            <v>#NAME?</v>
          </cell>
          <cell r="X671" t="e">
            <v>#NAME?</v>
          </cell>
          <cell r="Y671" t="e">
            <v>#NAME?</v>
          </cell>
          <cell r="Z671" t="e">
            <v>#NAME?</v>
          </cell>
          <cell r="AA671" t="e">
            <v>#NAME?</v>
          </cell>
          <cell r="AB671" t="e">
            <v>#NAME?</v>
          </cell>
          <cell r="AC671" t="e">
            <v>#NAME?</v>
          </cell>
          <cell r="AD671" t="e">
            <v>#NAME?</v>
          </cell>
          <cell r="AE671" t="e">
            <v>#NAME?</v>
          </cell>
          <cell r="AF671">
            <v>171.56</v>
          </cell>
          <cell r="AG671">
            <v>36.64</v>
          </cell>
          <cell r="AH671">
            <v>7.56</v>
          </cell>
          <cell r="AI671">
            <v>215.76</v>
          </cell>
          <cell r="AJ671" t="e">
            <v>#NAME?</v>
          </cell>
          <cell r="AK671" t="e">
            <v>#NAME?</v>
          </cell>
          <cell r="AL671" t="e">
            <v>#NAME?</v>
          </cell>
          <cell r="AM671" t="e">
            <v>#NAME?</v>
          </cell>
          <cell r="AN671" t="e">
            <v>#NAME?</v>
          </cell>
          <cell r="AO671" t="e">
            <v>#NAME?</v>
          </cell>
          <cell r="AP671" t="e">
            <v>#NAME?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</row>
        <row r="672">
          <cell r="A672" t="str">
            <v>132KV DC Gaya-Jehanabad TL Line</v>
          </cell>
          <cell r="B672">
            <v>5</v>
          </cell>
          <cell r="C672" t="str">
            <v>22/2</v>
          </cell>
          <cell r="D672" t="str">
            <v>DA+6</v>
          </cell>
          <cell r="E672" t="str">
            <v>WET</v>
          </cell>
          <cell r="F672" t="str">
            <v>Parmatma Construction</v>
          </cell>
          <cell r="G672">
            <v>43364</v>
          </cell>
          <cell r="H672">
            <v>43392</v>
          </cell>
          <cell r="I672" t="str">
            <v>YES</v>
          </cell>
          <cell r="J672" t="str">
            <v>YES</v>
          </cell>
          <cell r="K672" t="str">
            <v>YES</v>
          </cell>
          <cell r="L672">
            <v>1</v>
          </cell>
          <cell r="M672">
            <v>5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 t="e">
            <v>#NAME?</v>
          </cell>
          <cell r="S672" t="e">
            <v>#NAME?</v>
          </cell>
          <cell r="T672">
            <v>0</v>
          </cell>
          <cell r="U672">
            <v>0</v>
          </cell>
          <cell r="V672" t="e">
            <v>#NAME?</v>
          </cell>
          <cell r="W672" t="e">
            <v>#NAME?</v>
          </cell>
          <cell r="X672" t="e">
            <v>#NAME?</v>
          </cell>
          <cell r="Y672" t="e">
            <v>#NAME?</v>
          </cell>
          <cell r="Z672" t="e">
            <v>#NAME?</v>
          </cell>
          <cell r="AA672" t="e">
            <v>#NAME?</v>
          </cell>
          <cell r="AB672" t="e">
            <v>#NAME?</v>
          </cell>
          <cell r="AC672" t="e">
            <v>#NAME?</v>
          </cell>
          <cell r="AD672" t="e">
            <v>#NAME?</v>
          </cell>
          <cell r="AE672" t="e">
            <v>#NAME?</v>
          </cell>
          <cell r="AF672">
            <v>171.56</v>
          </cell>
          <cell r="AG672">
            <v>36.64</v>
          </cell>
          <cell r="AH672">
            <v>7.56</v>
          </cell>
          <cell r="AI672">
            <v>215.76</v>
          </cell>
          <cell r="AJ672" t="e">
            <v>#NAME?</v>
          </cell>
          <cell r="AK672" t="e">
            <v>#NAME?</v>
          </cell>
          <cell r="AL672" t="e">
            <v>#NAME?</v>
          </cell>
          <cell r="AM672" t="e">
            <v>#NAME?</v>
          </cell>
          <cell r="AN672" t="e">
            <v>#NAME?</v>
          </cell>
          <cell r="AO672" t="e">
            <v>#NAME?</v>
          </cell>
          <cell r="AP672" t="e">
            <v>#NAME?</v>
          </cell>
          <cell r="AQ672">
            <v>0</v>
          </cell>
          <cell r="AR672">
            <v>0</v>
          </cell>
          <cell r="AS672">
            <v>0</v>
          </cell>
          <cell r="AT672">
            <v>0</v>
          </cell>
        </row>
        <row r="673">
          <cell r="A673" t="str">
            <v>132KV DC Gaya-Jehanabad TL Line</v>
          </cell>
          <cell r="B673">
            <v>4</v>
          </cell>
          <cell r="C673" t="str">
            <v>19/6</v>
          </cell>
          <cell r="D673" t="str">
            <v>DA+3</v>
          </cell>
          <cell r="E673" t="str">
            <v>WET</v>
          </cell>
          <cell r="F673" t="str">
            <v>M S Builder</v>
          </cell>
          <cell r="G673">
            <v>43346</v>
          </cell>
          <cell r="H673">
            <v>43374</v>
          </cell>
          <cell r="I673" t="str">
            <v>yes</v>
          </cell>
          <cell r="J673" t="str">
            <v>YES</v>
          </cell>
          <cell r="K673" t="str">
            <v>YES</v>
          </cell>
          <cell r="L673">
            <v>1</v>
          </cell>
          <cell r="M673">
            <v>3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 t="e">
            <v>#NAME?</v>
          </cell>
          <cell r="S673" t="e">
            <v>#NAME?</v>
          </cell>
          <cell r="T673">
            <v>0</v>
          </cell>
          <cell r="U673">
            <v>0</v>
          </cell>
          <cell r="V673" t="e">
            <v>#NAME?</v>
          </cell>
          <cell r="W673" t="e">
            <v>#NAME?</v>
          </cell>
          <cell r="X673" t="e">
            <v>#NAME?</v>
          </cell>
          <cell r="Y673" t="e">
            <v>#NAME?</v>
          </cell>
          <cell r="Z673" t="e">
            <v>#NAME?</v>
          </cell>
          <cell r="AA673" t="e">
            <v>#NAME?</v>
          </cell>
          <cell r="AB673" t="e">
            <v>#NAME?</v>
          </cell>
          <cell r="AC673" t="e">
            <v>#NAME?</v>
          </cell>
          <cell r="AD673" t="e">
            <v>#NAME?</v>
          </cell>
          <cell r="AE673" t="e">
            <v>#NAME?</v>
          </cell>
          <cell r="AF673">
            <v>171.56</v>
          </cell>
          <cell r="AG673">
            <v>36.64</v>
          </cell>
          <cell r="AH673">
            <v>7.56</v>
          </cell>
          <cell r="AI673">
            <v>215.76</v>
          </cell>
          <cell r="AJ673" t="e">
            <v>#NAME?</v>
          </cell>
          <cell r="AK673" t="e">
            <v>#NAME?</v>
          </cell>
          <cell r="AL673" t="e">
            <v>#NAME?</v>
          </cell>
          <cell r="AM673" t="e">
            <v>#NAME?</v>
          </cell>
          <cell r="AN673" t="e">
            <v>#NAME?</v>
          </cell>
          <cell r="AO673" t="e">
            <v>#NAME?</v>
          </cell>
          <cell r="AP673" t="e">
            <v>#NAME?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</row>
        <row r="674">
          <cell r="A674" t="str">
            <v>132KV DC Gaya-Jehanabad TL Line</v>
          </cell>
          <cell r="B674">
            <v>3</v>
          </cell>
          <cell r="C674" t="str">
            <v>19/4</v>
          </cell>
          <cell r="D674" t="str">
            <v>DA+6</v>
          </cell>
          <cell r="E674" t="str">
            <v>WET</v>
          </cell>
          <cell r="F674" t="str">
            <v>M S Builder</v>
          </cell>
          <cell r="G674">
            <v>43343</v>
          </cell>
          <cell r="H674">
            <v>43371</v>
          </cell>
          <cell r="I674" t="str">
            <v>yes</v>
          </cell>
          <cell r="J674" t="str">
            <v>YES</v>
          </cell>
          <cell r="K674" t="str">
            <v>YES</v>
          </cell>
          <cell r="L674">
            <v>3</v>
          </cell>
          <cell r="M674">
            <v>32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 t="e">
            <v>#NAME?</v>
          </cell>
          <cell r="S674" t="e">
            <v>#NAME?</v>
          </cell>
          <cell r="T674">
            <v>0</v>
          </cell>
          <cell r="U674">
            <v>0</v>
          </cell>
          <cell r="V674" t="e">
            <v>#NAME?</v>
          </cell>
          <cell r="W674" t="e">
            <v>#NAME?</v>
          </cell>
          <cell r="X674" t="e">
            <v>#NAME?</v>
          </cell>
          <cell r="Y674" t="e">
            <v>#NAME?</v>
          </cell>
          <cell r="Z674" t="e">
            <v>#NAME?</v>
          </cell>
          <cell r="AA674" t="e">
            <v>#NAME?</v>
          </cell>
          <cell r="AB674" t="e">
            <v>#NAME?</v>
          </cell>
          <cell r="AC674" t="e">
            <v>#NAME?</v>
          </cell>
          <cell r="AD674" t="e">
            <v>#NAME?</v>
          </cell>
          <cell r="AE674" t="e">
            <v>#NAME?</v>
          </cell>
          <cell r="AF674">
            <v>171.56</v>
          </cell>
          <cell r="AG674">
            <v>36.64</v>
          </cell>
          <cell r="AH674">
            <v>7.56</v>
          </cell>
          <cell r="AI674">
            <v>215.76</v>
          </cell>
          <cell r="AJ674" t="e">
            <v>#NAME?</v>
          </cell>
          <cell r="AK674" t="e">
            <v>#NAME?</v>
          </cell>
          <cell r="AL674" t="e">
            <v>#NAME?</v>
          </cell>
          <cell r="AM674" t="e">
            <v>#NAME?</v>
          </cell>
          <cell r="AN674" t="e">
            <v>#NAME?</v>
          </cell>
          <cell r="AO674" t="e">
            <v>#NAME?</v>
          </cell>
          <cell r="AP674" t="e">
            <v>#NAME?</v>
          </cell>
          <cell r="AQ674">
            <v>0</v>
          </cell>
          <cell r="AR674">
            <v>0</v>
          </cell>
          <cell r="AS674">
            <v>0</v>
          </cell>
          <cell r="AT674">
            <v>0</v>
          </cell>
        </row>
        <row r="675">
          <cell r="A675" t="str">
            <v>132KV DC Gaya-Jehanabad TL Line</v>
          </cell>
          <cell r="B675">
            <v>2</v>
          </cell>
          <cell r="C675" t="str">
            <v>19/5</v>
          </cell>
          <cell r="D675" t="str">
            <v>DA+0</v>
          </cell>
          <cell r="E675" t="str">
            <v>WET</v>
          </cell>
          <cell r="F675" t="str">
            <v>M S Builder</v>
          </cell>
          <cell r="G675">
            <v>43335</v>
          </cell>
          <cell r="H675">
            <v>43363</v>
          </cell>
          <cell r="I675" t="str">
            <v>yes</v>
          </cell>
          <cell r="J675" t="str">
            <v>YES</v>
          </cell>
          <cell r="K675" t="str">
            <v>YES</v>
          </cell>
          <cell r="L675">
            <v>3</v>
          </cell>
          <cell r="M675">
            <v>27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 t="e">
            <v>#NAME?</v>
          </cell>
          <cell r="S675" t="e">
            <v>#NAME?</v>
          </cell>
          <cell r="T675">
            <v>0</v>
          </cell>
          <cell r="U675">
            <v>0</v>
          </cell>
          <cell r="V675" t="e">
            <v>#NAME?</v>
          </cell>
          <cell r="W675" t="e">
            <v>#NAME?</v>
          </cell>
          <cell r="X675" t="e">
            <v>#NAME?</v>
          </cell>
          <cell r="Y675" t="e">
            <v>#NAME?</v>
          </cell>
          <cell r="Z675" t="e">
            <v>#NAME?</v>
          </cell>
          <cell r="AA675" t="e">
            <v>#NAME?</v>
          </cell>
          <cell r="AB675" t="e">
            <v>#NAME?</v>
          </cell>
          <cell r="AC675" t="e">
            <v>#NAME?</v>
          </cell>
          <cell r="AD675" t="e">
            <v>#NAME?</v>
          </cell>
          <cell r="AE675" t="e">
            <v>#NAME?</v>
          </cell>
          <cell r="AF675">
            <v>171.56</v>
          </cell>
          <cell r="AG675">
            <v>36.64</v>
          </cell>
          <cell r="AH675">
            <v>7.56</v>
          </cell>
          <cell r="AI675">
            <v>215.76</v>
          </cell>
          <cell r="AJ675" t="e">
            <v>#NAME?</v>
          </cell>
          <cell r="AK675" t="e">
            <v>#NAME?</v>
          </cell>
          <cell r="AL675" t="e">
            <v>#NAME?</v>
          </cell>
          <cell r="AM675" t="e">
            <v>#NAME?</v>
          </cell>
          <cell r="AN675" t="e">
            <v>#NAME?</v>
          </cell>
          <cell r="AO675" t="e">
            <v>#NAME?</v>
          </cell>
          <cell r="AP675" t="e">
            <v>#NAME?</v>
          </cell>
          <cell r="AQ675">
            <v>158.57142857142858</v>
          </cell>
          <cell r="AR675">
            <v>0</v>
          </cell>
          <cell r="AS675">
            <v>158.57142857142858</v>
          </cell>
          <cell r="AT675">
            <v>82.857142857142861</v>
          </cell>
        </row>
        <row r="676">
          <cell r="A676" t="str">
            <v>132KV DC Gaya-Jehanabad TL Line</v>
          </cell>
          <cell r="B676">
            <v>1</v>
          </cell>
          <cell r="C676" t="str">
            <v>19/3</v>
          </cell>
          <cell r="D676" t="str">
            <v>DA+6</v>
          </cell>
          <cell r="E676" t="str">
            <v>WET</v>
          </cell>
          <cell r="F676" t="str">
            <v>Meera Engineering</v>
          </cell>
          <cell r="G676">
            <v>43317</v>
          </cell>
          <cell r="H676">
            <v>43345</v>
          </cell>
          <cell r="I676" t="str">
            <v>21/02</v>
          </cell>
          <cell r="J676" t="str">
            <v>YES</v>
          </cell>
          <cell r="K676" t="str">
            <v>YES</v>
          </cell>
          <cell r="L676">
            <v>1</v>
          </cell>
          <cell r="M676">
            <v>1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 t="e">
            <v>#NAME?</v>
          </cell>
          <cell r="S676" t="e">
            <v>#NAME?</v>
          </cell>
          <cell r="T676">
            <v>0</v>
          </cell>
          <cell r="U676">
            <v>0</v>
          </cell>
          <cell r="V676" t="e">
            <v>#NAME?</v>
          </cell>
          <cell r="W676" t="e">
            <v>#NAME?</v>
          </cell>
          <cell r="X676" t="e">
            <v>#NAME?</v>
          </cell>
          <cell r="Y676" t="e">
            <v>#NAME?</v>
          </cell>
          <cell r="Z676" t="e">
            <v>#NAME?</v>
          </cell>
          <cell r="AA676" t="e">
            <v>#NAME?</v>
          </cell>
          <cell r="AB676" t="e">
            <v>#NAME?</v>
          </cell>
          <cell r="AC676" t="e">
            <v>#NAME?</v>
          </cell>
          <cell r="AD676" t="e">
            <v>#NAME?</v>
          </cell>
          <cell r="AE676" t="e">
            <v>#NAME?</v>
          </cell>
          <cell r="AF676">
            <v>171.56</v>
          </cell>
          <cell r="AG676">
            <v>36.64</v>
          </cell>
          <cell r="AH676">
            <v>7.56</v>
          </cell>
          <cell r="AI676">
            <v>215.76</v>
          </cell>
          <cell r="AJ676" t="e">
            <v>#NAME?</v>
          </cell>
          <cell r="AK676" t="e">
            <v>#NAME?</v>
          </cell>
          <cell r="AL676" t="e">
            <v>#NAME?</v>
          </cell>
          <cell r="AM676" t="e">
            <v>#NAME?</v>
          </cell>
          <cell r="AN676" t="e">
            <v>#NAME?</v>
          </cell>
          <cell r="AO676" t="e">
            <v>#NAME?</v>
          </cell>
          <cell r="AP676" t="e">
            <v>#NAME?</v>
          </cell>
          <cell r="AQ676">
            <v>0</v>
          </cell>
          <cell r="AR676">
            <v>157.98571428571429</v>
          </cell>
          <cell r="AS676">
            <v>157.98571428571429</v>
          </cell>
          <cell r="AT676">
            <v>127.14285714285714</v>
          </cell>
        </row>
        <row r="677">
          <cell r="A677" t="str">
            <v>132KV DC Gaya-Jehanabad TL Line</v>
          </cell>
          <cell r="B677">
            <v>0</v>
          </cell>
          <cell r="C677" t="str">
            <v>23/0</v>
          </cell>
          <cell r="D677" t="str">
            <v>DD+9</v>
          </cell>
          <cell r="E677">
            <v>0</v>
          </cell>
          <cell r="F677">
            <v>0</v>
          </cell>
          <cell r="G677">
            <v>0</v>
          </cell>
          <cell r="H677">
            <v>28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 t="e">
            <v>#NAME?</v>
          </cell>
          <cell r="S677" t="e">
            <v>#NAME?</v>
          </cell>
          <cell r="T677">
            <v>0</v>
          </cell>
          <cell r="U677">
            <v>0</v>
          </cell>
          <cell r="V677" t="e">
            <v>#NAME?</v>
          </cell>
          <cell r="W677" t="e">
            <v>#NAME?</v>
          </cell>
          <cell r="X677" t="e">
            <v>#NAME?</v>
          </cell>
          <cell r="Y677" t="e">
            <v>#NAME?</v>
          </cell>
          <cell r="Z677" t="e">
            <v>#NAME?</v>
          </cell>
          <cell r="AA677" t="e">
            <v>#NAME?</v>
          </cell>
          <cell r="AB677" t="e">
            <v>#NAME?</v>
          </cell>
          <cell r="AC677" t="e">
            <v>#NAME?</v>
          </cell>
          <cell r="AD677" t="e">
            <v>#NAME?</v>
          </cell>
          <cell r="AE677" t="e">
            <v>#NAME?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 t="e">
            <v>#NAME?</v>
          </cell>
          <cell r="AK677" t="e">
            <v>#NAME?</v>
          </cell>
          <cell r="AL677" t="e">
            <v>#NAME?</v>
          </cell>
          <cell r="AM677" t="e">
            <v>#NAME?</v>
          </cell>
          <cell r="AN677" t="e">
            <v>#NAME?</v>
          </cell>
          <cell r="AO677" t="e">
            <v>#NAME?</v>
          </cell>
          <cell r="AP677" t="e">
            <v>#NAME?</v>
          </cell>
          <cell r="AQ677">
            <v>0</v>
          </cell>
          <cell r="AR677">
            <v>0</v>
          </cell>
          <cell r="AS677">
            <v>0</v>
          </cell>
          <cell r="AT677">
            <v>0</v>
          </cell>
        </row>
        <row r="678">
          <cell r="A678" t="str">
            <v>132KV DC Gaya-Jehanabad TL Line</v>
          </cell>
          <cell r="B678">
            <v>0</v>
          </cell>
          <cell r="C678" t="str">
            <v>24/0</v>
          </cell>
          <cell r="D678" t="str">
            <v>DD+9</v>
          </cell>
          <cell r="E678">
            <v>0</v>
          </cell>
          <cell r="F678">
            <v>0</v>
          </cell>
          <cell r="G678">
            <v>0</v>
          </cell>
          <cell r="H678">
            <v>28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 t="e">
            <v>#NAME?</v>
          </cell>
          <cell r="S678" t="e">
            <v>#NAME?</v>
          </cell>
          <cell r="T678">
            <v>0</v>
          </cell>
          <cell r="U678">
            <v>0</v>
          </cell>
          <cell r="V678" t="e">
            <v>#NAME?</v>
          </cell>
          <cell r="W678" t="e">
            <v>#NAME?</v>
          </cell>
          <cell r="X678" t="e">
            <v>#NAME?</v>
          </cell>
          <cell r="Y678" t="e">
            <v>#NAME?</v>
          </cell>
          <cell r="Z678" t="e">
            <v>#NAME?</v>
          </cell>
          <cell r="AA678" t="e">
            <v>#NAME?</v>
          </cell>
          <cell r="AB678" t="e">
            <v>#NAME?</v>
          </cell>
          <cell r="AC678" t="e">
            <v>#NAME?</v>
          </cell>
          <cell r="AD678" t="e">
            <v>#NAME?</v>
          </cell>
          <cell r="AE678" t="e">
            <v>#NAME?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 t="e">
            <v>#NAME?</v>
          </cell>
          <cell r="AK678" t="e">
            <v>#NAME?</v>
          </cell>
          <cell r="AL678" t="e">
            <v>#NAME?</v>
          </cell>
          <cell r="AM678" t="e">
            <v>#NAME?</v>
          </cell>
          <cell r="AN678" t="e">
            <v>#NAME?</v>
          </cell>
          <cell r="AO678" t="e">
            <v>#NAME?</v>
          </cell>
          <cell r="AP678" t="e">
            <v>#NAME?</v>
          </cell>
          <cell r="AQ678">
            <v>0</v>
          </cell>
          <cell r="AR678">
            <v>0</v>
          </cell>
          <cell r="AS678">
            <v>0</v>
          </cell>
          <cell r="AT678">
            <v>0</v>
          </cell>
        </row>
        <row r="679">
          <cell r="A679" t="str">
            <v>Lilo of 220kv DC Ara-Pusauli at Dumraon TL Line-2</v>
          </cell>
          <cell r="B679">
            <v>50</v>
          </cell>
          <cell r="C679" t="str">
            <v>15/2</v>
          </cell>
          <cell r="D679" t="str">
            <v>DA+0</v>
          </cell>
          <cell r="E679" t="str">
            <v>WET</v>
          </cell>
          <cell r="F679" t="str">
            <v>Ms Builder</v>
          </cell>
          <cell r="G679">
            <v>43585</v>
          </cell>
          <cell r="H679">
            <v>43613</v>
          </cell>
          <cell r="I679">
            <v>0</v>
          </cell>
          <cell r="J679" t="str">
            <v>YES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 t="e">
            <v>#NAME?</v>
          </cell>
          <cell r="S679" t="e">
            <v>#NAME?</v>
          </cell>
          <cell r="T679">
            <v>0</v>
          </cell>
          <cell r="U679">
            <v>0</v>
          </cell>
          <cell r="V679" t="e">
            <v>#NAME?</v>
          </cell>
          <cell r="W679" t="e">
            <v>#NAME?</v>
          </cell>
          <cell r="X679" t="e">
            <v>#NAME?</v>
          </cell>
          <cell r="Y679" t="e">
            <v>#NAME?</v>
          </cell>
          <cell r="Z679" t="e">
            <v>#NAME?</v>
          </cell>
          <cell r="AA679" t="e">
            <v>#NAME?</v>
          </cell>
          <cell r="AB679" t="e">
            <v>#NAME?</v>
          </cell>
          <cell r="AC679" t="e">
            <v>#NAME?</v>
          </cell>
          <cell r="AD679" t="e">
            <v>#NAME?</v>
          </cell>
          <cell r="AE679" t="e">
            <v>#NAME?</v>
          </cell>
          <cell r="AF679">
            <v>171.56</v>
          </cell>
          <cell r="AG679">
            <v>36.64</v>
          </cell>
          <cell r="AH679">
            <v>7.56</v>
          </cell>
          <cell r="AI679">
            <v>215.76</v>
          </cell>
          <cell r="AJ679" t="e">
            <v>#NAME?</v>
          </cell>
          <cell r="AK679" t="e">
            <v>#NAME?</v>
          </cell>
          <cell r="AL679" t="e">
            <v>#NAME?</v>
          </cell>
          <cell r="AM679" t="e">
            <v>#NAME?</v>
          </cell>
          <cell r="AN679" t="e">
            <v>#NAME?</v>
          </cell>
          <cell r="AO679" t="e">
            <v>#NAME?</v>
          </cell>
          <cell r="AP679" t="e">
            <v>#NAME?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</row>
        <row r="680">
          <cell r="A680" t="str">
            <v>Lilo of 220kv DC Ara-Pusauli at Dumraon TL Line-1</v>
          </cell>
          <cell r="B680">
            <v>0</v>
          </cell>
          <cell r="C680" t="str">
            <v>MC-3</v>
          </cell>
          <cell r="D680" t="str">
            <v>MD+0</v>
          </cell>
          <cell r="E680">
            <v>0</v>
          </cell>
          <cell r="F680">
            <v>0</v>
          </cell>
          <cell r="G680">
            <v>0</v>
          </cell>
          <cell r="H680">
            <v>28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 t="e">
            <v>#NAME?</v>
          </cell>
          <cell r="S680" t="e">
            <v>#NAME?</v>
          </cell>
          <cell r="T680">
            <v>0</v>
          </cell>
          <cell r="U680">
            <v>0</v>
          </cell>
          <cell r="V680" t="e">
            <v>#NAME?</v>
          </cell>
          <cell r="W680" t="e">
            <v>#NAME?</v>
          </cell>
          <cell r="X680" t="e">
            <v>#NAME?</v>
          </cell>
          <cell r="Y680" t="e">
            <v>#NAME?</v>
          </cell>
          <cell r="Z680" t="e">
            <v>#NAME?</v>
          </cell>
          <cell r="AA680" t="e">
            <v>#NAME?</v>
          </cell>
          <cell r="AB680" t="e">
            <v>#NAME?</v>
          </cell>
          <cell r="AC680" t="e">
            <v>#NAME?</v>
          </cell>
          <cell r="AD680" t="e">
            <v>#NAME?</v>
          </cell>
          <cell r="AE680" t="e">
            <v>#NAME?</v>
          </cell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 t="e">
            <v>#NAME?</v>
          </cell>
          <cell r="AK680" t="e">
            <v>#NAME?</v>
          </cell>
          <cell r="AL680" t="e">
            <v>#NAME?</v>
          </cell>
          <cell r="AM680" t="e">
            <v>#NAME?</v>
          </cell>
          <cell r="AN680" t="e">
            <v>#NAME?</v>
          </cell>
          <cell r="AO680" t="e">
            <v>#NAME?</v>
          </cell>
          <cell r="AP680" t="e">
            <v>#NAME?</v>
          </cell>
          <cell r="AQ680">
            <v>0</v>
          </cell>
          <cell r="AR680">
            <v>0</v>
          </cell>
          <cell r="AS680">
            <v>0</v>
          </cell>
          <cell r="AT680">
            <v>0</v>
          </cell>
        </row>
        <row r="681">
          <cell r="A681" t="str">
            <v>220KV DC Naubatpur-BhusaulaTL Line</v>
          </cell>
          <cell r="B681">
            <v>0</v>
          </cell>
          <cell r="C681" t="str">
            <v>12A/2</v>
          </cell>
          <cell r="D681" t="str">
            <v>DA+0</v>
          </cell>
          <cell r="E681">
            <v>0</v>
          </cell>
          <cell r="F681">
            <v>0</v>
          </cell>
          <cell r="G681">
            <v>0</v>
          </cell>
          <cell r="H681">
            <v>28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 t="e">
            <v>#NAME?</v>
          </cell>
          <cell r="S681" t="e">
            <v>#NAME?</v>
          </cell>
          <cell r="T681">
            <v>0</v>
          </cell>
          <cell r="U681">
            <v>0</v>
          </cell>
          <cell r="V681" t="e">
            <v>#NAME?</v>
          </cell>
          <cell r="W681" t="e">
            <v>#NAME?</v>
          </cell>
          <cell r="X681" t="e">
            <v>#NAME?</v>
          </cell>
          <cell r="Y681" t="e">
            <v>#NAME?</v>
          </cell>
          <cell r="Z681" t="e">
            <v>#NAME?</v>
          </cell>
          <cell r="AA681" t="e">
            <v>#NAME?</v>
          </cell>
          <cell r="AB681" t="e">
            <v>#NAME?</v>
          </cell>
          <cell r="AC681" t="e">
            <v>#NAME?</v>
          </cell>
          <cell r="AD681" t="e">
            <v>#NAME?</v>
          </cell>
          <cell r="AE681" t="e">
            <v>#NAME?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 t="e">
            <v>#NAME?</v>
          </cell>
          <cell r="AK681" t="e">
            <v>#NAME?</v>
          </cell>
          <cell r="AL681" t="e">
            <v>#NAME?</v>
          </cell>
          <cell r="AM681" t="e">
            <v>#NAME?</v>
          </cell>
          <cell r="AN681" t="e">
            <v>#NAME?</v>
          </cell>
          <cell r="AO681" t="e">
            <v>#NAME?</v>
          </cell>
          <cell r="AP681" t="e">
            <v>#NAME?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</row>
        <row r="682">
          <cell r="A682" t="str">
            <v>Lilo of 220kv DC Ara-Pusauli at Dumraon TL Line-1</v>
          </cell>
          <cell r="B682">
            <v>37</v>
          </cell>
          <cell r="C682" t="str">
            <v>14/2</v>
          </cell>
          <cell r="D682" t="str">
            <v>DA+0</v>
          </cell>
          <cell r="E682" t="str">
            <v>WET</v>
          </cell>
          <cell r="F682" t="str">
            <v>Sonu Kumar</v>
          </cell>
          <cell r="G682">
            <v>43568</v>
          </cell>
          <cell r="H682">
            <v>43596</v>
          </cell>
          <cell r="I682">
            <v>0</v>
          </cell>
          <cell r="J682">
            <v>43573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 t="e">
            <v>#NAME?</v>
          </cell>
          <cell r="S682" t="e">
            <v>#NAME?</v>
          </cell>
          <cell r="T682">
            <v>0</v>
          </cell>
          <cell r="U682">
            <v>0</v>
          </cell>
          <cell r="V682" t="e">
            <v>#NAME?</v>
          </cell>
          <cell r="W682" t="e">
            <v>#NAME?</v>
          </cell>
          <cell r="X682" t="e">
            <v>#NAME?</v>
          </cell>
          <cell r="Y682" t="e">
            <v>#NAME?</v>
          </cell>
          <cell r="Z682" t="e">
            <v>#NAME?</v>
          </cell>
          <cell r="AA682" t="e">
            <v>#NAME?</v>
          </cell>
          <cell r="AB682" t="e">
            <v>#NAME?</v>
          </cell>
          <cell r="AC682" t="e">
            <v>#NAME?</v>
          </cell>
          <cell r="AD682" t="e">
            <v>#NAME?</v>
          </cell>
          <cell r="AE682" t="e">
            <v>#NAME?</v>
          </cell>
          <cell r="AF682">
            <v>171.56</v>
          </cell>
          <cell r="AG682">
            <v>36.64</v>
          </cell>
          <cell r="AH682">
            <v>7.56</v>
          </cell>
          <cell r="AI682">
            <v>215.76</v>
          </cell>
          <cell r="AJ682" t="e">
            <v>#NAME?</v>
          </cell>
          <cell r="AK682" t="e">
            <v>#NAME?</v>
          </cell>
          <cell r="AL682" t="e">
            <v>#NAME?</v>
          </cell>
          <cell r="AM682" t="e">
            <v>#NAME?</v>
          </cell>
          <cell r="AN682" t="e">
            <v>#NAME?</v>
          </cell>
          <cell r="AO682" t="e">
            <v>#NAME?</v>
          </cell>
          <cell r="AP682" t="e">
            <v>#NAME?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</row>
        <row r="683">
          <cell r="A683" t="str">
            <v>220KV DC Naubatpur-BhusaulaTL Line</v>
          </cell>
          <cell r="B683">
            <v>41</v>
          </cell>
          <cell r="C683" t="str">
            <v>17/2</v>
          </cell>
          <cell r="D683" t="str">
            <v>DA+0</v>
          </cell>
          <cell r="E683" t="str">
            <v>WET</v>
          </cell>
          <cell r="F683" t="str">
            <v>Veena Construction</v>
          </cell>
          <cell r="G683">
            <v>43569</v>
          </cell>
          <cell r="H683">
            <v>43597</v>
          </cell>
          <cell r="I683" t="str">
            <v>fdn not close</v>
          </cell>
          <cell r="J683">
            <v>43573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 t="e">
            <v>#NAME?</v>
          </cell>
          <cell r="S683" t="e">
            <v>#NAME?</v>
          </cell>
          <cell r="T683">
            <v>0</v>
          </cell>
          <cell r="U683">
            <v>0</v>
          </cell>
          <cell r="V683" t="e">
            <v>#NAME?</v>
          </cell>
          <cell r="W683" t="e">
            <v>#NAME?</v>
          </cell>
          <cell r="X683" t="e">
            <v>#NAME?</v>
          </cell>
          <cell r="Y683" t="e">
            <v>#NAME?</v>
          </cell>
          <cell r="Z683" t="e">
            <v>#NAME?</v>
          </cell>
          <cell r="AA683" t="e">
            <v>#NAME?</v>
          </cell>
          <cell r="AB683" t="e">
            <v>#NAME?</v>
          </cell>
          <cell r="AC683" t="e">
            <v>#NAME?</v>
          </cell>
          <cell r="AD683" t="e">
            <v>#NAME?</v>
          </cell>
          <cell r="AE683" t="e">
            <v>#NAME?</v>
          </cell>
          <cell r="AF683">
            <v>171.56</v>
          </cell>
          <cell r="AG683">
            <v>36.64</v>
          </cell>
          <cell r="AH683">
            <v>7.56</v>
          </cell>
          <cell r="AI683">
            <v>215.76</v>
          </cell>
          <cell r="AJ683" t="e">
            <v>#NAME?</v>
          </cell>
          <cell r="AK683" t="e">
            <v>#NAME?</v>
          </cell>
          <cell r="AL683" t="e">
            <v>#NAME?</v>
          </cell>
          <cell r="AM683" t="e">
            <v>#NAME?</v>
          </cell>
          <cell r="AN683" t="e">
            <v>#NAME?</v>
          </cell>
          <cell r="AO683" t="e">
            <v>#NAME?</v>
          </cell>
          <cell r="AP683" t="e">
            <v>#NAME?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</row>
        <row r="684">
          <cell r="A684" t="str">
            <v>220KV DC Naubatpur-BhusaulaTL Line</v>
          </cell>
          <cell r="B684">
            <v>0</v>
          </cell>
          <cell r="C684" t="str">
            <v>18/0</v>
          </cell>
          <cell r="D684" t="str">
            <v>DD+0</v>
          </cell>
          <cell r="E684">
            <v>0</v>
          </cell>
          <cell r="F684">
            <v>0</v>
          </cell>
          <cell r="G684">
            <v>0</v>
          </cell>
          <cell r="H684">
            <v>28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 t="e">
            <v>#NAME?</v>
          </cell>
          <cell r="S684" t="e">
            <v>#NAME?</v>
          </cell>
          <cell r="T684">
            <v>0</v>
          </cell>
          <cell r="U684">
            <v>0</v>
          </cell>
          <cell r="V684" t="e">
            <v>#NAME?</v>
          </cell>
          <cell r="W684" t="e">
            <v>#NAME?</v>
          </cell>
          <cell r="X684" t="e">
            <v>#NAME?</v>
          </cell>
          <cell r="Y684" t="e">
            <v>#NAME?</v>
          </cell>
          <cell r="Z684" t="e">
            <v>#NAME?</v>
          </cell>
          <cell r="AA684" t="e">
            <v>#NAME?</v>
          </cell>
          <cell r="AB684" t="e">
            <v>#NAME?</v>
          </cell>
          <cell r="AC684" t="e">
            <v>#NAME?</v>
          </cell>
          <cell r="AD684" t="e">
            <v>#NAME?</v>
          </cell>
          <cell r="AE684" t="e">
            <v>#NAME?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 t="e">
            <v>#NAME?</v>
          </cell>
          <cell r="AK684" t="e">
            <v>#NAME?</v>
          </cell>
          <cell r="AL684" t="e">
            <v>#NAME?</v>
          </cell>
          <cell r="AM684" t="e">
            <v>#NAME?</v>
          </cell>
          <cell r="AN684" t="e">
            <v>#NAME?</v>
          </cell>
          <cell r="AO684" t="e">
            <v>#NAME?</v>
          </cell>
          <cell r="AP684" t="e">
            <v>#NAME?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</row>
        <row r="685">
          <cell r="A685" t="str">
            <v>220KV DC Naubatpur-BhusaulaTL Line</v>
          </cell>
          <cell r="B685">
            <v>0</v>
          </cell>
          <cell r="C685" t="str">
            <v>24A/0</v>
          </cell>
          <cell r="D685" t="str">
            <v>DD+0</v>
          </cell>
          <cell r="E685">
            <v>0</v>
          </cell>
          <cell r="F685">
            <v>0</v>
          </cell>
          <cell r="G685">
            <v>0</v>
          </cell>
          <cell r="H685">
            <v>28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 t="e">
            <v>#NAME?</v>
          </cell>
          <cell r="S685" t="e">
            <v>#NAME?</v>
          </cell>
          <cell r="T685">
            <v>0</v>
          </cell>
          <cell r="U685">
            <v>0</v>
          </cell>
          <cell r="V685" t="e">
            <v>#NAME?</v>
          </cell>
          <cell r="W685" t="e">
            <v>#NAME?</v>
          </cell>
          <cell r="X685" t="e">
            <v>#NAME?</v>
          </cell>
          <cell r="Y685" t="e">
            <v>#NAME?</v>
          </cell>
          <cell r="Z685" t="e">
            <v>#NAME?</v>
          </cell>
          <cell r="AA685" t="e">
            <v>#NAME?</v>
          </cell>
          <cell r="AB685" t="e">
            <v>#NAME?</v>
          </cell>
          <cell r="AC685" t="e">
            <v>#NAME?</v>
          </cell>
          <cell r="AD685" t="e">
            <v>#NAME?</v>
          </cell>
          <cell r="AE685" t="e">
            <v>#NAME?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 t="e">
            <v>#NAME?</v>
          </cell>
          <cell r="AK685" t="e">
            <v>#NAME?</v>
          </cell>
          <cell r="AL685" t="e">
            <v>#NAME?</v>
          </cell>
          <cell r="AM685" t="e">
            <v>#NAME?</v>
          </cell>
          <cell r="AN685" t="e">
            <v>#NAME?</v>
          </cell>
          <cell r="AO685" t="e">
            <v>#NAME?</v>
          </cell>
          <cell r="AP685" t="e">
            <v>#NAME?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</row>
        <row r="686">
          <cell r="A686" t="str">
            <v>220KV DC Naubatpur-BhusaulaTL Line</v>
          </cell>
          <cell r="B686">
            <v>0</v>
          </cell>
          <cell r="C686" t="str">
            <v>25/0</v>
          </cell>
          <cell r="D686" t="str">
            <v>DD+18</v>
          </cell>
          <cell r="E686">
            <v>0</v>
          </cell>
          <cell r="F686">
            <v>0</v>
          </cell>
          <cell r="G686">
            <v>0</v>
          </cell>
          <cell r="H686">
            <v>28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 t="e">
            <v>#NAME?</v>
          </cell>
          <cell r="S686" t="e">
            <v>#NAME?</v>
          </cell>
          <cell r="T686">
            <v>0</v>
          </cell>
          <cell r="U686">
            <v>0</v>
          </cell>
          <cell r="V686" t="e">
            <v>#NAME?</v>
          </cell>
          <cell r="W686" t="e">
            <v>#NAME?</v>
          </cell>
          <cell r="X686" t="e">
            <v>#NAME?</v>
          </cell>
          <cell r="Y686" t="e">
            <v>#NAME?</v>
          </cell>
          <cell r="Z686" t="e">
            <v>#NAME?</v>
          </cell>
          <cell r="AA686" t="e">
            <v>#NAME?</v>
          </cell>
          <cell r="AB686" t="e">
            <v>#NAME?</v>
          </cell>
          <cell r="AC686" t="e">
            <v>#NAME?</v>
          </cell>
          <cell r="AD686" t="e">
            <v>#NAME?</v>
          </cell>
          <cell r="AE686" t="e">
            <v>#NAME?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 t="e">
            <v>#NAME?</v>
          </cell>
          <cell r="AK686" t="e">
            <v>#NAME?</v>
          </cell>
          <cell r="AL686" t="e">
            <v>#NAME?</v>
          </cell>
          <cell r="AM686" t="e">
            <v>#NAME?</v>
          </cell>
          <cell r="AN686" t="e">
            <v>#NAME?</v>
          </cell>
          <cell r="AO686" t="e">
            <v>#NAME?</v>
          </cell>
          <cell r="AP686" t="e">
            <v>#NAME?</v>
          </cell>
          <cell r="AQ686">
            <v>0</v>
          </cell>
          <cell r="AR686">
            <v>0</v>
          </cell>
          <cell r="AS686">
            <v>0</v>
          </cell>
          <cell r="AT686">
            <v>0</v>
          </cell>
        </row>
        <row r="687">
          <cell r="A687" t="str">
            <v>220KV DC Naubatpur-BhusaulaTL Line</v>
          </cell>
          <cell r="B687">
            <v>0</v>
          </cell>
          <cell r="C687" t="str">
            <v>26/0</v>
          </cell>
          <cell r="D687" t="str">
            <v>DD+18</v>
          </cell>
          <cell r="E687">
            <v>0</v>
          </cell>
          <cell r="F687">
            <v>0</v>
          </cell>
          <cell r="G687">
            <v>0</v>
          </cell>
          <cell r="H687">
            <v>28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 t="e">
            <v>#NAME?</v>
          </cell>
          <cell r="S687" t="e">
            <v>#NAME?</v>
          </cell>
          <cell r="T687">
            <v>0</v>
          </cell>
          <cell r="U687">
            <v>0</v>
          </cell>
          <cell r="V687" t="e">
            <v>#NAME?</v>
          </cell>
          <cell r="W687" t="e">
            <v>#NAME?</v>
          </cell>
          <cell r="X687" t="e">
            <v>#NAME?</v>
          </cell>
          <cell r="Y687" t="e">
            <v>#NAME?</v>
          </cell>
          <cell r="Z687" t="e">
            <v>#NAME?</v>
          </cell>
          <cell r="AA687" t="e">
            <v>#NAME?</v>
          </cell>
          <cell r="AB687" t="e">
            <v>#NAME?</v>
          </cell>
          <cell r="AC687" t="e">
            <v>#NAME?</v>
          </cell>
          <cell r="AD687" t="e">
            <v>#NAME?</v>
          </cell>
          <cell r="AE687" t="e">
            <v>#NAME?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 t="e">
            <v>#NAME?</v>
          </cell>
          <cell r="AK687" t="e">
            <v>#NAME?</v>
          </cell>
          <cell r="AL687" t="e">
            <v>#NAME?</v>
          </cell>
          <cell r="AM687" t="e">
            <v>#NAME?</v>
          </cell>
          <cell r="AN687" t="e">
            <v>#NAME?</v>
          </cell>
          <cell r="AO687" t="e">
            <v>#NAME?</v>
          </cell>
          <cell r="AP687" t="e">
            <v>#NAME?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</row>
        <row r="688">
          <cell r="A688" t="str">
            <v>220KV DC Naubatpur-BhusaulaTL Line</v>
          </cell>
          <cell r="B688">
            <v>0</v>
          </cell>
          <cell r="C688" t="str">
            <v>27/0</v>
          </cell>
          <cell r="D688" t="str">
            <v>MPDC+9</v>
          </cell>
          <cell r="E688">
            <v>0</v>
          </cell>
          <cell r="F688">
            <v>0</v>
          </cell>
          <cell r="G688">
            <v>0</v>
          </cell>
          <cell r="H688">
            <v>28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 t="e">
            <v>#NAME?</v>
          </cell>
          <cell r="S688" t="e">
            <v>#NAME?</v>
          </cell>
          <cell r="T688">
            <v>0</v>
          </cell>
          <cell r="U688">
            <v>0</v>
          </cell>
          <cell r="V688" t="e">
            <v>#NAME?</v>
          </cell>
          <cell r="W688" t="e">
            <v>#NAME?</v>
          </cell>
          <cell r="X688" t="e">
            <v>#NAME?</v>
          </cell>
          <cell r="Y688" t="e">
            <v>#NAME?</v>
          </cell>
          <cell r="Z688" t="e">
            <v>#NAME?</v>
          </cell>
          <cell r="AA688" t="e">
            <v>#NAME?</v>
          </cell>
          <cell r="AB688" t="e">
            <v>#NAME?</v>
          </cell>
          <cell r="AC688" t="e">
            <v>#NAME?</v>
          </cell>
          <cell r="AD688" t="e">
            <v>#NAME?</v>
          </cell>
          <cell r="AE688" t="e">
            <v>#NAME?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 t="e">
            <v>#NAME?</v>
          </cell>
          <cell r="AK688" t="e">
            <v>#NAME?</v>
          </cell>
          <cell r="AL688" t="e">
            <v>#NAME?</v>
          </cell>
          <cell r="AM688" t="e">
            <v>#NAME?</v>
          </cell>
          <cell r="AN688" t="e">
            <v>#NAME?</v>
          </cell>
          <cell r="AO688" t="e">
            <v>#NAME?</v>
          </cell>
          <cell r="AP688" t="e">
            <v>#NAME?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</row>
        <row r="689">
          <cell r="A689" t="str">
            <v>220KV DC Naubatpur-BhusaulaTL Line</v>
          </cell>
          <cell r="B689">
            <v>0</v>
          </cell>
          <cell r="C689" t="str">
            <v>28/0</v>
          </cell>
          <cell r="D689" t="str">
            <v>MPDD+6</v>
          </cell>
          <cell r="E689">
            <v>0</v>
          </cell>
          <cell r="F689">
            <v>0</v>
          </cell>
          <cell r="G689">
            <v>0</v>
          </cell>
          <cell r="H689">
            <v>28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 t="e">
            <v>#NAME?</v>
          </cell>
          <cell r="S689" t="e">
            <v>#NAME?</v>
          </cell>
          <cell r="T689">
            <v>0</v>
          </cell>
          <cell r="U689">
            <v>0</v>
          </cell>
          <cell r="V689" t="e">
            <v>#NAME?</v>
          </cell>
          <cell r="W689" t="e">
            <v>#NAME?</v>
          </cell>
          <cell r="X689" t="e">
            <v>#NAME?</v>
          </cell>
          <cell r="Y689" t="e">
            <v>#NAME?</v>
          </cell>
          <cell r="Z689" t="e">
            <v>#NAME?</v>
          </cell>
          <cell r="AA689" t="e">
            <v>#NAME?</v>
          </cell>
          <cell r="AB689" t="e">
            <v>#NAME?</v>
          </cell>
          <cell r="AC689" t="e">
            <v>#NAME?</v>
          </cell>
          <cell r="AD689" t="e">
            <v>#NAME?</v>
          </cell>
          <cell r="AE689" t="e">
            <v>#NAME?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 t="e">
            <v>#NAME?</v>
          </cell>
          <cell r="AK689" t="e">
            <v>#NAME?</v>
          </cell>
          <cell r="AL689" t="e">
            <v>#NAME?</v>
          </cell>
          <cell r="AM689" t="e">
            <v>#NAME?</v>
          </cell>
          <cell r="AN689" t="e">
            <v>#NAME?</v>
          </cell>
          <cell r="AO689" t="e">
            <v>#NAME?</v>
          </cell>
          <cell r="AP689" t="e">
            <v>#NAME?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</row>
        <row r="690">
          <cell r="A690" t="str">
            <v>220KV DC Naubatpur-BhusaulaTL Line</v>
          </cell>
          <cell r="B690">
            <v>0</v>
          </cell>
          <cell r="C690" t="str">
            <v>29/0</v>
          </cell>
          <cell r="D690" t="str">
            <v>MPDC+6</v>
          </cell>
          <cell r="E690">
            <v>0</v>
          </cell>
          <cell r="F690">
            <v>0</v>
          </cell>
          <cell r="G690">
            <v>0</v>
          </cell>
          <cell r="H690">
            <v>28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 t="e">
            <v>#NAME?</v>
          </cell>
          <cell r="S690" t="e">
            <v>#NAME?</v>
          </cell>
          <cell r="T690">
            <v>0</v>
          </cell>
          <cell r="U690">
            <v>0</v>
          </cell>
          <cell r="V690" t="e">
            <v>#NAME?</v>
          </cell>
          <cell r="W690" t="e">
            <v>#NAME?</v>
          </cell>
          <cell r="X690" t="e">
            <v>#NAME?</v>
          </cell>
          <cell r="Y690" t="e">
            <v>#NAME?</v>
          </cell>
          <cell r="Z690" t="e">
            <v>#NAME?</v>
          </cell>
          <cell r="AA690" t="e">
            <v>#NAME?</v>
          </cell>
          <cell r="AB690" t="e">
            <v>#NAME?</v>
          </cell>
          <cell r="AC690" t="e">
            <v>#NAME?</v>
          </cell>
          <cell r="AD690" t="e">
            <v>#NAME?</v>
          </cell>
          <cell r="AE690" t="e">
            <v>#NAME?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 t="e">
            <v>#NAME?</v>
          </cell>
          <cell r="AK690" t="e">
            <v>#NAME?</v>
          </cell>
          <cell r="AL690" t="e">
            <v>#NAME?</v>
          </cell>
          <cell r="AM690" t="e">
            <v>#NAME?</v>
          </cell>
          <cell r="AN690" t="e">
            <v>#NAME?</v>
          </cell>
          <cell r="AO690" t="e">
            <v>#NAME?</v>
          </cell>
          <cell r="AP690" t="e">
            <v>#NAME?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</row>
        <row r="691">
          <cell r="A691" t="str">
            <v>220KV DC Naubatpur-BhusaulaTL Line</v>
          </cell>
          <cell r="B691">
            <v>0</v>
          </cell>
          <cell r="C691" t="str">
            <v>30/0</v>
          </cell>
          <cell r="D691" t="str">
            <v>MPDC+6</v>
          </cell>
          <cell r="E691">
            <v>0</v>
          </cell>
          <cell r="F691">
            <v>0</v>
          </cell>
          <cell r="G691">
            <v>0</v>
          </cell>
          <cell r="H691">
            <v>28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 t="e">
            <v>#NAME?</v>
          </cell>
          <cell r="S691" t="e">
            <v>#NAME?</v>
          </cell>
          <cell r="T691">
            <v>0</v>
          </cell>
          <cell r="U691">
            <v>0</v>
          </cell>
          <cell r="V691" t="e">
            <v>#NAME?</v>
          </cell>
          <cell r="W691" t="e">
            <v>#NAME?</v>
          </cell>
          <cell r="X691" t="e">
            <v>#NAME?</v>
          </cell>
          <cell r="Y691" t="e">
            <v>#NAME?</v>
          </cell>
          <cell r="Z691" t="e">
            <v>#NAME?</v>
          </cell>
          <cell r="AA691" t="e">
            <v>#NAME?</v>
          </cell>
          <cell r="AB691" t="e">
            <v>#NAME?</v>
          </cell>
          <cell r="AC691" t="e">
            <v>#NAME?</v>
          </cell>
          <cell r="AD691" t="e">
            <v>#NAME?</v>
          </cell>
          <cell r="AE691" t="e">
            <v>#NAME?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 t="e">
            <v>#NAME?</v>
          </cell>
          <cell r="AK691" t="e">
            <v>#NAME?</v>
          </cell>
          <cell r="AL691" t="e">
            <v>#NAME?</v>
          </cell>
          <cell r="AM691" t="e">
            <v>#NAME?</v>
          </cell>
          <cell r="AN691" t="e">
            <v>#NAME?</v>
          </cell>
          <cell r="AO691" t="e">
            <v>#NAME?</v>
          </cell>
          <cell r="AP691" t="e">
            <v>#NAME?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</row>
        <row r="692">
          <cell r="A692" t="str">
            <v>220KV DC Naubatpur-BhusaulaTL Line</v>
          </cell>
          <cell r="B692">
            <v>0</v>
          </cell>
          <cell r="C692" t="str">
            <v>31/0</v>
          </cell>
          <cell r="D692" t="str">
            <v>MPDC+6</v>
          </cell>
          <cell r="E692">
            <v>0</v>
          </cell>
          <cell r="F692">
            <v>0</v>
          </cell>
          <cell r="G692">
            <v>0</v>
          </cell>
          <cell r="H692">
            <v>28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 t="e">
            <v>#NAME?</v>
          </cell>
          <cell r="S692" t="e">
            <v>#NAME?</v>
          </cell>
          <cell r="T692">
            <v>0</v>
          </cell>
          <cell r="U692">
            <v>0</v>
          </cell>
          <cell r="V692" t="e">
            <v>#NAME?</v>
          </cell>
          <cell r="W692" t="e">
            <v>#NAME?</v>
          </cell>
          <cell r="X692" t="e">
            <v>#NAME?</v>
          </cell>
          <cell r="Y692" t="e">
            <v>#NAME?</v>
          </cell>
          <cell r="Z692" t="e">
            <v>#NAME?</v>
          </cell>
          <cell r="AA692" t="e">
            <v>#NAME?</v>
          </cell>
          <cell r="AB692" t="e">
            <v>#NAME?</v>
          </cell>
          <cell r="AC692" t="e">
            <v>#NAME?</v>
          </cell>
          <cell r="AD692" t="e">
            <v>#NAME?</v>
          </cell>
          <cell r="AE692" t="e">
            <v>#NAME?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 t="e">
            <v>#NAME?</v>
          </cell>
          <cell r="AK692" t="e">
            <v>#NAME?</v>
          </cell>
          <cell r="AL692" t="e">
            <v>#NAME?</v>
          </cell>
          <cell r="AM692" t="e">
            <v>#NAME?</v>
          </cell>
          <cell r="AN692" t="e">
            <v>#NAME?</v>
          </cell>
          <cell r="AO692" t="e">
            <v>#NAME?</v>
          </cell>
          <cell r="AP692" t="e">
            <v>#NAME?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</row>
        <row r="693">
          <cell r="A693" t="str">
            <v>220KV DC Naubatpur-BhusaulaTL Line</v>
          </cell>
          <cell r="B693">
            <v>0</v>
          </cell>
          <cell r="C693" t="str">
            <v>32/0</v>
          </cell>
          <cell r="D693" t="str">
            <v>MPDC+6</v>
          </cell>
          <cell r="E693">
            <v>0</v>
          </cell>
          <cell r="F693">
            <v>0</v>
          </cell>
          <cell r="G693">
            <v>0</v>
          </cell>
          <cell r="H693">
            <v>28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 t="e">
            <v>#NAME?</v>
          </cell>
          <cell r="S693" t="e">
            <v>#NAME?</v>
          </cell>
          <cell r="T693">
            <v>0</v>
          </cell>
          <cell r="U693">
            <v>0</v>
          </cell>
          <cell r="V693" t="e">
            <v>#NAME?</v>
          </cell>
          <cell r="W693" t="e">
            <v>#NAME?</v>
          </cell>
          <cell r="X693" t="e">
            <v>#NAME?</v>
          </cell>
          <cell r="Y693" t="e">
            <v>#NAME?</v>
          </cell>
          <cell r="Z693" t="e">
            <v>#NAME?</v>
          </cell>
          <cell r="AA693" t="e">
            <v>#NAME?</v>
          </cell>
          <cell r="AB693" t="e">
            <v>#NAME?</v>
          </cell>
          <cell r="AC693" t="e">
            <v>#NAME?</v>
          </cell>
          <cell r="AD693" t="e">
            <v>#NAME?</v>
          </cell>
          <cell r="AE693" t="e">
            <v>#NAME?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 t="e">
            <v>#NAME?</v>
          </cell>
          <cell r="AK693" t="e">
            <v>#NAME?</v>
          </cell>
          <cell r="AL693" t="e">
            <v>#NAME?</v>
          </cell>
          <cell r="AM693" t="e">
            <v>#NAME?</v>
          </cell>
          <cell r="AN693" t="e">
            <v>#NAME?</v>
          </cell>
          <cell r="AO693" t="e">
            <v>#NAME?</v>
          </cell>
          <cell r="AP693" t="e">
            <v>#NAME?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</row>
        <row r="694">
          <cell r="A694" t="str">
            <v>220KV DC Naubatpur-BhusaulaTL Line</v>
          </cell>
          <cell r="B694">
            <v>0</v>
          </cell>
          <cell r="C694" t="str">
            <v>33/0</v>
          </cell>
          <cell r="D694" t="str">
            <v>MPDD+0</v>
          </cell>
          <cell r="E694">
            <v>0</v>
          </cell>
          <cell r="F694">
            <v>0</v>
          </cell>
          <cell r="G694">
            <v>0</v>
          </cell>
          <cell r="H694">
            <v>28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 t="e">
            <v>#NAME?</v>
          </cell>
          <cell r="S694" t="e">
            <v>#NAME?</v>
          </cell>
          <cell r="T694">
            <v>0</v>
          </cell>
          <cell r="U694">
            <v>0</v>
          </cell>
          <cell r="V694" t="e">
            <v>#NAME?</v>
          </cell>
          <cell r="W694" t="e">
            <v>#NAME?</v>
          </cell>
          <cell r="X694" t="e">
            <v>#NAME?</v>
          </cell>
          <cell r="Y694" t="e">
            <v>#NAME?</v>
          </cell>
          <cell r="Z694" t="e">
            <v>#NAME?</v>
          </cell>
          <cell r="AA694" t="e">
            <v>#NAME?</v>
          </cell>
          <cell r="AB694" t="e">
            <v>#NAME?</v>
          </cell>
          <cell r="AC694" t="e">
            <v>#NAME?</v>
          </cell>
          <cell r="AD694" t="e">
            <v>#NAME?</v>
          </cell>
          <cell r="AE694" t="e">
            <v>#NAME?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 t="e">
            <v>#NAME?</v>
          </cell>
          <cell r="AK694" t="e">
            <v>#NAME?</v>
          </cell>
          <cell r="AL694" t="e">
            <v>#NAME?</v>
          </cell>
          <cell r="AM694" t="e">
            <v>#NAME?</v>
          </cell>
          <cell r="AN694" t="e">
            <v>#NAME?</v>
          </cell>
          <cell r="AO694" t="e">
            <v>#NAME?</v>
          </cell>
          <cell r="AP694" t="e">
            <v>#NAME?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</row>
        <row r="695">
          <cell r="A695" t="str">
            <v>Lilo of 132KV DC ARA-Jagdishpur at Dumraon Line-1</v>
          </cell>
          <cell r="B695">
            <v>0</v>
          </cell>
          <cell r="C695" t="str">
            <v>4/0</v>
          </cell>
          <cell r="D695" t="str">
            <v>DS+0</v>
          </cell>
          <cell r="E695">
            <v>0</v>
          </cell>
          <cell r="F695">
            <v>0</v>
          </cell>
          <cell r="G695">
            <v>0</v>
          </cell>
          <cell r="H695">
            <v>28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 t="e">
            <v>#NAME?</v>
          </cell>
          <cell r="S695" t="e">
            <v>#NAME?</v>
          </cell>
          <cell r="T695">
            <v>0</v>
          </cell>
          <cell r="U695">
            <v>0</v>
          </cell>
          <cell r="V695" t="e">
            <v>#NAME?</v>
          </cell>
          <cell r="W695" t="e">
            <v>#NAME?</v>
          </cell>
          <cell r="X695" t="e">
            <v>#NAME?</v>
          </cell>
          <cell r="Y695" t="e">
            <v>#NAME?</v>
          </cell>
          <cell r="Z695" t="e">
            <v>#NAME?</v>
          </cell>
          <cell r="AA695" t="e">
            <v>#NAME?</v>
          </cell>
          <cell r="AB695" t="e">
            <v>#NAME?</v>
          </cell>
          <cell r="AC695" t="e">
            <v>#NAME?</v>
          </cell>
          <cell r="AD695" t="e">
            <v>#NAME?</v>
          </cell>
          <cell r="AE695" t="e">
            <v>#NAME?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 t="e">
            <v>#NAME?</v>
          </cell>
          <cell r="AK695" t="e">
            <v>#NAME?</v>
          </cell>
          <cell r="AL695" t="e">
            <v>#NAME?</v>
          </cell>
          <cell r="AM695" t="e">
            <v>#NAME?</v>
          </cell>
          <cell r="AN695" t="e">
            <v>#NAME?</v>
          </cell>
          <cell r="AO695" t="e">
            <v>#NAME?</v>
          </cell>
          <cell r="AP695" t="e">
            <v>#NAME?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</row>
        <row r="696">
          <cell r="A696" t="str">
            <v>Lilo of 132KV DC ARA-Jagdishpur at Dumraon Line-1</v>
          </cell>
          <cell r="B696">
            <v>2</v>
          </cell>
          <cell r="C696" t="str">
            <v>4/1</v>
          </cell>
          <cell r="D696" t="str">
            <v>DP+0</v>
          </cell>
          <cell r="E696" t="str">
            <v>WET</v>
          </cell>
          <cell r="F696" t="str">
            <v>Deepak Pandey</v>
          </cell>
          <cell r="G696">
            <v>43591</v>
          </cell>
          <cell r="H696">
            <v>43619</v>
          </cell>
          <cell r="I696">
            <v>0</v>
          </cell>
          <cell r="J696">
            <v>43614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 t="e">
            <v>#NAME?</v>
          </cell>
          <cell r="S696" t="e">
            <v>#NAME?</v>
          </cell>
          <cell r="T696">
            <v>0</v>
          </cell>
          <cell r="U696">
            <v>0</v>
          </cell>
          <cell r="V696" t="e">
            <v>#NAME?</v>
          </cell>
          <cell r="W696" t="e">
            <v>#NAME?</v>
          </cell>
          <cell r="X696" t="e">
            <v>#NAME?</v>
          </cell>
          <cell r="Y696" t="e">
            <v>#NAME?</v>
          </cell>
          <cell r="Z696" t="e">
            <v>#NAME?</v>
          </cell>
          <cell r="AA696" t="e">
            <v>#NAME?</v>
          </cell>
          <cell r="AB696" t="e">
            <v>#NAME?</v>
          </cell>
          <cell r="AC696" t="e">
            <v>#NAME?</v>
          </cell>
          <cell r="AD696" t="e">
            <v>#NAME?</v>
          </cell>
          <cell r="AE696" t="e">
            <v>#NAME?</v>
          </cell>
          <cell r="AF696">
            <v>122.56</v>
          </cell>
          <cell r="AG696">
            <v>17.68</v>
          </cell>
          <cell r="AH696">
            <v>6.51</v>
          </cell>
          <cell r="AI696">
            <v>146.75</v>
          </cell>
          <cell r="AJ696" t="e">
            <v>#NAME?</v>
          </cell>
          <cell r="AK696" t="e">
            <v>#NAME?</v>
          </cell>
          <cell r="AL696" t="e">
            <v>#NAME?</v>
          </cell>
          <cell r="AM696" t="e">
            <v>#NAME?</v>
          </cell>
          <cell r="AN696" t="e">
            <v>#NAME?</v>
          </cell>
          <cell r="AO696" t="e">
            <v>#NAME?</v>
          </cell>
          <cell r="AP696" t="e">
            <v>#NAME?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</row>
        <row r="697">
          <cell r="A697" t="str">
            <v>Lilo of 132KV DC ARA-Jagdishpur at Dumraon Line-1</v>
          </cell>
          <cell r="B697">
            <v>1</v>
          </cell>
          <cell r="C697" t="str">
            <v>4/2</v>
          </cell>
          <cell r="D697" t="str">
            <v>DP+0</v>
          </cell>
          <cell r="E697" t="str">
            <v>WET</v>
          </cell>
          <cell r="F697" t="str">
            <v>Deepak Pandey</v>
          </cell>
          <cell r="G697">
            <v>43589</v>
          </cell>
          <cell r="H697">
            <v>43617</v>
          </cell>
          <cell r="I697">
            <v>0</v>
          </cell>
          <cell r="J697">
            <v>43614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 t="e">
            <v>#NAME?</v>
          </cell>
          <cell r="S697" t="e">
            <v>#NAME?</v>
          </cell>
          <cell r="T697">
            <v>0</v>
          </cell>
          <cell r="U697">
            <v>0</v>
          </cell>
          <cell r="V697" t="e">
            <v>#NAME?</v>
          </cell>
          <cell r="W697" t="e">
            <v>#NAME?</v>
          </cell>
          <cell r="X697" t="e">
            <v>#NAME?</v>
          </cell>
          <cell r="Y697" t="e">
            <v>#NAME?</v>
          </cell>
          <cell r="Z697" t="e">
            <v>#NAME?</v>
          </cell>
          <cell r="AA697" t="e">
            <v>#NAME?</v>
          </cell>
          <cell r="AB697" t="e">
            <v>#NAME?</v>
          </cell>
          <cell r="AC697" t="e">
            <v>#NAME?</v>
          </cell>
          <cell r="AD697" t="e">
            <v>#NAME?</v>
          </cell>
          <cell r="AE697" t="e">
            <v>#NAME?</v>
          </cell>
          <cell r="AF697">
            <v>122.56</v>
          </cell>
          <cell r="AG697">
            <v>17.68</v>
          </cell>
          <cell r="AH697">
            <v>6.51</v>
          </cell>
          <cell r="AI697">
            <v>146.75</v>
          </cell>
          <cell r="AJ697" t="e">
            <v>#NAME?</v>
          </cell>
          <cell r="AK697" t="e">
            <v>#NAME?</v>
          </cell>
          <cell r="AL697" t="e">
            <v>#NAME?</v>
          </cell>
          <cell r="AM697" t="e">
            <v>#NAME?</v>
          </cell>
          <cell r="AN697" t="e">
            <v>#NAME?</v>
          </cell>
          <cell r="AO697" t="e">
            <v>#NAME?</v>
          </cell>
          <cell r="AP697" t="e">
            <v>#NAME?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</row>
        <row r="698">
          <cell r="A698" t="str">
            <v>Lilo of 132KV DC ARA-Jagdishpur at Dumraon Line-1</v>
          </cell>
          <cell r="B698">
            <v>3</v>
          </cell>
          <cell r="C698" t="str">
            <v>4/3</v>
          </cell>
          <cell r="D698" t="str">
            <v>DP+0</v>
          </cell>
          <cell r="E698" t="str">
            <v>WET</v>
          </cell>
          <cell r="F698" t="str">
            <v>Deepak Pandey</v>
          </cell>
          <cell r="G698">
            <v>43593</v>
          </cell>
          <cell r="H698">
            <v>43621</v>
          </cell>
          <cell r="I698">
            <v>0</v>
          </cell>
          <cell r="J698">
            <v>43614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 t="e">
            <v>#NAME?</v>
          </cell>
          <cell r="S698" t="e">
            <v>#NAME?</v>
          </cell>
          <cell r="T698">
            <v>0</v>
          </cell>
          <cell r="U698">
            <v>0</v>
          </cell>
          <cell r="V698" t="e">
            <v>#NAME?</v>
          </cell>
          <cell r="W698" t="e">
            <v>#NAME?</v>
          </cell>
          <cell r="X698" t="e">
            <v>#NAME?</v>
          </cell>
          <cell r="Y698" t="e">
            <v>#NAME?</v>
          </cell>
          <cell r="Z698" t="e">
            <v>#NAME?</v>
          </cell>
          <cell r="AA698" t="e">
            <v>#NAME?</v>
          </cell>
          <cell r="AB698" t="e">
            <v>#NAME?</v>
          </cell>
          <cell r="AC698" t="e">
            <v>#NAME?</v>
          </cell>
          <cell r="AD698" t="e">
            <v>#NAME?</v>
          </cell>
          <cell r="AE698" t="e">
            <v>#NAME?</v>
          </cell>
          <cell r="AF698">
            <v>122.56</v>
          </cell>
          <cell r="AG698">
            <v>17.68</v>
          </cell>
          <cell r="AH698">
            <v>6.51</v>
          </cell>
          <cell r="AI698">
            <v>146.75</v>
          </cell>
          <cell r="AJ698" t="e">
            <v>#NAME?</v>
          </cell>
          <cell r="AK698" t="e">
            <v>#NAME?</v>
          </cell>
          <cell r="AL698" t="e">
            <v>#NAME?</v>
          </cell>
          <cell r="AM698" t="e">
            <v>#NAME?</v>
          </cell>
          <cell r="AN698" t="e">
            <v>#NAME?</v>
          </cell>
          <cell r="AO698" t="e">
            <v>#NAME?</v>
          </cell>
          <cell r="AP698" t="e">
            <v>#NAME?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</row>
        <row r="699">
          <cell r="A699" t="str">
            <v>Lilo of 132KV DC ARA-Jagdishpur at Dumraon Line-1</v>
          </cell>
          <cell r="B699">
            <v>4</v>
          </cell>
          <cell r="C699" t="str">
            <v>4/4</v>
          </cell>
          <cell r="D699" t="str">
            <v>DP+0</v>
          </cell>
          <cell r="E699" t="str">
            <v>WET</v>
          </cell>
          <cell r="F699" t="str">
            <v>Deepak Pandey</v>
          </cell>
          <cell r="G699">
            <v>43595</v>
          </cell>
          <cell r="H699">
            <v>43623</v>
          </cell>
          <cell r="I699">
            <v>0</v>
          </cell>
          <cell r="J699">
            <v>43614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 t="e">
            <v>#NAME?</v>
          </cell>
          <cell r="S699" t="e">
            <v>#NAME?</v>
          </cell>
          <cell r="T699">
            <v>0</v>
          </cell>
          <cell r="U699">
            <v>0</v>
          </cell>
          <cell r="V699" t="e">
            <v>#NAME?</v>
          </cell>
          <cell r="W699" t="e">
            <v>#NAME?</v>
          </cell>
          <cell r="X699" t="e">
            <v>#NAME?</v>
          </cell>
          <cell r="Y699" t="e">
            <v>#NAME?</v>
          </cell>
          <cell r="Z699" t="e">
            <v>#NAME?</v>
          </cell>
          <cell r="AA699" t="e">
            <v>#NAME?</v>
          </cell>
          <cell r="AB699" t="e">
            <v>#NAME?</v>
          </cell>
          <cell r="AC699" t="e">
            <v>#NAME?</v>
          </cell>
          <cell r="AD699" t="e">
            <v>#NAME?</v>
          </cell>
          <cell r="AE699" t="e">
            <v>#NAME?</v>
          </cell>
          <cell r="AF699">
            <v>122.56</v>
          </cell>
          <cell r="AG699">
            <v>17.68</v>
          </cell>
          <cell r="AH699">
            <v>6.51</v>
          </cell>
          <cell r="AI699">
            <v>146.75</v>
          </cell>
          <cell r="AJ699" t="e">
            <v>#NAME?</v>
          </cell>
          <cell r="AK699" t="e">
            <v>#NAME?</v>
          </cell>
          <cell r="AL699" t="e">
            <v>#NAME?</v>
          </cell>
          <cell r="AM699" t="e">
            <v>#NAME?</v>
          </cell>
          <cell r="AN699" t="e">
            <v>#NAME?</v>
          </cell>
          <cell r="AO699" t="e">
            <v>#NAME?</v>
          </cell>
          <cell r="AP699" t="e">
            <v>#NAME?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</row>
        <row r="700">
          <cell r="A700" t="str">
            <v>Lilo of 132KV DC ARA-Jagdishpur at Dumraon Line-1</v>
          </cell>
          <cell r="B700">
            <v>5</v>
          </cell>
          <cell r="C700" t="str">
            <v>4/5</v>
          </cell>
          <cell r="D700" t="str">
            <v>DP+3</v>
          </cell>
          <cell r="E700" t="str">
            <v>WET</v>
          </cell>
          <cell r="F700" t="str">
            <v>Deepak Pandey</v>
          </cell>
          <cell r="G700">
            <v>43597</v>
          </cell>
          <cell r="H700">
            <v>43625</v>
          </cell>
          <cell r="I700">
            <v>0</v>
          </cell>
          <cell r="J700">
            <v>43614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 t="e">
            <v>#NAME?</v>
          </cell>
          <cell r="S700" t="e">
            <v>#NAME?</v>
          </cell>
          <cell r="T700">
            <v>0</v>
          </cell>
          <cell r="U700">
            <v>0</v>
          </cell>
          <cell r="V700" t="e">
            <v>#NAME?</v>
          </cell>
          <cell r="W700" t="e">
            <v>#NAME?</v>
          </cell>
          <cell r="X700" t="e">
            <v>#NAME?</v>
          </cell>
          <cell r="Y700" t="e">
            <v>#NAME?</v>
          </cell>
          <cell r="Z700" t="e">
            <v>#NAME?</v>
          </cell>
          <cell r="AA700" t="e">
            <v>#NAME?</v>
          </cell>
          <cell r="AB700" t="e">
            <v>#NAME?</v>
          </cell>
          <cell r="AC700" t="e">
            <v>#NAME?</v>
          </cell>
          <cell r="AD700" t="e">
            <v>#NAME?</v>
          </cell>
          <cell r="AE700" t="e">
            <v>#NAME?</v>
          </cell>
          <cell r="AF700">
            <v>122.56</v>
          </cell>
          <cell r="AG700">
            <v>17.68</v>
          </cell>
          <cell r="AH700">
            <v>6.51</v>
          </cell>
          <cell r="AI700">
            <v>146.75</v>
          </cell>
          <cell r="AJ700" t="e">
            <v>#NAME?</v>
          </cell>
          <cell r="AK700" t="e">
            <v>#NAME?</v>
          </cell>
          <cell r="AL700" t="e">
            <v>#NAME?</v>
          </cell>
          <cell r="AM700" t="e">
            <v>#NAME?</v>
          </cell>
          <cell r="AN700" t="e">
            <v>#NAME?</v>
          </cell>
          <cell r="AO700" t="e">
            <v>#NAME?</v>
          </cell>
          <cell r="AP700" t="e">
            <v>#NAME?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</row>
        <row r="701">
          <cell r="A701" t="str">
            <v>Lilo of 132KV DC ARA-Jagdishpur at Dumraon Line-1</v>
          </cell>
          <cell r="B701">
            <v>7</v>
          </cell>
          <cell r="C701" t="str">
            <v>4/6</v>
          </cell>
          <cell r="D701" t="str">
            <v>DP+3</v>
          </cell>
          <cell r="E701" t="str">
            <v>WET</v>
          </cell>
          <cell r="F701" t="str">
            <v>Deepak Pandey</v>
          </cell>
          <cell r="G701">
            <v>43599</v>
          </cell>
          <cell r="H701">
            <v>43627</v>
          </cell>
          <cell r="I701">
            <v>0</v>
          </cell>
          <cell r="J701">
            <v>43614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 t="e">
            <v>#NAME?</v>
          </cell>
          <cell r="S701" t="e">
            <v>#NAME?</v>
          </cell>
          <cell r="T701">
            <v>0</v>
          </cell>
          <cell r="U701">
            <v>0</v>
          </cell>
          <cell r="V701" t="e">
            <v>#NAME?</v>
          </cell>
          <cell r="W701" t="e">
            <v>#NAME?</v>
          </cell>
          <cell r="X701" t="e">
            <v>#NAME?</v>
          </cell>
          <cell r="Y701" t="e">
            <v>#NAME?</v>
          </cell>
          <cell r="Z701" t="e">
            <v>#NAME?</v>
          </cell>
          <cell r="AA701" t="e">
            <v>#NAME?</v>
          </cell>
          <cell r="AB701" t="e">
            <v>#NAME?</v>
          </cell>
          <cell r="AC701" t="e">
            <v>#NAME?</v>
          </cell>
          <cell r="AD701" t="e">
            <v>#NAME?</v>
          </cell>
          <cell r="AE701" t="e">
            <v>#NAME?</v>
          </cell>
          <cell r="AF701">
            <v>122.56</v>
          </cell>
          <cell r="AG701">
            <v>17.68</v>
          </cell>
          <cell r="AH701">
            <v>6.51</v>
          </cell>
          <cell r="AI701">
            <v>146.75</v>
          </cell>
          <cell r="AJ701" t="e">
            <v>#NAME?</v>
          </cell>
          <cell r="AK701" t="e">
            <v>#NAME?</v>
          </cell>
          <cell r="AL701" t="e">
            <v>#NAME?</v>
          </cell>
          <cell r="AM701" t="e">
            <v>#NAME?</v>
          </cell>
          <cell r="AN701" t="e">
            <v>#NAME?</v>
          </cell>
          <cell r="AO701" t="e">
            <v>#NAME?</v>
          </cell>
          <cell r="AP701" t="e">
            <v>#NAME?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</row>
        <row r="702">
          <cell r="A702" t="str">
            <v>Lilo of 132KV DC ARA-Jagdishpur at Dumraon Line-1</v>
          </cell>
          <cell r="B702">
            <v>0</v>
          </cell>
          <cell r="C702" t="str">
            <v xml:space="preserve"> 5/0</v>
          </cell>
          <cell r="D702" t="str">
            <v>DS+0</v>
          </cell>
          <cell r="E702">
            <v>0</v>
          </cell>
          <cell r="F702">
            <v>0</v>
          </cell>
          <cell r="G702">
            <v>0</v>
          </cell>
          <cell r="H702">
            <v>28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 t="e">
            <v>#NAME?</v>
          </cell>
          <cell r="S702" t="e">
            <v>#NAME?</v>
          </cell>
          <cell r="T702">
            <v>0</v>
          </cell>
          <cell r="U702">
            <v>0</v>
          </cell>
          <cell r="V702" t="e">
            <v>#NAME?</v>
          </cell>
          <cell r="W702" t="e">
            <v>#NAME?</v>
          </cell>
          <cell r="X702" t="e">
            <v>#NAME?</v>
          </cell>
          <cell r="Y702" t="e">
            <v>#NAME?</v>
          </cell>
          <cell r="Z702" t="e">
            <v>#NAME?</v>
          </cell>
          <cell r="AA702" t="e">
            <v>#NAME?</v>
          </cell>
          <cell r="AB702" t="e">
            <v>#NAME?</v>
          </cell>
          <cell r="AC702" t="e">
            <v>#NAME?</v>
          </cell>
          <cell r="AD702" t="e">
            <v>#NAME?</v>
          </cell>
          <cell r="AE702" t="e">
            <v>#NAME?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 t="e">
            <v>#NAME?</v>
          </cell>
          <cell r="AK702" t="e">
            <v>#NAME?</v>
          </cell>
          <cell r="AL702" t="e">
            <v>#NAME?</v>
          </cell>
          <cell r="AM702" t="e">
            <v>#NAME?</v>
          </cell>
          <cell r="AN702" t="e">
            <v>#NAME?</v>
          </cell>
          <cell r="AO702" t="e">
            <v>#NAME?</v>
          </cell>
          <cell r="AP702" t="e">
            <v>#NAME?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</row>
        <row r="703">
          <cell r="A703" t="str">
            <v>Lilo of 132KV DC ARA-Jagdishpur at Dumraon Line-1</v>
          </cell>
          <cell r="B703">
            <v>0</v>
          </cell>
          <cell r="C703" t="str">
            <v xml:space="preserve"> 6/0</v>
          </cell>
          <cell r="D703" t="str">
            <v>DR+3</v>
          </cell>
          <cell r="E703">
            <v>0</v>
          </cell>
          <cell r="F703">
            <v>0</v>
          </cell>
          <cell r="G703">
            <v>0</v>
          </cell>
          <cell r="H703">
            <v>28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 t="e">
            <v>#NAME?</v>
          </cell>
          <cell r="S703" t="e">
            <v>#NAME?</v>
          </cell>
          <cell r="T703">
            <v>0</v>
          </cell>
          <cell r="U703">
            <v>0</v>
          </cell>
          <cell r="V703" t="e">
            <v>#NAME?</v>
          </cell>
          <cell r="W703" t="e">
            <v>#NAME?</v>
          </cell>
          <cell r="X703" t="e">
            <v>#NAME?</v>
          </cell>
          <cell r="Y703" t="e">
            <v>#NAME?</v>
          </cell>
          <cell r="Z703" t="e">
            <v>#NAME?</v>
          </cell>
          <cell r="AA703" t="e">
            <v>#NAME?</v>
          </cell>
          <cell r="AB703" t="e">
            <v>#NAME?</v>
          </cell>
          <cell r="AC703" t="e">
            <v>#NAME?</v>
          </cell>
          <cell r="AD703" t="e">
            <v>#NAME?</v>
          </cell>
          <cell r="AE703" t="e">
            <v>#NAME?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 t="e">
            <v>#NAME?</v>
          </cell>
          <cell r="AK703" t="e">
            <v>#NAME?</v>
          </cell>
          <cell r="AL703" t="e">
            <v>#NAME?</v>
          </cell>
          <cell r="AM703" t="e">
            <v>#NAME?</v>
          </cell>
          <cell r="AN703" t="e">
            <v>#NAME?</v>
          </cell>
          <cell r="AO703" t="e">
            <v>#NAME?</v>
          </cell>
          <cell r="AP703" t="e">
            <v>#NAME?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</row>
        <row r="704">
          <cell r="A704" t="str">
            <v>Lilo of 132KV DC ARA-Jagdishpur at Dumraon Line-1</v>
          </cell>
          <cell r="B704">
            <v>9</v>
          </cell>
          <cell r="C704" t="str">
            <v>6/1</v>
          </cell>
          <cell r="D704" t="str">
            <v>DP+6</v>
          </cell>
          <cell r="E704" t="str">
            <v>WET</v>
          </cell>
          <cell r="F704" t="str">
            <v>Ms Builder</v>
          </cell>
          <cell r="G704">
            <v>43601</v>
          </cell>
          <cell r="H704">
            <v>43629</v>
          </cell>
          <cell r="I704">
            <v>0</v>
          </cell>
          <cell r="J704">
            <v>43614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 t="e">
            <v>#NAME?</v>
          </cell>
          <cell r="S704" t="e">
            <v>#NAME?</v>
          </cell>
          <cell r="T704">
            <v>0</v>
          </cell>
          <cell r="U704">
            <v>0</v>
          </cell>
          <cell r="V704" t="e">
            <v>#NAME?</v>
          </cell>
          <cell r="W704" t="e">
            <v>#NAME?</v>
          </cell>
          <cell r="X704" t="e">
            <v>#NAME?</v>
          </cell>
          <cell r="Y704" t="e">
            <v>#NAME?</v>
          </cell>
          <cell r="Z704" t="e">
            <v>#NAME?</v>
          </cell>
          <cell r="AA704" t="e">
            <v>#NAME?</v>
          </cell>
          <cell r="AB704" t="e">
            <v>#NAME?</v>
          </cell>
          <cell r="AC704" t="e">
            <v>#NAME?</v>
          </cell>
          <cell r="AD704" t="e">
            <v>#NAME?</v>
          </cell>
          <cell r="AE704" t="e">
            <v>#NAME?</v>
          </cell>
          <cell r="AF704">
            <v>122.56</v>
          </cell>
          <cell r="AG704">
            <v>17.68</v>
          </cell>
          <cell r="AH704">
            <v>6.51</v>
          </cell>
          <cell r="AI704">
            <v>146.75</v>
          </cell>
          <cell r="AJ704" t="e">
            <v>#NAME?</v>
          </cell>
          <cell r="AK704" t="e">
            <v>#NAME?</v>
          </cell>
          <cell r="AL704" t="e">
            <v>#NAME?</v>
          </cell>
          <cell r="AM704" t="e">
            <v>#NAME?</v>
          </cell>
          <cell r="AN704" t="e">
            <v>#NAME?</v>
          </cell>
          <cell r="AO704" t="e">
            <v>#NAME?</v>
          </cell>
          <cell r="AP704" t="e">
            <v>#NAME?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</row>
        <row r="705">
          <cell r="A705" t="str">
            <v>Lilo of 132KV DC ARA-Jagdishpur at Dumraon Line-1</v>
          </cell>
          <cell r="B705">
            <v>6</v>
          </cell>
          <cell r="C705" t="str">
            <v>6/2</v>
          </cell>
          <cell r="D705" t="str">
            <v>DP+0</v>
          </cell>
          <cell r="E705" t="str">
            <v>WET</v>
          </cell>
          <cell r="F705" t="str">
            <v>Ms Builder</v>
          </cell>
          <cell r="G705">
            <v>43598</v>
          </cell>
          <cell r="H705">
            <v>43626</v>
          </cell>
          <cell r="I705">
            <v>0</v>
          </cell>
          <cell r="J705">
            <v>43614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 t="e">
            <v>#NAME?</v>
          </cell>
          <cell r="S705" t="e">
            <v>#NAME?</v>
          </cell>
          <cell r="T705">
            <v>0</v>
          </cell>
          <cell r="U705">
            <v>0</v>
          </cell>
          <cell r="V705" t="e">
            <v>#NAME?</v>
          </cell>
          <cell r="W705" t="e">
            <v>#NAME?</v>
          </cell>
          <cell r="X705" t="e">
            <v>#NAME?</v>
          </cell>
          <cell r="Y705" t="e">
            <v>#NAME?</v>
          </cell>
          <cell r="Z705" t="e">
            <v>#NAME?</v>
          </cell>
          <cell r="AA705" t="e">
            <v>#NAME?</v>
          </cell>
          <cell r="AB705" t="e">
            <v>#NAME?</v>
          </cell>
          <cell r="AC705" t="e">
            <v>#NAME?</v>
          </cell>
          <cell r="AD705" t="e">
            <v>#NAME?</v>
          </cell>
          <cell r="AE705" t="e">
            <v>#NAME?</v>
          </cell>
          <cell r="AF705">
            <v>122.56</v>
          </cell>
          <cell r="AG705">
            <v>17.68</v>
          </cell>
          <cell r="AH705">
            <v>6.51</v>
          </cell>
          <cell r="AI705">
            <v>146.75</v>
          </cell>
          <cell r="AJ705" t="e">
            <v>#NAME?</v>
          </cell>
          <cell r="AK705" t="e">
            <v>#NAME?</v>
          </cell>
          <cell r="AL705" t="e">
            <v>#NAME?</v>
          </cell>
          <cell r="AM705" t="e">
            <v>#NAME?</v>
          </cell>
          <cell r="AN705" t="e">
            <v>#NAME?</v>
          </cell>
          <cell r="AO705" t="e">
            <v>#NAME?</v>
          </cell>
          <cell r="AP705" t="e">
            <v>#NAME?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</row>
        <row r="706">
          <cell r="A706" t="str">
            <v>Lilo of 132KV DC ARA-Jagdishpur at Dumraon Line-1</v>
          </cell>
          <cell r="B706">
            <v>0</v>
          </cell>
          <cell r="C706" t="str">
            <v xml:space="preserve"> 7/0</v>
          </cell>
          <cell r="D706" t="str">
            <v>DR+0</v>
          </cell>
          <cell r="E706">
            <v>0</v>
          </cell>
          <cell r="F706">
            <v>0</v>
          </cell>
          <cell r="G706">
            <v>0</v>
          </cell>
          <cell r="H706">
            <v>28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 t="e">
            <v>#NAME?</v>
          </cell>
          <cell r="S706" t="e">
            <v>#NAME?</v>
          </cell>
          <cell r="T706">
            <v>0</v>
          </cell>
          <cell r="U706">
            <v>0</v>
          </cell>
          <cell r="V706" t="e">
            <v>#NAME?</v>
          </cell>
          <cell r="W706" t="e">
            <v>#NAME?</v>
          </cell>
          <cell r="X706" t="e">
            <v>#NAME?</v>
          </cell>
          <cell r="Y706" t="e">
            <v>#NAME?</v>
          </cell>
          <cell r="Z706" t="e">
            <v>#NAME?</v>
          </cell>
          <cell r="AA706" t="e">
            <v>#NAME?</v>
          </cell>
          <cell r="AB706" t="e">
            <v>#NAME?</v>
          </cell>
          <cell r="AC706" t="e">
            <v>#NAME?</v>
          </cell>
          <cell r="AD706" t="e">
            <v>#NAME?</v>
          </cell>
          <cell r="AE706" t="e">
            <v>#NAME?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 t="e">
            <v>#NAME?</v>
          </cell>
          <cell r="AK706" t="e">
            <v>#NAME?</v>
          </cell>
          <cell r="AL706" t="e">
            <v>#NAME?</v>
          </cell>
          <cell r="AM706" t="e">
            <v>#NAME?</v>
          </cell>
          <cell r="AN706" t="e">
            <v>#NAME?</v>
          </cell>
          <cell r="AO706" t="e">
            <v>#NAME?</v>
          </cell>
          <cell r="AP706" t="e">
            <v>#NAME?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</row>
        <row r="707">
          <cell r="A707" t="str">
            <v>Lilo of 132KV DC ARA-Jagdishpur at Dumraon Line-1</v>
          </cell>
          <cell r="B707">
            <v>17</v>
          </cell>
          <cell r="C707" t="str">
            <v>7/1</v>
          </cell>
          <cell r="D707" t="str">
            <v>DP+0</v>
          </cell>
          <cell r="E707" t="str">
            <v>WET</v>
          </cell>
          <cell r="F707" t="str">
            <v>Ms Builder</v>
          </cell>
          <cell r="G707">
            <v>43609</v>
          </cell>
          <cell r="H707">
            <v>43637</v>
          </cell>
          <cell r="I707">
            <v>0</v>
          </cell>
          <cell r="J707">
            <v>43614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 t="e">
            <v>#NAME?</v>
          </cell>
          <cell r="S707" t="e">
            <v>#NAME?</v>
          </cell>
          <cell r="T707">
            <v>0</v>
          </cell>
          <cell r="U707">
            <v>0</v>
          </cell>
          <cell r="V707" t="e">
            <v>#NAME?</v>
          </cell>
          <cell r="W707" t="e">
            <v>#NAME?</v>
          </cell>
          <cell r="X707" t="e">
            <v>#NAME?</v>
          </cell>
          <cell r="Y707" t="e">
            <v>#NAME?</v>
          </cell>
          <cell r="Z707" t="e">
            <v>#NAME?</v>
          </cell>
          <cell r="AA707" t="e">
            <v>#NAME?</v>
          </cell>
          <cell r="AB707" t="e">
            <v>#NAME?</v>
          </cell>
          <cell r="AC707" t="e">
            <v>#NAME?</v>
          </cell>
          <cell r="AD707" t="e">
            <v>#NAME?</v>
          </cell>
          <cell r="AE707" t="e">
            <v>#NAME?</v>
          </cell>
          <cell r="AF707">
            <v>122.56</v>
          </cell>
          <cell r="AG707">
            <v>17.68</v>
          </cell>
          <cell r="AH707">
            <v>6.51</v>
          </cell>
          <cell r="AI707">
            <v>146.75</v>
          </cell>
          <cell r="AJ707" t="e">
            <v>#NAME?</v>
          </cell>
          <cell r="AK707" t="e">
            <v>#NAME?</v>
          </cell>
          <cell r="AL707" t="e">
            <v>#NAME?</v>
          </cell>
          <cell r="AM707" t="e">
            <v>#NAME?</v>
          </cell>
          <cell r="AN707" t="e">
            <v>#NAME?</v>
          </cell>
          <cell r="AO707" t="e">
            <v>#NAME?</v>
          </cell>
          <cell r="AP707" t="e">
            <v>#NAME?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</row>
        <row r="708">
          <cell r="A708" t="str">
            <v>Lilo of 132KV DC ARA-Jagdishpur at Dumraon Line-1</v>
          </cell>
          <cell r="B708">
            <v>11</v>
          </cell>
          <cell r="C708" t="str">
            <v>7/2</v>
          </cell>
          <cell r="D708" t="str">
            <v>DP+0</v>
          </cell>
          <cell r="E708" t="str">
            <v>WET</v>
          </cell>
          <cell r="F708" t="str">
            <v>Ms Builder</v>
          </cell>
          <cell r="G708">
            <v>43603</v>
          </cell>
          <cell r="H708">
            <v>43631</v>
          </cell>
          <cell r="I708">
            <v>0</v>
          </cell>
          <cell r="J708">
            <v>43614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 t="e">
            <v>#NAME?</v>
          </cell>
          <cell r="S708" t="e">
            <v>#NAME?</v>
          </cell>
          <cell r="T708">
            <v>0</v>
          </cell>
          <cell r="U708">
            <v>0</v>
          </cell>
          <cell r="V708" t="e">
            <v>#NAME?</v>
          </cell>
          <cell r="W708" t="e">
            <v>#NAME?</v>
          </cell>
          <cell r="X708" t="e">
            <v>#NAME?</v>
          </cell>
          <cell r="Y708" t="e">
            <v>#NAME?</v>
          </cell>
          <cell r="Z708" t="e">
            <v>#NAME?</v>
          </cell>
          <cell r="AA708" t="e">
            <v>#NAME?</v>
          </cell>
          <cell r="AB708" t="e">
            <v>#NAME?</v>
          </cell>
          <cell r="AC708" t="e">
            <v>#NAME?</v>
          </cell>
          <cell r="AD708" t="e">
            <v>#NAME?</v>
          </cell>
          <cell r="AE708" t="e">
            <v>#NAME?</v>
          </cell>
          <cell r="AF708">
            <v>122.56</v>
          </cell>
          <cell r="AG708">
            <v>17.68</v>
          </cell>
          <cell r="AH708">
            <v>6.51</v>
          </cell>
          <cell r="AI708">
            <v>146.75</v>
          </cell>
          <cell r="AJ708" t="e">
            <v>#NAME?</v>
          </cell>
          <cell r="AK708" t="e">
            <v>#NAME?</v>
          </cell>
          <cell r="AL708" t="e">
            <v>#NAME?</v>
          </cell>
          <cell r="AM708" t="e">
            <v>#NAME?</v>
          </cell>
          <cell r="AN708" t="e">
            <v>#NAME?</v>
          </cell>
          <cell r="AO708" t="e">
            <v>#NAME?</v>
          </cell>
          <cell r="AP708" t="e">
            <v>#NAME?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</row>
        <row r="709">
          <cell r="A709" t="str">
            <v>Lilo of 132KV DC ARA-Jagdishpur at Dumraon Line-1</v>
          </cell>
          <cell r="B709">
            <v>13</v>
          </cell>
          <cell r="C709" t="str">
            <v>7/3</v>
          </cell>
          <cell r="D709" t="str">
            <v>DP+0</v>
          </cell>
          <cell r="E709" t="str">
            <v>WET</v>
          </cell>
          <cell r="F709" t="str">
            <v>Ms Builder</v>
          </cell>
          <cell r="G709">
            <v>43605</v>
          </cell>
          <cell r="H709">
            <v>43633</v>
          </cell>
          <cell r="I709">
            <v>0</v>
          </cell>
          <cell r="J709">
            <v>43614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 t="e">
            <v>#NAME?</v>
          </cell>
          <cell r="S709" t="e">
            <v>#NAME?</v>
          </cell>
          <cell r="T709">
            <v>0</v>
          </cell>
          <cell r="U709">
            <v>0</v>
          </cell>
          <cell r="V709" t="e">
            <v>#NAME?</v>
          </cell>
          <cell r="W709" t="e">
            <v>#NAME?</v>
          </cell>
          <cell r="X709" t="e">
            <v>#NAME?</v>
          </cell>
          <cell r="Y709" t="e">
            <v>#NAME?</v>
          </cell>
          <cell r="Z709" t="e">
            <v>#NAME?</v>
          </cell>
          <cell r="AA709" t="e">
            <v>#NAME?</v>
          </cell>
          <cell r="AB709" t="e">
            <v>#NAME?</v>
          </cell>
          <cell r="AC709" t="e">
            <v>#NAME?</v>
          </cell>
          <cell r="AD709" t="e">
            <v>#NAME?</v>
          </cell>
          <cell r="AE709" t="e">
            <v>#NAME?</v>
          </cell>
          <cell r="AF709">
            <v>122.56</v>
          </cell>
          <cell r="AG709">
            <v>17.68</v>
          </cell>
          <cell r="AH709">
            <v>6.51</v>
          </cell>
          <cell r="AI709">
            <v>146.75</v>
          </cell>
          <cell r="AJ709" t="e">
            <v>#NAME?</v>
          </cell>
          <cell r="AK709" t="e">
            <v>#NAME?</v>
          </cell>
          <cell r="AL709" t="e">
            <v>#NAME?</v>
          </cell>
          <cell r="AM709" t="e">
            <v>#NAME?</v>
          </cell>
          <cell r="AN709" t="e">
            <v>#NAME?</v>
          </cell>
          <cell r="AO709" t="e">
            <v>#NAME?</v>
          </cell>
          <cell r="AP709" t="e">
            <v>#NAME?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</row>
        <row r="710">
          <cell r="A710" t="str">
            <v>Lilo of 132KV DC ARA-Jagdishpur at Dumraon Line-1</v>
          </cell>
          <cell r="B710">
            <v>15</v>
          </cell>
          <cell r="C710" t="str">
            <v>7/4</v>
          </cell>
          <cell r="D710" t="str">
            <v>DP+0</v>
          </cell>
          <cell r="E710" t="str">
            <v>WET</v>
          </cell>
          <cell r="F710" t="str">
            <v>Ms Builder</v>
          </cell>
          <cell r="G710">
            <v>43607</v>
          </cell>
          <cell r="H710">
            <v>43635</v>
          </cell>
          <cell r="I710">
            <v>0</v>
          </cell>
          <cell r="J710">
            <v>43614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 t="e">
            <v>#NAME?</v>
          </cell>
          <cell r="S710" t="e">
            <v>#NAME?</v>
          </cell>
          <cell r="T710">
            <v>0</v>
          </cell>
          <cell r="U710">
            <v>0</v>
          </cell>
          <cell r="V710" t="e">
            <v>#NAME?</v>
          </cell>
          <cell r="W710" t="e">
            <v>#NAME?</v>
          </cell>
          <cell r="X710" t="e">
            <v>#NAME?</v>
          </cell>
          <cell r="Y710" t="e">
            <v>#NAME?</v>
          </cell>
          <cell r="Z710" t="e">
            <v>#NAME?</v>
          </cell>
          <cell r="AA710" t="e">
            <v>#NAME?</v>
          </cell>
          <cell r="AB710" t="e">
            <v>#NAME?</v>
          </cell>
          <cell r="AC710" t="e">
            <v>#NAME?</v>
          </cell>
          <cell r="AD710" t="e">
            <v>#NAME?</v>
          </cell>
          <cell r="AE710" t="e">
            <v>#NAME?</v>
          </cell>
          <cell r="AF710">
            <v>122.56</v>
          </cell>
          <cell r="AG710">
            <v>17.68</v>
          </cell>
          <cell r="AH710">
            <v>6.51</v>
          </cell>
          <cell r="AI710">
            <v>146.75</v>
          </cell>
          <cell r="AJ710" t="e">
            <v>#NAME?</v>
          </cell>
          <cell r="AK710" t="e">
            <v>#NAME?</v>
          </cell>
          <cell r="AL710" t="e">
            <v>#NAME?</v>
          </cell>
          <cell r="AM710" t="e">
            <v>#NAME?</v>
          </cell>
          <cell r="AN710" t="e">
            <v>#NAME?</v>
          </cell>
          <cell r="AO710" t="e">
            <v>#NAME?</v>
          </cell>
          <cell r="AP710" t="e">
            <v>#NAME?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</row>
        <row r="711">
          <cell r="A711" t="str">
            <v>Lilo of 132KV DC ARA-Jagdishpur at Dumraon Line-1</v>
          </cell>
          <cell r="B711">
            <v>0</v>
          </cell>
          <cell r="C711" t="str">
            <v xml:space="preserve"> 8/0</v>
          </cell>
          <cell r="D711" t="str">
            <v>DQ+0</v>
          </cell>
          <cell r="E711">
            <v>0</v>
          </cell>
          <cell r="F711">
            <v>0</v>
          </cell>
          <cell r="G711">
            <v>0</v>
          </cell>
          <cell r="H711">
            <v>28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 t="e">
            <v>#NAME?</v>
          </cell>
          <cell r="S711" t="e">
            <v>#NAME?</v>
          </cell>
          <cell r="T711">
            <v>0</v>
          </cell>
          <cell r="U711">
            <v>0</v>
          </cell>
          <cell r="V711" t="e">
            <v>#NAME?</v>
          </cell>
          <cell r="W711" t="e">
            <v>#NAME?</v>
          </cell>
          <cell r="X711" t="e">
            <v>#NAME?</v>
          </cell>
          <cell r="Y711" t="e">
            <v>#NAME?</v>
          </cell>
          <cell r="Z711" t="e">
            <v>#NAME?</v>
          </cell>
          <cell r="AA711" t="e">
            <v>#NAME?</v>
          </cell>
          <cell r="AB711" t="e">
            <v>#NAME?</v>
          </cell>
          <cell r="AC711" t="e">
            <v>#NAME?</v>
          </cell>
          <cell r="AD711" t="e">
            <v>#NAME?</v>
          </cell>
          <cell r="AE711" t="e">
            <v>#NAME?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 t="e">
            <v>#NAME?</v>
          </cell>
          <cell r="AK711" t="e">
            <v>#NAME?</v>
          </cell>
          <cell r="AL711" t="e">
            <v>#NAME?</v>
          </cell>
          <cell r="AM711" t="e">
            <v>#NAME?</v>
          </cell>
          <cell r="AN711" t="e">
            <v>#NAME?</v>
          </cell>
          <cell r="AO711" t="e">
            <v>#NAME?</v>
          </cell>
          <cell r="AP711" t="e">
            <v>#NAME?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</row>
        <row r="712">
          <cell r="A712" t="str">
            <v>Lilo of 132KV DC ARA-Jagdishpur at Dumraon Line-1</v>
          </cell>
          <cell r="B712">
            <v>10</v>
          </cell>
          <cell r="C712" t="str">
            <v>8/1</v>
          </cell>
          <cell r="D712" t="str">
            <v>DP+0</v>
          </cell>
          <cell r="E712" t="str">
            <v>WET</v>
          </cell>
          <cell r="F712" t="str">
            <v>Deepak Pandey</v>
          </cell>
          <cell r="G712">
            <v>43601</v>
          </cell>
          <cell r="H712">
            <v>43629</v>
          </cell>
          <cell r="I712">
            <v>0</v>
          </cell>
          <cell r="J712">
            <v>43614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 t="e">
            <v>#NAME?</v>
          </cell>
          <cell r="S712" t="e">
            <v>#NAME?</v>
          </cell>
          <cell r="T712">
            <v>0</v>
          </cell>
          <cell r="U712">
            <v>0</v>
          </cell>
          <cell r="V712" t="e">
            <v>#NAME?</v>
          </cell>
          <cell r="W712" t="e">
            <v>#NAME?</v>
          </cell>
          <cell r="X712" t="e">
            <v>#NAME?</v>
          </cell>
          <cell r="Y712" t="e">
            <v>#NAME?</v>
          </cell>
          <cell r="Z712" t="e">
            <v>#NAME?</v>
          </cell>
          <cell r="AA712" t="e">
            <v>#NAME?</v>
          </cell>
          <cell r="AB712" t="e">
            <v>#NAME?</v>
          </cell>
          <cell r="AC712" t="e">
            <v>#NAME?</v>
          </cell>
          <cell r="AD712" t="e">
            <v>#NAME?</v>
          </cell>
          <cell r="AE712" t="e">
            <v>#NAME?</v>
          </cell>
          <cell r="AF712">
            <v>122.56</v>
          </cell>
          <cell r="AG712">
            <v>17.68</v>
          </cell>
          <cell r="AH712">
            <v>6.51</v>
          </cell>
          <cell r="AI712">
            <v>146.75</v>
          </cell>
          <cell r="AJ712" t="e">
            <v>#NAME?</v>
          </cell>
          <cell r="AK712" t="e">
            <v>#NAME?</v>
          </cell>
          <cell r="AL712" t="e">
            <v>#NAME?</v>
          </cell>
          <cell r="AM712" t="e">
            <v>#NAME?</v>
          </cell>
          <cell r="AN712" t="e">
            <v>#NAME?</v>
          </cell>
          <cell r="AO712" t="e">
            <v>#NAME?</v>
          </cell>
          <cell r="AP712" t="e">
            <v>#NAME?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</row>
        <row r="713">
          <cell r="A713" t="str">
            <v>Lilo of 132KV DC ARA-Jagdishpur at Dumraon Line-1</v>
          </cell>
          <cell r="B713">
            <v>12</v>
          </cell>
          <cell r="C713" t="str">
            <v>8/2</v>
          </cell>
          <cell r="D713" t="str">
            <v>DP+0</v>
          </cell>
          <cell r="E713" t="str">
            <v>WET</v>
          </cell>
          <cell r="F713" t="str">
            <v>Deepak Pandey</v>
          </cell>
          <cell r="G713">
            <v>43603</v>
          </cell>
          <cell r="H713">
            <v>43631</v>
          </cell>
          <cell r="I713">
            <v>0</v>
          </cell>
          <cell r="J713">
            <v>43614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 t="e">
            <v>#NAME?</v>
          </cell>
          <cell r="S713" t="e">
            <v>#NAME?</v>
          </cell>
          <cell r="T713">
            <v>0</v>
          </cell>
          <cell r="U713">
            <v>0</v>
          </cell>
          <cell r="V713" t="e">
            <v>#NAME?</v>
          </cell>
          <cell r="W713" t="e">
            <v>#NAME?</v>
          </cell>
          <cell r="X713" t="e">
            <v>#NAME?</v>
          </cell>
          <cell r="Y713" t="e">
            <v>#NAME?</v>
          </cell>
          <cell r="Z713" t="e">
            <v>#NAME?</v>
          </cell>
          <cell r="AA713" t="e">
            <v>#NAME?</v>
          </cell>
          <cell r="AB713" t="e">
            <v>#NAME?</v>
          </cell>
          <cell r="AC713" t="e">
            <v>#NAME?</v>
          </cell>
          <cell r="AD713" t="e">
            <v>#NAME?</v>
          </cell>
          <cell r="AE713" t="e">
            <v>#NAME?</v>
          </cell>
          <cell r="AF713">
            <v>122.56</v>
          </cell>
          <cell r="AG713">
            <v>17.68</v>
          </cell>
          <cell r="AH713">
            <v>6.51</v>
          </cell>
          <cell r="AI713">
            <v>146.75</v>
          </cell>
          <cell r="AJ713" t="e">
            <v>#NAME?</v>
          </cell>
          <cell r="AK713" t="e">
            <v>#NAME?</v>
          </cell>
          <cell r="AL713" t="e">
            <v>#NAME?</v>
          </cell>
          <cell r="AM713" t="e">
            <v>#NAME?</v>
          </cell>
          <cell r="AN713" t="e">
            <v>#NAME?</v>
          </cell>
          <cell r="AO713" t="e">
            <v>#NAME?</v>
          </cell>
          <cell r="AP713" t="e">
            <v>#NAME?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</row>
        <row r="714">
          <cell r="A714" t="str">
            <v>Lilo of 132KV DC ARA-Jagdishpur at Dumraon Line-1</v>
          </cell>
          <cell r="B714">
            <v>14</v>
          </cell>
          <cell r="C714" t="str">
            <v>8/3</v>
          </cell>
          <cell r="D714" t="str">
            <v>DP+3</v>
          </cell>
          <cell r="E714" t="str">
            <v>WET</v>
          </cell>
          <cell r="F714" t="str">
            <v>Deepak Pandey</v>
          </cell>
          <cell r="G714">
            <v>43605</v>
          </cell>
          <cell r="H714">
            <v>43633</v>
          </cell>
          <cell r="I714">
            <v>0</v>
          </cell>
          <cell r="J714">
            <v>43614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 t="e">
            <v>#NAME?</v>
          </cell>
          <cell r="S714" t="e">
            <v>#NAME?</v>
          </cell>
          <cell r="T714">
            <v>0</v>
          </cell>
          <cell r="U714">
            <v>0</v>
          </cell>
          <cell r="V714" t="e">
            <v>#NAME?</v>
          </cell>
          <cell r="W714" t="e">
            <v>#NAME?</v>
          </cell>
          <cell r="X714" t="e">
            <v>#NAME?</v>
          </cell>
          <cell r="Y714" t="e">
            <v>#NAME?</v>
          </cell>
          <cell r="Z714" t="e">
            <v>#NAME?</v>
          </cell>
          <cell r="AA714" t="e">
            <v>#NAME?</v>
          </cell>
          <cell r="AB714" t="e">
            <v>#NAME?</v>
          </cell>
          <cell r="AC714" t="e">
            <v>#NAME?</v>
          </cell>
          <cell r="AD714" t="e">
            <v>#NAME?</v>
          </cell>
          <cell r="AE714" t="e">
            <v>#NAME?</v>
          </cell>
          <cell r="AF714">
            <v>122.56</v>
          </cell>
          <cell r="AG714">
            <v>17.68</v>
          </cell>
          <cell r="AH714">
            <v>6.51</v>
          </cell>
          <cell r="AI714">
            <v>146.75</v>
          </cell>
          <cell r="AJ714" t="e">
            <v>#NAME?</v>
          </cell>
          <cell r="AK714" t="e">
            <v>#NAME?</v>
          </cell>
          <cell r="AL714" t="e">
            <v>#NAME?</v>
          </cell>
          <cell r="AM714" t="e">
            <v>#NAME?</v>
          </cell>
          <cell r="AN714" t="e">
            <v>#NAME?</v>
          </cell>
          <cell r="AO714" t="e">
            <v>#NAME?</v>
          </cell>
          <cell r="AP714" t="e">
            <v>#NAME?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</row>
        <row r="715">
          <cell r="A715" t="str">
            <v>Lilo of 132KV DC ARA-Jagdishpur at Dumraon Line-1</v>
          </cell>
          <cell r="B715">
            <v>16</v>
          </cell>
          <cell r="C715" t="str">
            <v>8/4</v>
          </cell>
          <cell r="D715" t="str">
            <v>DP+0</v>
          </cell>
          <cell r="E715" t="str">
            <v>WET</v>
          </cell>
          <cell r="F715" t="str">
            <v>Deepak Pandey</v>
          </cell>
          <cell r="G715">
            <v>43608</v>
          </cell>
          <cell r="H715">
            <v>43636</v>
          </cell>
          <cell r="I715">
            <v>0</v>
          </cell>
          <cell r="J715">
            <v>43614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 t="e">
            <v>#NAME?</v>
          </cell>
          <cell r="S715" t="e">
            <v>#NAME?</v>
          </cell>
          <cell r="T715">
            <v>0</v>
          </cell>
          <cell r="U715">
            <v>0</v>
          </cell>
          <cell r="V715" t="e">
            <v>#NAME?</v>
          </cell>
          <cell r="W715" t="e">
            <v>#NAME?</v>
          </cell>
          <cell r="X715" t="e">
            <v>#NAME?</v>
          </cell>
          <cell r="Y715" t="e">
            <v>#NAME?</v>
          </cell>
          <cell r="Z715" t="e">
            <v>#NAME?</v>
          </cell>
          <cell r="AA715" t="e">
            <v>#NAME?</v>
          </cell>
          <cell r="AB715" t="e">
            <v>#NAME?</v>
          </cell>
          <cell r="AC715" t="e">
            <v>#NAME?</v>
          </cell>
          <cell r="AD715" t="e">
            <v>#NAME?</v>
          </cell>
          <cell r="AE715" t="e">
            <v>#NAME?</v>
          </cell>
          <cell r="AF715">
            <v>122.56</v>
          </cell>
          <cell r="AG715">
            <v>17.68</v>
          </cell>
          <cell r="AH715">
            <v>6.51</v>
          </cell>
          <cell r="AI715">
            <v>146.75</v>
          </cell>
          <cell r="AJ715" t="e">
            <v>#NAME?</v>
          </cell>
          <cell r="AK715" t="e">
            <v>#NAME?</v>
          </cell>
          <cell r="AL715" t="e">
            <v>#NAME?</v>
          </cell>
          <cell r="AM715" t="e">
            <v>#NAME?</v>
          </cell>
          <cell r="AN715" t="e">
            <v>#NAME?</v>
          </cell>
          <cell r="AO715" t="e">
            <v>#NAME?</v>
          </cell>
          <cell r="AP715" t="e">
            <v>#NAME?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</row>
        <row r="716">
          <cell r="A716" t="str">
            <v>Lilo of 132KV DC ARA-Jagdishpur at Dumraon Line-1</v>
          </cell>
          <cell r="B716">
            <v>0</v>
          </cell>
          <cell r="C716" t="str">
            <v xml:space="preserve"> 9/0</v>
          </cell>
          <cell r="D716" t="str">
            <v>DS+0</v>
          </cell>
          <cell r="E716">
            <v>0</v>
          </cell>
          <cell r="F716">
            <v>0</v>
          </cell>
          <cell r="G716">
            <v>0</v>
          </cell>
          <cell r="H716">
            <v>28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 t="e">
            <v>#NAME?</v>
          </cell>
          <cell r="S716" t="e">
            <v>#NAME?</v>
          </cell>
          <cell r="T716">
            <v>0</v>
          </cell>
          <cell r="U716">
            <v>0</v>
          </cell>
          <cell r="V716" t="e">
            <v>#NAME?</v>
          </cell>
          <cell r="W716" t="e">
            <v>#NAME?</v>
          </cell>
          <cell r="X716" t="e">
            <v>#NAME?</v>
          </cell>
          <cell r="Y716" t="e">
            <v>#NAME?</v>
          </cell>
          <cell r="Z716" t="e">
            <v>#NAME?</v>
          </cell>
          <cell r="AA716" t="e">
            <v>#NAME?</v>
          </cell>
          <cell r="AB716" t="e">
            <v>#NAME?</v>
          </cell>
          <cell r="AC716" t="e">
            <v>#NAME?</v>
          </cell>
          <cell r="AD716" t="e">
            <v>#NAME?</v>
          </cell>
          <cell r="AE716" t="e">
            <v>#NAME?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 t="e">
            <v>#NAME?</v>
          </cell>
          <cell r="AK716" t="e">
            <v>#NAME?</v>
          </cell>
          <cell r="AL716" t="e">
            <v>#NAME?</v>
          </cell>
          <cell r="AM716" t="e">
            <v>#NAME?</v>
          </cell>
          <cell r="AN716" t="e">
            <v>#NAME?</v>
          </cell>
          <cell r="AO716" t="e">
            <v>#NAME?</v>
          </cell>
          <cell r="AP716" t="e">
            <v>#NAME?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</row>
        <row r="717">
          <cell r="A717" t="str">
            <v>Lilo of 132KV DC ARA-Jagdishpur at Dumraon Line-1</v>
          </cell>
          <cell r="B717">
            <v>0</v>
          </cell>
          <cell r="C717" t="str">
            <v>9/1</v>
          </cell>
          <cell r="D717" t="str">
            <v>DP+0</v>
          </cell>
          <cell r="E717">
            <v>0</v>
          </cell>
          <cell r="F717">
            <v>0</v>
          </cell>
          <cell r="G717">
            <v>0</v>
          </cell>
          <cell r="H717">
            <v>28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 t="e">
            <v>#NAME?</v>
          </cell>
          <cell r="S717" t="e">
            <v>#NAME?</v>
          </cell>
          <cell r="T717">
            <v>0</v>
          </cell>
          <cell r="U717">
            <v>0</v>
          </cell>
          <cell r="V717" t="e">
            <v>#NAME?</v>
          </cell>
          <cell r="W717" t="e">
            <v>#NAME?</v>
          </cell>
          <cell r="X717" t="e">
            <v>#NAME?</v>
          </cell>
          <cell r="Y717" t="e">
            <v>#NAME?</v>
          </cell>
          <cell r="Z717" t="e">
            <v>#NAME?</v>
          </cell>
          <cell r="AA717" t="e">
            <v>#NAME?</v>
          </cell>
          <cell r="AB717" t="e">
            <v>#NAME?</v>
          </cell>
          <cell r="AC717" t="e">
            <v>#NAME?</v>
          </cell>
          <cell r="AD717" t="e">
            <v>#NAME?</v>
          </cell>
          <cell r="AE717" t="e">
            <v>#NAME?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 t="e">
            <v>#NAME?</v>
          </cell>
          <cell r="AK717" t="e">
            <v>#NAME?</v>
          </cell>
          <cell r="AL717" t="e">
            <v>#NAME?</v>
          </cell>
          <cell r="AM717" t="e">
            <v>#NAME?</v>
          </cell>
          <cell r="AN717" t="e">
            <v>#NAME?</v>
          </cell>
          <cell r="AO717" t="e">
            <v>#NAME?</v>
          </cell>
          <cell r="AP717" t="e">
            <v>#NAME?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</row>
        <row r="718">
          <cell r="A718" t="str">
            <v>Lilo of 132KV DC ARA-Jagdishpur at Dumraon Line-1</v>
          </cell>
          <cell r="B718">
            <v>0</v>
          </cell>
          <cell r="C718" t="str">
            <v>9/2</v>
          </cell>
          <cell r="D718" t="str">
            <v>DP+0</v>
          </cell>
          <cell r="E718">
            <v>0</v>
          </cell>
          <cell r="F718">
            <v>0</v>
          </cell>
          <cell r="G718">
            <v>0</v>
          </cell>
          <cell r="H718">
            <v>28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 t="e">
            <v>#NAME?</v>
          </cell>
          <cell r="S718" t="e">
            <v>#NAME?</v>
          </cell>
          <cell r="T718">
            <v>0</v>
          </cell>
          <cell r="U718">
            <v>0</v>
          </cell>
          <cell r="V718" t="e">
            <v>#NAME?</v>
          </cell>
          <cell r="W718" t="e">
            <v>#NAME?</v>
          </cell>
          <cell r="X718" t="e">
            <v>#NAME?</v>
          </cell>
          <cell r="Y718" t="e">
            <v>#NAME?</v>
          </cell>
          <cell r="Z718" t="e">
            <v>#NAME?</v>
          </cell>
          <cell r="AA718" t="e">
            <v>#NAME?</v>
          </cell>
          <cell r="AB718" t="e">
            <v>#NAME?</v>
          </cell>
          <cell r="AC718" t="e">
            <v>#NAME?</v>
          </cell>
          <cell r="AD718" t="e">
            <v>#NAME?</v>
          </cell>
          <cell r="AE718" t="e">
            <v>#NAME?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 t="e">
            <v>#NAME?</v>
          </cell>
          <cell r="AK718" t="e">
            <v>#NAME?</v>
          </cell>
          <cell r="AL718" t="e">
            <v>#NAME?</v>
          </cell>
          <cell r="AM718" t="e">
            <v>#NAME?</v>
          </cell>
          <cell r="AN718" t="e">
            <v>#NAME?</v>
          </cell>
          <cell r="AO718" t="e">
            <v>#NAME?</v>
          </cell>
          <cell r="AP718" t="e">
            <v>#NAME?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</row>
        <row r="719">
          <cell r="A719" t="str">
            <v>Lilo of 132KV DC ARA-Jagdishpur at Dumraon Line-1</v>
          </cell>
          <cell r="B719">
            <v>0</v>
          </cell>
          <cell r="C719" t="str">
            <v>9/3</v>
          </cell>
          <cell r="D719" t="str">
            <v>DP+0</v>
          </cell>
          <cell r="E719">
            <v>0</v>
          </cell>
          <cell r="F719">
            <v>0</v>
          </cell>
          <cell r="G719">
            <v>0</v>
          </cell>
          <cell r="H719">
            <v>28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 t="e">
            <v>#NAME?</v>
          </cell>
          <cell r="S719" t="e">
            <v>#NAME?</v>
          </cell>
          <cell r="T719">
            <v>0</v>
          </cell>
          <cell r="U719">
            <v>0</v>
          </cell>
          <cell r="V719" t="e">
            <v>#NAME?</v>
          </cell>
          <cell r="W719" t="e">
            <v>#NAME?</v>
          </cell>
          <cell r="X719" t="e">
            <v>#NAME?</v>
          </cell>
          <cell r="Y719" t="e">
            <v>#NAME?</v>
          </cell>
          <cell r="Z719" t="e">
            <v>#NAME?</v>
          </cell>
          <cell r="AA719" t="e">
            <v>#NAME?</v>
          </cell>
          <cell r="AB719" t="e">
            <v>#NAME?</v>
          </cell>
          <cell r="AC719" t="e">
            <v>#NAME?</v>
          </cell>
          <cell r="AD719" t="e">
            <v>#NAME?</v>
          </cell>
          <cell r="AE719" t="e">
            <v>#NAME?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 t="e">
            <v>#NAME?</v>
          </cell>
          <cell r="AK719" t="e">
            <v>#NAME?</v>
          </cell>
          <cell r="AL719" t="e">
            <v>#NAME?</v>
          </cell>
          <cell r="AM719" t="e">
            <v>#NAME?</v>
          </cell>
          <cell r="AN719" t="e">
            <v>#NAME?</v>
          </cell>
          <cell r="AO719" t="e">
            <v>#NAME?</v>
          </cell>
          <cell r="AP719" t="e">
            <v>#NAME?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</row>
        <row r="720">
          <cell r="A720" t="str">
            <v>Lilo of 132KV DC ARA-Jagdishpur at Dumraon Line-1</v>
          </cell>
          <cell r="B720">
            <v>0</v>
          </cell>
          <cell r="C720" t="str">
            <v xml:space="preserve"> 10/0</v>
          </cell>
          <cell r="D720" t="str">
            <v>DR+3</v>
          </cell>
          <cell r="E720">
            <v>0</v>
          </cell>
          <cell r="F720">
            <v>0</v>
          </cell>
          <cell r="G720">
            <v>0</v>
          </cell>
          <cell r="H720">
            <v>28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 t="e">
            <v>#NAME?</v>
          </cell>
          <cell r="S720" t="e">
            <v>#NAME?</v>
          </cell>
          <cell r="T720">
            <v>0</v>
          </cell>
          <cell r="U720">
            <v>0</v>
          </cell>
          <cell r="V720" t="e">
            <v>#NAME?</v>
          </cell>
          <cell r="W720" t="e">
            <v>#NAME?</v>
          </cell>
          <cell r="X720" t="e">
            <v>#NAME?</v>
          </cell>
          <cell r="Y720" t="e">
            <v>#NAME?</v>
          </cell>
          <cell r="Z720" t="e">
            <v>#NAME?</v>
          </cell>
          <cell r="AA720" t="e">
            <v>#NAME?</v>
          </cell>
          <cell r="AB720" t="e">
            <v>#NAME?</v>
          </cell>
          <cell r="AC720" t="e">
            <v>#NAME?</v>
          </cell>
          <cell r="AD720" t="e">
            <v>#NAME?</v>
          </cell>
          <cell r="AE720" t="e">
            <v>#NAME?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 t="e">
            <v>#NAME?</v>
          </cell>
          <cell r="AK720" t="e">
            <v>#NAME?</v>
          </cell>
          <cell r="AL720" t="e">
            <v>#NAME?</v>
          </cell>
          <cell r="AM720" t="e">
            <v>#NAME?</v>
          </cell>
          <cell r="AN720" t="e">
            <v>#NAME?</v>
          </cell>
          <cell r="AO720" t="e">
            <v>#NAME?</v>
          </cell>
          <cell r="AP720" t="e">
            <v>#NAME?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</row>
        <row r="721">
          <cell r="A721" t="str">
            <v>Lilo of 132KV DC ARA-Jagdishpur at Dumraon Line-1</v>
          </cell>
          <cell r="B721">
            <v>0</v>
          </cell>
          <cell r="C721" t="str">
            <v xml:space="preserve"> 11/0</v>
          </cell>
          <cell r="D721" t="str">
            <v>DS+9</v>
          </cell>
          <cell r="E721">
            <v>0</v>
          </cell>
          <cell r="F721">
            <v>0</v>
          </cell>
          <cell r="G721">
            <v>0</v>
          </cell>
          <cell r="H721">
            <v>28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 t="e">
            <v>#NAME?</v>
          </cell>
          <cell r="S721" t="e">
            <v>#NAME?</v>
          </cell>
          <cell r="T721">
            <v>0</v>
          </cell>
          <cell r="U721">
            <v>0</v>
          </cell>
          <cell r="V721" t="e">
            <v>#NAME?</v>
          </cell>
          <cell r="W721" t="e">
            <v>#NAME?</v>
          </cell>
          <cell r="X721" t="e">
            <v>#NAME?</v>
          </cell>
          <cell r="Y721" t="e">
            <v>#NAME?</v>
          </cell>
          <cell r="Z721" t="e">
            <v>#NAME?</v>
          </cell>
          <cell r="AA721" t="e">
            <v>#NAME?</v>
          </cell>
          <cell r="AB721" t="e">
            <v>#NAME?</v>
          </cell>
          <cell r="AC721" t="e">
            <v>#NAME?</v>
          </cell>
          <cell r="AD721" t="e">
            <v>#NAME?</v>
          </cell>
          <cell r="AE721" t="e">
            <v>#NAME?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 t="e">
            <v>#NAME?</v>
          </cell>
          <cell r="AK721" t="e">
            <v>#NAME?</v>
          </cell>
          <cell r="AL721" t="e">
            <v>#NAME?</v>
          </cell>
          <cell r="AM721" t="e">
            <v>#NAME?</v>
          </cell>
          <cell r="AN721" t="e">
            <v>#NAME?</v>
          </cell>
          <cell r="AO721" t="e">
            <v>#NAME?</v>
          </cell>
          <cell r="AP721" t="e">
            <v>#NAME?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</row>
        <row r="722">
          <cell r="A722" t="str">
            <v>Lilo of 132KV DC ARA-Jagdishpur at Dumraon Line-1</v>
          </cell>
          <cell r="B722">
            <v>0</v>
          </cell>
          <cell r="C722" t="str">
            <v xml:space="preserve"> 12/0</v>
          </cell>
          <cell r="D722" t="str">
            <v>DS+9</v>
          </cell>
          <cell r="E722">
            <v>0</v>
          </cell>
          <cell r="F722">
            <v>0</v>
          </cell>
          <cell r="G722">
            <v>0</v>
          </cell>
          <cell r="H722">
            <v>28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 t="e">
            <v>#NAME?</v>
          </cell>
          <cell r="S722" t="e">
            <v>#NAME?</v>
          </cell>
          <cell r="T722">
            <v>0</v>
          </cell>
          <cell r="U722">
            <v>0</v>
          </cell>
          <cell r="V722" t="e">
            <v>#NAME?</v>
          </cell>
          <cell r="W722" t="e">
            <v>#NAME?</v>
          </cell>
          <cell r="X722" t="e">
            <v>#NAME?</v>
          </cell>
          <cell r="Y722" t="e">
            <v>#NAME?</v>
          </cell>
          <cell r="Z722" t="e">
            <v>#NAME?</v>
          </cell>
          <cell r="AA722" t="e">
            <v>#NAME?</v>
          </cell>
          <cell r="AB722" t="e">
            <v>#NAME?</v>
          </cell>
          <cell r="AC722" t="e">
            <v>#NAME?</v>
          </cell>
          <cell r="AD722" t="e">
            <v>#NAME?</v>
          </cell>
          <cell r="AE722" t="e">
            <v>#NAME?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 t="e">
            <v>#NAME?</v>
          </cell>
          <cell r="AK722" t="e">
            <v>#NAME?</v>
          </cell>
          <cell r="AL722" t="e">
            <v>#NAME?</v>
          </cell>
          <cell r="AM722" t="e">
            <v>#NAME?</v>
          </cell>
          <cell r="AN722" t="e">
            <v>#NAME?</v>
          </cell>
          <cell r="AO722" t="e">
            <v>#NAME?</v>
          </cell>
          <cell r="AP722" t="e">
            <v>#NAME?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</row>
        <row r="723">
          <cell r="A723" t="str">
            <v>Lilo of 132KV DC ARA-Jagdishpur at Dumraon Line-1</v>
          </cell>
          <cell r="B723">
            <v>0</v>
          </cell>
          <cell r="C723" t="str">
            <v>12/1</v>
          </cell>
          <cell r="D723" t="str">
            <v>DQ+0</v>
          </cell>
          <cell r="E723">
            <v>0</v>
          </cell>
          <cell r="F723">
            <v>0</v>
          </cell>
          <cell r="G723">
            <v>0</v>
          </cell>
          <cell r="H723">
            <v>28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 t="e">
            <v>#NAME?</v>
          </cell>
          <cell r="S723" t="e">
            <v>#NAME?</v>
          </cell>
          <cell r="T723">
            <v>0</v>
          </cell>
          <cell r="U723">
            <v>0</v>
          </cell>
          <cell r="V723" t="e">
            <v>#NAME?</v>
          </cell>
          <cell r="W723" t="e">
            <v>#NAME?</v>
          </cell>
          <cell r="X723" t="e">
            <v>#NAME?</v>
          </cell>
          <cell r="Y723" t="e">
            <v>#NAME?</v>
          </cell>
          <cell r="Z723" t="e">
            <v>#NAME?</v>
          </cell>
          <cell r="AA723" t="e">
            <v>#NAME?</v>
          </cell>
          <cell r="AB723" t="e">
            <v>#NAME?</v>
          </cell>
          <cell r="AC723" t="e">
            <v>#NAME?</v>
          </cell>
          <cell r="AD723" t="e">
            <v>#NAME?</v>
          </cell>
          <cell r="AE723" t="e">
            <v>#NAME?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 t="e">
            <v>#NAME?</v>
          </cell>
          <cell r="AK723" t="e">
            <v>#NAME?</v>
          </cell>
          <cell r="AL723" t="e">
            <v>#NAME?</v>
          </cell>
          <cell r="AM723" t="e">
            <v>#NAME?</v>
          </cell>
          <cell r="AN723" t="e">
            <v>#NAME?</v>
          </cell>
          <cell r="AO723" t="e">
            <v>#NAME?</v>
          </cell>
          <cell r="AP723" t="e">
            <v>#NAME?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</row>
        <row r="724">
          <cell r="A724" t="str">
            <v>Lilo of 132KV DC ARA-Jagdishpur at Dumraon Line-1</v>
          </cell>
          <cell r="B724">
            <v>0</v>
          </cell>
          <cell r="C724" t="str">
            <v>12/2</v>
          </cell>
          <cell r="D724" t="str">
            <v>DP+0</v>
          </cell>
          <cell r="E724">
            <v>0</v>
          </cell>
          <cell r="F724">
            <v>0</v>
          </cell>
          <cell r="G724">
            <v>0</v>
          </cell>
          <cell r="H724">
            <v>28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 t="e">
            <v>#NAME?</v>
          </cell>
          <cell r="S724" t="e">
            <v>#NAME?</v>
          </cell>
          <cell r="T724">
            <v>0</v>
          </cell>
          <cell r="U724">
            <v>0</v>
          </cell>
          <cell r="V724" t="e">
            <v>#NAME?</v>
          </cell>
          <cell r="W724" t="e">
            <v>#NAME?</v>
          </cell>
          <cell r="X724" t="e">
            <v>#NAME?</v>
          </cell>
          <cell r="Y724" t="e">
            <v>#NAME?</v>
          </cell>
          <cell r="Z724" t="e">
            <v>#NAME?</v>
          </cell>
          <cell r="AA724" t="e">
            <v>#NAME?</v>
          </cell>
          <cell r="AB724" t="e">
            <v>#NAME?</v>
          </cell>
          <cell r="AC724" t="e">
            <v>#NAME?</v>
          </cell>
          <cell r="AD724" t="e">
            <v>#NAME?</v>
          </cell>
          <cell r="AE724" t="e">
            <v>#NAME?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 t="e">
            <v>#NAME?</v>
          </cell>
          <cell r="AK724" t="e">
            <v>#NAME?</v>
          </cell>
          <cell r="AL724" t="e">
            <v>#NAME?</v>
          </cell>
          <cell r="AM724" t="e">
            <v>#NAME?</v>
          </cell>
          <cell r="AN724" t="e">
            <v>#NAME?</v>
          </cell>
          <cell r="AO724" t="e">
            <v>#NAME?</v>
          </cell>
          <cell r="AP724" t="e">
            <v>#NAME?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</row>
        <row r="725">
          <cell r="A725" t="str">
            <v>Lilo of 132KV DC ARA-Jagdishpur at Dumraon Line-1</v>
          </cell>
          <cell r="B725">
            <v>0</v>
          </cell>
          <cell r="C725" t="str">
            <v>12/3</v>
          </cell>
          <cell r="D725" t="str">
            <v>DP+0</v>
          </cell>
          <cell r="E725">
            <v>0</v>
          </cell>
          <cell r="F725">
            <v>0</v>
          </cell>
          <cell r="G725">
            <v>0</v>
          </cell>
          <cell r="H725">
            <v>28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 t="e">
            <v>#NAME?</v>
          </cell>
          <cell r="S725" t="e">
            <v>#NAME?</v>
          </cell>
          <cell r="T725">
            <v>0</v>
          </cell>
          <cell r="U725">
            <v>0</v>
          </cell>
          <cell r="V725" t="e">
            <v>#NAME?</v>
          </cell>
          <cell r="W725" t="e">
            <v>#NAME?</v>
          </cell>
          <cell r="X725" t="e">
            <v>#NAME?</v>
          </cell>
          <cell r="Y725" t="e">
            <v>#NAME?</v>
          </cell>
          <cell r="Z725" t="e">
            <v>#NAME?</v>
          </cell>
          <cell r="AA725" t="e">
            <v>#NAME?</v>
          </cell>
          <cell r="AB725" t="e">
            <v>#NAME?</v>
          </cell>
          <cell r="AC725" t="e">
            <v>#NAME?</v>
          </cell>
          <cell r="AD725" t="e">
            <v>#NAME?</v>
          </cell>
          <cell r="AE725" t="e">
            <v>#NAME?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 t="e">
            <v>#NAME?</v>
          </cell>
          <cell r="AK725" t="e">
            <v>#NAME?</v>
          </cell>
          <cell r="AL725" t="e">
            <v>#NAME?</v>
          </cell>
          <cell r="AM725" t="e">
            <v>#NAME?</v>
          </cell>
          <cell r="AN725" t="e">
            <v>#NAME?</v>
          </cell>
          <cell r="AO725" t="e">
            <v>#NAME?</v>
          </cell>
          <cell r="AP725" t="e">
            <v>#NAME?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</row>
        <row r="726">
          <cell r="A726" t="str">
            <v>Lilo of 132KV DC ARA-Jagdishpur at Dumraon Line-1</v>
          </cell>
          <cell r="B726">
            <v>25</v>
          </cell>
          <cell r="C726" t="str">
            <v>12/4</v>
          </cell>
          <cell r="D726" t="str">
            <v>DP+3</v>
          </cell>
          <cell r="E726" t="str">
            <v>WET</v>
          </cell>
          <cell r="F726" t="str">
            <v>shiv Shakti</v>
          </cell>
          <cell r="G726">
            <v>43622</v>
          </cell>
          <cell r="H726">
            <v>43650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 t="e">
            <v>#NAME?</v>
          </cell>
          <cell r="S726" t="e">
            <v>#NAME?</v>
          </cell>
          <cell r="T726">
            <v>0</v>
          </cell>
          <cell r="U726">
            <v>0</v>
          </cell>
          <cell r="V726" t="e">
            <v>#NAME?</v>
          </cell>
          <cell r="W726" t="e">
            <v>#NAME?</v>
          </cell>
          <cell r="X726" t="e">
            <v>#NAME?</v>
          </cell>
          <cell r="Y726" t="e">
            <v>#NAME?</v>
          </cell>
          <cell r="Z726" t="e">
            <v>#NAME?</v>
          </cell>
          <cell r="AA726" t="e">
            <v>#NAME?</v>
          </cell>
          <cell r="AB726" t="e">
            <v>#NAME?</v>
          </cell>
          <cell r="AC726" t="e">
            <v>#NAME?</v>
          </cell>
          <cell r="AD726" t="e">
            <v>#NAME?</v>
          </cell>
          <cell r="AE726" t="e">
            <v>#NAME?</v>
          </cell>
          <cell r="AF726">
            <v>122.56</v>
          </cell>
          <cell r="AG726">
            <v>17.68</v>
          </cell>
          <cell r="AH726">
            <v>6.51</v>
          </cell>
          <cell r="AI726">
            <v>146.75</v>
          </cell>
          <cell r="AJ726" t="e">
            <v>#NAME?</v>
          </cell>
          <cell r="AK726" t="e">
            <v>#NAME?</v>
          </cell>
          <cell r="AL726" t="e">
            <v>#NAME?</v>
          </cell>
          <cell r="AM726" t="e">
            <v>#NAME?</v>
          </cell>
          <cell r="AN726" t="e">
            <v>#NAME?</v>
          </cell>
          <cell r="AO726" t="e">
            <v>#NAME?</v>
          </cell>
          <cell r="AP726" t="e">
            <v>#NAME?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</row>
        <row r="727">
          <cell r="A727" t="str">
            <v>Lilo of 132KV DC ARA-Jagdishpur at Dumraon Line-1</v>
          </cell>
          <cell r="B727">
            <v>23</v>
          </cell>
          <cell r="C727" t="str">
            <v>12/5</v>
          </cell>
          <cell r="D727" t="str">
            <v>DP+0</v>
          </cell>
          <cell r="E727" t="str">
            <v>WET</v>
          </cell>
          <cell r="F727" t="str">
            <v>shiv Shakti</v>
          </cell>
          <cell r="G727">
            <v>43617</v>
          </cell>
          <cell r="H727">
            <v>43645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 t="e">
            <v>#NAME?</v>
          </cell>
          <cell r="S727" t="e">
            <v>#NAME?</v>
          </cell>
          <cell r="T727">
            <v>0</v>
          </cell>
          <cell r="U727">
            <v>0</v>
          </cell>
          <cell r="V727" t="e">
            <v>#NAME?</v>
          </cell>
          <cell r="W727" t="e">
            <v>#NAME?</v>
          </cell>
          <cell r="X727" t="e">
            <v>#NAME?</v>
          </cell>
          <cell r="Y727" t="e">
            <v>#NAME?</v>
          </cell>
          <cell r="Z727" t="e">
            <v>#NAME?</v>
          </cell>
          <cell r="AA727" t="e">
            <v>#NAME?</v>
          </cell>
          <cell r="AB727" t="e">
            <v>#NAME?</v>
          </cell>
          <cell r="AC727" t="e">
            <v>#NAME?</v>
          </cell>
          <cell r="AD727" t="e">
            <v>#NAME?</v>
          </cell>
          <cell r="AE727" t="e">
            <v>#NAME?</v>
          </cell>
          <cell r="AF727">
            <v>122.56</v>
          </cell>
          <cell r="AG727">
            <v>17.68</v>
          </cell>
          <cell r="AH727">
            <v>6.51</v>
          </cell>
          <cell r="AI727">
            <v>146.75</v>
          </cell>
          <cell r="AJ727" t="e">
            <v>#NAME?</v>
          </cell>
          <cell r="AK727" t="e">
            <v>#NAME?</v>
          </cell>
          <cell r="AL727" t="e">
            <v>#NAME?</v>
          </cell>
          <cell r="AM727" t="e">
            <v>#NAME?</v>
          </cell>
          <cell r="AN727" t="e">
            <v>#NAME?</v>
          </cell>
          <cell r="AO727" t="e">
            <v>#NAME?</v>
          </cell>
          <cell r="AP727" t="e">
            <v>#NAME?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</row>
        <row r="728">
          <cell r="A728" t="str">
            <v>Lilo of 132KV DC ARA-Jagdishpur at Dumraon Line-1</v>
          </cell>
          <cell r="B728">
            <v>19</v>
          </cell>
          <cell r="C728" t="str">
            <v>12/6</v>
          </cell>
          <cell r="D728" t="str">
            <v>DP+0</v>
          </cell>
          <cell r="E728" t="str">
            <v>WET</v>
          </cell>
          <cell r="F728" t="str">
            <v>shiv Shakti</v>
          </cell>
          <cell r="G728">
            <v>43610</v>
          </cell>
          <cell r="H728">
            <v>43638</v>
          </cell>
          <cell r="I728">
            <v>0</v>
          </cell>
          <cell r="J728">
            <v>43614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 t="e">
            <v>#NAME?</v>
          </cell>
          <cell r="S728" t="e">
            <v>#NAME?</v>
          </cell>
          <cell r="T728">
            <v>0</v>
          </cell>
          <cell r="U728">
            <v>0</v>
          </cell>
          <cell r="V728" t="e">
            <v>#NAME?</v>
          </cell>
          <cell r="W728" t="e">
            <v>#NAME?</v>
          </cell>
          <cell r="X728" t="e">
            <v>#NAME?</v>
          </cell>
          <cell r="Y728" t="e">
            <v>#NAME?</v>
          </cell>
          <cell r="Z728" t="e">
            <v>#NAME?</v>
          </cell>
          <cell r="AA728" t="e">
            <v>#NAME?</v>
          </cell>
          <cell r="AB728" t="e">
            <v>#NAME?</v>
          </cell>
          <cell r="AC728" t="e">
            <v>#NAME?</v>
          </cell>
          <cell r="AD728" t="e">
            <v>#NAME?</v>
          </cell>
          <cell r="AE728" t="e">
            <v>#NAME?</v>
          </cell>
          <cell r="AF728">
            <v>122.56</v>
          </cell>
          <cell r="AG728">
            <v>17.68</v>
          </cell>
          <cell r="AH728">
            <v>6.51</v>
          </cell>
          <cell r="AI728">
            <v>146.75</v>
          </cell>
          <cell r="AJ728" t="e">
            <v>#NAME?</v>
          </cell>
          <cell r="AK728" t="e">
            <v>#NAME?</v>
          </cell>
          <cell r="AL728" t="e">
            <v>#NAME?</v>
          </cell>
          <cell r="AM728" t="e">
            <v>#NAME?</v>
          </cell>
          <cell r="AN728" t="e">
            <v>#NAME?</v>
          </cell>
          <cell r="AO728" t="e">
            <v>#NAME?</v>
          </cell>
          <cell r="AP728" t="e">
            <v>#NAME?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</row>
        <row r="729">
          <cell r="A729" t="str">
            <v>Lilo of 132KV DC ARA-Jagdishpur at Dumraon Line-1</v>
          </cell>
          <cell r="B729">
            <v>8</v>
          </cell>
          <cell r="C729" t="str">
            <v>12/7</v>
          </cell>
          <cell r="D729" t="str">
            <v>DP+0</v>
          </cell>
          <cell r="E729" t="str">
            <v>WET</v>
          </cell>
          <cell r="F729" t="str">
            <v>shiv Shakti</v>
          </cell>
          <cell r="G729">
            <v>43600</v>
          </cell>
          <cell r="H729">
            <v>43628</v>
          </cell>
          <cell r="I729">
            <v>0</v>
          </cell>
          <cell r="J729">
            <v>43614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 t="e">
            <v>#NAME?</v>
          </cell>
          <cell r="S729" t="e">
            <v>#NAME?</v>
          </cell>
          <cell r="T729">
            <v>0</v>
          </cell>
          <cell r="U729">
            <v>0</v>
          </cell>
          <cell r="V729" t="e">
            <v>#NAME?</v>
          </cell>
          <cell r="W729" t="e">
            <v>#NAME?</v>
          </cell>
          <cell r="X729" t="e">
            <v>#NAME?</v>
          </cell>
          <cell r="Y729" t="e">
            <v>#NAME?</v>
          </cell>
          <cell r="Z729" t="e">
            <v>#NAME?</v>
          </cell>
          <cell r="AA729" t="e">
            <v>#NAME?</v>
          </cell>
          <cell r="AB729" t="e">
            <v>#NAME?</v>
          </cell>
          <cell r="AC729" t="e">
            <v>#NAME?</v>
          </cell>
          <cell r="AD729" t="e">
            <v>#NAME?</v>
          </cell>
          <cell r="AE729" t="e">
            <v>#NAME?</v>
          </cell>
          <cell r="AF729">
            <v>122.56</v>
          </cell>
          <cell r="AG729">
            <v>17.68</v>
          </cell>
          <cell r="AH729">
            <v>6.51</v>
          </cell>
          <cell r="AI729">
            <v>146.75</v>
          </cell>
          <cell r="AJ729" t="e">
            <v>#NAME?</v>
          </cell>
          <cell r="AK729" t="e">
            <v>#NAME?</v>
          </cell>
          <cell r="AL729" t="e">
            <v>#NAME?</v>
          </cell>
          <cell r="AM729" t="e">
            <v>#NAME?</v>
          </cell>
          <cell r="AN729" t="e">
            <v>#NAME?</v>
          </cell>
          <cell r="AO729" t="e">
            <v>#NAME?</v>
          </cell>
          <cell r="AP729" t="e">
            <v>#NAME?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</row>
        <row r="730">
          <cell r="A730" t="str">
            <v>Lilo of 132KV DC ARA-Jagdishpur at Dumraon Line-1</v>
          </cell>
          <cell r="B730">
            <v>0</v>
          </cell>
          <cell r="C730" t="str">
            <v>13/0</v>
          </cell>
          <cell r="D730" t="str">
            <v>DR+0</v>
          </cell>
          <cell r="E730">
            <v>0</v>
          </cell>
          <cell r="F730">
            <v>0</v>
          </cell>
          <cell r="G730">
            <v>0</v>
          </cell>
          <cell r="H730">
            <v>28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 t="e">
            <v>#NAME?</v>
          </cell>
          <cell r="S730" t="e">
            <v>#NAME?</v>
          </cell>
          <cell r="T730">
            <v>0</v>
          </cell>
          <cell r="U730">
            <v>0</v>
          </cell>
          <cell r="V730" t="e">
            <v>#NAME?</v>
          </cell>
          <cell r="W730" t="e">
            <v>#NAME?</v>
          </cell>
          <cell r="X730" t="e">
            <v>#NAME?</v>
          </cell>
          <cell r="Y730" t="e">
            <v>#NAME?</v>
          </cell>
          <cell r="Z730" t="e">
            <v>#NAME?</v>
          </cell>
          <cell r="AA730" t="e">
            <v>#NAME?</v>
          </cell>
          <cell r="AB730" t="e">
            <v>#NAME?</v>
          </cell>
          <cell r="AC730" t="e">
            <v>#NAME?</v>
          </cell>
          <cell r="AD730" t="e">
            <v>#NAME?</v>
          </cell>
          <cell r="AE730" t="e">
            <v>#NAME?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 t="e">
            <v>#NAME?</v>
          </cell>
          <cell r="AK730" t="e">
            <v>#NAME?</v>
          </cell>
          <cell r="AL730" t="e">
            <v>#NAME?</v>
          </cell>
          <cell r="AM730" t="e">
            <v>#NAME?</v>
          </cell>
          <cell r="AN730" t="e">
            <v>#NAME?</v>
          </cell>
          <cell r="AO730" t="e">
            <v>#NAME?</v>
          </cell>
          <cell r="AP730" t="e">
            <v>#NAME?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</row>
        <row r="731">
          <cell r="A731" t="str">
            <v>Lilo of 132KV DC ARA-Jagdishpur at Dumraon Line-1</v>
          </cell>
          <cell r="B731">
            <v>20</v>
          </cell>
          <cell r="C731" t="str">
            <v>13/1</v>
          </cell>
          <cell r="D731" t="str">
            <v>DP+0</v>
          </cell>
          <cell r="E731" t="str">
            <v>WET</v>
          </cell>
          <cell r="F731" t="str">
            <v>Bhavesh Mehta</v>
          </cell>
          <cell r="G731">
            <v>43611</v>
          </cell>
          <cell r="H731">
            <v>43639</v>
          </cell>
          <cell r="I731">
            <v>0</v>
          </cell>
          <cell r="J731">
            <v>43614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 t="e">
            <v>#NAME?</v>
          </cell>
          <cell r="S731" t="e">
            <v>#NAME?</v>
          </cell>
          <cell r="T731">
            <v>0</v>
          </cell>
          <cell r="U731">
            <v>0</v>
          </cell>
          <cell r="V731" t="e">
            <v>#NAME?</v>
          </cell>
          <cell r="W731" t="e">
            <v>#NAME?</v>
          </cell>
          <cell r="X731" t="e">
            <v>#NAME?</v>
          </cell>
          <cell r="Y731" t="e">
            <v>#NAME?</v>
          </cell>
          <cell r="Z731" t="e">
            <v>#NAME?</v>
          </cell>
          <cell r="AA731" t="e">
            <v>#NAME?</v>
          </cell>
          <cell r="AB731" t="e">
            <v>#NAME?</v>
          </cell>
          <cell r="AC731" t="e">
            <v>#NAME?</v>
          </cell>
          <cell r="AD731" t="e">
            <v>#NAME?</v>
          </cell>
          <cell r="AE731" t="e">
            <v>#NAME?</v>
          </cell>
          <cell r="AF731">
            <v>122.56</v>
          </cell>
          <cell r="AG731">
            <v>17.68</v>
          </cell>
          <cell r="AH731">
            <v>6.51</v>
          </cell>
          <cell r="AI731">
            <v>146.75</v>
          </cell>
          <cell r="AJ731" t="e">
            <v>#NAME?</v>
          </cell>
          <cell r="AK731" t="e">
            <v>#NAME?</v>
          </cell>
          <cell r="AL731" t="e">
            <v>#NAME?</v>
          </cell>
          <cell r="AM731" t="e">
            <v>#NAME?</v>
          </cell>
          <cell r="AN731" t="e">
            <v>#NAME?</v>
          </cell>
          <cell r="AO731" t="e">
            <v>#NAME?</v>
          </cell>
          <cell r="AP731" t="e">
            <v>#NAME?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</row>
        <row r="732">
          <cell r="A732" t="str">
            <v>Lilo of 132KV DC ARA-Jagdishpur at Dumraon Line-1</v>
          </cell>
          <cell r="B732">
            <v>18</v>
          </cell>
          <cell r="C732" t="str">
            <v>13/2</v>
          </cell>
          <cell r="D732" t="str">
            <v>DP+3</v>
          </cell>
          <cell r="E732" t="str">
            <v>WET</v>
          </cell>
          <cell r="F732" t="str">
            <v>Bhavesh Mehta</v>
          </cell>
          <cell r="G732">
            <v>43609</v>
          </cell>
          <cell r="H732">
            <v>43637</v>
          </cell>
          <cell r="I732">
            <v>0</v>
          </cell>
          <cell r="J732">
            <v>43614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 t="e">
            <v>#NAME?</v>
          </cell>
          <cell r="S732" t="e">
            <v>#NAME?</v>
          </cell>
          <cell r="T732">
            <v>0</v>
          </cell>
          <cell r="U732">
            <v>0</v>
          </cell>
          <cell r="V732" t="e">
            <v>#NAME?</v>
          </cell>
          <cell r="W732" t="e">
            <v>#NAME?</v>
          </cell>
          <cell r="X732" t="e">
            <v>#NAME?</v>
          </cell>
          <cell r="Y732" t="e">
            <v>#NAME?</v>
          </cell>
          <cell r="Z732" t="e">
            <v>#NAME?</v>
          </cell>
          <cell r="AA732" t="e">
            <v>#NAME?</v>
          </cell>
          <cell r="AB732" t="e">
            <v>#NAME?</v>
          </cell>
          <cell r="AC732" t="e">
            <v>#NAME?</v>
          </cell>
          <cell r="AD732" t="e">
            <v>#NAME?</v>
          </cell>
          <cell r="AE732" t="e">
            <v>#NAME?</v>
          </cell>
          <cell r="AF732">
            <v>122.56</v>
          </cell>
          <cell r="AG732">
            <v>17.68</v>
          </cell>
          <cell r="AH732">
            <v>6.51</v>
          </cell>
          <cell r="AI732">
            <v>146.75</v>
          </cell>
          <cell r="AJ732" t="e">
            <v>#NAME?</v>
          </cell>
          <cell r="AK732" t="e">
            <v>#NAME?</v>
          </cell>
          <cell r="AL732" t="e">
            <v>#NAME?</v>
          </cell>
          <cell r="AM732" t="e">
            <v>#NAME?</v>
          </cell>
          <cell r="AN732" t="e">
            <v>#NAME?</v>
          </cell>
          <cell r="AO732" t="e">
            <v>#NAME?</v>
          </cell>
          <cell r="AP732" t="e">
            <v>#NAME?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</row>
        <row r="733">
          <cell r="A733" t="str">
            <v>Lilo of 132KV DC ARA-Jagdishpur at Dumraon Line-1</v>
          </cell>
          <cell r="B733">
            <v>21</v>
          </cell>
          <cell r="C733" t="str">
            <v>13/3</v>
          </cell>
          <cell r="D733" t="str">
            <v>DP+0</v>
          </cell>
          <cell r="E733" t="str">
            <v>WET</v>
          </cell>
          <cell r="F733" t="str">
            <v>Bhavesh Mehta</v>
          </cell>
          <cell r="G733">
            <v>43615</v>
          </cell>
          <cell r="H733">
            <v>43643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 t="e">
            <v>#NAME?</v>
          </cell>
          <cell r="S733" t="e">
            <v>#NAME?</v>
          </cell>
          <cell r="T733">
            <v>0</v>
          </cell>
          <cell r="U733">
            <v>0</v>
          </cell>
          <cell r="V733" t="e">
            <v>#NAME?</v>
          </cell>
          <cell r="W733" t="e">
            <v>#NAME?</v>
          </cell>
          <cell r="X733" t="e">
            <v>#NAME?</v>
          </cell>
          <cell r="Y733" t="e">
            <v>#NAME?</v>
          </cell>
          <cell r="Z733" t="e">
            <v>#NAME?</v>
          </cell>
          <cell r="AA733" t="e">
            <v>#NAME?</v>
          </cell>
          <cell r="AB733" t="e">
            <v>#NAME?</v>
          </cell>
          <cell r="AC733" t="e">
            <v>#NAME?</v>
          </cell>
          <cell r="AD733" t="e">
            <v>#NAME?</v>
          </cell>
          <cell r="AE733" t="e">
            <v>#NAME?</v>
          </cell>
          <cell r="AF733">
            <v>122.56</v>
          </cell>
          <cell r="AG733">
            <v>17.68</v>
          </cell>
          <cell r="AH733">
            <v>6.51</v>
          </cell>
          <cell r="AI733">
            <v>146.75</v>
          </cell>
          <cell r="AJ733" t="e">
            <v>#NAME?</v>
          </cell>
          <cell r="AK733" t="e">
            <v>#NAME?</v>
          </cell>
          <cell r="AL733" t="e">
            <v>#NAME?</v>
          </cell>
          <cell r="AM733" t="e">
            <v>#NAME?</v>
          </cell>
          <cell r="AN733" t="e">
            <v>#NAME?</v>
          </cell>
          <cell r="AO733" t="e">
            <v>#NAME?</v>
          </cell>
          <cell r="AP733" t="e">
            <v>#NAME?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</row>
        <row r="734">
          <cell r="A734" t="str">
            <v>Lilo of 132KV DC ARA-Jagdishpur at Dumraon Line-1</v>
          </cell>
          <cell r="B734">
            <v>24</v>
          </cell>
          <cell r="C734" t="str">
            <v>13/4</v>
          </cell>
          <cell r="D734" t="str">
            <v>DP+3</v>
          </cell>
          <cell r="E734" t="str">
            <v>WET</v>
          </cell>
          <cell r="F734" t="str">
            <v>Bhavesh Mehta</v>
          </cell>
          <cell r="G734">
            <v>43618</v>
          </cell>
          <cell r="H734">
            <v>43646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 t="e">
            <v>#NAME?</v>
          </cell>
          <cell r="S734" t="e">
            <v>#NAME?</v>
          </cell>
          <cell r="T734">
            <v>0</v>
          </cell>
          <cell r="U734">
            <v>0</v>
          </cell>
          <cell r="V734" t="e">
            <v>#NAME?</v>
          </cell>
          <cell r="W734" t="e">
            <v>#NAME?</v>
          </cell>
          <cell r="X734" t="e">
            <v>#NAME?</v>
          </cell>
          <cell r="Y734" t="e">
            <v>#NAME?</v>
          </cell>
          <cell r="Z734" t="e">
            <v>#NAME?</v>
          </cell>
          <cell r="AA734" t="e">
            <v>#NAME?</v>
          </cell>
          <cell r="AB734" t="e">
            <v>#NAME?</v>
          </cell>
          <cell r="AC734" t="e">
            <v>#NAME?</v>
          </cell>
          <cell r="AD734" t="e">
            <v>#NAME?</v>
          </cell>
          <cell r="AE734" t="e">
            <v>#NAME?</v>
          </cell>
          <cell r="AF734">
            <v>122.56</v>
          </cell>
          <cell r="AG734">
            <v>17.68</v>
          </cell>
          <cell r="AH734">
            <v>6.51</v>
          </cell>
          <cell r="AI734">
            <v>146.75</v>
          </cell>
          <cell r="AJ734" t="e">
            <v>#NAME?</v>
          </cell>
          <cell r="AK734" t="e">
            <v>#NAME?</v>
          </cell>
          <cell r="AL734" t="e">
            <v>#NAME?</v>
          </cell>
          <cell r="AM734" t="e">
            <v>#NAME?</v>
          </cell>
          <cell r="AN734" t="e">
            <v>#NAME?</v>
          </cell>
          <cell r="AO734" t="e">
            <v>#NAME?</v>
          </cell>
          <cell r="AP734" t="e">
            <v>#NAME?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</row>
        <row r="735">
          <cell r="A735" t="str">
            <v>Lilo of 132KV DC ARA-Jagdishpur at Dumraon Line-1</v>
          </cell>
          <cell r="B735">
            <v>22</v>
          </cell>
          <cell r="C735" t="str">
            <v>13/5</v>
          </cell>
          <cell r="D735" t="str">
            <v>DP+0</v>
          </cell>
          <cell r="E735" t="str">
            <v>WET</v>
          </cell>
          <cell r="F735" t="str">
            <v>Bhavesh Mehta</v>
          </cell>
          <cell r="G735">
            <v>43616</v>
          </cell>
          <cell r="H735">
            <v>43644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 t="e">
            <v>#NAME?</v>
          </cell>
          <cell r="S735" t="e">
            <v>#NAME?</v>
          </cell>
          <cell r="T735">
            <v>0</v>
          </cell>
          <cell r="U735">
            <v>0</v>
          </cell>
          <cell r="V735" t="e">
            <v>#NAME?</v>
          </cell>
          <cell r="W735" t="e">
            <v>#NAME?</v>
          </cell>
          <cell r="X735" t="e">
            <v>#NAME?</v>
          </cell>
          <cell r="Y735" t="e">
            <v>#NAME?</v>
          </cell>
          <cell r="Z735" t="e">
            <v>#NAME?</v>
          </cell>
          <cell r="AA735" t="e">
            <v>#NAME?</v>
          </cell>
          <cell r="AB735" t="e">
            <v>#NAME?</v>
          </cell>
          <cell r="AC735" t="e">
            <v>#NAME?</v>
          </cell>
          <cell r="AD735" t="e">
            <v>#NAME?</v>
          </cell>
          <cell r="AE735" t="e">
            <v>#NAME?</v>
          </cell>
          <cell r="AF735">
            <v>122.56</v>
          </cell>
          <cell r="AG735">
            <v>17.68</v>
          </cell>
          <cell r="AH735">
            <v>6.51</v>
          </cell>
          <cell r="AI735">
            <v>146.75</v>
          </cell>
          <cell r="AJ735" t="e">
            <v>#NAME?</v>
          </cell>
          <cell r="AK735" t="e">
            <v>#NAME?</v>
          </cell>
          <cell r="AL735" t="e">
            <v>#NAME?</v>
          </cell>
          <cell r="AM735" t="e">
            <v>#NAME?</v>
          </cell>
          <cell r="AN735" t="e">
            <v>#NAME?</v>
          </cell>
          <cell r="AO735" t="e">
            <v>#NAME?</v>
          </cell>
          <cell r="AP735" t="e">
            <v>#NAME?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</row>
        <row r="736">
          <cell r="A736" t="str">
            <v>Lilo of 132KV DC ARA-Jagdishpur at Dumraon Line-1</v>
          </cell>
          <cell r="B736">
            <v>0</v>
          </cell>
          <cell r="C736" t="str">
            <v>13/6</v>
          </cell>
          <cell r="D736" t="str">
            <v>DP+0</v>
          </cell>
          <cell r="E736">
            <v>0</v>
          </cell>
          <cell r="F736">
            <v>0</v>
          </cell>
          <cell r="G736">
            <v>0</v>
          </cell>
          <cell r="H736">
            <v>28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 t="e">
            <v>#NAME?</v>
          </cell>
          <cell r="S736" t="e">
            <v>#NAME?</v>
          </cell>
          <cell r="T736">
            <v>0</v>
          </cell>
          <cell r="U736">
            <v>0</v>
          </cell>
          <cell r="V736" t="e">
            <v>#NAME?</v>
          </cell>
          <cell r="W736" t="e">
            <v>#NAME?</v>
          </cell>
          <cell r="X736" t="e">
            <v>#NAME?</v>
          </cell>
          <cell r="Y736" t="e">
            <v>#NAME?</v>
          </cell>
          <cell r="Z736" t="e">
            <v>#NAME?</v>
          </cell>
          <cell r="AA736" t="e">
            <v>#NAME?</v>
          </cell>
          <cell r="AB736" t="e">
            <v>#NAME?</v>
          </cell>
          <cell r="AC736" t="e">
            <v>#NAME?</v>
          </cell>
          <cell r="AD736" t="e">
            <v>#NAME?</v>
          </cell>
          <cell r="AE736" t="e">
            <v>#NAME?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 t="e">
            <v>#NAME?</v>
          </cell>
          <cell r="AK736" t="e">
            <v>#NAME?</v>
          </cell>
          <cell r="AL736" t="e">
            <v>#NAME?</v>
          </cell>
          <cell r="AM736" t="e">
            <v>#NAME?</v>
          </cell>
          <cell r="AN736" t="e">
            <v>#NAME?</v>
          </cell>
          <cell r="AO736" t="e">
            <v>#NAME?</v>
          </cell>
          <cell r="AP736" t="e">
            <v>#NAME?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</row>
        <row r="737">
          <cell r="A737" t="str">
            <v>Lilo of 132KV DC ARA-Jagdishpur at Dumraon Line-1</v>
          </cell>
          <cell r="B737">
            <v>0</v>
          </cell>
          <cell r="C737" t="str">
            <v xml:space="preserve"> 14/0</v>
          </cell>
          <cell r="D737" t="str">
            <v>DR+0</v>
          </cell>
          <cell r="E737">
            <v>0</v>
          </cell>
          <cell r="F737">
            <v>0</v>
          </cell>
          <cell r="G737">
            <v>0</v>
          </cell>
          <cell r="H737">
            <v>28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 t="e">
            <v>#NAME?</v>
          </cell>
          <cell r="S737" t="e">
            <v>#NAME?</v>
          </cell>
          <cell r="T737">
            <v>0</v>
          </cell>
          <cell r="U737">
            <v>0</v>
          </cell>
          <cell r="V737" t="e">
            <v>#NAME?</v>
          </cell>
          <cell r="W737" t="e">
            <v>#NAME?</v>
          </cell>
          <cell r="X737" t="e">
            <v>#NAME?</v>
          </cell>
          <cell r="Y737" t="e">
            <v>#NAME?</v>
          </cell>
          <cell r="Z737" t="e">
            <v>#NAME?</v>
          </cell>
          <cell r="AA737" t="e">
            <v>#NAME?</v>
          </cell>
          <cell r="AB737" t="e">
            <v>#NAME?</v>
          </cell>
          <cell r="AC737" t="e">
            <v>#NAME?</v>
          </cell>
          <cell r="AD737" t="e">
            <v>#NAME?</v>
          </cell>
          <cell r="AE737" t="e">
            <v>#NAME?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 t="e">
            <v>#NAME?</v>
          </cell>
          <cell r="AK737" t="e">
            <v>#NAME?</v>
          </cell>
          <cell r="AL737" t="e">
            <v>#NAME?</v>
          </cell>
          <cell r="AM737" t="e">
            <v>#NAME?</v>
          </cell>
          <cell r="AN737" t="e">
            <v>#NAME?</v>
          </cell>
          <cell r="AO737" t="e">
            <v>#NAME?</v>
          </cell>
          <cell r="AP737" t="e">
            <v>#NAME?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</row>
        <row r="738">
          <cell r="A738" t="str">
            <v>Lilo of 132KV DC ARA-Jagdishpur at Dumraon Line-1</v>
          </cell>
          <cell r="B738">
            <v>0</v>
          </cell>
          <cell r="C738" t="str">
            <v>14/1</v>
          </cell>
          <cell r="D738" t="str">
            <v>DP+3</v>
          </cell>
          <cell r="E738">
            <v>0</v>
          </cell>
          <cell r="F738">
            <v>0</v>
          </cell>
          <cell r="G738">
            <v>0</v>
          </cell>
          <cell r="H738">
            <v>28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 t="e">
            <v>#NAME?</v>
          </cell>
          <cell r="S738" t="e">
            <v>#NAME?</v>
          </cell>
          <cell r="T738">
            <v>0</v>
          </cell>
          <cell r="U738">
            <v>0</v>
          </cell>
          <cell r="V738" t="e">
            <v>#NAME?</v>
          </cell>
          <cell r="W738" t="e">
            <v>#NAME?</v>
          </cell>
          <cell r="X738" t="e">
            <v>#NAME?</v>
          </cell>
          <cell r="Y738" t="e">
            <v>#NAME?</v>
          </cell>
          <cell r="Z738" t="e">
            <v>#NAME?</v>
          </cell>
          <cell r="AA738" t="e">
            <v>#NAME?</v>
          </cell>
          <cell r="AB738" t="e">
            <v>#NAME?</v>
          </cell>
          <cell r="AC738" t="e">
            <v>#NAME?</v>
          </cell>
          <cell r="AD738" t="e">
            <v>#NAME?</v>
          </cell>
          <cell r="AE738" t="e">
            <v>#NAME?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 t="e">
            <v>#NAME?</v>
          </cell>
          <cell r="AK738" t="e">
            <v>#NAME?</v>
          </cell>
          <cell r="AL738" t="e">
            <v>#NAME?</v>
          </cell>
          <cell r="AM738" t="e">
            <v>#NAME?</v>
          </cell>
          <cell r="AN738" t="e">
            <v>#NAME?</v>
          </cell>
          <cell r="AO738" t="e">
            <v>#NAME?</v>
          </cell>
          <cell r="AP738" t="e">
            <v>#NAME?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</row>
        <row r="739">
          <cell r="A739" t="str">
            <v>Lilo of 132KV DC ARA-Jagdishpur at Dumraon Line-1</v>
          </cell>
          <cell r="B739">
            <v>0</v>
          </cell>
          <cell r="C739" t="str">
            <v xml:space="preserve"> 15/0</v>
          </cell>
          <cell r="D739" t="str">
            <v>DS+3</v>
          </cell>
          <cell r="E739">
            <v>0</v>
          </cell>
          <cell r="F739">
            <v>0</v>
          </cell>
          <cell r="G739">
            <v>0</v>
          </cell>
          <cell r="H739">
            <v>28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 t="e">
            <v>#NAME?</v>
          </cell>
          <cell r="S739" t="e">
            <v>#NAME?</v>
          </cell>
          <cell r="T739">
            <v>0</v>
          </cell>
          <cell r="U739">
            <v>0</v>
          </cell>
          <cell r="V739" t="e">
            <v>#NAME?</v>
          </cell>
          <cell r="W739" t="e">
            <v>#NAME?</v>
          </cell>
          <cell r="X739" t="e">
            <v>#NAME?</v>
          </cell>
          <cell r="Y739" t="e">
            <v>#NAME?</v>
          </cell>
          <cell r="Z739" t="e">
            <v>#NAME?</v>
          </cell>
          <cell r="AA739" t="e">
            <v>#NAME?</v>
          </cell>
          <cell r="AB739" t="e">
            <v>#NAME?</v>
          </cell>
          <cell r="AC739" t="e">
            <v>#NAME?</v>
          </cell>
          <cell r="AD739" t="e">
            <v>#NAME?</v>
          </cell>
          <cell r="AE739" t="e">
            <v>#NAME?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 t="e">
            <v>#NAME?</v>
          </cell>
          <cell r="AK739" t="e">
            <v>#NAME?</v>
          </cell>
          <cell r="AL739" t="e">
            <v>#NAME?</v>
          </cell>
          <cell r="AM739" t="e">
            <v>#NAME?</v>
          </cell>
          <cell r="AN739" t="e">
            <v>#NAME?</v>
          </cell>
          <cell r="AO739" t="e">
            <v>#NAME?</v>
          </cell>
          <cell r="AP739" t="e">
            <v>#NAME?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</row>
        <row r="740">
          <cell r="A740" t="str">
            <v>Lilo of 132KV DC ARA-Jagdishpur at Dumraon Line-1</v>
          </cell>
          <cell r="B740">
            <v>0</v>
          </cell>
          <cell r="C740" t="str">
            <v>15/1</v>
          </cell>
          <cell r="D740" t="str">
            <v>DP+0</v>
          </cell>
          <cell r="E740">
            <v>0</v>
          </cell>
          <cell r="F740">
            <v>0</v>
          </cell>
          <cell r="G740">
            <v>0</v>
          </cell>
          <cell r="H740">
            <v>28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 t="e">
            <v>#NAME?</v>
          </cell>
          <cell r="S740" t="e">
            <v>#NAME?</v>
          </cell>
          <cell r="T740">
            <v>0</v>
          </cell>
          <cell r="U740">
            <v>0</v>
          </cell>
          <cell r="V740" t="e">
            <v>#NAME?</v>
          </cell>
          <cell r="W740" t="e">
            <v>#NAME?</v>
          </cell>
          <cell r="X740" t="e">
            <v>#NAME?</v>
          </cell>
          <cell r="Y740" t="e">
            <v>#NAME?</v>
          </cell>
          <cell r="Z740" t="e">
            <v>#NAME?</v>
          </cell>
          <cell r="AA740" t="e">
            <v>#NAME?</v>
          </cell>
          <cell r="AB740" t="e">
            <v>#NAME?</v>
          </cell>
          <cell r="AC740" t="e">
            <v>#NAME?</v>
          </cell>
          <cell r="AD740" t="e">
            <v>#NAME?</v>
          </cell>
          <cell r="AE740" t="e">
            <v>#NAME?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 t="e">
            <v>#NAME?</v>
          </cell>
          <cell r="AK740" t="e">
            <v>#NAME?</v>
          </cell>
          <cell r="AL740" t="e">
            <v>#NAME?</v>
          </cell>
          <cell r="AM740" t="e">
            <v>#NAME?</v>
          </cell>
          <cell r="AN740" t="e">
            <v>#NAME?</v>
          </cell>
          <cell r="AO740" t="e">
            <v>#NAME?</v>
          </cell>
          <cell r="AP740" t="e">
            <v>#NAME?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</row>
        <row r="741">
          <cell r="A741" t="str">
            <v>Lilo of 132KV DC ARA-Jagdishpur at Dumraon Line-1</v>
          </cell>
          <cell r="B741">
            <v>0</v>
          </cell>
          <cell r="C741" t="str">
            <v>15/2</v>
          </cell>
          <cell r="D741" t="str">
            <v>DP+0</v>
          </cell>
          <cell r="E741">
            <v>0</v>
          </cell>
          <cell r="F741">
            <v>0</v>
          </cell>
          <cell r="G741">
            <v>0</v>
          </cell>
          <cell r="H741">
            <v>28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 t="e">
            <v>#NAME?</v>
          </cell>
          <cell r="S741" t="e">
            <v>#NAME?</v>
          </cell>
          <cell r="T741">
            <v>0</v>
          </cell>
          <cell r="U741">
            <v>0</v>
          </cell>
          <cell r="V741" t="e">
            <v>#NAME?</v>
          </cell>
          <cell r="W741" t="e">
            <v>#NAME?</v>
          </cell>
          <cell r="X741" t="e">
            <v>#NAME?</v>
          </cell>
          <cell r="Y741" t="e">
            <v>#NAME?</v>
          </cell>
          <cell r="Z741" t="e">
            <v>#NAME?</v>
          </cell>
          <cell r="AA741" t="e">
            <v>#NAME?</v>
          </cell>
          <cell r="AB741" t="e">
            <v>#NAME?</v>
          </cell>
          <cell r="AC741" t="e">
            <v>#NAME?</v>
          </cell>
          <cell r="AD741" t="e">
            <v>#NAME?</v>
          </cell>
          <cell r="AE741" t="e">
            <v>#NAME?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 t="e">
            <v>#NAME?</v>
          </cell>
          <cell r="AK741" t="e">
            <v>#NAME?</v>
          </cell>
          <cell r="AL741" t="e">
            <v>#NAME?</v>
          </cell>
          <cell r="AM741" t="e">
            <v>#NAME?</v>
          </cell>
          <cell r="AN741" t="e">
            <v>#NAME?</v>
          </cell>
          <cell r="AO741" t="e">
            <v>#NAME?</v>
          </cell>
          <cell r="AP741" t="e">
            <v>#NAME?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</row>
        <row r="742">
          <cell r="A742" t="str">
            <v>Lilo of 132KV DC ARA-Jagdishpur at Dumraon Line-1</v>
          </cell>
          <cell r="B742">
            <v>0</v>
          </cell>
          <cell r="C742" t="str">
            <v xml:space="preserve"> 16/0</v>
          </cell>
          <cell r="D742" t="str">
            <v>DR+3</v>
          </cell>
          <cell r="E742">
            <v>0</v>
          </cell>
          <cell r="F742">
            <v>0</v>
          </cell>
          <cell r="G742">
            <v>0</v>
          </cell>
          <cell r="H742">
            <v>28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 t="e">
            <v>#NAME?</v>
          </cell>
          <cell r="S742" t="e">
            <v>#NAME?</v>
          </cell>
          <cell r="T742">
            <v>0</v>
          </cell>
          <cell r="U742">
            <v>0</v>
          </cell>
          <cell r="V742" t="e">
            <v>#NAME?</v>
          </cell>
          <cell r="W742" t="e">
            <v>#NAME?</v>
          </cell>
          <cell r="X742" t="e">
            <v>#NAME?</v>
          </cell>
          <cell r="Y742" t="e">
            <v>#NAME?</v>
          </cell>
          <cell r="Z742" t="e">
            <v>#NAME?</v>
          </cell>
          <cell r="AA742" t="e">
            <v>#NAME?</v>
          </cell>
          <cell r="AB742" t="e">
            <v>#NAME?</v>
          </cell>
          <cell r="AC742" t="e">
            <v>#NAME?</v>
          </cell>
          <cell r="AD742" t="e">
            <v>#NAME?</v>
          </cell>
          <cell r="AE742" t="e">
            <v>#NAME?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 t="e">
            <v>#NAME?</v>
          </cell>
          <cell r="AK742" t="e">
            <v>#NAME?</v>
          </cell>
          <cell r="AL742" t="e">
            <v>#NAME?</v>
          </cell>
          <cell r="AM742" t="e">
            <v>#NAME?</v>
          </cell>
          <cell r="AN742" t="e">
            <v>#NAME?</v>
          </cell>
          <cell r="AO742" t="e">
            <v>#NAME?</v>
          </cell>
          <cell r="AP742" t="e">
            <v>#NAME?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</row>
        <row r="743">
          <cell r="A743" t="str">
            <v>Lilo of 132KV DC ARA-Jagdishpur at Dumraon Line-1</v>
          </cell>
          <cell r="B743">
            <v>0</v>
          </cell>
          <cell r="C743" t="str">
            <v>16/1</v>
          </cell>
          <cell r="D743" t="str">
            <v>DP+6</v>
          </cell>
          <cell r="E743">
            <v>0</v>
          </cell>
          <cell r="F743">
            <v>0</v>
          </cell>
          <cell r="G743">
            <v>0</v>
          </cell>
          <cell r="H743">
            <v>28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 t="e">
            <v>#NAME?</v>
          </cell>
          <cell r="S743" t="e">
            <v>#NAME?</v>
          </cell>
          <cell r="T743">
            <v>0</v>
          </cell>
          <cell r="U743">
            <v>0</v>
          </cell>
          <cell r="V743" t="e">
            <v>#NAME?</v>
          </cell>
          <cell r="W743" t="e">
            <v>#NAME?</v>
          </cell>
          <cell r="X743" t="e">
            <v>#NAME?</v>
          </cell>
          <cell r="Y743" t="e">
            <v>#NAME?</v>
          </cell>
          <cell r="Z743" t="e">
            <v>#NAME?</v>
          </cell>
          <cell r="AA743" t="e">
            <v>#NAME?</v>
          </cell>
          <cell r="AB743" t="e">
            <v>#NAME?</v>
          </cell>
          <cell r="AC743" t="e">
            <v>#NAME?</v>
          </cell>
          <cell r="AD743" t="e">
            <v>#NAME?</v>
          </cell>
          <cell r="AE743" t="e">
            <v>#NAME?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 t="e">
            <v>#NAME?</v>
          </cell>
          <cell r="AK743" t="e">
            <v>#NAME?</v>
          </cell>
          <cell r="AL743" t="e">
            <v>#NAME?</v>
          </cell>
          <cell r="AM743" t="e">
            <v>#NAME?</v>
          </cell>
          <cell r="AN743" t="e">
            <v>#NAME?</v>
          </cell>
          <cell r="AO743" t="e">
            <v>#NAME?</v>
          </cell>
          <cell r="AP743" t="e">
            <v>#NAME?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</row>
        <row r="744">
          <cell r="A744" t="str">
            <v>Lilo of 132KV DC ARA-Jagdishpur at Dumraon Line-1</v>
          </cell>
          <cell r="B744">
            <v>0</v>
          </cell>
          <cell r="C744" t="str">
            <v>16/2</v>
          </cell>
          <cell r="D744" t="str">
            <v>DP+3</v>
          </cell>
          <cell r="E744">
            <v>0</v>
          </cell>
          <cell r="F744">
            <v>0</v>
          </cell>
          <cell r="G744">
            <v>0</v>
          </cell>
          <cell r="H744">
            <v>28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 t="e">
            <v>#NAME?</v>
          </cell>
          <cell r="S744" t="e">
            <v>#NAME?</v>
          </cell>
          <cell r="T744">
            <v>0</v>
          </cell>
          <cell r="U744">
            <v>0</v>
          </cell>
          <cell r="V744" t="e">
            <v>#NAME?</v>
          </cell>
          <cell r="W744" t="e">
            <v>#NAME?</v>
          </cell>
          <cell r="X744" t="e">
            <v>#NAME?</v>
          </cell>
          <cell r="Y744" t="e">
            <v>#NAME?</v>
          </cell>
          <cell r="Z744" t="e">
            <v>#NAME?</v>
          </cell>
          <cell r="AA744" t="e">
            <v>#NAME?</v>
          </cell>
          <cell r="AB744" t="e">
            <v>#NAME?</v>
          </cell>
          <cell r="AC744" t="e">
            <v>#NAME?</v>
          </cell>
          <cell r="AD744" t="e">
            <v>#NAME?</v>
          </cell>
          <cell r="AE744" t="e">
            <v>#NAME?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 t="e">
            <v>#NAME?</v>
          </cell>
          <cell r="AK744" t="e">
            <v>#NAME?</v>
          </cell>
          <cell r="AL744" t="e">
            <v>#NAME?</v>
          </cell>
          <cell r="AM744" t="e">
            <v>#NAME?</v>
          </cell>
          <cell r="AN744" t="e">
            <v>#NAME?</v>
          </cell>
          <cell r="AO744" t="e">
            <v>#NAME?</v>
          </cell>
          <cell r="AP744" t="e">
            <v>#NAME?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</row>
        <row r="745">
          <cell r="A745" t="str">
            <v>Lilo of 132KV DC ARA-Jagdishpur at Dumraon Line-1</v>
          </cell>
          <cell r="B745">
            <v>0</v>
          </cell>
          <cell r="C745" t="str">
            <v>16/3</v>
          </cell>
          <cell r="D745" t="str">
            <v>DP+6</v>
          </cell>
          <cell r="E745">
            <v>0</v>
          </cell>
          <cell r="F745">
            <v>0</v>
          </cell>
          <cell r="G745">
            <v>0</v>
          </cell>
          <cell r="H745">
            <v>28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 t="e">
            <v>#NAME?</v>
          </cell>
          <cell r="S745" t="e">
            <v>#NAME?</v>
          </cell>
          <cell r="T745">
            <v>0</v>
          </cell>
          <cell r="U745">
            <v>0</v>
          </cell>
          <cell r="V745" t="e">
            <v>#NAME?</v>
          </cell>
          <cell r="W745" t="e">
            <v>#NAME?</v>
          </cell>
          <cell r="X745" t="e">
            <v>#NAME?</v>
          </cell>
          <cell r="Y745" t="e">
            <v>#NAME?</v>
          </cell>
          <cell r="Z745" t="e">
            <v>#NAME?</v>
          </cell>
          <cell r="AA745" t="e">
            <v>#NAME?</v>
          </cell>
          <cell r="AB745" t="e">
            <v>#NAME?</v>
          </cell>
          <cell r="AC745" t="e">
            <v>#NAME?</v>
          </cell>
          <cell r="AD745" t="e">
            <v>#NAME?</v>
          </cell>
          <cell r="AE745" t="e">
            <v>#NAME?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 t="e">
            <v>#NAME?</v>
          </cell>
          <cell r="AK745" t="e">
            <v>#NAME?</v>
          </cell>
          <cell r="AL745" t="e">
            <v>#NAME?</v>
          </cell>
          <cell r="AM745" t="e">
            <v>#NAME?</v>
          </cell>
          <cell r="AN745" t="e">
            <v>#NAME?</v>
          </cell>
          <cell r="AO745" t="e">
            <v>#NAME?</v>
          </cell>
          <cell r="AP745" t="e">
            <v>#NAME?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</row>
        <row r="746">
          <cell r="A746" t="str">
            <v>Lilo of 132KV DC ARA-Jagdishpur at Dumraon Line-1</v>
          </cell>
          <cell r="B746">
            <v>0</v>
          </cell>
          <cell r="C746" t="str">
            <v>16/4</v>
          </cell>
          <cell r="D746" t="str">
            <v>DP+3</v>
          </cell>
          <cell r="E746">
            <v>0</v>
          </cell>
          <cell r="F746">
            <v>0</v>
          </cell>
          <cell r="G746">
            <v>0</v>
          </cell>
          <cell r="H746">
            <v>28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 t="e">
            <v>#NAME?</v>
          </cell>
          <cell r="S746" t="e">
            <v>#NAME?</v>
          </cell>
          <cell r="T746">
            <v>0</v>
          </cell>
          <cell r="U746">
            <v>0</v>
          </cell>
          <cell r="V746" t="e">
            <v>#NAME?</v>
          </cell>
          <cell r="W746" t="e">
            <v>#NAME?</v>
          </cell>
          <cell r="X746" t="e">
            <v>#NAME?</v>
          </cell>
          <cell r="Y746" t="e">
            <v>#NAME?</v>
          </cell>
          <cell r="Z746" t="e">
            <v>#NAME?</v>
          </cell>
          <cell r="AA746" t="e">
            <v>#NAME?</v>
          </cell>
          <cell r="AB746" t="e">
            <v>#NAME?</v>
          </cell>
          <cell r="AC746" t="e">
            <v>#NAME?</v>
          </cell>
          <cell r="AD746" t="e">
            <v>#NAME?</v>
          </cell>
          <cell r="AE746" t="e">
            <v>#NAME?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 t="e">
            <v>#NAME?</v>
          </cell>
          <cell r="AK746" t="e">
            <v>#NAME?</v>
          </cell>
          <cell r="AL746" t="e">
            <v>#NAME?</v>
          </cell>
          <cell r="AM746" t="e">
            <v>#NAME?</v>
          </cell>
          <cell r="AN746" t="e">
            <v>#NAME?</v>
          </cell>
          <cell r="AO746" t="e">
            <v>#NAME?</v>
          </cell>
          <cell r="AP746" t="e">
            <v>#NAME?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</row>
        <row r="747">
          <cell r="A747" t="str">
            <v>Lilo of 132KV DC ARA-Jagdishpur at Dumraon Line-1</v>
          </cell>
          <cell r="B747">
            <v>0</v>
          </cell>
          <cell r="C747" t="str">
            <v xml:space="preserve"> 17/0</v>
          </cell>
          <cell r="D747" t="str">
            <v>DS+6</v>
          </cell>
          <cell r="E747">
            <v>0</v>
          </cell>
          <cell r="F747">
            <v>0</v>
          </cell>
          <cell r="G747">
            <v>0</v>
          </cell>
          <cell r="H747">
            <v>28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 t="e">
            <v>#NAME?</v>
          </cell>
          <cell r="S747" t="e">
            <v>#NAME?</v>
          </cell>
          <cell r="T747">
            <v>0</v>
          </cell>
          <cell r="U747">
            <v>0</v>
          </cell>
          <cell r="V747" t="e">
            <v>#NAME?</v>
          </cell>
          <cell r="W747" t="e">
            <v>#NAME?</v>
          </cell>
          <cell r="X747" t="e">
            <v>#NAME?</v>
          </cell>
          <cell r="Y747" t="e">
            <v>#NAME?</v>
          </cell>
          <cell r="Z747" t="e">
            <v>#NAME?</v>
          </cell>
          <cell r="AA747" t="e">
            <v>#NAME?</v>
          </cell>
          <cell r="AB747" t="e">
            <v>#NAME?</v>
          </cell>
          <cell r="AC747" t="e">
            <v>#NAME?</v>
          </cell>
          <cell r="AD747" t="e">
            <v>#NAME?</v>
          </cell>
          <cell r="AE747" t="e">
            <v>#NAME?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 t="e">
            <v>#NAME?</v>
          </cell>
          <cell r="AK747" t="e">
            <v>#NAME?</v>
          </cell>
          <cell r="AL747" t="e">
            <v>#NAME?</v>
          </cell>
          <cell r="AM747" t="e">
            <v>#NAME?</v>
          </cell>
          <cell r="AN747" t="e">
            <v>#NAME?</v>
          </cell>
          <cell r="AO747" t="e">
            <v>#NAME?</v>
          </cell>
          <cell r="AP747" t="e">
            <v>#NAME?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</row>
        <row r="748">
          <cell r="A748" t="str">
            <v>Lilo of 132KV DC ARA-Jagdishpur at Dumraon Line-1</v>
          </cell>
          <cell r="B748">
            <v>0</v>
          </cell>
          <cell r="C748" t="str">
            <v xml:space="preserve"> 18/0</v>
          </cell>
          <cell r="D748" t="str">
            <v>DS+18</v>
          </cell>
          <cell r="E748">
            <v>0</v>
          </cell>
          <cell r="F748">
            <v>0</v>
          </cell>
          <cell r="G748">
            <v>0</v>
          </cell>
          <cell r="H748">
            <v>28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 t="e">
            <v>#NAME?</v>
          </cell>
          <cell r="S748" t="e">
            <v>#NAME?</v>
          </cell>
          <cell r="T748">
            <v>0</v>
          </cell>
          <cell r="U748">
            <v>0</v>
          </cell>
          <cell r="V748" t="e">
            <v>#NAME?</v>
          </cell>
          <cell r="W748" t="e">
            <v>#NAME?</v>
          </cell>
          <cell r="X748" t="e">
            <v>#NAME?</v>
          </cell>
          <cell r="Y748" t="e">
            <v>#NAME?</v>
          </cell>
          <cell r="Z748" t="e">
            <v>#NAME?</v>
          </cell>
          <cell r="AA748" t="e">
            <v>#NAME?</v>
          </cell>
          <cell r="AB748" t="e">
            <v>#NAME?</v>
          </cell>
          <cell r="AC748" t="e">
            <v>#NAME?</v>
          </cell>
          <cell r="AD748" t="e">
            <v>#NAME?</v>
          </cell>
          <cell r="AE748" t="e">
            <v>#NAME?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 t="e">
            <v>#NAME?</v>
          </cell>
          <cell r="AK748" t="e">
            <v>#NAME?</v>
          </cell>
          <cell r="AL748" t="e">
            <v>#NAME?</v>
          </cell>
          <cell r="AM748" t="e">
            <v>#NAME?</v>
          </cell>
          <cell r="AN748" t="e">
            <v>#NAME?</v>
          </cell>
          <cell r="AO748" t="e">
            <v>#NAME?</v>
          </cell>
          <cell r="AP748" t="e">
            <v>#NAME?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</row>
        <row r="749">
          <cell r="A749" t="str">
            <v>Lilo of 132KV DC ARA-Jagdishpur at Dumraon Line-1</v>
          </cell>
          <cell r="B749">
            <v>0</v>
          </cell>
          <cell r="C749" t="str">
            <v xml:space="preserve"> 19/0</v>
          </cell>
          <cell r="D749" t="str">
            <v>DS+18</v>
          </cell>
          <cell r="E749">
            <v>0</v>
          </cell>
          <cell r="F749">
            <v>0</v>
          </cell>
          <cell r="G749">
            <v>0</v>
          </cell>
          <cell r="H749">
            <v>28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 t="e">
            <v>#NAME?</v>
          </cell>
          <cell r="S749" t="e">
            <v>#NAME?</v>
          </cell>
          <cell r="T749">
            <v>0</v>
          </cell>
          <cell r="U749">
            <v>0</v>
          </cell>
          <cell r="V749" t="e">
            <v>#NAME?</v>
          </cell>
          <cell r="W749" t="e">
            <v>#NAME?</v>
          </cell>
          <cell r="X749" t="e">
            <v>#NAME?</v>
          </cell>
          <cell r="Y749" t="e">
            <v>#NAME?</v>
          </cell>
          <cell r="Z749" t="e">
            <v>#NAME?</v>
          </cell>
          <cell r="AA749" t="e">
            <v>#NAME?</v>
          </cell>
          <cell r="AB749" t="e">
            <v>#NAME?</v>
          </cell>
          <cell r="AC749" t="e">
            <v>#NAME?</v>
          </cell>
          <cell r="AD749" t="e">
            <v>#NAME?</v>
          </cell>
          <cell r="AE749" t="e">
            <v>#NAME?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 t="e">
            <v>#NAME?</v>
          </cell>
          <cell r="AK749" t="e">
            <v>#NAME?</v>
          </cell>
          <cell r="AL749" t="e">
            <v>#NAME?</v>
          </cell>
          <cell r="AM749" t="e">
            <v>#NAME?</v>
          </cell>
          <cell r="AN749" t="e">
            <v>#NAME?</v>
          </cell>
          <cell r="AO749" t="e">
            <v>#NAME?</v>
          </cell>
          <cell r="AP749" t="e">
            <v>#NAME?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</row>
        <row r="750">
          <cell r="A750" t="str">
            <v>Lilo of 132KV DC ARA-Jagdishpur at Dumraon Line-1</v>
          </cell>
          <cell r="B750">
            <v>0</v>
          </cell>
          <cell r="C750" t="str">
            <v>19/1</v>
          </cell>
          <cell r="D750" t="str">
            <v>DQ+3</v>
          </cell>
          <cell r="E750">
            <v>0</v>
          </cell>
          <cell r="F750">
            <v>0</v>
          </cell>
          <cell r="G750">
            <v>0</v>
          </cell>
          <cell r="H750">
            <v>28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 t="e">
            <v>#NAME?</v>
          </cell>
          <cell r="S750" t="e">
            <v>#NAME?</v>
          </cell>
          <cell r="T750">
            <v>0</v>
          </cell>
          <cell r="U750">
            <v>0</v>
          </cell>
          <cell r="V750" t="e">
            <v>#NAME?</v>
          </cell>
          <cell r="W750" t="e">
            <v>#NAME?</v>
          </cell>
          <cell r="X750" t="e">
            <v>#NAME?</v>
          </cell>
          <cell r="Y750" t="e">
            <v>#NAME?</v>
          </cell>
          <cell r="Z750" t="e">
            <v>#NAME?</v>
          </cell>
          <cell r="AA750" t="e">
            <v>#NAME?</v>
          </cell>
          <cell r="AB750" t="e">
            <v>#NAME?</v>
          </cell>
          <cell r="AC750" t="e">
            <v>#NAME?</v>
          </cell>
          <cell r="AD750" t="e">
            <v>#NAME?</v>
          </cell>
          <cell r="AE750" t="e">
            <v>#NAME?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 t="e">
            <v>#NAME?</v>
          </cell>
          <cell r="AK750" t="e">
            <v>#NAME?</v>
          </cell>
          <cell r="AL750" t="e">
            <v>#NAME?</v>
          </cell>
          <cell r="AM750" t="e">
            <v>#NAME?</v>
          </cell>
          <cell r="AN750" t="e">
            <v>#NAME?</v>
          </cell>
          <cell r="AO750" t="e">
            <v>#NAME?</v>
          </cell>
          <cell r="AP750" t="e">
            <v>#NAME?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</row>
        <row r="751">
          <cell r="A751" t="str">
            <v>Lilo of 132KV DC ARA-Jagdishpur at Dumraon Line-1</v>
          </cell>
          <cell r="B751">
            <v>0</v>
          </cell>
          <cell r="C751" t="str">
            <v>19/2</v>
          </cell>
          <cell r="D751" t="str">
            <v>DQ+0</v>
          </cell>
          <cell r="E751">
            <v>0</v>
          </cell>
          <cell r="F751">
            <v>0</v>
          </cell>
          <cell r="G751">
            <v>0</v>
          </cell>
          <cell r="H751">
            <v>28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 t="e">
            <v>#NAME?</v>
          </cell>
          <cell r="S751" t="e">
            <v>#NAME?</v>
          </cell>
          <cell r="T751">
            <v>0</v>
          </cell>
          <cell r="U751">
            <v>0</v>
          </cell>
          <cell r="V751" t="e">
            <v>#NAME?</v>
          </cell>
          <cell r="W751" t="e">
            <v>#NAME?</v>
          </cell>
          <cell r="X751" t="e">
            <v>#NAME?</v>
          </cell>
          <cell r="Y751" t="e">
            <v>#NAME?</v>
          </cell>
          <cell r="Z751" t="e">
            <v>#NAME?</v>
          </cell>
          <cell r="AA751" t="e">
            <v>#NAME?</v>
          </cell>
          <cell r="AB751" t="e">
            <v>#NAME?</v>
          </cell>
          <cell r="AC751" t="e">
            <v>#NAME?</v>
          </cell>
          <cell r="AD751" t="e">
            <v>#NAME?</v>
          </cell>
          <cell r="AE751" t="e">
            <v>#NAME?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 t="e">
            <v>#NAME?</v>
          </cell>
          <cell r="AK751" t="e">
            <v>#NAME?</v>
          </cell>
          <cell r="AL751" t="e">
            <v>#NAME?</v>
          </cell>
          <cell r="AM751" t="e">
            <v>#NAME?</v>
          </cell>
          <cell r="AN751" t="e">
            <v>#NAME?</v>
          </cell>
          <cell r="AO751" t="e">
            <v>#NAME?</v>
          </cell>
          <cell r="AP751" t="e">
            <v>#NAME?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</row>
        <row r="752">
          <cell r="A752" t="str">
            <v>Lilo of 132KV DC ARA-Jagdishpur at Dumraon Line-1</v>
          </cell>
          <cell r="B752">
            <v>0</v>
          </cell>
          <cell r="C752" t="str">
            <v>20/0</v>
          </cell>
          <cell r="D752" t="str">
            <v>DS+0</v>
          </cell>
          <cell r="E752">
            <v>0</v>
          </cell>
          <cell r="F752">
            <v>0</v>
          </cell>
          <cell r="G752">
            <v>0</v>
          </cell>
          <cell r="H752">
            <v>28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 t="e">
            <v>#NAME?</v>
          </cell>
          <cell r="S752" t="e">
            <v>#NAME?</v>
          </cell>
          <cell r="T752">
            <v>0</v>
          </cell>
          <cell r="U752">
            <v>0</v>
          </cell>
          <cell r="V752" t="e">
            <v>#NAME?</v>
          </cell>
          <cell r="W752" t="e">
            <v>#NAME?</v>
          </cell>
          <cell r="X752" t="e">
            <v>#NAME?</v>
          </cell>
          <cell r="Y752" t="e">
            <v>#NAME?</v>
          </cell>
          <cell r="Z752" t="e">
            <v>#NAME?</v>
          </cell>
          <cell r="AA752" t="e">
            <v>#NAME?</v>
          </cell>
          <cell r="AB752" t="e">
            <v>#NAME?</v>
          </cell>
          <cell r="AC752" t="e">
            <v>#NAME?</v>
          </cell>
          <cell r="AD752" t="e">
            <v>#NAME?</v>
          </cell>
          <cell r="AE752" t="e">
            <v>#NAME?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 t="e">
            <v>#NAME?</v>
          </cell>
          <cell r="AK752" t="e">
            <v>#NAME?</v>
          </cell>
          <cell r="AL752" t="e">
            <v>#NAME?</v>
          </cell>
          <cell r="AM752" t="e">
            <v>#NAME?</v>
          </cell>
          <cell r="AN752" t="e">
            <v>#NAME?</v>
          </cell>
          <cell r="AO752" t="e">
            <v>#NAME?</v>
          </cell>
          <cell r="AP752" t="e">
            <v>#NAME?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</row>
        <row r="753">
          <cell r="A753" t="str">
            <v>Lilo of 132KV DC ARA-Jagdishpur at Dumraon Line-1</v>
          </cell>
          <cell r="B753">
            <v>0</v>
          </cell>
          <cell r="C753" t="str">
            <v>20/1</v>
          </cell>
          <cell r="D753" t="str">
            <v>DP+0</v>
          </cell>
          <cell r="E753">
            <v>0</v>
          </cell>
          <cell r="F753">
            <v>0</v>
          </cell>
          <cell r="G753">
            <v>0</v>
          </cell>
          <cell r="H753">
            <v>28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 t="e">
            <v>#NAME?</v>
          </cell>
          <cell r="S753" t="e">
            <v>#NAME?</v>
          </cell>
          <cell r="T753">
            <v>0</v>
          </cell>
          <cell r="U753">
            <v>0</v>
          </cell>
          <cell r="V753" t="e">
            <v>#NAME?</v>
          </cell>
          <cell r="W753" t="e">
            <v>#NAME?</v>
          </cell>
          <cell r="X753" t="e">
            <v>#NAME?</v>
          </cell>
          <cell r="Y753" t="e">
            <v>#NAME?</v>
          </cell>
          <cell r="Z753" t="e">
            <v>#NAME?</v>
          </cell>
          <cell r="AA753" t="e">
            <v>#NAME?</v>
          </cell>
          <cell r="AB753" t="e">
            <v>#NAME?</v>
          </cell>
          <cell r="AC753" t="e">
            <v>#NAME?</v>
          </cell>
          <cell r="AD753" t="e">
            <v>#NAME?</v>
          </cell>
          <cell r="AE753" t="e">
            <v>#NAME?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 t="e">
            <v>#NAME?</v>
          </cell>
          <cell r="AK753" t="e">
            <v>#NAME?</v>
          </cell>
          <cell r="AL753" t="e">
            <v>#NAME?</v>
          </cell>
          <cell r="AM753" t="e">
            <v>#NAME?</v>
          </cell>
          <cell r="AN753" t="e">
            <v>#NAME?</v>
          </cell>
          <cell r="AO753" t="e">
            <v>#NAME?</v>
          </cell>
          <cell r="AP753" t="e">
            <v>#NAME?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</row>
        <row r="754">
          <cell r="A754" t="str">
            <v>Lilo of 132KV DC ARA-Jagdishpur at Dumraon Line-1</v>
          </cell>
          <cell r="B754">
            <v>0</v>
          </cell>
          <cell r="C754" t="str">
            <v>20/2</v>
          </cell>
          <cell r="D754" t="str">
            <v>DP+0</v>
          </cell>
          <cell r="E754">
            <v>0</v>
          </cell>
          <cell r="F754">
            <v>0</v>
          </cell>
          <cell r="G754">
            <v>0</v>
          </cell>
          <cell r="H754">
            <v>28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 t="e">
            <v>#NAME?</v>
          </cell>
          <cell r="S754" t="e">
            <v>#NAME?</v>
          </cell>
          <cell r="T754">
            <v>0</v>
          </cell>
          <cell r="U754">
            <v>0</v>
          </cell>
          <cell r="V754" t="e">
            <v>#NAME?</v>
          </cell>
          <cell r="W754" t="e">
            <v>#NAME?</v>
          </cell>
          <cell r="X754" t="e">
            <v>#NAME?</v>
          </cell>
          <cell r="Y754" t="e">
            <v>#NAME?</v>
          </cell>
          <cell r="Z754" t="e">
            <v>#NAME?</v>
          </cell>
          <cell r="AA754" t="e">
            <v>#NAME?</v>
          </cell>
          <cell r="AB754" t="e">
            <v>#NAME?</v>
          </cell>
          <cell r="AC754" t="e">
            <v>#NAME?</v>
          </cell>
          <cell r="AD754" t="e">
            <v>#NAME?</v>
          </cell>
          <cell r="AE754" t="e">
            <v>#NAME?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 t="e">
            <v>#NAME?</v>
          </cell>
          <cell r="AK754" t="e">
            <v>#NAME?</v>
          </cell>
          <cell r="AL754" t="e">
            <v>#NAME?</v>
          </cell>
          <cell r="AM754" t="e">
            <v>#NAME?</v>
          </cell>
          <cell r="AN754" t="e">
            <v>#NAME?</v>
          </cell>
          <cell r="AO754" t="e">
            <v>#NAME?</v>
          </cell>
          <cell r="AP754" t="e">
            <v>#NAME?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</row>
        <row r="755">
          <cell r="A755" t="str">
            <v>Lilo of 132KV DC ARA-Jagdishpur at Dumraon Line-1</v>
          </cell>
          <cell r="B755">
            <v>0</v>
          </cell>
          <cell r="C755" t="str">
            <v>20/3</v>
          </cell>
          <cell r="D755" t="str">
            <v>DP+0</v>
          </cell>
          <cell r="E755">
            <v>0</v>
          </cell>
          <cell r="F755">
            <v>0</v>
          </cell>
          <cell r="G755">
            <v>0</v>
          </cell>
          <cell r="H755">
            <v>28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 t="e">
            <v>#NAME?</v>
          </cell>
          <cell r="S755" t="e">
            <v>#NAME?</v>
          </cell>
          <cell r="T755">
            <v>0</v>
          </cell>
          <cell r="U755">
            <v>0</v>
          </cell>
          <cell r="V755" t="e">
            <v>#NAME?</v>
          </cell>
          <cell r="W755" t="e">
            <v>#NAME?</v>
          </cell>
          <cell r="X755" t="e">
            <v>#NAME?</v>
          </cell>
          <cell r="Y755" t="e">
            <v>#NAME?</v>
          </cell>
          <cell r="Z755" t="e">
            <v>#NAME?</v>
          </cell>
          <cell r="AA755" t="e">
            <v>#NAME?</v>
          </cell>
          <cell r="AB755" t="e">
            <v>#NAME?</v>
          </cell>
          <cell r="AC755" t="e">
            <v>#NAME?</v>
          </cell>
          <cell r="AD755" t="e">
            <v>#NAME?</v>
          </cell>
          <cell r="AE755" t="e">
            <v>#NAME?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 t="e">
            <v>#NAME?</v>
          </cell>
          <cell r="AK755" t="e">
            <v>#NAME?</v>
          </cell>
          <cell r="AL755" t="e">
            <v>#NAME?</v>
          </cell>
          <cell r="AM755" t="e">
            <v>#NAME?</v>
          </cell>
          <cell r="AN755" t="e">
            <v>#NAME?</v>
          </cell>
          <cell r="AO755" t="e">
            <v>#NAME?</v>
          </cell>
          <cell r="AP755" t="e">
            <v>#NAME?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</row>
        <row r="756">
          <cell r="A756" t="str">
            <v>Lilo of 132KV DC ARA-Jagdishpur at Dumraon Line-1</v>
          </cell>
          <cell r="B756">
            <v>0</v>
          </cell>
          <cell r="C756" t="str">
            <v>20/4</v>
          </cell>
          <cell r="D756" t="str">
            <v>DP+0</v>
          </cell>
          <cell r="E756">
            <v>0</v>
          </cell>
          <cell r="F756">
            <v>0</v>
          </cell>
          <cell r="G756">
            <v>0</v>
          </cell>
          <cell r="H756">
            <v>28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 t="e">
            <v>#NAME?</v>
          </cell>
          <cell r="S756" t="e">
            <v>#NAME?</v>
          </cell>
          <cell r="T756">
            <v>0</v>
          </cell>
          <cell r="U756">
            <v>0</v>
          </cell>
          <cell r="V756" t="e">
            <v>#NAME?</v>
          </cell>
          <cell r="W756" t="e">
            <v>#NAME?</v>
          </cell>
          <cell r="X756" t="e">
            <v>#NAME?</v>
          </cell>
          <cell r="Y756" t="e">
            <v>#NAME?</v>
          </cell>
          <cell r="Z756" t="e">
            <v>#NAME?</v>
          </cell>
          <cell r="AA756" t="e">
            <v>#NAME?</v>
          </cell>
          <cell r="AB756" t="e">
            <v>#NAME?</v>
          </cell>
          <cell r="AC756" t="e">
            <v>#NAME?</v>
          </cell>
          <cell r="AD756" t="e">
            <v>#NAME?</v>
          </cell>
          <cell r="AE756" t="e">
            <v>#NAME?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 t="e">
            <v>#NAME?</v>
          </cell>
          <cell r="AK756" t="e">
            <v>#NAME?</v>
          </cell>
          <cell r="AL756" t="e">
            <v>#NAME?</v>
          </cell>
          <cell r="AM756" t="e">
            <v>#NAME?</v>
          </cell>
          <cell r="AN756" t="e">
            <v>#NAME?</v>
          </cell>
          <cell r="AO756" t="e">
            <v>#NAME?</v>
          </cell>
          <cell r="AP756" t="e">
            <v>#NAME?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</row>
        <row r="757">
          <cell r="A757" t="str">
            <v>Lilo of 132KV DC ARA-Jagdishpur at Dumraon Line-1</v>
          </cell>
          <cell r="B757">
            <v>0</v>
          </cell>
          <cell r="C757" t="str">
            <v>20/5</v>
          </cell>
          <cell r="D757" t="str">
            <v>DP+3</v>
          </cell>
          <cell r="E757">
            <v>0</v>
          </cell>
          <cell r="F757">
            <v>0</v>
          </cell>
          <cell r="G757">
            <v>0</v>
          </cell>
          <cell r="H757">
            <v>28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 t="e">
            <v>#NAME?</v>
          </cell>
          <cell r="S757" t="e">
            <v>#NAME?</v>
          </cell>
          <cell r="T757">
            <v>0</v>
          </cell>
          <cell r="U757">
            <v>0</v>
          </cell>
          <cell r="V757" t="e">
            <v>#NAME?</v>
          </cell>
          <cell r="W757" t="e">
            <v>#NAME?</v>
          </cell>
          <cell r="X757" t="e">
            <v>#NAME?</v>
          </cell>
          <cell r="Y757" t="e">
            <v>#NAME?</v>
          </cell>
          <cell r="Z757" t="e">
            <v>#NAME?</v>
          </cell>
          <cell r="AA757" t="e">
            <v>#NAME?</v>
          </cell>
          <cell r="AB757" t="e">
            <v>#NAME?</v>
          </cell>
          <cell r="AC757" t="e">
            <v>#NAME?</v>
          </cell>
          <cell r="AD757" t="e">
            <v>#NAME?</v>
          </cell>
          <cell r="AE757" t="e">
            <v>#NAME?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 t="e">
            <v>#NAME?</v>
          </cell>
          <cell r="AK757" t="e">
            <v>#NAME?</v>
          </cell>
          <cell r="AL757" t="e">
            <v>#NAME?</v>
          </cell>
          <cell r="AM757" t="e">
            <v>#NAME?</v>
          </cell>
          <cell r="AN757" t="e">
            <v>#NAME?</v>
          </cell>
          <cell r="AO757" t="e">
            <v>#NAME?</v>
          </cell>
          <cell r="AP757" t="e">
            <v>#NAME?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</row>
        <row r="758">
          <cell r="A758" t="str">
            <v>Lilo of 132KV DC ARA-Jagdishpur at Dumraon Line-1</v>
          </cell>
          <cell r="B758">
            <v>0</v>
          </cell>
          <cell r="C758" t="str">
            <v>20/6</v>
          </cell>
          <cell r="D758" t="str">
            <v>DQ+0</v>
          </cell>
          <cell r="E758">
            <v>0</v>
          </cell>
          <cell r="F758">
            <v>0</v>
          </cell>
          <cell r="G758">
            <v>0</v>
          </cell>
          <cell r="H758">
            <v>28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 t="e">
            <v>#NAME?</v>
          </cell>
          <cell r="S758" t="e">
            <v>#NAME?</v>
          </cell>
          <cell r="T758">
            <v>0</v>
          </cell>
          <cell r="U758">
            <v>0</v>
          </cell>
          <cell r="V758" t="e">
            <v>#NAME?</v>
          </cell>
          <cell r="W758" t="e">
            <v>#NAME?</v>
          </cell>
          <cell r="X758" t="e">
            <v>#NAME?</v>
          </cell>
          <cell r="Y758" t="e">
            <v>#NAME?</v>
          </cell>
          <cell r="Z758" t="e">
            <v>#NAME?</v>
          </cell>
          <cell r="AA758" t="e">
            <v>#NAME?</v>
          </cell>
          <cell r="AB758" t="e">
            <v>#NAME?</v>
          </cell>
          <cell r="AC758" t="e">
            <v>#NAME?</v>
          </cell>
          <cell r="AD758" t="e">
            <v>#NAME?</v>
          </cell>
          <cell r="AE758" t="e">
            <v>#NAME?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 t="e">
            <v>#NAME?</v>
          </cell>
          <cell r="AK758" t="e">
            <v>#NAME?</v>
          </cell>
          <cell r="AL758" t="e">
            <v>#NAME?</v>
          </cell>
          <cell r="AM758" t="e">
            <v>#NAME?</v>
          </cell>
          <cell r="AN758" t="e">
            <v>#NAME?</v>
          </cell>
          <cell r="AO758" t="e">
            <v>#NAME?</v>
          </cell>
          <cell r="AP758" t="e">
            <v>#NAME?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</row>
        <row r="759">
          <cell r="A759" t="str">
            <v>Lilo of 132KV DC ARA-Jagdishpur at Dumraon Line-1</v>
          </cell>
          <cell r="B759">
            <v>0</v>
          </cell>
          <cell r="C759" t="str">
            <v>20/7</v>
          </cell>
          <cell r="D759" t="str">
            <v>DP+0</v>
          </cell>
          <cell r="E759">
            <v>0</v>
          </cell>
          <cell r="F759">
            <v>0</v>
          </cell>
          <cell r="G759">
            <v>0</v>
          </cell>
          <cell r="H759">
            <v>28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 t="e">
            <v>#NAME?</v>
          </cell>
          <cell r="S759" t="e">
            <v>#NAME?</v>
          </cell>
          <cell r="T759">
            <v>0</v>
          </cell>
          <cell r="U759">
            <v>0</v>
          </cell>
          <cell r="V759" t="e">
            <v>#NAME?</v>
          </cell>
          <cell r="W759" t="e">
            <v>#NAME?</v>
          </cell>
          <cell r="X759" t="e">
            <v>#NAME?</v>
          </cell>
          <cell r="Y759" t="e">
            <v>#NAME?</v>
          </cell>
          <cell r="Z759" t="e">
            <v>#NAME?</v>
          </cell>
          <cell r="AA759" t="e">
            <v>#NAME?</v>
          </cell>
          <cell r="AB759" t="e">
            <v>#NAME?</v>
          </cell>
          <cell r="AC759" t="e">
            <v>#NAME?</v>
          </cell>
          <cell r="AD759" t="e">
            <v>#NAME?</v>
          </cell>
          <cell r="AE759" t="e">
            <v>#NAME?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 t="e">
            <v>#NAME?</v>
          </cell>
          <cell r="AK759" t="e">
            <v>#NAME?</v>
          </cell>
          <cell r="AL759" t="e">
            <v>#NAME?</v>
          </cell>
          <cell r="AM759" t="e">
            <v>#NAME?</v>
          </cell>
          <cell r="AN759" t="e">
            <v>#NAME?</v>
          </cell>
          <cell r="AO759" t="e">
            <v>#NAME?</v>
          </cell>
          <cell r="AP759" t="e">
            <v>#NAME?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</row>
        <row r="760">
          <cell r="A760" t="str">
            <v>Lilo of 132KV DC ARA-Jagdishpur at Dumraon Line-1</v>
          </cell>
          <cell r="B760">
            <v>0</v>
          </cell>
          <cell r="C760" t="str">
            <v>20/8</v>
          </cell>
          <cell r="D760" t="str">
            <v>DP+0</v>
          </cell>
          <cell r="E760">
            <v>0</v>
          </cell>
          <cell r="F760">
            <v>0</v>
          </cell>
          <cell r="G760">
            <v>0</v>
          </cell>
          <cell r="H760">
            <v>28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 t="e">
            <v>#NAME?</v>
          </cell>
          <cell r="S760" t="e">
            <v>#NAME?</v>
          </cell>
          <cell r="T760">
            <v>0</v>
          </cell>
          <cell r="U760">
            <v>0</v>
          </cell>
          <cell r="V760" t="e">
            <v>#NAME?</v>
          </cell>
          <cell r="W760" t="e">
            <v>#NAME?</v>
          </cell>
          <cell r="X760" t="e">
            <v>#NAME?</v>
          </cell>
          <cell r="Y760" t="e">
            <v>#NAME?</v>
          </cell>
          <cell r="Z760" t="e">
            <v>#NAME?</v>
          </cell>
          <cell r="AA760" t="e">
            <v>#NAME?</v>
          </cell>
          <cell r="AB760" t="e">
            <v>#NAME?</v>
          </cell>
          <cell r="AC760" t="e">
            <v>#NAME?</v>
          </cell>
          <cell r="AD760" t="e">
            <v>#NAME?</v>
          </cell>
          <cell r="AE760" t="e">
            <v>#NAME?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 t="e">
            <v>#NAME?</v>
          </cell>
          <cell r="AK760" t="e">
            <v>#NAME?</v>
          </cell>
          <cell r="AL760" t="e">
            <v>#NAME?</v>
          </cell>
          <cell r="AM760" t="e">
            <v>#NAME?</v>
          </cell>
          <cell r="AN760" t="e">
            <v>#NAME?</v>
          </cell>
          <cell r="AO760" t="e">
            <v>#NAME?</v>
          </cell>
          <cell r="AP760" t="e">
            <v>#NAME?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</row>
        <row r="761">
          <cell r="A761" t="str">
            <v>Lilo of 132KV DC ARA-Jagdishpur at Dumraon Line-1</v>
          </cell>
          <cell r="B761">
            <v>0</v>
          </cell>
          <cell r="C761" t="str">
            <v>20/9</v>
          </cell>
          <cell r="D761" t="str">
            <v>DP+0</v>
          </cell>
          <cell r="E761">
            <v>0</v>
          </cell>
          <cell r="F761">
            <v>0</v>
          </cell>
          <cell r="G761">
            <v>0</v>
          </cell>
          <cell r="H761">
            <v>28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 t="e">
            <v>#NAME?</v>
          </cell>
          <cell r="S761" t="e">
            <v>#NAME?</v>
          </cell>
          <cell r="T761">
            <v>0</v>
          </cell>
          <cell r="U761">
            <v>0</v>
          </cell>
          <cell r="V761" t="e">
            <v>#NAME?</v>
          </cell>
          <cell r="W761" t="e">
            <v>#NAME?</v>
          </cell>
          <cell r="X761" t="e">
            <v>#NAME?</v>
          </cell>
          <cell r="Y761" t="e">
            <v>#NAME?</v>
          </cell>
          <cell r="Z761" t="e">
            <v>#NAME?</v>
          </cell>
          <cell r="AA761" t="e">
            <v>#NAME?</v>
          </cell>
          <cell r="AB761" t="e">
            <v>#NAME?</v>
          </cell>
          <cell r="AC761" t="e">
            <v>#NAME?</v>
          </cell>
          <cell r="AD761" t="e">
            <v>#NAME?</v>
          </cell>
          <cell r="AE761" t="e">
            <v>#NAME?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 t="e">
            <v>#NAME?</v>
          </cell>
          <cell r="AK761" t="e">
            <v>#NAME?</v>
          </cell>
          <cell r="AL761" t="e">
            <v>#NAME?</v>
          </cell>
          <cell r="AM761" t="e">
            <v>#NAME?</v>
          </cell>
          <cell r="AN761" t="e">
            <v>#NAME?</v>
          </cell>
          <cell r="AO761" t="e">
            <v>#NAME?</v>
          </cell>
          <cell r="AP761" t="e">
            <v>#NAME?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</row>
        <row r="762">
          <cell r="A762" t="str">
            <v>Lilo of 132KV DC ARA-Jagdishpur at Dumraon Line-1</v>
          </cell>
          <cell r="B762">
            <v>0</v>
          </cell>
          <cell r="C762" t="str">
            <v>20/10</v>
          </cell>
          <cell r="D762" t="str">
            <v>DP+0</v>
          </cell>
          <cell r="E762">
            <v>0</v>
          </cell>
          <cell r="F762">
            <v>0</v>
          </cell>
          <cell r="G762">
            <v>0</v>
          </cell>
          <cell r="H762">
            <v>28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 t="e">
            <v>#NAME?</v>
          </cell>
          <cell r="S762" t="e">
            <v>#NAME?</v>
          </cell>
          <cell r="T762">
            <v>0</v>
          </cell>
          <cell r="U762">
            <v>0</v>
          </cell>
          <cell r="V762" t="e">
            <v>#NAME?</v>
          </cell>
          <cell r="W762" t="e">
            <v>#NAME?</v>
          </cell>
          <cell r="X762" t="e">
            <v>#NAME?</v>
          </cell>
          <cell r="Y762" t="e">
            <v>#NAME?</v>
          </cell>
          <cell r="Z762" t="e">
            <v>#NAME?</v>
          </cell>
          <cell r="AA762" t="e">
            <v>#NAME?</v>
          </cell>
          <cell r="AB762" t="e">
            <v>#NAME?</v>
          </cell>
          <cell r="AC762" t="e">
            <v>#NAME?</v>
          </cell>
          <cell r="AD762" t="e">
            <v>#NAME?</v>
          </cell>
          <cell r="AE762" t="e">
            <v>#NAME?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 t="e">
            <v>#NAME?</v>
          </cell>
          <cell r="AK762" t="e">
            <v>#NAME?</v>
          </cell>
          <cell r="AL762" t="e">
            <v>#NAME?</v>
          </cell>
          <cell r="AM762" t="e">
            <v>#NAME?</v>
          </cell>
          <cell r="AN762" t="e">
            <v>#NAME?</v>
          </cell>
          <cell r="AO762" t="e">
            <v>#NAME?</v>
          </cell>
          <cell r="AP762" t="e">
            <v>#NAME?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</row>
        <row r="763">
          <cell r="A763" t="str">
            <v>Lilo of 132KV DC ARA-Jagdishpur at Dumraon Line-1</v>
          </cell>
          <cell r="B763">
            <v>0</v>
          </cell>
          <cell r="C763" t="str">
            <v>21/0</v>
          </cell>
          <cell r="D763" t="str">
            <v>DS+0</v>
          </cell>
          <cell r="E763">
            <v>0</v>
          </cell>
          <cell r="F763">
            <v>0</v>
          </cell>
          <cell r="G763">
            <v>0</v>
          </cell>
          <cell r="H763">
            <v>28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 t="e">
            <v>#NAME?</v>
          </cell>
          <cell r="S763" t="e">
            <v>#NAME?</v>
          </cell>
          <cell r="T763">
            <v>0</v>
          </cell>
          <cell r="U763">
            <v>0</v>
          </cell>
          <cell r="V763" t="e">
            <v>#NAME?</v>
          </cell>
          <cell r="W763" t="e">
            <v>#NAME?</v>
          </cell>
          <cell r="X763" t="e">
            <v>#NAME?</v>
          </cell>
          <cell r="Y763" t="e">
            <v>#NAME?</v>
          </cell>
          <cell r="Z763" t="e">
            <v>#NAME?</v>
          </cell>
          <cell r="AA763" t="e">
            <v>#NAME?</v>
          </cell>
          <cell r="AB763" t="e">
            <v>#NAME?</v>
          </cell>
          <cell r="AC763" t="e">
            <v>#NAME?</v>
          </cell>
          <cell r="AD763" t="e">
            <v>#NAME?</v>
          </cell>
          <cell r="AE763" t="e">
            <v>#NAME?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 t="e">
            <v>#NAME?</v>
          </cell>
          <cell r="AK763" t="e">
            <v>#NAME?</v>
          </cell>
          <cell r="AL763" t="e">
            <v>#NAME?</v>
          </cell>
          <cell r="AM763" t="e">
            <v>#NAME?</v>
          </cell>
          <cell r="AN763" t="e">
            <v>#NAME?</v>
          </cell>
          <cell r="AO763" t="e">
            <v>#NAME?</v>
          </cell>
          <cell r="AP763" t="e">
            <v>#NAME?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</row>
        <row r="764">
          <cell r="A764" t="str">
            <v>Lilo of 132KV DC ARA-Jagdishpur at Dumraon Line-1</v>
          </cell>
          <cell r="B764">
            <v>0</v>
          </cell>
          <cell r="C764" t="str">
            <v>21/1</v>
          </cell>
          <cell r="D764" t="str">
            <v>GANTRY</v>
          </cell>
          <cell r="E764">
            <v>0</v>
          </cell>
          <cell r="F764">
            <v>0</v>
          </cell>
          <cell r="G764">
            <v>0</v>
          </cell>
          <cell r="H764">
            <v>28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 t="e">
            <v>#NAME?</v>
          </cell>
          <cell r="S764" t="e">
            <v>#NAME?</v>
          </cell>
          <cell r="T764">
            <v>0</v>
          </cell>
          <cell r="U764">
            <v>0</v>
          </cell>
          <cell r="V764" t="e">
            <v>#NAME?</v>
          </cell>
          <cell r="W764" t="e">
            <v>#NAME?</v>
          </cell>
          <cell r="X764" t="e">
            <v>#NAME?</v>
          </cell>
          <cell r="Y764" t="e">
            <v>#NAME?</v>
          </cell>
          <cell r="Z764" t="e">
            <v>#NAME?</v>
          </cell>
          <cell r="AA764" t="e">
            <v>#NAME?</v>
          </cell>
          <cell r="AB764" t="e">
            <v>#NAME?</v>
          </cell>
          <cell r="AC764" t="e">
            <v>#NAME?</v>
          </cell>
          <cell r="AD764" t="e">
            <v>#NAME?</v>
          </cell>
          <cell r="AE764" t="e">
            <v>#NAME?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 t="e">
            <v>#NAME?</v>
          </cell>
          <cell r="AK764" t="e">
            <v>#NAME?</v>
          </cell>
          <cell r="AL764" t="e">
            <v>#NAME?</v>
          </cell>
          <cell r="AM764" t="e">
            <v>#NAME?</v>
          </cell>
          <cell r="AN764" t="e">
            <v>#NAME?</v>
          </cell>
          <cell r="AO764" t="e">
            <v>#NAME?</v>
          </cell>
          <cell r="AP764" t="e">
            <v>#NAME?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</row>
        <row r="765">
          <cell r="A765" t="str">
            <v>Lilo of 132KV DC ARA-Jagdishpur at Dumraon Line-1</v>
          </cell>
          <cell r="B765">
            <v>0</v>
          </cell>
          <cell r="C765" t="str">
            <v>21/2</v>
          </cell>
          <cell r="D765" t="str">
            <v>GANTRY</v>
          </cell>
          <cell r="E765">
            <v>0</v>
          </cell>
          <cell r="F765">
            <v>0</v>
          </cell>
          <cell r="G765">
            <v>0</v>
          </cell>
          <cell r="H765">
            <v>28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 t="e">
            <v>#NAME?</v>
          </cell>
          <cell r="S765" t="e">
            <v>#NAME?</v>
          </cell>
          <cell r="T765">
            <v>0</v>
          </cell>
          <cell r="U765">
            <v>0</v>
          </cell>
          <cell r="V765" t="e">
            <v>#NAME?</v>
          </cell>
          <cell r="W765" t="e">
            <v>#NAME?</v>
          </cell>
          <cell r="X765" t="e">
            <v>#NAME?</v>
          </cell>
          <cell r="Y765" t="e">
            <v>#NAME?</v>
          </cell>
          <cell r="Z765" t="e">
            <v>#NAME?</v>
          </cell>
          <cell r="AA765" t="e">
            <v>#NAME?</v>
          </cell>
          <cell r="AB765" t="e">
            <v>#NAME?</v>
          </cell>
          <cell r="AC765" t="e">
            <v>#NAME?</v>
          </cell>
          <cell r="AD765" t="e">
            <v>#NAME?</v>
          </cell>
          <cell r="AE765" t="e">
            <v>#NAME?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 t="e">
            <v>#NAME?</v>
          </cell>
          <cell r="AK765" t="e">
            <v>#NAME?</v>
          </cell>
          <cell r="AL765" t="e">
            <v>#NAME?</v>
          </cell>
          <cell r="AM765" t="e">
            <v>#NAME?</v>
          </cell>
          <cell r="AN765" t="e">
            <v>#NAME?</v>
          </cell>
          <cell r="AO765" t="e">
            <v>#NAME?</v>
          </cell>
          <cell r="AP765" t="e">
            <v>#NAME?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</row>
        <row r="766">
          <cell r="A766" t="str">
            <v>Lilo of 132KV DC ARA-Jagdishpur at Dumraon Line-1</v>
          </cell>
          <cell r="B766">
            <v>0</v>
          </cell>
          <cell r="C766" t="str">
            <v>22/0</v>
          </cell>
          <cell r="D766" t="str">
            <v>DS+0</v>
          </cell>
          <cell r="E766">
            <v>0</v>
          </cell>
          <cell r="F766">
            <v>0</v>
          </cell>
          <cell r="G766">
            <v>0</v>
          </cell>
          <cell r="H766">
            <v>28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 t="e">
            <v>#NAME?</v>
          </cell>
          <cell r="S766" t="e">
            <v>#NAME?</v>
          </cell>
          <cell r="T766">
            <v>0</v>
          </cell>
          <cell r="U766">
            <v>0</v>
          </cell>
          <cell r="V766" t="e">
            <v>#NAME?</v>
          </cell>
          <cell r="W766" t="e">
            <v>#NAME?</v>
          </cell>
          <cell r="X766" t="e">
            <v>#NAME?</v>
          </cell>
          <cell r="Y766" t="e">
            <v>#NAME?</v>
          </cell>
          <cell r="Z766" t="e">
            <v>#NAME?</v>
          </cell>
          <cell r="AA766" t="e">
            <v>#NAME?</v>
          </cell>
          <cell r="AB766" t="e">
            <v>#NAME?</v>
          </cell>
          <cell r="AC766" t="e">
            <v>#NAME?</v>
          </cell>
          <cell r="AD766" t="e">
            <v>#NAME?</v>
          </cell>
          <cell r="AE766" t="e">
            <v>#NAME?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 t="e">
            <v>#NAME?</v>
          </cell>
          <cell r="AK766" t="e">
            <v>#NAME?</v>
          </cell>
          <cell r="AL766" t="e">
            <v>#NAME?</v>
          </cell>
          <cell r="AM766" t="e">
            <v>#NAME?</v>
          </cell>
          <cell r="AN766" t="e">
            <v>#NAME?</v>
          </cell>
          <cell r="AO766" t="e">
            <v>#NAME?</v>
          </cell>
          <cell r="AP766" t="e">
            <v>#NAME?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</row>
        <row r="767">
          <cell r="A767" t="str">
            <v>Lilo of 132KV DC ARA-Jagdishpur at Dumraon Line-1</v>
          </cell>
          <cell r="B767">
            <v>0</v>
          </cell>
          <cell r="C767" t="str">
            <v>22/1</v>
          </cell>
          <cell r="D767" t="str">
            <v>DP+0</v>
          </cell>
          <cell r="E767">
            <v>0</v>
          </cell>
          <cell r="F767">
            <v>0</v>
          </cell>
          <cell r="G767">
            <v>0</v>
          </cell>
          <cell r="H767">
            <v>28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 t="e">
            <v>#NAME?</v>
          </cell>
          <cell r="S767" t="e">
            <v>#NAME?</v>
          </cell>
          <cell r="T767">
            <v>0</v>
          </cell>
          <cell r="U767">
            <v>0</v>
          </cell>
          <cell r="V767" t="e">
            <v>#NAME?</v>
          </cell>
          <cell r="W767" t="e">
            <v>#NAME?</v>
          </cell>
          <cell r="X767" t="e">
            <v>#NAME?</v>
          </cell>
          <cell r="Y767" t="e">
            <v>#NAME?</v>
          </cell>
          <cell r="Z767" t="e">
            <v>#NAME?</v>
          </cell>
          <cell r="AA767" t="e">
            <v>#NAME?</v>
          </cell>
          <cell r="AB767" t="e">
            <v>#NAME?</v>
          </cell>
          <cell r="AC767" t="e">
            <v>#NAME?</v>
          </cell>
          <cell r="AD767" t="e">
            <v>#NAME?</v>
          </cell>
          <cell r="AE767" t="e">
            <v>#NAME?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 t="e">
            <v>#NAME?</v>
          </cell>
          <cell r="AK767" t="e">
            <v>#NAME?</v>
          </cell>
          <cell r="AL767" t="e">
            <v>#NAME?</v>
          </cell>
          <cell r="AM767" t="e">
            <v>#NAME?</v>
          </cell>
          <cell r="AN767" t="e">
            <v>#NAME?</v>
          </cell>
          <cell r="AO767" t="e">
            <v>#NAME?</v>
          </cell>
          <cell r="AP767" t="e">
            <v>#NAME?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</row>
        <row r="768">
          <cell r="A768" t="str">
            <v>Lilo of 132KV DC ARA-Jagdishpur at Dumraon Line-1</v>
          </cell>
          <cell r="B768">
            <v>0</v>
          </cell>
          <cell r="C768" t="str">
            <v>22/2</v>
          </cell>
          <cell r="D768" t="str">
            <v>DP+3</v>
          </cell>
          <cell r="E768">
            <v>0</v>
          </cell>
          <cell r="F768">
            <v>0</v>
          </cell>
          <cell r="G768">
            <v>0</v>
          </cell>
          <cell r="H768">
            <v>28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 t="e">
            <v>#NAME?</v>
          </cell>
          <cell r="S768" t="e">
            <v>#NAME?</v>
          </cell>
          <cell r="T768">
            <v>0</v>
          </cell>
          <cell r="U768">
            <v>0</v>
          </cell>
          <cell r="V768" t="e">
            <v>#NAME?</v>
          </cell>
          <cell r="W768" t="e">
            <v>#NAME?</v>
          </cell>
          <cell r="X768" t="e">
            <v>#NAME?</v>
          </cell>
          <cell r="Y768" t="e">
            <v>#NAME?</v>
          </cell>
          <cell r="Z768" t="e">
            <v>#NAME?</v>
          </cell>
          <cell r="AA768" t="e">
            <v>#NAME?</v>
          </cell>
          <cell r="AB768" t="e">
            <v>#NAME?</v>
          </cell>
          <cell r="AC768" t="e">
            <v>#NAME?</v>
          </cell>
          <cell r="AD768" t="e">
            <v>#NAME?</v>
          </cell>
          <cell r="AE768" t="e">
            <v>#NAME?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 t="e">
            <v>#NAME?</v>
          </cell>
          <cell r="AK768" t="e">
            <v>#NAME?</v>
          </cell>
          <cell r="AL768" t="e">
            <v>#NAME?</v>
          </cell>
          <cell r="AM768" t="e">
            <v>#NAME?</v>
          </cell>
          <cell r="AN768" t="e">
            <v>#NAME?</v>
          </cell>
          <cell r="AO768" t="e">
            <v>#NAME?</v>
          </cell>
          <cell r="AP768" t="e">
            <v>#NAME?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</row>
        <row r="769">
          <cell r="A769" t="str">
            <v>Lilo of 132KV DC ARA-Jagdishpur at Dumraon Line-1</v>
          </cell>
          <cell r="B769">
            <v>0</v>
          </cell>
          <cell r="C769" t="str">
            <v>22/3</v>
          </cell>
          <cell r="D769" t="str">
            <v>DP+0</v>
          </cell>
          <cell r="E769">
            <v>0</v>
          </cell>
          <cell r="F769">
            <v>0</v>
          </cell>
          <cell r="G769">
            <v>0</v>
          </cell>
          <cell r="H769">
            <v>28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 t="e">
            <v>#NAME?</v>
          </cell>
          <cell r="S769" t="e">
            <v>#NAME?</v>
          </cell>
          <cell r="T769">
            <v>0</v>
          </cell>
          <cell r="U769">
            <v>0</v>
          </cell>
          <cell r="V769" t="e">
            <v>#NAME?</v>
          </cell>
          <cell r="W769" t="e">
            <v>#NAME?</v>
          </cell>
          <cell r="X769" t="e">
            <v>#NAME?</v>
          </cell>
          <cell r="Y769" t="e">
            <v>#NAME?</v>
          </cell>
          <cell r="Z769" t="e">
            <v>#NAME?</v>
          </cell>
          <cell r="AA769" t="e">
            <v>#NAME?</v>
          </cell>
          <cell r="AB769" t="e">
            <v>#NAME?</v>
          </cell>
          <cell r="AC769" t="e">
            <v>#NAME?</v>
          </cell>
          <cell r="AD769" t="e">
            <v>#NAME?</v>
          </cell>
          <cell r="AE769" t="e">
            <v>#NAME?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 t="e">
            <v>#NAME?</v>
          </cell>
          <cell r="AK769" t="e">
            <v>#NAME?</v>
          </cell>
          <cell r="AL769" t="e">
            <v>#NAME?</v>
          </cell>
          <cell r="AM769" t="e">
            <v>#NAME?</v>
          </cell>
          <cell r="AN769" t="e">
            <v>#NAME?</v>
          </cell>
          <cell r="AO769" t="e">
            <v>#NAME?</v>
          </cell>
          <cell r="AP769" t="e">
            <v>#NAME?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</row>
        <row r="770">
          <cell r="A770" t="str">
            <v>Lilo of 132KV DC ARA-Jagdishpur at Dumraon Line-1</v>
          </cell>
          <cell r="B770">
            <v>0</v>
          </cell>
          <cell r="C770" t="str">
            <v>22/4</v>
          </cell>
          <cell r="D770" t="str">
            <v>DP+0</v>
          </cell>
          <cell r="E770">
            <v>0</v>
          </cell>
          <cell r="F770">
            <v>0</v>
          </cell>
          <cell r="G770">
            <v>0</v>
          </cell>
          <cell r="H770">
            <v>28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 t="e">
            <v>#NAME?</v>
          </cell>
          <cell r="S770" t="e">
            <v>#NAME?</v>
          </cell>
          <cell r="T770">
            <v>0</v>
          </cell>
          <cell r="U770">
            <v>0</v>
          </cell>
          <cell r="V770" t="e">
            <v>#NAME?</v>
          </cell>
          <cell r="W770" t="e">
            <v>#NAME?</v>
          </cell>
          <cell r="X770" t="e">
            <v>#NAME?</v>
          </cell>
          <cell r="Y770" t="e">
            <v>#NAME?</v>
          </cell>
          <cell r="Z770" t="e">
            <v>#NAME?</v>
          </cell>
          <cell r="AA770" t="e">
            <v>#NAME?</v>
          </cell>
          <cell r="AB770" t="e">
            <v>#NAME?</v>
          </cell>
          <cell r="AC770" t="e">
            <v>#NAME?</v>
          </cell>
          <cell r="AD770" t="e">
            <v>#NAME?</v>
          </cell>
          <cell r="AE770" t="e">
            <v>#NAME?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 t="e">
            <v>#NAME?</v>
          </cell>
          <cell r="AK770" t="e">
            <v>#NAME?</v>
          </cell>
          <cell r="AL770" t="e">
            <v>#NAME?</v>
          </cell>
          <cell r="AM770" t="e">
            <v>#NAME?</v>
          </cell>
          <cell r="AN770" t="e">
            <v>#NAME?</v>
          </cell>
          <cell r="AO770" t="e">
            <v>#NAME?</v>
          </cell>
          <cell r="AP770" t="e">
            <v>#NAME?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</row>
        <row r="771">
          <cell r="A771" t="str">
            <v>Lilo of 132KV DC ARA-Jagdishpur at Dumraon Line-1</v>
          </cell>
          <cell r="B771">
            <v>0</v>
          </cell>
          <cell r="C771" t="str">
            <v>22/5</v>
          </cell>
          <cell r="D771" t="str">
            <v>DP+0</v>
          </cell>
          <cell r="E771">
            <v>0</v>
          </cell>
          <cell r="F771">
            <v>0</v>
          </cell>
          <cell r="G771">
            <v>0</v>
          </cell>
          <cell r="H771">
            <v>28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 t="e">
            <v>#NAME?</v>
          </cell>
          <cell r="S771" t="e">
            <v>#NAME?</v>
          </cell>
          <cell r="T771">
            <v>0</v>
          </cell>
          <cell r="U771">
            <v>0</v>
          </cell>
          <cell r="V771" t="e">
            <v>#NAME?</v>
          </cell>
          <cell r="W771" t="e">
            <v>#NAME?</v>
          </cell>
          <cell r="X771" t="e">
            <v>#NAME?</v>
          </cell>
          <cell r="Y771" t="e">
            <v>#NAME?</v>
          </cell>
          <cell r="Z771" t="e">
            <v>#NAME?</v>
          </cell>
          <cell r="AA771" t="e">
            <v>#NAME?</v>
          </cell>
          <cell r="AB771" t="e">
            <v>#NAME?</v>
          </cell>
          <cell r="AC771" t="e">
            <v>#NAME?</v>
          </cell>
          <cell r="AD771" t="e">
            <v>#NAME?</v>
          </cell>
          <cell r="AE771" t="e">
            <v>#NAME?</v>
          </cell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 t="e">
            <v>#NAME?</v>
          </cell>
          <cell r="AK771" t="e">
            <v>#NAME?</v>
          </cell>
          <cell r="AL771" t="e">
            <v>#NAME?</v>
          </cell>
          <cell r="AM771" t="e">
            <v>#NAME?</v>
          </cell>
          <cell r="AN771" t="e">
            <v>#NAME?</v>
          </cell>
          <cell r="AO771" t="e">
            <v>#NAME?</v>
          </cell>
          <cell r="AP771" t="e">
            <v>#NAME?</v>
          </cell>
          <cell r="AQ771">
            <v>0</v>
          </cell>
          <cell r="AR771">
            <v>0</v>
          </cell>
          <cell r="AS771">
            <v>0</v>
          </cell>
          <cell r="AT771">
            <v>0</v>
          </cell>
        </row>
        <row r="772">
          <cell r="A772" t="str">
            <v>Lilo of 132KV DC ARA-Jagdishpur at Dumraon Line-1</v>
          </cell>
          <cell r="B772">
            <v>0</v>
          </cell>
          <cell r="C772" t="str">
            <v>22/6</v>
          </cell>
          <cell r="D772" t="str">
            <v>DP+0</v>
          </cell>
          <cell r="E772">
            <v>0</v>
          </cell>
          <cell r="F772">
            <v>0</v>
          </cell>
          <cell r="G772">
            <v>0</v>
          </cell>
          <cell r="H772">
            <v>28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 t="e">
            <v>#NAME?</v>
          </cell>
          <cell r="S772" t="e">
            <v>#NAME?</v>
          </cell>
          <cell r="T772">
            <v>0</v>
          </cell>
          <cell r="U772">
            <v>0</v>
          </cell>
          <cell r="V772" t="e">
            <v>#NAME?</v>
          </cell>
          <cell r="W772" t="e">
            <v>#NAME?</v>
          </cell>
          <cell r="X772" t="e">
            <v>#NAME?</v>
          </cell>
          <cell r="Y772" t="e">
            <v>#NAME?</v>
          </cell>
          <cell r="Z772" t="e">
            <v>#NAME?</v>
          </cell>
          <cell r="AA772" t="e">
            <v>#NAME?</v>
          </cell>
          <cell r="AB772" t="e">
            <v>#NAME?</v>
          </cell>
          <cell r="AC772" t="e">
            <v>#NAME?</v>
          </cell>
          <cell r="AD772" t="e">
            <v>#NAME?</v>
          </cell>
          <cell r="AE772" t="e">
            <v>#NAME?</v>
          </cell>
          <cell r="AF772">
            <v>0</v>
          </cell>
          <cell r="AG772">
            <v>0</v>
          </cell>
          <cell r="AH772">
            <v>0</v>
          </cell>
          <cell r="AI772">
            <v>0</v>
          </cell>
          <cell r="AJ772" t="e">
            <v>#NAME?</v>
          </cell>
          <cell r="AK772" t="e">
            <v>#NAME?</v>
          </cell>
          <cell r="AL772" t="e">
            <v>#NAME?</v>
          </cell>
          <cell r="AM772" t="e">
            <v>#NAME?</v>
          </cell>
          <cell r="AN772" t="e">
            <v>#NAME?</v>
          </cell>
          <cell r="AO772" t="e">
            <v>#NAME?</v>
          </cell>
          <cell r="AP772" t="e">
            <v>#NAME?</v>
          </cell>
          <cell r="AQ772">
            <v>0</v>
          </cell>
          <cell r="AR772">
            <v>0</v>
          </cell>
          <cell r="AS772">
            <v>0</v>
          </cell>
          <cell r="AT772">
            <v>0</v>
          </cell>
        </row>
        <row r="773">
          <cell r="A773" t="str">
            <v>Lilo of 132KV DC ARA-Jagdishpur at Dumraon Line-1</v>
          </cell>
          <cell r="B773">
            <v>0</v>
          </cell>
          <cell r="C773" t="str">
            <v>23/0</v>
          </cell>
          <cell r="D773" t="str">
            <v>DS+0</v>
          </cell>
          <cell r="E773">
            <v>0</v>
          </cell>
          <cell r="F773">
            <v>0</v>
          </cell>
          <cell r="G773">
            <v>0</v>
          </cell>
          <cell r="H773">
            <v>28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 t="e">
            <v>#NAME?</v>
          </cell>
          <cell r="S773" t="e">
            <v>#NAME?</v>
          </cell>
          <cell r="T773">
            <v>0</v>
          </cell>
          <cell r="U773">
            <v>0</v>
          </cell>
          <cell r="V773" t="e">
            <v>#NAME?</v>
          </cell>
          <cell r="W773" t="e">
            <v>#NAME?</v>
          </cell>
          <cell r="X773" t="e">
            <v>#NAME?</v>
          </cell>
          <cell r="Y773" t="e">
            <v>#NAME?</v>
          </cell>
          <cell r="Z773" t="e">
            <v>#NAME?</v>
          </cell>
          <cell r="AA773" t="e">
            <v>#NAME?</v>
          </cell>
          <cell r="AB773" t="e">
            <v>#NAME?</v>
          </cell>
          <cell r="AC773" t="e">
            <v>#NAME?</v>
          </cell>
          <cell r="AD773" t="e">
            <v>#NAME?</v>
          </cell>
          <cell r="AE773" t="e">
            <v>#NAME?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 t="e">
            <v>#NAME?</v>
          </cell>
          <cell r="AK773" t="e">
            <v>#NAME?</v>
          </cell>
          <cell r="AL773" t="e">
            <v>#NAME?</v>
          </cell>
          <cell r="AM773" t="e">
            <v>#NAME?</v>
          </cell>
          <cell r="AN773" t="e">
            <v>#NAME?</v>
          </cell>
          <cell r="AO773" t="e">
            <v>#NAME?</v>
          </cell>
          <cell r="AP773" t="e">
            <v>#NAME?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</row>
        <row r="774">
          <cell r="A774" t="str">
            <v>Lilo of 132KV DC ARA-Jagdishpur at Dumraon Line-1</v>
          </cell>
          <cell r="B774">
            <v>0</v>
          </cell>
          <cell r="C774" t="str">
            <v>23/1</v>
          </cell>
          <cell r="D774" t="str">
            <v>DP+0</v>
          </cell>
          <cell r="E774">
            <v>0</v>
          </cell>
          <cell r="F774">
            <v>0</v>
          </cell>
          <cell r="G774">
            <v>0</v>
          </cell>
          <cell r="H774">
            <v>28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 t="e">
            <v>#NAME?</v>
          </cell>
          <cell r="S774" t="e">
            <v>#NAME?</v>
          </cell>
          <cell r="T774">
            <v>0</v>
          </cell>
          <cell r="U774">
            <v>0</v>
          </cell>
          <cell r="V774" t="e">
            <v>#NAME?</v>
          </cell>
          <cell r="W774" t="e">
            <v>#NAME?</v>
          </cell>
          <cell r="X774" t="e">
            <v>#NAME?</v>
          </cell>
          <cell r="Y774" t="e">
            <v>#NAME?</v>
          </cell>
          <cell r="Z774" t="e">
            <v>#NAME?</v>
          </cell>
          <cell r="AA774" t="e">
            <v>#NAME?</v>
          </cell>
          <cell r="AB774" t="e">
            <v>#NAME?</v>
          </cell>
          <cell r="AC774" t="e">
            <v>#NAME?</v>
          </cell>
          <cell r="AD774" t="e">
            <v>#NAME?</v>
          </cell>
          <cell r="AE774" t="e">
            <v>#NAME?</v>
          </cell>
          <cell r="AF774">
            <v>0</v>
          </cell>
          <cell r="AG774">
            <v>0</v>
          </cell>
          <cell r="AH774">
            <v>0</v>
          </cell>
          <cell r="AI774">
            <v>0</v>
          </cell>
          <cell r="AJ774" t="e">
            <v>#NAME?</v>
          </cell>
          <cell r="AK774" t="e">
            <v>#NAME?</v>
          </cell>
          <cell r="AL774" t="e">
            <v>#NAME?</v>
          </cell>
          <cell r="AM774" t="e">
            <v>#NAME?</v>
          </cell>
          <cell r="AN774" t="e">
            <v>#NAME?</v>
          </cell>
          <cell r="AO774" t="e">
            <v>#NAME?</v>
          </cell>
          <cell r="AP774" t="e">
            <v>#NAME?</v>
          </cell>
          <cell r="AQ774">
            <v>0</v>
          </cell>
          <cell r="AR774">
            <v>0</v>
          </cell>
          <cell r="AS774">
            <v>0</v>
          </cell>
          <cell r="AT774">
            <v>0</v>
          </cell>
        </row>
        <row r="775">
          <cell r="A775" t="str">
            <v>Lilo of 132KV DC ARA-Jagdishpur at Dumraon Line-1</v>
          </cell>
          <cell r="B775">
            <v>0</v>
          </cell>
          <cell r="C775" t="str">
            <v>24/0</v>
          </cell>
          <cell r="D775" t="str">
            <v>DS+0</v>
          </cell>
          <cell r="E775">
            <v>0</v>
          </cell>
          <cell r="F775">
            <v>0</v>
          </cell>
          <cell r="G775">
            <v>0</v>
          </cell>
          <cell r="H775">
            <v>28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 t="e">
            <v>#NAME?</v>
          </cell>
          <cell r="S775" t="e">
            <v>#NAME?</v>
          </cell>
          <cell r="T775">
            <v>0</v>
          </cell>
          <cell r="U775">
            <v>0</v>
          </cell>
          <cell r="V775" t="e">
            <v>#NAME?</v>
          </cell>
          <cell r="W775" t="e">
            <v>#NAME?</v>
          </cell>
          <cell r="X775" t="e">
            <v>#NAME?</v>
          </cell>
          <cell r="Y775" t="e">
            <v>#NAME?</v>
          </cell>
          <cell r="Z775" t="e">
            <v>#NAME?</v>
          </cell>
          <cell r="AA775" t="e">
            <v>#NAME?</v>
          </cell>
          <cell r="AB775" t="e">
            <v>#NAME?</v>
          </cell>
          <cell r="AC775" t="e">
            <v>#NAME?</v>
          </cell>
          <cell r="AD775" t="e">
            <v>#NAME?</v>
          </cell>
          <cell r="AE775" t="e">
            <v>#NAME?</v>
          </cell>
          <cell r="AF775">
            <v>0</v>
          </cell>
          <cell r="AG775">
            <v>0</v>
          </cell>
          <cell r="AH775">
            <v>0</v>
          </cell>
          <cell r="AI775">
            <v>0</v>
          </cell>
          <cell r="AJ775" t="e">
            <v>#NAME?</v>
          </cell>
          <cell r="AK775" t="e">
            <v>#NAME?</v>
          </cell>
          <cell r="AL775" t="e">
            <v>#NAME?</v>
          </cell>
          <cell r="AM775" t="e">
            <v>#NAME?</v>
          </cell>
          <cell r="AN775" t="e">
            <v>#NAME?</v>
          </cell>
          <cell r="AO775" t="e">
            <v>#NAME?</v>
          </cell>
          <cell r="AP775" t="e">
            <v>#NAME?</v>
          </cell>
          <cell r="AQ775">
            <v>0</v>
          </cell>
          <cell r="AR775">
            <v>0</v>
          </cell>
          <cell r="AS775">
            <v>0</v>
          </cell>
          <cell r="AT775">
            <v>0</v>
          </cell>
        </row>
        <row r="776">
          <cell r="A776" t="str">
            <v>Lilo of 132KV DC ARA-Jagdishpur at Dumraon Line-2</v>
          </cell>
          <cell r="B776">
            <v>0</v>
          </cell>
          <cell r="C776" t="str">
            <v>1/0</v>
          </cell>
          <cell r="D776" t="str">
            <v>MD+0</v>
          </cell>
          <cell r="E776">
            <v>0</v>
          </cell>
          <cell r="F776">
            <v>0</v>
          </cell>
          <cell r="G776">
            <v>0</v>
          </cell>
          <cell r="H776">
            <v>28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 t="e">
            <v>#NAME?</v>
          </cell>
          <cell r="S776" t="e">
            <v>#NAME?</v>
          </cell>
          <cell r="T776">
            <v>0</v>
          </cell>
          <cell r="U776">
            <v>0</v>
          </cell>
          <cell r="V776" t="e">
            <v>#NAME?</v>
          </cell>
          <cell r="W776" t="e">
            <v>#NAME?</v>
          </cell>
          <cell r="X776" t="e">
            <v>#NAME?</v>
          </cell>
          <cell r="Y776" t="e">
            <v>#NAME?</v>
          </cell>
          <cell r="Z776" t="e">
            <v>#NAME?</v>
          </cell>
          <cell r="AA776" t="e">
            <v>#NAME?</v>
          </cell>
          <cell r="AB776" t="e">
            <v>#NAME?</v>
          </cell>
          <cell r="AC776" t="e">
            <v>#NAME?</v>
          </cell>
          <cell r="AD776" t="e">
            <v>#NAME?</v>
          </cell>
          <cell r="AE776" t="e">
            <v>#NAME?</v>
          </cell>
          <cell r="AF776">
            <v>0</v>
          </cell>
          <cell r="AG776">
            <v>0</v>
          </cell>
          <cell r="AH776">
            <v>0</v>
          </cell>
          <cell r="AI776">
            <v>0</v>
          </cell>
          <cell r="AJ776" t="e">
            <v>#NAME?</v>
          </cell>
          <cell r="AK776" t="e">
            <v>#NAME?</v>
          </cell>
          <cell r="AL776" t="e">
            <v>#NAME?</v>
          </cell>
          <cell r="AM776" t="e">
            <v>#NAME?</v>
          </cell>
          <cell r="AN776" t="e">
            <v>#NAME?</v>
          </cell>
          <cell r="AO776" t="e">
            <v>#NAME?</v>
          </cell>
          <cell r="AP776" t="e">
            <v>#NAME?</v>
          </cell>
          <cell r="AQ776">
            <v>0</v>
          </cell>
          <cell r="AR776">
            <v>0</v>
          </cell>
          <cell r="AS776">
            <v>0</v>
          </cell>
          <cell r="AT776">
            <v>0</v>
          </cell>
        </row>
        <row r="777">
          <cell r="A777" t="str">
            <v>Lilo of 132KV DC ARA-Jagdishpur at Dumraon Line-2</v>
          </cell>
          <cell r="B777">
            <v>0</v>
          </cell>
          <cell r="C777" t="str">
            <v>2/0</v>
          </cell>
          <cell r="D777" t="str">
            <v>MD+0</v>
          </cell>
          <cell r="E777">
            <v>0</v>
          </cell>
          <cell r="F777">
            <v>0</v>
          </cell>
          <cell r="G777">
            <v>0</v>
          </cell>
          <cell r="H777">
            <v>28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 t="e">
            <v>#NAME?</v>
          </cell>
          <cell r="S777" t="e">
            <v>#NAME?</v>
          </cell>
          <cell r="T777">
            <v>0</v>
          </cell>
          <cell r="U777">
            <v>0</v>
          </cell>
          <cell r="V777" t="e">
            <v>#NAME?</v>
          </cell>
          <cell r="W777" t="e">
            <v>#NAME?</v>
          </cell>
          <cell r="X777" t="e">
            <v>#NAME?</v>
          </cell>
          <cell r="Y777" t="e">
            <v>#NAME?</v>
          </cell>
          <cell r="Z777" t="e">
            <v>#NAME?</v>
          </cell>
          <cell r="AA777" t="e">
            <v>#NAME?</v>
          </cell>
          <cell r="AB777" t="e">
            <v>#NAME?</v>
          </cell>
          <cell r="AC777" t="e">
            <v>#NAME?</v>
          </cell>
          <cell r="AD777" t="e">
            <v>#NAME?</v>
          </cell>
          <cell r="AE777" t="e">
            <v>#NAME?</v>
          </cell>
          <cell r="AF777">
            <v>0</v>
          </cell>
          <cell r="AG777">
            <v>0</v>
          </cell>
          <cell r="AH777">
            <v>0</v>
          </cell>
          <cell r="AI777">
            <v>0</v>
          </cell>
          <cell r="AJ777" t="e">
            <v>#NAME?</v>
          </cell>
          <cell r="AK777" t="e">
            <v>#NAME?</v>
          </cell>
          <cell r="AL777" t="e">
            <v>#NAME?</v>
          </cell>
          <cell r="AM777" t="e">
            <v>#NAME?</v>
          </cell>
          <cell r="AN777" t="e">
            <v>#NAME?</v>
          </cell>
          <cell r="AO777" t="e">
            <v>#NAME?</v>
          </cell>
          <cell r="AP777" t="e">
            <v>#NAME?</v>
          </cell>
          <cell r="AQ777">
            <v>0</v>
          </cell>
          <cell r="AR777">
            <v>0</v>
          </cell>
          <cell r="AS777">
            <v>0</v>
          </cell>
          <cell r="AT777">
            <v>0</v>
          </cell>
        </row>
        <row r="778">
          <cell r="A778" t="str">
            <v>Lilo of 132KV DC ARA-Jagdishpur at Dumraon Line-2</v>
          </cell>
          <cell r="B778">
            <v>0</v>
          </cell>
          <cell r="C778" t="str">
            <v>2A/0</v>
          </cell>
          <cell r="D778" t="str">
            <v>MD+0</v>
          </cell>
          <cell r="E778">
            <v>0</v>
          </cell>
          <cell r="F778">
            <v>0</v>
          </cell>
          <cell r="G778">
            <v>0</v>
          </cell>
          <cell r="H778">
            <v>28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 t="e">
            <v>#NAME?</v>
          </cell>
          <cell r="S778" t="e">
            <v>#NAME?</v>
          </cell>
          <cell r="T778">
            <v>0</v>
          </cell>
          <cell r="U778">
            <v>0</v>
          </cell>
          <cell r="V778" t="e">
            <v>#NAME?</v>
          </cell>
          <cell r="W778" t="e">
            <v>#NAME?</v>
          </cell>
          <cell r="X778" t="e">
            <v>#NAME?</v>
          </cell>
          <cell r="Y778" t="e">
            <v>#NAME?</v>
          </cell>
          <cell r="Z778" t="e">
            <v>#NAME?</v>
          </cell>
          <cell r="AA778" t="e">
            <v>#NAME?</v>
          </cell>
          <cell r="AB778" t="e">
            <v>#NAME?</v>
          </cell>
          <cell r="AC778" t="e">
            <v>#NAME?</v>
          </cell>
          <cell r="AD778" t="e">
            <v>#NAME?</v>
          </cell>
          <cell r="AE778" t="e">
            <v>#NAME?</v>
          </cell>
          <cell r="AF778">
            <v>0</v>
          </cell>
          <cell r="AG778">
            <v>0</v>
          </cell>
          <cell r="AH778">
            <v>0</v>
          </cell>
          <cell r="AI778">
            <v>0</v>
          </cell>
          <cell r="AJ778" t="e">
            <v>#NAME?</v>
          </cell>
          <cell r="AK778" t="e">
            <v>#NAME?</v>
          </cell>
          <cell r="AL778" t="e">
            <v>#NAME?</v>
          </cell>
          <cell r="AM778" t="e">
            <v>#NAME?</v>
          </cell>
          <cell r="AN778" t="e">
            <v>#NAME?</v>
          </cell>
          <cell r="AO778" t="e">
            <v>#NAME?</v>
          </cell>
          <cell r="AP778" t="e">
            <v>#NAME?</v>
          </cell>
          <cell r="AQ778">
            <v>0</v>
          </cell>
          <cell r="AR778">
            <v>0</v>
          </cell>
          <cell r="AS778">
            <v>0</v>
          </cell>
          <cell r="AT778">
            <v>0</v>
          </cell>
        </row>
        <row r="779">
          <cell r="A779" t="str">
            <v>Lilo of 132KV DC ARA-Jagdishpur at Dumraon Line-2</v>
          </cell>
          <cell r="B779">
            <v>0</v>
          </cell>
          <cell r="C779" t="str">
            <v>3/0</v>
          </cell>
          <cell r="D779" t="str">
            <v>MD+0</v>
          </cell>
          <cell r="E779">
            <v>0</v>
          </cell>
          <cell r="F779">
            <v>0</v>
          </cell>
          <cell r="G779">
            <v>0</v>
          </cell>
          <cell r="H779">
            <v>28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 t="e">
            <v>#NAME?</v>
          </cell>
          <cell r="S779" t="e">
            <v>#NAME?</v>
          </cell>
          <cell r="T779">
            <v>0</v>
          </cell>
          <cell r="U779">
            <v>0</v>
          </cell>
          <cell r="V779" t="e">
            <v>#NAME?</v>
          </cell>
          <cell r="W779" t="e">
            <v>#NAME?</v>
          </cell>
          <cell r="X779" t="e">
            <v>#NAME?</v>
          </cell>
          <cell r="Y779" t="e">
            <v>#NAME?</v>
          </cell>
          <cell r="Z779" t="e">
            <v>#NAME?</v>
          </cell>
          <cell r="AA779" t="e">
            <v>#NAME?</v>
          </cell>
          <cell r="AB779" t="e">
            <v>#NAME?</v>
          </cell>
          <cell r="AC779" t="e">
            <v>#NAME?</v>
          </cell>
          <cell r="AD779" t="e">
            <v>#NAME?</v>
          </cell>
          <cell r="AE779" t="e">
            <v>#NAME?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 t="e">
            <v>#NAME?</v>
          </cell>
          <cell r="AK779" t="e">
            <v>#NAME?</v>
          </cell>
          <cell r="AL779" t="e">
            <v>#NAME?</v>
          </cell>
          <cell r="AM779" t="e">
            <v>#NAME?</v>
          </cell>
          <cell r="AN779" t="e">
            <v>#NAME?</v>
          </cell>
          <cell r="AO779" t="e">
            <v>#NAME?</v>
          </cell>
          <cell r="AP779" t="e">
            <v>#NAME?</v>
          </cell>
          <cell r="AQ779">
            <v>0</v>
          </cell>
          <cell r="AR779">
            <v>0</v>
          </cell>
          <cell r="AS779">
            <v>0</v>
          </cell>
          <cell r="AT779">
            <v>0</v>
          </cell>
        </row>
        <row r="780">
          <cell r="A780" t="str">
            <v>Lilo of 132KV DC ARA-Jagdishpur at Dumraon Line-2</v>
          </cell>
          <cell r="B780">
            <v>0</v>
          </cell>
          <cell r="C780" t="str">
            <v>4/0</v>
          </cell>
          <cell r="D780" t="str">
            <v>DS+0</v>
          </cell>
          <cell r="E780">
            <v>0</v>
          </cell>
          <cell r="F780">
            <v>0</v>
          </cell>
          <cell r="G780">
            <v>0</v>
          </cell>
          <cell r="H780">
            <v>28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 t="e">
            <v>#NAME?</v>
          </cell>
          <cell r="S780" t="e">
            <v>#NAME?</v>
          </cell>
          <cell r="T780">
            <v>0</v>
          </cell>
          <cell r="U780">
            <v>0</v>
          </cell>
          <cell r="V780" t="e">
            <v>#NAME?</v>
          </cell>
          <cell r="W780" t="e">
            <v>#NAME?</v>
          </cell>
          <cell r="X780" t="e">
            <v>#NAME?</v>
          </cell>
          <cell r="Y780" t="e">
            <v>#NAME?</v>
          </cell>
          <cell r="Z780" t="e">
            <v>#NAME?</v>
          </cell>
          <cell r="AA780" t="e">
            <v>#NAME?</v>
          </cell>
          <cell r="AB780" t="e">
            <v>#NAME?</v>
          </cell>
          <cell r="AC780" t="e">
            <v>#NAME?</v>
          </cell>
          <cell r="AD780" t="e">
            <v>#NAME?</v>
          </cell>
          <cell r="AE780" t="e">
            <v>#NAME?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 t="e">
            <v>#NAME?</v>
          </cell>
          <cell r="AK780" t="e">
            <v>#NAME?</v>
          </cell>
          <cell r="AL780" t="e">
            <v>#NAME?</v>
          </cell>
          <cell r="AM780" t="e">
            <v>#NAME?</v>
          </cell>
          <cell r="AN780" t="e">
            <v>#NAME?</v>
          </cell>
          <cell r="AO780" t="e">
            <v>#NAME?</v>
          </cell>
          <cell r="AP780" t="e">
            <v>#NAME?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</row>
        <row r="781">
          <cell r="A781" t="str">
            <v>Lilo of 132KV DC ARA-Jagdishpur at Dumraon Line-2</v>
          </cell>
          <cell r="B781">
            <v>0</v>
          </cell>
          <cell r="C781" t="str">
            <v>4/1</v>
          </cell>
          <cell r="D781" t="str">
            <v>DQ+0</v>
          </cell>
          <cell r="E781">
            <v>0</v>
          </cell>
          <cell r="F781">
            <v>0</v>
          </cell>
          <cell r="G781">
            <v>0</v>
          </cell>
          <cell r="H781">
            <v>28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 t="e">
            <v>#NAME?</v>
          </cell>
          <cell r="S781" t="e">
            <v>#NAME?</v>
          </cell>
          <cell r="T781">
            <v>0</v>
          </cell>
          <cell r="U781">
            <v>0</v>
          </cell>
          <cell r="V781" t="e">
            <v>#NAME?</v>
          </cell>
          <cell r="W781" t="e">
            <v>#NAME?</v>
          </cell>
          <cell r="X781" t="e">
            <v>#NAME?</v>
          </cell>
          <cell r="Y781" t="e">
            <v>#NAME?</v>
          </cell>
          <cell r="Z781" t="e">
            <v>#NAME?</v>
          </cell>
          <cell r="AA781" t="e">
            <v>#NAME?</v>
          </cell>
          <cell r="AB781" t="e">
            <v>#NAME?</v>
          </cell>
          <cell r="AC781" t="e">
            <v>#NAME?</v>
          </cell>
          <cell r="AD781" t="e">
            <v>#NAME?</v>
          </cell>
          <cell r="AE781" t="e">
            <v>#NAME?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 t="e">
            <v>#NAME?</v>
          </cell>
          <cell r="AK781" t="e">
            <v>#NAME?</v>
          </cell>
          <cell r="AL781" t="e">
            <v>#NAME?</v>
          </cell>
          <cell r="AM781" t="e">
            <v>#NAME?</v>
          </cell>
          <cell r="AN781" t="e">
            <v>#NAME?</v>
          </cell>
          <cell r="AO781" t="e">
            <v>#NAME?</v>
          </cell>
          <cell r="AP781" t="e">
            <v>#NAME?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</row>
        <row r="782">
          <cell r="A782" t="str">
            <v>Lilo of 132KV DC ARA-Jagdishpur at Dumraon Line-2</v>
          </cell>
          <cell r="B782">
            <v>0</v>
          </cell>
          <cell r="C782" t="str">
            <v>5/0</v>
          </cell>
          <cell r="D782" t="str">
            <v>DQ+0</v>
          </cell>
          <cell r="E782">
            <v>0</v>
          </cell>
          <cell r="F782">
            <v>0</v>
          </cell>
          <cell r="G782">
            <v>0</v>
          </cell>
          <cell r="H782">
            <v>28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 t="e">
            <v>#NAME?</v>
          </cell>
          <cell r="S782" t="e">
            <v>#NAME?</v>
          </cell>
          <cell r="T782">
            <v>0</v>
          </cell>
          <cell r="U782">
            <v>0</v>
          </cell>
          <cell r="V782" t="e">
            <v>#NAME?</v>
          </cell>
          <cell r="W782" t="e">
            <v>#NAME?</v>
          </cell>
          <cell r="X782" t="e">
            <v>#NAME?</v>
          </cell>
          <cell r="Y782" t="e">
            <v>#NAME?</v>
          </cell>
          <cell r="Z782" t="e">
            <v>#NAME?</v>
          </cell>
          <cell r="AA782" t="e">
            <v>#NAME?</v>
          </cell>
          <cell r="AB782" t="e">
            <v>#NAME?</v>
          </cell>
          <cell r="AC782" t="e">
            <v>#NAME?</v>
          </cell>
          <cell r="AD782" t="e">
            <v>#NAME?</v>
          </cell>
          <cell r="AE782" t="e">
            <v>#NAME?</v>
          </cell>
          <cell r="AF782">
            <v>0</v>
          </cell>
          <cell r="AG782">
            <v>0</v>
          </cell>
          <cell r="AH782">
            <v>0</v>
          </cell>
          <cell r="AI782">
            <v>0</v>
          </cell>
          <cell r="AJ782" t="e">
            <v>#NAME?</v>
          </cell>
          <cell r="AK782" t="e">
            <v>#NAME?</v>
          </cell>
          <cell r="AL782" t="e">
            <v>#NAME?</v>
          </cell>
          <cell r="AM782" t="e">
            <v>#NAME?</v>
          </cell>
          <cell r="AN782" t="e">
            <v>#NAME?</v>
          </cell>
          <cell r="AO782" t="e">
            <v>#NAME?</v>
          </cell>
          <cell r="AP782" t="e">
            <v>#NAME?</v>
          </cell>
          <cell r="AQ782">
            <v>0</v>
          </cell>
          <cell r="AR782">
            <v>0</v>
          </cell>
          <cell r="AS782">
            <v>0</v>
          </cell>
          <cell r="AT782">
            <v>0</v>
          </cell>
        </row>
        <row r="783">
          <cell r="A783" t="str">
            <v>Lilo of 132KV DC ARA-Jagdishpur at Dumraon Line-2</v>
          </cell>
          <cell r="B783">
            <v>3</v>
          </cell>
          <cell r="C783" t="str">
            <v>5/1</v>
          </cell>
          <cell r="D783" t="str">
            <v>DP+0</v>
          </cell>
          <cell r="E783" t="str">
            <v>WET</v>
          </cell>
          <cell r="F783" t="str">
            <v>Deepak Pandey</v>
          </cell>
          <cell r="G783">
            <v>43614</v>
          </cell>
          <cell r="H783">
            <v>43642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 t="e">
            <v>#NAME?</v>
          </cell>
          <cell r="S783" t="e">
            <v>#NAME?</v>
          </cell>
          <cell r="T783">
            <v>0</v>
          </cell>
          <cell r="U783">
            <v>0</v>
          </cell>
          <cell r="V783" t="e">
            <v>#NAME?</v>
          </cell>
          <cell r="W783" t="e">
            <v>#NAME?</v>
          </cell>
          <cell r="X783" t="e">
            <v>#NAME?</v>
          </cell>
          <cell r="Y783" t="e">
            <v>#NAME?</v>
          </cell>
          <cell r="Z783" t="e">
            <v>#NAME?</v>
          </cell>
          <cell r="AA783" t="e">
            <v>#NAME?</v>
          </cell>
          <cell r="AB783" t="e">
            <v>#NAME?</v>
          </cell>
          <cell r="AC783" t="e">
            <v>#NAME?</v>
          </cell>
          <cell r="AD783" t="e">
            <v>#NAME?</v>
          </cell>
          <cell r="AE783" t="e">
            <v>#NAME?</v>
          </cell>
          <cell r="AF783">
            <v>122.56</v>
          </cell>
          <cell r="AG783">
            <v>17.68</v>
          </cell>
          <cell r="AH783">
            <v>6.51</v>
          </cell>
          <cell r="AI783">
            <v>146.75</v>
          </cell>
          <cell r="AJ783" t="e">
            <v>#NAME?</v>
          </cell>
          <cell r="AK783" t="e">
            <v>#NAME?</v>
          </cell>
          <cell r="AL783" t="e">
            <v>#NAME?</v>
          </cell>
          <cell r="AM783" t="e">
            <v>#NAME?</v>
          </cell>
          <cell r="AN783" t="e">
            <v>#NAME?</v>
          </cell>
          <cell r="AO783" t="e">
            <v>#NAME?</v>
          </cell>
          <cell r="AP783" t="e">
            <v>#NAME?</v>
          </cell>
          <cell r="AQ783">
            <v>0</v>
          </cell>
          <cell r="AR783">
            <v>0</v>
          </cell>
          <cell r="AS783">
            <v>0</v>
          </cell>
          <cell r="AT783">
            <v>0</v>
          </cell>
        </row>
        <row r="784">
          <cell r="A784" t="str">
            <v>Lilo of 132KV DC ARA-Jagdishpur at Dumraon Line-2</v>
          </cell>
          <cell r="B784">
            <v>2</v>
          </cell>
          <cell r="C784" t="str">
            <v>5/2</v>
          </cell>
          <cell r="D784" t="str">
            <v>DP+6</v>
          </cell>
          <cell r="E784" t="str">
            <v>WET</v>
          </cell>
          <cell r="F784" t="str">
            <v>Deepak Pandey</v>
          </cell>
          <cell r="G784">
            <v>43612</v>
          </cell>
          <cell r="H784">
            <v>43640</v>
          </cell>
          <cell r="I784">
            <v>0</v>
          </cell>
          <cell r="J784">
            <v>43614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 t="e">
            <v>#NAME?</v>
          </cell>
          <cell r="S784" t="e">
            <v>#NAME?</v>
          </cell>
          <cell r="T784">
            <v>0</v>
          </cell>
          <cell r="U784">
            <v>0</v>
          </cell>
          <cell r="V784" t="e">
            <v>#NAME?</v>
          </cell>
          <cell r="W784" t="e">
            <v>#NAME?</v>
          </cell>
          <cell r="X784" t="e">
            <v>#NAME?</v>
          </cell>
          <cell r="Y784" t="e">
            <v>#NAME?</v>
          </cell>
          <cell r="Z784" t="e">
            <v>#NAME?</v>
          </cell>
          <cell r="AA784" t="e">
            <v>#NAME?</v>
          </cell>
          <cell r="AB784" t="e">
            <v>#NAME?</v>
          </cell>
          <cell r="AC784" t="e">
            <v>#NAME?</v>
          </cell>
          <cell r="AD784" t="e">
            <v>#NAME?</v>
          </cell>
          <cell r="AE784" t="e">
            <v>#NAME?</v>
          </cell>
          <cell r="AF784">
            <v>122.56</v>
          </cell>
          <cell r="AG784">
            <v>17.68</v>
          </cell>
          <cell r="AH784">
            <v>6.51</v>
          </cell>
          <cell r="AI784">
            <v>146.75</v>
          </cell>
          <cell r="AJ784" t="e">
            <v>#NAME?</v>
          </cell>
          <cell r="AK784" t="e">
            <v>#NAME?</v>
          </cell>
          <cell r="AL784" t="e">
            <v>#NAME?</v>
          </cell>
          <cell r="AM784" t="e">
            <v>#NAME?</v>
          </cell>
          <cell r="AN784" t="e">
            <v>#NAME?</v>
          </cell>
          <cell r="AO784" t="e">
            <v>#NAME?</v>
          </cell>
          <cell r="AP784" t="e">
            <v>#NAME?</v>
          </cell>
          <cell r="AQ784">
            <v>0</v>
          </cell>
          <cell r="AR784">
            <v>0</v>
          </cell>
          <cell r="AS784">
            <v>0</v>
          </cell>
          <cell r="AT784">
            <v>0</v>
          </cell>
        </row>
        <row r="785">
          <cell r="A785" t="str">
            <v>Lilo of 132KV DC ARA-Jagdishpur at Dumraon Line-2</v>
          </cell>
          <cell r="B785">
            <v>1</v>
          </cell>
          <cell r="C785" t="str">
            <v>5/3</v>
          </cell>
          <cell r="D785" t="str">
            <v>DP+0</v>
          </cell>
          <cell r="E785" t="str">
            <v>WET</v>
          </cell>
          <cell r="F785" t="str">
            <v>Deepak Pandey</v>
          </cell>
          <cell r="G785">
            <v>43610</v>
          </cell>
          <cell r="H785">
            <v>43638</v>
          </cell>
          <cell r="I785">
            <v>0</v>
          </cell>
          <cell r="J785">
            <v>43614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 t="e">
            <v>#NAME?</v>
          </cell>
          <cell r="S785" t="e">
            <v>#NAME?</v>
          </cell>
          <cell r="T785">
            <v>0</v>
          </cell>
          <cell r="U785">
            <v>0</v>
          </cell>
          <cell r="V785" t="e">
            <v>#NAME?</v>
          </cell>
          <cell r="W785" t="e">
            <v>#NAME?</v>
          </cell>
          <cell r="X785" t="e">
            <v>#NAME?</v>
          </cell>
          <cell r="Y785" t="e">
            <v>#NAME?</v>
          </cell>
          <cell r="Z785" t="e">
            <v>#NAME?</v>
          </cell>
          <cell r="AA785" t="e">
            <v>#NAME?</v>
          </cell>
          <cell r="AB785" t="e">
            <v>#NAME?</v>
          </cell>
          <cell r="AC785" t="e">
            <v>#NAME?</v>
          </cell>
          <cell r="AD785" t="e">
            <v>#NAME?</v>
          </cell>
          <cell r="AE785" t="e">
            <v>#NAME?</v>
          </cell>
          <cell r="AF785">
            <v>122.56</v>
          </cell>
          <cell r="AG785">
            <v>17.68</v>
          </cell>
          <cell r="AH785">
            <v>6.51</v>
          </cell>
          <cell r="AI785">
            <v>146.75</v>
          </cell>
          <cell r="AJ785" t="e">
            <v>#NAME?</v>
          </cell>
          <cell r="AK785" t="e">
            <v>#NAME?</v>
          </cell>
          <cell r="AL785" t="e">
            <v>#NAME?</v>
          </cell>
          <cell r="AM785" t="e">
            <v>#NAME?</v>
          </cell>
          <cell r="AN785" t="e">
            <v>#NAME?</v>
          </cell>
          <cell r="AO785" t="e">
            <v>#NAME?</v>
          </cell>
          <cell r="AP785" t="e">
            <v>#NAME?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</row>
        <row r="786">
          <cell r="A786" t="str">
            <v>Lilo of 132KV DC ARA-Jagdishpur at Dumraon Line-2</v>
          </cell>
          <cell r="B786">
            <v>4</v>
          </cell>
          <cell r="C786" t="str">
            <v>5/4</v>
          </cell>
          <cell r="D786" t="str">
            <v>DP+3</v>
          </cell>
          <cell r="E786" t="str">
            <v>WET</v>
          </cell>
          <cell r="F786" t="str">
            <v>Deepak Pandey</v>
          </cell>
          <cell r="G786">
            <v>43616</v>
          </cell>
          <cell r="H786">
            <v>43644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 t="e">
            <v>#NAME?</v>
          </cell>
          <cell r="S786" t="e">
            <v>#NAME?</v>
          </cell>
          <cell r="T786">
            <v>0</v>
          </cell>
          <cell r="U786">
            <v>0</v>
          </cell>
          <cell r="V786" t="e">
            <v>#NAME?</v>
          </cell>
          <cell r="W786" t="e">
            <v>#NAME?</v>
          </cell>
          <cell r="X786" t="e">
            <v>#NAME?</v>
          </cell>
          <cell r="Y786" t="e">
            <v>#NAME?</v>
          </cell>
          <cell r="Z786" t="e">
            <v>#NAME?</v>
          </cell>
          <cell r="AA786" t="e">
            <v>#NAME?</v>
          </cell>
          <cell r="AB786" t="e">
            <v>#NAME?</v>
          </cell>
          <cell r="AC786" t="e">
            <v>#NAME?</v>
          </cell>
          <cell r="AD786" t="e">
            <v>#NAME?</v>
          </cell>
          <cell r="AE786" t="e">
            <v>#NAME?</v>
          </cell>
          <cell r="AF786">
            <v>122.56</v>
          </cell>
          <cell r="AG786">
            <v>17.68</v>
          </cell>
          <cell r="AH786">
            <v>6.51</v>
          </cell>
          <cell r="AI786">
            <v>146.75</v>
          </cell>
          <cell r="AJ786" t="e">
            <v>#NAME?</v>
          </cell>
          <cell r="AK786" t="e">
            <v>#NAME?</v>
          </cell>
          <cell r="AL786" t="e">
            <v>#NAME?</v>
          </cell>
          <cell r="AM786" t="e">
            <v>#NAME?</v>
          </cell>
          <cell r="AN786" t="e">
            <v>#NAME?</v>
          </cell>
          <cell r="AO786" t="e">
            <v>#NAME?</v>
          </cell>
          <cell r="AP786" t="e">
            <v>#NAME?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</row>
        <row r="787">
          <cell r="A787" t="str">
            <v>Lilo of 132KV DC ARA-Jagdishpur at Dumraon Line-2</v>
          </cell>
          <cell r="B787">
            <v>0</v>
          </cell>
          <cell r="C787" t="str">
            <v>6/0</v>
          </cell>
          <cell r="D787" t="str">
            <v>DR+0</v>
          </cell>
          <cell r="E787">
            <v>0</v>
          </cell>
          <cell r="F787">
            <v>0</v>
          </cell>
          <cell r="G787">
            <v>0</v>
          </cell>
          <cell r="H787">
            <v>28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 t="e">
            <v>#NAME?</v>
          </cell>
          <cell r="S787" t="e">
            <v>#NAME?</v>
          </cell>
          <cell r="T787">
            <v>0</v>
          </cell>
          <cell r="U787">
            <v>0</v>
          </cell>
          <cell r="V787" t="e">
            <v>#NAME?</v>
          </cell>
          <cell r="W787" t="e">
            <v>#NAME?</v>
          </cell>
          <cell r="X787" t="e">
            <v>#NAME?</v>
          </cell>
          <cell r="Y787" t="e">
            <v>#NAME?</v>
          </cell>
          <cell r="Z787" t="e">
            <v>#NAME?</v>
          </cell>
          <cell r="AA787" t="e">
            <v>#NAME?</v>
          </cell>
          <cell r="AB787" t="e">
            <v>#NAME?</v>
          </cell>
          <cell r="AC787" t="e">
            <v>#NAME?</v>
          </cell>
          <cell r="AD787" t="e">
            <v>#NAME?</v>
          </cell>
          <cell r="AE787" t="e">
            <v>#NAME?</v>
          </cell>
          <cell r="AF787">
            <v>0</v>
          </cell>
          <cell r="AG787">
            <v>0</v>
          </cell>
          <cell r="AH787">
            <v>0</v>
          </cell>
          <cell r="AI787">
            <v>0</v>
          </cell>
          <cell r="AJ787" t="e">
            <v>#NAME?</v>
          </cell>
          <cell r="AK787" t="e">
            <v>#NAME?</v>
          </cell>
          <cell r="AL787" t="e">
            <v>#NAME?</v>
          </cell>
          <cell r="AM787" t="e">
            <v>#NAME?</v>
          </cell>
          <cell r="AN787" t="e">
            <v>#NAME?</v>
          </cell>
          <cell r="AO787" t="e">
            <v>#NAME?</v>
          </cell>
          <cell r="AP787" t="e">
            <v>#NAME?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</row>
        <row r="788">
          <cell r="A788" t="str">
            <v>Lilo of 132KV DC ARA-Jagdishpur at Dumraon Line-2</v>
          </cell>
          <cell r="B788">
            <v>0</v>
          </cell>
          <cell r="C788" t="str">
            <v>6/1</v>
          </cell>
          <cell r="D788" t="str">
            <v>DP+3</v>
          </cell>
          <cell r="E788">
            <v>0</v>
          </cell>
          <cell r="F788">
            <v>0</v>
          </cell>
          <cell r="G788">
            <v>0</v>
          </cell>
          <cell r="H788">
            <v>28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 t="e">
            <v>#NAME?</v>
          </cell>
          <cell r="S788" t="e">
            <v>#NAME?</v>
          </cell>
          <cell r="T788">
            <v>0</v>
          </cell>
          <cell r="U788">
            <v>0</v>
          </cell>
          <cell r="V788" t="e">
            <v>#NAME?</v>
          </cell>
          <cell r="W788" t="e">
            <v>#NAME?</v>
          </cell>
          <cell r="X788" t="e">
            <v>#NAME?</v>
          </cell>
          <cell r="Y788" t="e">
            <v>#NAME?</v>
          </cell>
          <cell r="Z788" t="e">
            <v>#NAME?</v>
          </cell>
          <cell r="AA788" t="e">
            <v>#NAME?</v>
          </cell>
          <cell r="AB788" t="e">
            <v>#NAME?</v>
          </cell>
          <cell r="AC788" t="e">
            <v>#NAME?</v>
          </cell>
          <cell r="AD788" t="e">
            <v>#NAME?</v>
          </cell>
          <cell r="AE788" t="e">
            <v>#NAME?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 t="e">
            <v>#NAME?</v>
          </cell>
          <cell r="AK788" t="e">
            <v>#NAME?</v>
          </cell>
          <cell r="AL788" t="e">
            <v>#NAME?</v>
          </cell>
          <cell r="AM788" t="e">
            <v>#NAME?</v>
          </cell>
          <cell r="AN788" t="e">
            <v>#NAME?</v>
          </cell>
          <cell r="AO788" t="e">
            <v>#NAME?</v>
          </cell>
          <cell r="AP788" t="e">
            <v>#NAME?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</row>
        <row r="789">
          <cell r="A789" t="str">
            <v>Lilo of 132KV DC ARA-Jagdishpur at Dumraon Line-2</v>
          </cell>
          <cell r="B789">
            <v>0</v>
          </cell>
          <cell r="C789" t="str">
            <v>6/2</v>
          </cell>
          <cell r="D789" t="str">
            <v>DP+6</v>
          </cell>
          <cell r="E789">
            <v>0</v>
          </cell>
          <cell r="F789">
            <v>0</v>
          </cell>
          <cell r="G789">
            <v>0</v>
          </cell>
          <cell r="H789">
            <v>28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 t="e">
            <v>#NAME?</v>
          </cell>
          <cell r="S789" t="e">
            <v>#NAME?</v>
          </cell>
          <cell r="T789">
            <v>0</v>
          </cell>
          <cell r="U789">
            <v>0</v>
          </cell>
          <cell r="V789" t="e">
            <v>#NAME?</v>
          </cell>
          <cell r="W789" t="e">
            <v>#NAME?</v>
          </cell>
          <cell r="X789" t="e">
            <v>#NAME?</v>
          </cell>
          <cell r="Y789" t="e">
            <v>#NAME?</v>
          </cell>
          <cell r="Z789" t="e">
            <v>#NAME?</v>
          </cell>
          <cell r="AA789" t="e">
            <v>#NAME?</v>
          </cell>
          <cell r="AB789" t="e">
            <v>#NAME?</v>
          </cell>
          <cell r="AC789" t="e">
            <v>#NAME?</v>
          </cell>
          <cell r="AD789" t="e">
            <v>#NAME?</v>
          </cell>
          <cell r="AE789" t="e">
            <v>#NAME?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 t="e">
            <v>#NAME?</v>
          </cell>
          <cell r="AK789" t="e">
            <v>#NAME?</v>
          </cell>
          <cell r="AL789" t="e">
            <v>#NAME?</v>
          </cell>
          <cell r="AM789" t="e">
            <v>#NAME?</v>
          </cell>
          <cell r="AN789" t="e">
            <v>#NAME?</v>
          </cell>
          <cell r="AO789" t="e">
            <v>#NAME?</v>
          </cell>
          <cell r="AP789" t="e">
            <v>#NAME?</v>
          </cell>
          <cell r="AQ789">
            <v>0</v>
          </cell>
          <cell r="AR789">
            <v>0</v>
          </cell>
          <cell r="AS789">
            <v>0</v>
          </cell>
          <cell r="AT789">
            <v>0</v>
          </cell>
        </row>
        <row r="790">
          <cell r="A790" t="str">
            <v>Lilo of 132KV DC ARA-Jagdishpur at Dumraon Line-2</v>
          </cell>
          <cell r="B790">
            <v>0</v>
          </cell>
          <cell r="C790" t="str">
            <v>6/3</v>
          </cell>
          <cell r="D790" t="str">
            <v>DP+3</v>
          </cell>
          <cell r="E790">
            <v>0</v>
          </cell>
          <cell r="F790">
            <v>0</v>
          </cell>
          <cell r="G790">
            <v>0</v>
          </cell>
          <cell r="H790">
            <v>28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 t="e">
            <v>#NAME?</v>
          </cell>
          <cell r="S790" t="e">
            <v>#NAME?</v>
          </cell>
          <cell r="T790">
            <v>0</v>
          </cell>
          <cell r="U790">
            <v>0</v>
          </cell>
          <cell r="V790" t="e">
            <v>#NAME?</v>
          </cell>
          <cell r="W790" t="e">
            <v>#NAME?</v>
          </cell>
          <cell r="X790" t="e">
            <v>#NAME?</v>
          </cell>
          <cell r="Y790" t="e">
            <v>#NAME?</v>
          </cell>
          <cell r="Z790" t="e">
            <v>#NAME?</v>
          </cell>
          <cell r="AA790" t="e">
            <v>#NAME?</v>
          </cell>
          <cell r="AB790" t="e">
            <v>#NAME?</v>
          </cell>
          <cell r="AC790" t="e">
            <v>#NAME?</v>
          </cell>
          <cell r="AD790" t="e">
            <v>#NAME?</v>
          </cell>
          <cell r="AE790" t="e">
            <v>#NAME?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 t="e">
            <v>#NAME?</v>
          </cell>
          <cell r="AK790" t="e">
            <v>#NAME?</v>
          </cell>
          <cell r="AL790" t="e">
            <v>#NAME?</v>
          </cell>
          <cell r="AM790" t="e">
            <v>#NAME?</v>
          </cell>
          <cell r="AN790" t="e">
            <v>#NAME?</v>
          </cell>
          <cell r="AO790" t="e">
            <v>#NAME?</v>
          </cell>
          <cell r="AP790" t="e">
            <v>#NAME?</v>
          </cell>
          <cell r="AQ790">
            <v>0</v>
          </cell>
          <cell r="AR790">
            <v>0</v>
          </cell>
          <cell r="AS790">
            <v>0</v>
          </cell>
          <cell r="AT790">
            <v>0</v>
          </cell>
        </row>
        <row r="791">
          <cell r="A791" t="str">
            <v>Lilo of 132KV DC ARA-Jagdishpur at Dumraon Line-2</v>
          </cell>
          <cell r="B791">
            <v>0</v>
          </cell>
          <cell r="C791" t="str">
            <v>6/4</v>
          </cell>
          <cell r="D791" t="str">
            <v>DP+0</v>
          </cell>
          <cell r="E791">
            <v>0</v>
          </cell>
          <cell r="F791">
            <v>0</v>
          </cell>
          <cell r="G791">
            <v>0</v>
          </cell>
          <cell r="H791">
            <v>28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 t="e">
            <v>#NAME?</v>
          </cell>
          <cell r="S791" t="e">
            <v>#NAME?</v>
          </cell>
          <cell r="T791">
            <v>0</v>
          </cell>
          <cell r="U791">
            <v>0</v>
          </cell>
          <cell r="V791" t="e">
            <v>#NAME?</v>
          </cell>
          <cell r="W791" t="e">
            <v>#NAME?</v>
          </cell>
          <cell r="X791" t="e">
            <v>#NAME?</v>
          </cell>
          <cell r="Y791" t="e">
            <v>#NAME?</v>
          </cell>
          <cell r="Z791" t="e">
            <v>#NAME?</v>
          </cell>
          <cell r="AA791" t="e">
            <v>#NAME?</v>
          </cell>
          <cell r="AB791" t="e">
            <v>#NAME?</v>
          </cell>
          <cell r="AC791" t="e">
            <v>#NAME?</v>
          </cell>
          <cell r="AD791" t="e">
            <v>#NAME?</v>
          </cell>
          <cell r="AE791" t="e">
            <v>#NAME?</v>
          </cell>
          <cell r="AF791">
            <v>0</v>
          </cell>
          <cell r="AG791">
            <v>0</v>
          </cell>
          <cell r="AH791">
            <v>0</v>
          </cell>
          <cell r="AI791">
            <v>0</v>
          </cell>
          <cell r="AJ791" t="e">
            <v>#NAME?</v>
          </cell>
          <cell r="AK791" t="e">
            <v>#NAME?</v>
          </cell>
          <cell r="AL791" t="e">
            <v>#NAME?</v>
          </cell>
          <cell r="AM791" t="e">
            <v>#NAME?</v>
          </cell>
          <cell r="AN791" t="e">
            <v>#NAME?</v>
          </cell>
          <cell r="AO791" t="e">
            <v>#NAME?</v>
          </cell>
          <cell r="AP791" t="e">
            <v>#NAME?</v>
          </cell>
          <cell r="AQ791">
            <v>0</v>
          </cell>
          <cell r="AR791">
            <v>0</v>
          </cell>
          <cell r="AS791">
            <v>0</v>
          </cell>
          <cell r="AT791">
            <v>0</v>
          </cell>
        </row>
        <row r="792">
          <cell r="A792" t="str">
            <v>Lilo of 132KV DC ARA-Jagdishpur at Dumraon Line-2</v>
          </cell>
          <cell r="B792">
            <v>0</v>
          </cell>
          <cell r="C792" t="str">
            <v>6/5</v>
          </cell>
          <cell r="D792" t="str">
            <v>DP+0</v>
          </cell>
          <cell r="E792">
            <v>0</v>
          </cell>
          <cell r="F792">
            <v>0</v>
          </cell>
          <cell r="G792">
            <v>0</v>
          </cell>
          <cell r="H792">
            <v>28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 t="e">
            <v>#NAME?</v>
          </cell>
          <cell r="S792" t="e">
            <v>#NAME?</v>
          </cell>
          <cell r="T792">
            <v>0</v>
          </cell>
          <cell r="U792">
            <v>0</v>
          </cell>
          <cell r="V792" t="e">
            <v>#NAME?</v>
          </cell>
          <cell r="W792" t="e">
            <v>#NAME?</v>
          </cell>
          <cell r="X792" t="e">
            <v>#NAME?</v>
          </cell>
          <cell r="Y792" t="e">
            <v>#NAME?</v>
          </cell>
          <cell r="Z792" t="e">
            <v>#NAME?</v>
          </cell>
          <cell r="AA792" t="e">
            <v>#NAME?</v>
          </cell>
          <cell r="AB792" t="e">
            <v>#NAME?</v>
          </cell>
          <cell r="AC792" t="e">
            <v>#NAME?</v>
          </cell>
          <cell r="AD792" t="e">
            <v>#NAME?</v>
          </cell>
          <cell r="AE792" t="e">
            <v>#NAME?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 t="e">
            <v>#NAME?</v>
          </cell>
          <cell r="AK792" t="e">
            <v>#NAME?</v>
          </cell>
          <cell r="AL792" t="e">
            <v>#NAME?</v>
          </cell>
          <cell r="AM792" t="e">
            <v>#NAME?</v>
          </cell>
          <cell r="AN792" t="e">
            <v>#NAME?</v>
          </cell>
          <cell r="AO792" t="e">
            <v>#NAME?</v>
          </cell>
          <cell r="AP792" t="e">
            <v>#NAME?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</row>
        <row r="793">
          <cell r="A793" t="str">
            <v>Lilo of 132KV DC ARA-Jagdishpur at Dumraon Line-2</v>
          </cell>
          <cell r="B793">
            <v>0</v>
          </cell>
          <cell r="C793" t="str">
            <v>7/0</v>
          </cell>
          <cell r="D793" t="str">
            <v>DQ+0</v>
          </cell>
          <cell r="E793">
            <v>0</v>
          </cell>
          <cell r="F793">
            <v>0</v>
          </cell>
          <cell r="G793">
            <v>0</v>
          </cell>
          <cell r="H793">
            <v>28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 t="e">
            <v>#NAME?</v>
          </cell>
          <cell r="S793" t="e">
            <v>#NAME?</v>
          </cell>
          <cell r="T793">
            <v>0</v>
          </cell>
          <cell r="U793">
            <v>0</v>
          </cell>
          <cell r="V793" t="e">
            <v>#NAME?</v>
          </cell>
          <cell r="W793" t="e">
            <v>#NAME?</v>
          </cell>
          <cell r="X793" t="e">
            <v>#NAME?</v>
          </cell>
          <cell r="Y793" t="e">
            <v>#NAME?</v>
          </cell>
          <cell r="Z793" t="e">
            <v>#NAME?</v>
          </cell>
          <cell r="AA793" t="e">
            <v>#NAME?</v>
          </cell>
          <cell r="AB793" t="e">
            <v>#NAME?</v>
          </cell>
          <cell r="AC793" t="e">
            <v>#NAME?</v>
          </cell>
          <cell r="AD793" t="e">
            <v>#NAME?</v>
          </cell>
          <cell r="AE793" t="e">
            <v>#NAME?</v>
          </cell>
          <cell r="AF793">
            <v>0</v>
          </cell>
          <cell r="AG793">
            <v>0</v>
          </cell>
          <cell r="AH793">
            <v>0</v>
          </cell>
          <cell r="AI793">
            <v>0</v>
          </cell>
          <cell r="AJ793" t="e">
            <v>#NAME?</v>
          </cell>
          <cell r="AK793" t="e">
            <v>#NAME?</v>
          </cell>
          <cell r="AL793" t="e">
            <v>#NAME?</v>
          </cell>
          <cell r="AM793" t="e">
            <v>#NAME?</v>
          </cell>
          <cell r="AN793" t="e">
            <v>#NAME?</v>
          </cell>
          <cell r="AO793" t="e">
            <v>#NAME?</v>
          </cell>
          <cell r="AP793" t="e">
            <v>#NAME?</v>
          </cell>
          <cell r="AQ793">
            <v>0</v>
          </cell>
          <cell r="AR793">
            <v>0</v>
          </cell>
          <cell r="AS793">
            <v>0</v>
          </cell>
          <cell r="AT793">
            <v>0</v>
          </cell>
        </row>
        <row r="794">
          <cell r="A794" t="str">
            <v>Lilo of 132KV DC ARA-Jagdishpur at Dumraon Line-2</v>
          </cell>
          <cell r="B794">
            <v>0</v>
          </cell>
          <cell r="C794" t="str">
            <v>7/1</v>
          </cell>
          <cell r="D794" t="str">
            <v>DP+3</v>
          </cell>
          <cell r="E794">
            <v>0</v>
          </cell>
          <cell r="F794">
            <v>0</v>
          </cell>
          <cell r="G794">
            <v>0</v>
          </cell>
          <cell r="H794">
            <v>28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 t="e">
            <v>#NAME?</v>
          </cell>
          <cell r="S794" t="e">
            <v>#NAME?</v>
          </cell>
          <cell r="T794">
            <v>0</v>
          </cell>
          <cell r="U794">
            <v>0</v>
          </cell>
          <cell r="V794" t="e">
            <v>#NAME?</v>
          </cell>
          <cell r="W794" t="e">
            <v>#NAME?</v>
          </cell>
          <cell r="X794" t="e">
            <v>#NAME?</v>
          </cell>
          <cell r="Y794" t="e">
            <v>#NAME?</v>
          </cell>
          <cell r="Z794" t="e">
            <v>#NAME?</v>
          </cell>
          <cell r="AA794" t="e">
            <v>#NAME?</v>
          </cell>
          <cell r="AB794" t="e">
            <v>#NAME?</v>
          </cell>
          <cell r="AC794" t="e">
            <v>#NAME?</v>
          </cell>
          <cell r="AD794" t="e">
            <v>#NAME?</v>
          </cell>
          <cell r="AE794" t="e">
            <v>#NAME?</v>
          </cell>
          <cell r="AF794">
            <v>0</v>
          </cell>
          <cell r="AG794">
            <v>0</v>
          </cell>
          <cell r="AH794">
            <v>0</v>
          </cell>
          <cell r="AI794">
            <v>0</v>
          </cell>
          <cell r="AJ794" t="e">
            <v>#NAME?</v>
          </cell>
          <cell r="AK794" t="e">
            <v>#NAME?</v>
          </cell>
          <cell r="AL794" t="e">
            <v>#NAME?</v>
          </cell>
          <cell r="AM794" t="e">
            <v>#NAME?</v>
          </cell>
          <cell r="AN794" t="e">
            <v>#NAME?</v>
          </cell>
          <cell r="AO794" t="e">
            <v>#NAME?</v>
          </cell>
          <cell r="AP794" t="e">
            <v>#NAME?</v>
          </cell>
          <cell r="AQ794">
            <v>0</v>
          </cell>
          <cell r="AR794">
            <v>0</v>
          </cell>
          <cell r="AS794">
            <v>0</v>
          </cell>
          <cell r="AT794">
            <v>0</v>
          </cell>
        </row>
        <row r="795">
          <cell r="A795" t="str">
            <v>Lilo of 132KV DC ARA-Jagdishpur at Dumraon Line-2</v>
          </cell>
          <cell r="B795">
            <v>0</v>
          </cell>
          <cell r="C795" t="str">
            <v>7/2</v>
          </cell>
          <cell r="D795" t="str">
            <v>DP+3</v>
          </cell>
          <cell r="E795">
            <v>0</v>
          </cell>
          <cell r="F795">
            <v>0</v>
          </cell>
          <cell r="G795">
            <v>0</v>
          </cell>
          <cell r="H795">
            <v>28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 t="e">
            <v>#NAME?</v>
          </cell>
          <cell r="S795" t="e">
            <v>#NAME?</v>
          </cell>
          <cell r="T795">
            <v>0</v>
          </cell>
          <cell r="U795">
            <v>0</v>
          </cell>
          <cell r="V795" t="e">
            <v>#NAME?</v>
          </cell>
          <cell r="W795" t="e">
            <v>#NAME?</v>
          </cell>
          <cell r="X795" t="e">
            <v>#NAME?</v>
          </cell>
          <cell r="Y795" t="e">
            <v>#NAME?</v>
          </cell>
          <cell r="Z795" t="e">
            <v>#NAME?</v>
          </cell>
          <cell r="AA795" t="e">
            <v>#NAME?</v>
          </cell>
          <cell r="AB795" t="e">
            <v>#NAME?</v>
          </cell>
          <cell r="AC795" t="e">
            <v>#NAME?</v>
          </cell>
          <cell r="AD795" t="e">
            <v>#NAME?</v>
          </cell>
          <cell r="AE795" t="e">
            <v>#NAME?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 t="e">
            <v>#NAME?</v>
          </cell>
          <cell r="AK795" t="e">
            <v>#NAME?</v>
          </cell>
          <cell r="AL795" t="e">
            <v>#NAME?</v>
          </cell>
          <cell r="AM795" t="e">
            <v>#NAME?</v>
          </cell>
          <cell r="AN795" t="e">
            <v>#NAME?</v>
          </cell>
          <cell r="AO795" t="e">
            <v>#NAME?</v>
          </cell>
          <cell r="AP795" t="e">
            <v>#NAME?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</row>
        <row r="796">
          <cell r="A796" t="str">
            <v>Lilo of 132KV DC ARA-Jagdishpur at Dumraon Line-2</v>
          </cell>
          <cell r="B796">
            <v>0</v>
          </cell>
          <cell r="C796" t="str">
            <v>8/0</v>
          </cell>
          <cell r="D796" t="str">
            <v>DR+3</v>
          </cell>
          <cell r="E796">
            <v>0</v>
          </cell>
          <cell r="F796">
            <v>0</v>
          </cell>
          <cell r="G796">
            <v>0</v>
          </cell>
          <cell r="H796">
            <v>28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 t="e">
            <v>#NAME?</v>
          </cell>
          <cell r="S796" t="e">
            <v>#NAME?</v>
          </cell>
          <cell r="T796">
            <v>0</v>
          </cell>
          <cell r="U796">
            <v>0</v>
          </cell>
          <cell r="V796" t="e">
            <v>#NAME?</v>
          </cell>
          <cell r="W796" t="e">
            <v>#NAME?</v>
          </cell>
          <cell r="X796" t="e">
            <v>#NAME?</v>
          </cell>
          <cell r="Y796" t="e">
            <v>#NAME?</v>
          </cell>
          <cell r="Z796" t="e">
            <v>#NAME?</v>
          </cell>
          <cell r="AA796" t="e">
            <v>#NAME?</v>
          </cell>
          <cell r="AB796" t="e">
            <v>#NAME?</v>
          </cell>
          <cell r="AC796" t="e">
            <v>#NAME?</v>
          </cell>
          <cell r="AD796" t="e">
            <v>#NAME?</v>
          </cell>
          <cell r="AE796" t="e">
            <v>#NAME?</v>
          </cell>
          <cell r="AF796">
            <v>0</v>
          </cell>
          <cell r="AG796">
            <v>0</v>
          </cell>
          <cell r="AH796">
            <v>0</v>
          </cell>
          <cell r="AI796">
            <v>0</v>
          </cell>
          <cell r="AJ796" t="e">
            <v>#NAME?</v>
          </cell>
          <cell r="AK796" t="e">
            <v>#NAME?</v>
          </cell>
          <cell r="AL796" t="e">
            <v>#NAME?</v>
          </cell>
          <cell r="AM796" t="e">
            <v>#NAME?</v>
          </cell>
          <cell r="AN796" t="e">
            <v>#NAME?</v>
          </cell>
          <cell r="AO796" t="e">
            <v>#NAME?</v>
          </cell>
          <cell r="AP796" t="e">
            <v>#NAME?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</row>
        <row r="797">
          <cell r="A797" t="str">
            <v>Lilo of 132KV DC ARA-Jagdishpur at Dumraon Line-2</v>
          </cell>
          <cell r="B797">
            <v>0</v>
          </cell>
          <cell r="C797" t="str">
            <v>8/1</v>
          </cell>
          <cell r="D797" t="str">
            <v>DP+0</v>
          </cell>
          <cell r="E797">
            <v>0</v>
          </cell>
          <cell r="F797">
            <v>0</v>
          </cell>
          <cell r="G797">
            <v>0</v>
          </cell>
          <cell r="H797">
            <v>28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 t="e">
            <v>#NAME?</v>
          </cell>
          <cell r="S797" t="e">
            <v>#NAME?</v>
          </cell>
          <cell r="T797">
            <v>0</v>
          </cell>
          <cell r="U797">
            <v>0</v>
          </cell>
          <cell r="V797" t="e">
            <v>#NAME?</v>
          </cell>
          <cell r="W797" t="e">
            <v>#NAME?</v>
          </cell>
          <cell r="X797" t="e">
            <v>#NAME?</v>
          </cell>
          <cell r="Y797" t="e">
            <v>#NAME?</v>
          </cell>
          <cell r="Z797" t="e">
            <v>#NAME?</v>
          </cell>
          <cell r="AA797" t="e">
            <v>#NAME?</v>
          </cell>
          <cell r="AB797" t="e">
            <v>#NAME?</v>
          </cell>
          <cell r="AC797" t="e">
            <v>#NAME?</v>
          </cell>
          <cell r="AD797" t="e">
            <v>#NAME?</v>
          </cell>
          <cell r="AE797" t="e">
            <v>#NAME?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 t="e">
            <v>#NAME?</v>
          </cell>
          <cell r="AK797" t="e">
            <v>#NAME?</v>
          </cell>
          <cell r="AL797" t="e">
            <v>#NAME?</v>
          </cell>
          <cell r="AM797" t="e">
            <v>#NAME?</v>
          </cell>
          <cell r="AN797" t="e">
            <v>#NAME?</v>
          </cell>
          <cell r="AO797" t="e">
            <v>#NAME?</v>
          </cell>
          <cell r="AP797" t="e">
            <v>#NAME?</v>
          </cell>
          <cell r="AQ797">
            <v>0</v>
          </cell>
          <cell r="AR797">
            <v>0</v>
          </cell>
          <cell r="AS797">
            <v>0</v>
          </cell>
          <cell r="AT797">
            <v>0</v>
          </cell>
        </row>
        <row r="798">
          <cell r="A798" t="str">
            <v>Lilo of 132KV DC ARA-Jagdishpur at Dumraon Line-2</v>
          </cell>
          <cell r="B798">
            <v>0</v>
          </cell>
          <cell r="C798" t="str">
            <v>8/2</v>
          </cell>
          <cell r="D798" t="str">
            <v>DP+0</v>
          </cell>
          <cell r="E798">
            <v>0</v>
          </cell>
          <cell r="F798">
            <v>0</v>
          </cell>
          <cell r="G798">
            <v>0</v>
          </cell>
          <cell r="H798">
            <v>28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 t="e">
            <v>#NAME?</v>
          </cell>
          <cell r="S798" t="e">
            <v>#NAME?</v>
          </cell>
          <cell r="T798">
            <v>0</v>
          </cell>
          <cell r="U798">
            <v>0</v>
          </cell>
          <cell r="V798" t="e">
            <v>#NAME?</v>
          </cell>
          <cell r="W798" t="e">
            <v>#NAME?</v>
          </cell>
          <cell r="X798" t="e">
            <v>#NAME?</v>
          </cell>
          <cell r="Y798" t="e">
            <v>#NAME?</v>
          </cell>
          <cell r="Z798" t="e">
            <v>#NAME?</v>
          </cell>
          <cell r="AA798" t="e">
            <v>#NAME?</v>
          </cell>
          <cell r="AB798" t="e">
            <v>#NAME?</v>
          </cell>
          <cell r="AC798" t="e">
            <v>#NAME?</v>
          </cell>
          <cell r="AD798" t="e">
            <v>#NAME?</v>
          </cell>
          <cell r="AE798" t="e">
            <v>#NAME?</v>
          </cell>
          <cell r="AF798">
            <v>0</v>
          </cell>
          <cell r="AG798">
            <v>0</v>
          </cell>
          <cell r="AH798">
            <v>0</v>
          </cell>
          <cell r="AI798">
            <v>0</v>
          </cell>
          <cell r="AJ798" t="e">
            <v>#NAME?</v>
          </cell>
          <cell r="AK798" t="e">
            <v>#NAME?</v>
          </cell>
          <cell r="AL798" t="e">
            <v>#NAME?</v>
          </cell>
          <cell r="AM798" t="e">
            <v>#NAME?</v>
          </cell>
          <cell r="AN798" t="e">
            <v>#NAME?</v>
          </cell>
          <cell r="AO798" t="e">
            <v>#NAME?</v>
          </cell>
          <cell r="AP798" t="e">
            <v>#NAME?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</row>
        <row r="799">
          <cell r="A799" t="str">
            <v>Lilo of 132KV DC ARA-Jagdishpur at Dumraon Line-2</v>
          </cell>
          <cell r="B799">
            <v>0</v>
          </cell>
          <cell r="C799" t="str">
            <v>8/3</v>
          </cell>
          <cell r="D799" t="str">
            <v>DP+0</v>
          </cell>
          <cell r="E799">
            <v>0</v>
          </cell>
          <cell r="F799">
            <v>0</v>
          </cell>
          <cell r="G799">
            <v>0</v>
          </cell>
          <cell r="H799">
            <v>28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 t="e">
            <v>#NAME?</v>
          </cell>
          <cell r="S799" t="e">
            <v>#NAME?</v>
          </cell>
          <cell r="T799">
            <v>0</v>
          </cell>
          <cell r="U799">
            <v>0</v>
          </cell>
          <cell r="V799" t="e">
            <v>#NAME?</v>
          </cell>
          <cell r="W799" t="e">
            <v>#NAME?</v>
          </cell>
          <cell r="X799" t="e">
            <v>#NAME?</v>
          </cell>
          <cell r="Y799" t="e">
            <v>#NAME?</v>
          </cell>
          <cell r="Z799" t="e">
            <v>#NAME?</v>
          </cell>
          <cell r="AA799" t="e">
            <v>#NAME?</v>
          </cell>
          <cell r="AB799" t="e">
            <v>#NAME?</v>
          </cell>
          <cell r="AC799" t="e">
            <v>#NAME?</v>
          </cell>
          <cell r="AD799" t="e">
            <v>#NAME?</v>
          </cell>
          <cell r="AE799" t="e">
            <v>#NAME?</v>
          </cell>
          <cell r="AF799">
            <v>0</v>
          </cell>
          <cell r="AG799">
            <v>0</v>
          </cell>
          <cell r="AH799">
            <v>0</v>
          </cell>
          <cell r="AI799">
            <v>0</v>
          </cell>
          <cell r="AJ799" t="e">
            <v>#NAME?</v>
          </cell>
          <cell r="AK799" t="e">
            <v>#NAME?</v>
          </cell>
          <cell r="AL799" t="e">
            <v>#NAME?</v>
          </cell>
          <cell r="AM799" t="e">
            <v>#NAME?</v>
          </cell>
          <cell r="AN799" t="e">
            <v>#NAME?</v>
          </cell>
          <cell r="AO799" t="e">
            <v>#NAME?</v>
          </cell>
          <cell r="AP799" t="e">
            <v>#NAME?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</row>
        <row r="800">
          <cell r="A800" t="str">
            <v>Lilo of 132KV DC ARA-Jagdishpur at Dumraon Line-2</v>
          </cell>
          <cell r="B800">
            <v>0</v>
          </cell>
          <cell r="C800" t="str">
            <v>9/0</v>
          </cell>
          <cell r="D800" t="str">
            <v>DQ+3</v>
          </cell>
          <cell r="E800">
            <v>0</v>
          </cell>
          <cell r="F800">
            <v>0</v>
          </cell>
          <cell r="G800">
            <v>0</v>
          </cell>
          <cell r="H800">
            <v>28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 t="e">
            <v>#NAME?</v>
          </cell>
          <cell r="S800" t="e">
            <v>#NAME?</v>
          </cell>
          <cell r="T800">
            <v>0</v>
          </cell>
          <cell r="U800">
            <v>0</v>
          </cell>
          <cell r="V800" t="e">
            <v>#NAME?</v>
          </cell>
          <cell r="W800" t="e">
            <v>#NAME?</v>
          </cell>
          <cell r="X800" t="e">
            <v>#NAME?</v>
          </cell>
          <cell r="Y800" t="e">
            <v>#NAME?</v>
          </cell>
          <cell r="Z800" t="e">
            <v>#NAME?</v>
          </cell>
          <cell r="AA800" t="e">
            <v>#NAME?</v>
          </cell>
          <cell r="AB800" t="e">
            <v>#NAME?</v>
          </cell>
          <cell r="AC800" t="e">
            <v>#NAME?</v>
          </cell>
          <cell r="AD800" t="e">
            <v>#NAME?</v>
          </cell>
          <cell r="AE800" t="e">
            <v>#NAME?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 t="e">
            <v>#NAME?</v>
          </cell>
          <cell r="AK800" t="e">
            <v>#NAME?</v>
          </cell>
          <cell r="AL800" t="e">
            <v>#NAME?</v>
          </cell>
          <cell r="AM800" t="e">
            <v>#NAME?</v>
          </cell>
          <cell r="AN800" t="e">
            <v>#NAME?</v>
          </cell>
          <cell r="AO800" t="e">
            <v>#NAME?</v>
          </cell>
          <cell r="AP800" t="e">
            <v>#NAME?</v>
          </cell>
          <cell r="AQ800">
            <v>0</v>
          </cell>
          <cell r="AR800">
            <v>0</v>
          </cell>
          <cell r="AS800">
            <v>0</v>
          </cell>
          <cell r="AT800">
            <v>0</v>
          </cell>
        </row>
        <row r="801">
          <cell r="A801" t="str">
            <v>Lilo of 132KV DC ARA-Jagdishpur at Dumraon Line-2</v>
          </cell>
          <cell r="B801">
            <v>0</v>
          </cell>
          <cell r="C801" t="str">
            <v>9/1</v>
          </cell>
          <cell r="D801" t="str">
            <v>DP+3</v>
          </cell>
          <cell r="E801">
            <v>0</v>
          </cell>
          <cell r="F801">
            <v>0</v>
          </cell>
          <cell r="G801">
            <v>0</v>
          </cell>
          <cell r="H801">
            <v>28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 t="e">
            <v>#NAME?</v>
          </cell>
          <cell r="S801" t="e">
            <v>#NAME?</v>
          </cell>
          <cell r="T801">
            <v>0</v>
          </cell>
          <cell r="U801">
            <v>0</v>
          </cell>
          <cell r="V801" t="e">
            <v>#NAME?</v>
          </cell>
          <cell r="W801" t="e">
            <v>#NAME?</v>
          </cell>
          <cell r="X801" t="e">
            <v>#NAME?</v>
          </cell>
          <cell r="Y801" t="e">
            <v>#NAME?</v>
          </cell>
          <cell r="Z801" t="e">
            <v>#NAME?</v>
          </cell>
          <cell r="AA801" t="e">
            <v>#NAME?</v>
          </cell>
          <cell r="AB801" t="e">
            <v>#NAME?</v>
          </cell>
          <cell r="AC801" t="e">
            <v>#NAME?</v>
          </cell>
          <cell r="AD801" t="e">
            <v>#NAME?</v>
          </cell>
          <cell r="AE801" t="e">
            <v>#NAME?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 t="e">
            <v>#NAME?</v>
          </cell>
          <cell r="AK801" t="e">
            <v>#NAME?</v>
          </cell>
          <cell r="AL801" t="e">
            <v>#NAME?</v>
          </cell>
          <cell r="AM801" t="e">
            <v>#NAME?</v>
          </cell>
          <cell r="AN801" t="e">
            <v>#NAME?</v>
          </cell>
          <cell r="AO801" t="e">
            <v>#NAME?</v>
          </cell>
          <cell r="AP801" t="e">
            <v>#NAME?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</row>
        <row r="802">
          <cell r="A802" t="str">
            <v>Lilo of 132KV DC ARA-Jagdishpur at Dumraon Line-2</v>
          </cell>
          <cell r="B802">
            <v>0</v>
          </cell>
          <cell r="C802" t="str">
            <v>9/2</v>
          </cell>
          <cell r="D802" t="str">
            <v>DP+0</v>
          </cell>
          <cell r="E802">
            <v>0</v>
          </cell>
          <cell r="F802">
            <v>0</v>
          </cell>
          <cell r="G802">
            <v>0</v>
          </cell>
          <cell r="H802">
            <v>28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 t="e">
            <v>#NAME?</v>
          </cell>
          <cell r="S802" t="e">
            <v>#NAME?</v>
          </cell>
          <cell r="T802">
            <v>0</v>
          </cell>
          <cell r="U802">
            <v>0</v>
          </cell>
          <cell r="V802" t="e">
            <v>#NAME?</v>
          </cell>
          <cell r="W802" t="e">
            <v>#NAME?</v>
          </cell>
          <cell r="X802" t="e">
            <v>#NAME?</v>
          </cell>
          <cell r="Y802" t="e">
            <v>#NAME?</v>
          </cell>
          <cell r="Z802" t="e">
            <v>#NAME?</v>
          </cell>
          <cell r="AA802" t="e">
            <v>#NAME?</v>
          </cell>
          <cell r="AB802" t="e">
            <v>#NAME?</v>
          </cell>
          <cell r="AC802" t="e">
            <v>#NAME?</v>
          </cell>
          <cell r="AD802" t="e">
            <v>#NAME?</v>
          </cell>
          <cell r="AE802" t="e">
            <v>#NAME?</v>
          </cell>
          <cell r="AF802">
            <v>0</v>
          </cell>
          <cell r="AG802">
            <v>0</v>
          </cell>
          <cell r="AH802">
            <v>0</v>
          </cell>
          <cell r="AI802">
            <v>0</v>
          </cell>
          <cell r="AJ802" t="e">
            <v>#NAME?</v>
          </cell>
          <cell r="AK802" t="e">
            <v>#NAME?</v>
          </cell>
          <cell r="AL802" t="e">
            <v>#NAME?</v>
          </cell>
          <cell r="AM802" t="e">
            <v>#NAME?</v>
          </cell>
          <cell r="AN802" t="e">
            <v>#NAME?</v>
          </cell>
          <cell r="AO802" t="e">
            <v>#NAME?</v>
          </cell>
          <cell r="AP802" t="e">
            <v>#NAME?</v>
          </cell>
          <cell r="AQ802">
            <v>0</v>
          </cell>
          <cell r="AR802">
            <v>0</v>
          </cell>
          <cell r="AS802">
            <v>0</v>
          </cell>
          <cell r="AT802">
            <v>0</v>
          </cell>
        </row>
        <row r="803">
          <cell r="A803" t="str">
            <v>Lilo of 132KV DC ARA-Jagdishpur at Dumraon Line-2</v>
          </cell>
          <cell r="B803">
            <v>0</v>
          </cell>
          <cell r="C803" t="str">
            <v>9/3</v>
          </cell>
          <cell r="D803" t="str">
            <v>DP+0</v>
          </cell>
          <cell r="E803">
            <v>0</v>
          </cell>
          <cell r="F803">
            <v>0</v>
          </cell>
          <cell r="G803">
            <v>0</v>
          </cell>
          <cell r="H803">
            <v>28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 t="e">
            <v>#NAME?</v>
          </cell>
          <cell r="S803" t="e">
            <v>#NAME?</v>
          </cell>
          <cell r="T803">
            <v>0</v>
          </cell>
          <cell r="U803">
            <v>0</v>
          </cell>
          <cell r="V803" t="e">
            <v>#NAME?</v>
          </cell>
          <cell r="W803" t="e">
            <v>#NAME?</v>
          </cell>
          <cell r="X803" t="e">
            <v>#NAME?</v>
          </cell>
          <cell r="Y803" t="e">
            <v>#NAME?</v>
          </cell>
          <cell r="Z803" t="e">
            <v>#NAME?</v>
          </cell>
          <cell r="AA803" t="e">
            <v>#NAME?</v>
          </cell>
          <cell r="AB803" t="e">
            <v>#NAME?</v>
          </cell>
          <cell r="AC803" t="e">
            <v>#NAME?</v>
          </cell>
          <cell r="AD803" t="e">
            <v>#NAME?</v>
          </cell>
          <cell r="AE803" t="e">
            <v>#NAME?</v>
          </cell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 t="e">
            <v>#NAME?</v>
          </cell>
          <cell r="AK803" t="e">
            <v>#NAME?</v>
          </cell>
          <cell r="AL803" t="e">
            <v>#NAME?</v>
          </cell>
          <cell r="AM803" t="e">
            <v>#NAME?</v>
          </cell>
          <cell r="AN803" t="e">
            <v>#NAME?</v>
          </cell>
          <cell r="AO803" t="e">
            <v>#NAME?</v>
          </cell>
          <cell r="AP803" t="e">
            <v>#NAME?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</row>
        <row r="804">
          <cell r="A804" t="str">
            <v>Lilo of 132KV DC ARA-Jagdishpur at Dumraon Line-2</v>
          </cell>
          <cell r="B804">
            <v>0</v>
          </cell>
          <cell r="C804" t="str">
            <v>9/4</v>
          </cell>
          <cell r="D804" t="str">
            <v>DP+3</v>
          </cell>
          <cell r="E804">
            <v>0</v>
          </cell>
          <cell r="F804">
            <v>0</v>
          </cell>
          <cell r="G804">
            <v>0</v>
          </cell>
          <cell r="H804">
            <v>28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 t="e">
            <v>#NAME?</v>
          </cell>
          <cell r="S804" t="e">
            <v>#NAME?</v>
          </cell>
          <cell r="T804">
            <v>0</v>
          </cell>
          <cell r="U804">
            <v>0</v>
          </cell>
          <cell r="V804" t="e">
            <v>#NAME?</v>
          </cell>
          <cell r="W804" t="e">
            <v>#NAME?</v>
          </cell>
          <cell r="X804" t="e">
            <v>#NAME?</v>
          </cell>
          <cell r="Y804" t="e">
            <v>#NAME?</v>
          </cell>
          <cell r="Z804" t="e">
            <v>#NAME?</v>
          </cell>
          <cell r="AA804" t="e">
            <v>#NAME?</v>
          </cell>
          <cell r="AB804" t="e">
            <v>#NAME?</v>
          </cell>
          <cell r="AC804" t="e">
            <v>#NAME?</v>
          </cell>
          <cell r="AD804" t="e">
            <v>#NAME?</v>
          </cell>
          <cell r="AE804" t="e">
            <v>#NAME?</v>
          </cell>
          <cell r="AF804">
            <v>0</v>
          </cell>
          <cell r="AG804">
            <v>0</v>
          </cell>
          <cell r="AH804">
            <v>0</v>
          </cell>
          <cell r="AI804">
            <v>0</v>
          </cell>
          <cell r="AJ804" t="e">
            <v>#NAME?</v>
          </cell>
          <cell r="AK804" t="e">
            <v>#NAME?</v>
          </cell>
          <cell r="AL804" t="e">
            <v>#NAME?</v>
          </cell>
          <cell r="AM804" t="e">
            <v>#NAME?</v>
          </cell>
          <cell r="AN804" t="e">
            <v>#NAME?</v>
          </cell>
          <cell r="AO804" t="e">
            <v>#NAME?</v>
          </cell>
          <cell r="AP804" t="e">
            <v>#NAME?</v>
          </cell>
          <cell r="AQ804">
            <v>0</v>
          </cell>
          <cell r="AR804">
            <v>0</v>
          </cell>
          <cell r="AS804">
            <v>0</v>
          </cell>
          <cell r="AT804">
            <v>0</v>
          </cell>
        </row>
        <row r="805">
          <cell r="A805" t="str">
            <v>Lilo of 132KV DC ARA-Jagdishpur at Dumraon Line-2</v>
          </cell>
          <cell r="B805">
            <v>0</v>
          </cell>
          <cell r="C805" t="str">
            <v>9/5</v>
          </cell>
          <cell r="D805" t="str">
            <v>DP+6</v>
          </cell>
          <cell r="E805">
            <v>0</v>
          </cell>
          <cell r="F805">
            <v>0</v>
          </cell>
          <cell r="G805">
            <v>0</v>
          </cell>
          <cell r="H805">
            <v>28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 t="e">
            <v>#NAME?</v>
          </cell>
          <cell r="S805" t="e">
            <v>#NAME?</v>
          </cell>
          <cell r="T805">
            <v>0</v>
          </cell>
          <cell r="U805">
            <v>0</v>
          </cell>
          <cell r="V805" t="e">
            <v>#NAME?</v>
          </cell>
          <cell r="W805" t="e">
            <v>#NAME?</v>
          </cell>
          <cell r="X805" t="e">
            <v>#NAME?</v>
          </cell>
          <cell r="Y805" t="e">
            <v>#NAME?</v>
          </cell>
          <cell r="Z805" t="e">
            <v>#NAME?</v>
          </cell>
          <cell r="AA805" t="e">
            <v>#NAME?</v>
          </cell>
          <cell r="AB805" t="e">
            <v>#NAME?</v>
          </cell>
          <cell r="AC805" t="e">
            <v>#NAME?</v>
          </cell>
          <cell r="AD805" t="e">
            <v>#NAME?</v>
          </cell>
          <cell r="AE805" t="e">
            <v>#NAME?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 t="e">
            <v>#NAME?</v>
          </cell>
          <cell r="AK805" t="e">
            <v>#NAME?</v>
          </cell>
          <cell r="AL805" t="e">
            <v>#NAME?</v>
          </cell>
          <cell r="AM805" t="e">
            <v>#NAME?</v>
          </cell>
          <cell r="AN805" t="e">
            <v>#NAME?</v>
          </cell>
          <cell r="AO805" t="e">
            <v>#NAME?</v>
          </cell>
          <cell r="AP805" t="e">
            <v>#NAME?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</row>
        <row r="806">
          <cell r="A806" t="str">
            <v>Lilo of 132KV DC ARA-Jagdishpur at Dumraon Line-2</v>
          </cell>
          <cell r="B806">
            <v>0</v>
          </cell>
          <cell r="C806" t="str">
            <v>9/6</v>
          </cell>
          <cell r="D806" t="str">
            <v>DP+3</v>
          </cell>
          <cell r="E806">
            <v>0</v>
          </cell>
          <cell r="F806">
            <v>0</v>
          </cell>
          <cell r="G806">
            <v>0</v>
          </cell>
          <cell r="H806">
            <v>28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 t="e">
            <v>#NAME?</v>
          </cell>
          <cell r="S806" t="e">
            <v>#NAME?</v>
          </cell>
          <cell r="T806">
            <v>0</v>
          </cell>
          <cell r="U806">
            <v>0</v>
          </cell>
          <cell r="V806" t="e">
            <v>#NAME?</v>
          </cell>
          <cell r="W806" t="e">
            <v>#NAME?</v>
          </cell>
          <cell r="X806" t="e">
            <v>#NAME?</v>
          </cell>
          <cell r="Y806" t="e">
            <v>#NAME?</v>
          </cell>
          <cell r="Z806" t="e">
            <v>#NAME?</v>
          </cell>
          <cell r="AA806" t="e">
            <v>#NAME?</v>
          </cell>
          <cell r="AB806" t="e">
            <v>#NAME?</v>
          </cell>
          <cell r="AC806" t="e">
            <v>#NAME?</v>
          </cell>
          <cell r="AD806" t="e">
            <v>#NAME?</v>
          </cell>
          <cell r="AE806" t="e">
            <v>#NAME?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 t="e">
            <v>#NAME?</v>
          </cell>
          <cell r="AK806" t="e">
            <v>#NAME?</v>
          </cell>
          <cell r="AL806" t="e">
            <v>#NAME?</v>
          </cell>
          <cell r="AM806" t="e">
            <v>#NAME?</v>
          </cell>
          <cell r="AN806" t="e">
            <v>#NAME?</v>
          </cell>
          <cell r="AO806" t="e">
            <v>#NAME?</v>
          </cell>
          <cell r="AP806" t="e">
            <v>#NAME?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</row>
        <row r="807">
          <cell r="A807" t="str">
            <v>Lilo of 132KV DC ARA-Jagdishpur at Dumraon Line-2</v>
          </cell>
          <cell r="B807">
            <v>0</v>
          </cell>
          <cell r="C807" t="str">
            <v>9/7</v>
          </cell>
          <cell r="D807" t="str">
            <v>DP+0</v>
          </cell>
          <cell r="E807">
            <v>0</v>
          </cell>
          <cell r="F807">
            <v>0</v>
          </cell>
          <cell r="G807">
            <v>0</v>
          </cell>
          <cell r="H807">
            <v>28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 t="e">
            <v>#NAME?</v>
          </cell>
          <cell r="S807" t="e">
            <v>#NAME?</v>
          </cell>
          <cell r="T807">
            <v>0</v>
          </cell>
          <cell r="U807">
            <v>0</v>
          </cell>
          <cell r="V807" t="e">
            <v>#NAME?</v>
          </cell>
          <cell r="W807" t="e">
            <v>#NAME?</v>
          </cell>
          <cell r="X807" t="e">
            <v>#NAME?</v>
          </cell>
          <cell r="Y807" t="e">
            <v>#NAME?</v>
          </cell>
          <cell r="Z807" t="e">
            <v>#NAME?</v>
          </cell>
          <cell r="AA807" t="e">
            <v>#NAME?</v>
          </cell>
          <cell r="AB807" t="e">
            <v>#NAME?</v>
          </cell>
          <cell r="AC807" t="e">
            <v>#NAME?</v>
          </cell>
          <cell r="AD807" t="e">
            <v>#NAME?</v>
          </cell>
          <cell r="AE807" t="e">
            <v>#NAME?</v>
          </cell>
          <cell r="AF807">
            <v>0</v>
          </cell>
          <cell r="AG807">
            <v>0</v>
          </cell>
          <cell r="AH807">
            <v>0</v>
          </cell>
          <cell r="AI807">
            <v>0</v>
          </cell>
          <cell r="AJ807" t="e">
            <v>#NAME?</v>
          </cell>
          <cell r="AK807" t="e">
            <v>#NAME?</v>
          </cell>
          <cell r="AL807" t="e">
            <v>#NAME?</v>
          </cell>
          <cell r="AM807" t="e">
            <v>#NAME?</v>
          </cell>
          <cell r="AN807" t="e">
            <v>#NAME?</v>
          </cell>
          <cell r="AO807" t="e">
            <v>#NAME?</v>
          </cell>
          <cell r="AP807" t="e">
            <v>#NAME?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</row>
        <row r="808">
          <cell r="A808" t="str">
            <v>Lilo of 132KV DC ARA-Jagdishpur at Dumraon Line-2</v>
          </cell>
          <cell r="B808">
            <v>0</v>
          </cell>
          <cell r="C808" t="str">
            <v>9/8</v>
          </cell>
          <cell r="D808" t="str">
            <v>DP+0</v>
          </cell>
          <cell r="E808">
            <v>0</v>
          </cell>
          <cell r="F808">
            <v>0</v>
          </cell>
          <cell r="G808">
            <v>0</v>
          </cell>
          <cell r="H808">
            <v>28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 t="e">
            <v>#NAME?</v>
          </cell>
          <cell r="S808" t="e">
            <v>#NAME?</v>
          </cell>
          <cell r="T808">
            <v>0</v>
          </cell>
          <cell r="U808">
            <v>0</v>
          </cell>
          <cell r="V808" t="e">
            <v>#NAME?</v>
          </cell>
          <cell r="W808" t="e">
            <v>#NAME?</v>
          </cell>
          <cell r="X808" t="e">
            <v>#NAME?</v>
          </cell>
          <cell r="Y808" t="e">
            <v>#NAME?</v>
          </cell>
          <cell r="Z808" t="e">
            <v>#NAME?</v>
          </cell>
          <cell r="AA808" t="e">
            <v>#NAME?</v>
          </cell>
          <cell r="AB808" t="e">
            <v>#NAME?</v>
          </cell>
          <cell r="AC808" t="e">
            <v>#NAME?</v>
          </cell>
          <cell r="AD808" t="e">
            <v>#NAME?</v>
          </cell>
          <cell r="AE808" t="e">
            <v>#NAME?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 t="e">
            <v>#NAME?</v>
          </cell>
          <cell r="AK808" t="e">
            <v>#NAME?</v>
          </cell>
          <cell r="AL808" t="e">
            <v>#NAME?</v>
          </cell>
          <cell r="AM808" t="e">
            <v>#NAME?</v>
          </cell>
          <cell r="AN808" t="e">
            <v>#NAME?</v>
          </cell>
          <cell r="AO808" t="e">
            <v>#NAME?</v>
          </cell>
          <cell r="AP808" t="e">
            <v>#NAME?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</row>
        <row r="809">
          <cell r="A809" t="str">
            <v>Lilo of 132KV DC ARA-Jagdishpur at Dumraon Line-2</v>
          </cell>
          <cell r="B809">
            <v>0</v>
          </cell>
          <cell r="C809" t="str">
            <v>9/9</v>
          </cell>
          <cell r="D809" t="str">
            <v>DP+0</v>
          </cell>
          <cell r="E809">
            <v>0</v>
          </cell>
          <cell r="F809">
            <v>0</v>
          </cell>
          <cell r="G809">
            <v>0</v>
          </cell>
          <cell r="H809">
            <v>28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 t="e">
            <v>#NAME?</v>
          </cell>
          <cell r="S809" t="e">
            <v>#NAME?</v>
          </cell>
          <cell r="T809">
            <v>0</v>
          </cell>
          <cell r="U809">
            <v>0</v>
          </cell>
          <cell r="V809" t="e">
            <v>#NAME?</v>
          </cell>
          <cell r="W809" t="e">
            <v>#NAME?</v>
          </cell>
          <cell r="X809" t="e">
            <v>#NAME?</v>
          </cell>
          <cell r="Y809" t="e">
            <v>#NAME?</v>
          </cell>
          <cell r="Z809" t="e">
            <v>#NAME?</v>
          </cell>
          <cell r="AA809" t="e">
            <v>#NAME?</v>
          </cell>
          <cell r="AB809" t="e">
            <v>#NAME?</v>
          </cell>
          <cell r="AC809" t="e">
            <v>#NAME?</v>
          </cell>
          <cell r="AD809" t="e">
            <v>#NAME?</v>
          </cell>
          <cell r="AE809" t="e">
            <v>#NAME?</v>
          </cell>
          <cell r="AF809">
            <v>0</v>
          </cell>
          <cell r="AG809">
            <v>0</v>
          </cell>
          <cell r="AH809">
            <v>0</v>
          </cell>
          <cell r="AI809">
            <v>0</v>
          </cell>
          <cell r="AJ809" t="e">
            <v>#NAME?</v>
          </cell>
          <cell r="AK809" t="e">
            <v>#NAME?</v>
          </cell>
          <cell r="AL809" t="e">
            <v>#NAME?</v>
          </cell>
          <cell r="AM809" t="e">
            <v>#NAME?</v>
          </cell>
          <cell r="AN809" t="e">
            <v>#NAME?</v>
          </cell>
          <cell r="AO809" t="e">
            <v>#NAME?</v>
          </cell>
          <cell r="AP809" t="e">
            <v>#NAME?</v>
          </cell>
          <cell r="AQ809">
            <v>0</v>
          </cell>
          <cell r="AR809">
            <v>0</v>
          </cell>
          <cell r="AS809">
            <v>0</v>
          </cell>
          <cell r="AT809">
            <v>0</v>
          </cell>
        </row>
        <row r="810">
          <cell r="A810" t="str">
            <v>Lilo of 132KV DC ARA-Jagdishpur at Dumraon Line-2</v>
          </cell>
          <cell r="B810">
            <v>0</v>
          </cell>
          <cell r="C810" t="str">
            <v>10/0</v>
          </cell>
          <cell r="D810" t="str">
            <v>DQ+0</v>
          </cell>
          <cell r="E810">
            <v>0</v>
          </cell>
          <cell r="F810">
            <v>0</v>
          </cell>
          <cell r="G810">
            <v>0</v>
          </cell>
          <cell r="H810">
            <v>28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 t="e">
            <v>#NAME?</v>
          </cell>
          <cell r="S810" t="e">
            <v>#NAME?</v>
          </cell>
          <cell r="T810">
            <v>0</v>
          </cell>
          <cell r="U810">
            <v>0</v>
          </cell>
          <cell r="V810" t="e">
            <v>#NAME?</v>
          </cell>
          <cell r="W810" t="e">
            <v>#NAME?</v>
          </cell>
          <cell r="X810" t="e">
            <v>#NAME?</v>
          </cell>
          <cell r="Y810" t="e">
            <v>#NAME?</v>
          </cell>
          <cell r="Z810" t="e">
            <v>#NAME?</v>
          </cell>
          <cell r="AA810" t="e">
            <v>#NAME?</v>
          </cell>
          <cell r="AB810" t="e">
            <v>#NAME?</v>
          </cell>
          <cell r="AC810" t="e">
            <v>#NAME?</v>
          </cell>
          <cell r="AD810" t="e">
            <v>#NAME?</v>
          </cell>
          <cell r="AE810" t="e">
            <v>#NAME?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 t="e">
            <v>#NAME?</v>
          </cell>
          <cell r="AK810" t="e">
            <v>#NAME?</v>
          </cell>
          <cell r="AL810" t="e">
            <v>#NAME?</v>
          </cell>
          <cell r="AM810" t="e">
            <v>#NAME?</v>
          </cell>
          <cell r="AN810" t="e">
            <v>#NAME?</v>
          </cell>
          <cell r="AO810" t="e">
            <v>#NAME?</v>
          </cell>
          <cell r="AP810" t="e">
            <v>#NAME?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</row>
        <row r="811">
          <cell r="A811" t="str">
            <v>Lilo of 132KV DC ARA-Jagdishpur at Dumraon Line-2</v>
          </cell>
          <cell r="B811">
            <v>0</v>
          </cell>
          <cell r="C811" t="str">
            <v>10/1</v>
          </cell>
          <cell r="D811" t="str">
            <v>DP+0</v>
          </cell>
          <cell r="E811">
            <v>0</v>
          </cell>
          <cell r="F811">
            <v>0</v>
          </cell>
          <cell r="G811">
            <v>0</v>
          </cell>
          <cell r="H811">
            <v>28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 t="e">
            <v>#NAME?</v>
          </cell>
          <cell r="S811" t="e">
            <v>#NAME?</v>
          </cell>
          <cell r="T811">
            <v>0</v>
          </cell>
          <cell r="U811">
            <v>0</v>
          </cell>
          <cell r="V811" t="e">
            <v>#NAME?</v>
          </cell>
          <cell r="W811" t="e">
            <v>#NAME?</v>
          </cell>
          <cell r="X811" t="e">
            <v>#NAME?</v>
          </cell>
          <cell r="Y811" t="e">
            <v>#NAME?</v>
          </cell>
          <cell r="Z811" t="e">
            <v>#NAME?</v>
          </cell>
          <cell r="AA811" t="e">
            <v>#NAME?</v>
          </cell>
          <cell r="AB811" t="e">
            <v>#NAME?</v>
          </cell>
          <cell r="AC811" t="e">
            <v>#NAME?</v>
          </cell>
          <cell r="AD811" t="e">
            <v>#NAME?</v>
          </cell>
          <cell r="AE811" t="e">
            <v>#NAME?</v>
          </cell>
          <cell r="AF811">
            <v>0</v>
          </cell>
          <cell r="AG811">
            <v>0</v>
          </cell>
          <cell r="AH811">
            <v>0</v>
          </cell>
          <cell r="AI811">
            <v>0</v>
          </cell>
          <cell r="AJ811" t="e">
            <v>#NAME?</v>
          </cell>
          <cell r="AK811" t="e">
            <v>#NAME?</v>
          </cell>
          <cell r="AL811" t="e">
            <v>#NAME?</v>
          </cell>
          <cell r="AM811" t="e">
            <v>#NAME?</v>
          </cell>
          <cell r="AN811" t="e">
            <v>#NAME?</v>
          </cell>
          <cell r="AO811" t="e">
            <v>#NAME?</v>
          </cell>
          <cell r="AP811" t="e">
            <v>#NAME?</v>
          </cell>
          <cell r="AQ811">
            <v>0</v>
          </cell>
          <cell r="AR811">
            <v>0</v>
          </cell>
          <cell r="AS811">
            <v>0</v>
          </cell>
          <cell r="AT811">
            <v>0</v>
          </cell>
        </row>
        <row r="812">
          <cell r="A812" t="str">
            <v>Lilo of 132KV DC ARA-Jagdishpur at Dumraon Line-2</v>
          </cell>
          <cell r="B812">
            <v>0</v>
          </cell>
          <cell r="C812" t="str">
            <v>10/2</v>
          </cell>
          <cell r="D812" t="str">
            <v>DP+0</v>
          </cell>
          <cell r="E812">
            <v>0</v>
          </cell>
          <cell r="F812">
            <v>0</v>
          </cell>
          <cell r="G812">
            <v>0</v>
          </cell>
          <cell r="H812">
            <v>28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  <cell r="Q812">
            <v>0</v>
          </cell>
          <cell r="R812" t="e">
            <v>#NAME?</v>
          </cell>
          <cell r="S812" t="e">
            <v>#NAME?</v>
          </cell>
          <cell r="T812">
            <v>0</v>
          </cell>
          <cell r="U812">
            <v>0</v>
          </cell>
          <cell r="V812" t="e">
            <v>#NAME?</v>
          </cell>
          <cell r="W812" t="e">
            <v>#NAME?</v>
          </cell>
          <cell r="X812" t="e">
            <v>#NAME?</v>
          </cell>
          <cell r="Y812" t="e">
            <v>#NAME?</v>
          </cell>
          <cell r="Z812" t="e">
            <v>#NAME?</v>
          </cell>
          <cell r="AA812" t="e">
            <v>#NAME?</v>
          </cell>
          <cell r="AB812" t="e">
            <v>#NAME?</v>
          </cell>
          <cell r="AC812" t="e">
            <v>#NAME?</v>
          </cell>
          <cell r="AD812" t="e">
            <v>#NAME?</v>
          </cell>
          <cell r="AE812" t="e">
            <v>#NAME?</v>
          </cell>
          <cell r="AF812">
            <v>0</v>
          </cell>
          <cell r="AG812">
            <v>0</v>
          </cell>
          <cell r="AH812">
            <v>0</v>
          </cell>
          <cell r="AI812">
            <v>0</v>
          </cell>
          <cell r="AJ812" t="e">
            <v>#NAME?</v>
          </cell>
          <cell r="AK812" t="e">
            <v>#NAME?</v>
          </cell>
          <cell r="AL812" t="e">
            <v>#NAME?</v>
          </cell>
          <cell r="AM812" t="e">
            <v>#NAME?</v>
          </cell>
          <cell r="AN812" t="e">
            <v>#NAME?</v>
          </cell>
          <cell r="AO812" t="e">
            <v>#NAME?</v>
          </cell>
          <cell r="AP812" t="e">
            <v>#NAME?</v>
          </cell>
          <cell r="AQ812">
            <v>0</v>
          </cell>
          <cell r="AR812">
            <v>0</v>
          </cell>
          <cell r="AS812">
            <v>0</v>
          </cell>
          <cell r="AT812">
            <v>0</v>
          </cell>
        </row>
        <row r="813">
          <cell r="A813" t="str">
            <v>Lilo of 132KV DC ARA-Jagdishpur at Dumraon Line-2</v>
          </cell>
          <cell r="B813">
            <v>0</v>
          </cell>
          <cell r="C813" t="str">
            <v>11/0</v>
          </cell>
          <cell r="D813" t="str">
            <v>DR+0</v>
          </cell>
          <cell r="E813">
            <v>0</v>
          </cell>
          <cell r="F813">
            <v>0</v>
          </cell>
          <cell r="G813">
            <v>0</v>
          </cell>
          <cell r="H813">
            <v>28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 t="e">
            <v>#NAME?</v>
          </cell>
          <cell r="S813" t="e">
            <v>#NAME?</v>
          </cell>
          <cell r="T813">
            <v>0</v>
          </cell>
          <cell r="U813">
            <v>0</v>
          </cell>
          <cell r="V813" t="e">
            <v>#NAME?</v>
          </cell>
          <cell r="W813" t="e">
            <v>#NAME?</v>
          </cell>
          <cell r="X813" t="e">
            <v>#NAME?</v>
          </cell>
          <cell r="Y813" t="e">
            <v>#NAME?</v>
          </cell>
          <cell r="Z813" t="e">
            <v>#NAME?</v>
          </cell>
          <cell r="AA813" t="e">
            <v>#NAME?</v>
          </cell>
          <cell r="AB813" t="e">
            <v>#NAME?</v>
          </cell>
          <cell r="AC813" t="e">
            <v>#NAME?</v>
          </cell>
          <cell r="AD813" t="e">
            <v>#NAME?</v>
          </cell>
          <cell r="AE813" t="e">
            <v>#NAME?</v>
          </cell>
          <cell r="AF813">
            <v>0</v>
          </cell>
          <cell r="AG813">
            <v>0</v>
          </cell>
          <cell r="AH813">
            <v>0</v>
          </cell>
          <cell r="AI813">
            <v>0</v>
          </cell>
          <cell r="AJ813" t="e">
            <v>#NAME?</v>
          </cell>
          <cell r="AK813" t="e">
            <v>#NAME?</v>
          </cell>
          <cell r="AL813" t="e">
            <v>#NAME?</v>
          </cell>
          <cell r="AM813" t="e">
            <v>#NAME?</v>
          </cell>
          <cell r="AN813" t="e">
            <v>#NAME?</v>
          </cell>
          <cell r="AO813" t="e">
            <v>#NAME?</v>
          </cell>
          <cell r="AP813" t="e">
            <v>#NAME?</v>
          </cell>
          <cell r="AQ813">
            <v>0</v>
          </cell>
          <cell r="AR813">
            <v>0</v>
          </cell>
          <cell r="AS813">
            <v>0</v>
          </cell>
          <cell r="AT813">
            <v>0</v>
          </cell>
        </row>
        <row r="814">
          <cell r="A814" t="str">
            <v>Lilo of 132KV DC ARA-Jagdishpur at Dumraon Line-2</v>
          </cell>
          <cell r="B814">
            <v>0</v>
          </cell>
          <cell r="C814" t="str">
            <v>11/1</v>
          </cell>
          <cell r="D814" t="str">
            <v>DP+6</v>
          </cell>
          <cell r="E814">
            <v>0</v>
          </cell>
          <cell r="F814">
            <v>0</v>
          </cell>
          <cell r="G814">
            <v>0</v>
          </cell>
          <cell r="H814">
            <v>28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 t="e">
            <v>#NAME?</v>
          </cell>
          <cell r="S814" t="e">
            <v>#NAME?</v>
          </cell>
          <cell r="T814">
            <v>0</v>
          </cell>
          <cell r="U814">
            <v>0</v>
          </cell>
          <cell r="V814" t="e">
            <v>#NAME?</v>
          </cell>
          <cell r="W814" t="e">
            <v>#NAME?</v>
          </cell>
          <cell r="X814" t="e">
            <v>#NAME?</v>
          </cell>
          <cell r="Y814" t="e">
            <v>#NAME?</v>
          </cell>
          <cell r="Z814" t="e">
            <v>#NAME?</v>
          </cell>
          <cell r="AA814" t="e">
            <v>#NAME?</v>
          </cell>
          <cell r="AB814" t="e">
            <v>#NAME?</v>
          </cell>
          <cell r="AC814" t="e">
            <v>#NAME?</v>
          </cell>
          <cell r="AD814" t="e">
            <v>#NAME?</v>
          </cell>
          <cell r="AE814" t="e">
            <v>#NAME?</v>
          </cell>
          <cell r="AF814">
            <v>0</v>
          </cell>
          <cell r="AG814">
            <v>0</v>
          </cell>
          <cell r="AH814">
            <v>0</v>
          </cell>
          <cell r="AI814">
            <v>0</v>
          </cell>
          <cell r="AJ814" t="e">
            <v>#NAME?</v>
          </cell>
          <cell r="AK814" t="e">
            <v>#NAME?</v>
          </cell>
          <cell r="AL814" t="e">
            <v>#NAME?</v>
          </cell>
          <cell r="AM814" t="e">
            <v>#NAME?</v>
          </cell>
          <cell r="AN814" t="e">
            <v>#NAME?</v>
          </cell>
          <cell r="AO814" t="e">
            <v>#NAME?</v>
          </cell>
          <cell r="AP814" t="e">
            <v>#NAME?</v>
          </cell>
          <cell r="AQ814">
            <v>0</v>
          </cell>
          <cell r="AR814">
            <v>0</v>
          </cell>
          <cell r="AS814">
            <v>0</v>
          </cell>
          <cell r="AT814">
            <v>0</v>
          </cell>
        </row>
        <row r="815">
          <cell r="A815" t="str">
            <v>Lilo of 132KV DC ARA-Jagdishpur at Dumraon Line-2</v>
          </cell>
          <cell r="B815">
            <v>0</v>
          </cell>
          <cell r="C815" t="str">
            <v>11/2</v>
          </cell>
          <cell r="D815" t="str">
            <v>DP+3</v>
          </cell>
          <cell r="E815">
            <v>0</v>
          </cell>
          <cell r="F815">
            <v>0</v>
          </cell>
          <cell r="G815">
            <v>0</v>
          </cell>
          <cell r="H815">
            <v>28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 t="e">
            <v>#NAME?</v>
          </cell>
          <cell r="S815" t="e">
            <v>#NAME?</v>
          </cell>
          <cell r="T815">
            <v>0</v>
          </cell>
          <cell r="U815">
            <v>0</v>
          </cell>
          <cell r="V815" t="e">
            <v>#NAME?</v>
          </cell>
          <cell r="W815" t="e">
            <v>#NAME?</v>
          </cell>
          <cell r="X815" t="e">
            <v>#NAME?</v>
          </cell>
          <cell r="Y815" t="e">
            <v>#NAME?</v>
          </cell>
          <cell r="Z815" t="e">
            <v>#NAME?</v>
          </cell>
          <cell r="AA815" t="e">
            <v>#NAME?</v>
          </cell>
          <cell r="AB815" t="e">
            <v>#NAME?</v>
          </cell>
          <cell r="AC815" t="e">
            <v>#NAME?</v>
          </cell>
          <cell r="AD815" t="e">
            <v>#NAME?</v>
          </cell>
          <cell r="AE815" t="e">
            <v>#NAME?</v>
          </cell>
          <cell r="AF815">
            <v>0</v>
          </cell>
          <cell r="AG815">
            <v>0</v>
          </cell>
          <cell r="AH815">
            <v>0</v>
          </cell>
          <cell r="AI815">
            <v>0</v>
          </cell>
          <cell r="AJ815" t="e">
            <v>#NAME?</v>
          </cell>
          <cell r="AK815" t="e">
            <v>#NAME?</v>
          </cell>
          <cell r="AL815" t="e">
            <v>#NAME?</v>
          </cell>
          <cell r="AM815" t="e">
            <v>#NAME?</v>
          </cell>
          <cell r="AN815" t="e">
            <v>#NAME?</v>
          </cell>
          <cell r="AO815" t="e">
            <v>#NAME?</v>
          </cell>
          <cell r="AP815" t="e">
            <v>#NAME?</v>
          </cell>
          <cell r="AQ815">
            <v>0</v>
          </cell>
          <cell r="AR815">
            <v>0</v>
          </cell>
          <cell r="AS815">
            <v>0</v>
          </cell>
          <cell r="AT815">
            <v>0</v>
          </cell>
        </row>
        <row r="816">
          <cell r="A816" t="str">
            <v>Lilo of 132KV DC ARA-Jagdishpur at Dumraon Line-2</v>
          </cell>
          <cell r="B816">
            <v>0</v>
          </cell>
          <cell r="C816" t="str">
            <v>11/3</v>
          </cell>
          <cell r="D816" t="str">
            <v>DP+3</v>
          </cell>
          <cell r="E816">
            <v>0</v>
          </cell>
          <cell r="F816">
            <v>0</v>
          </cell>
          <cell r="G816">
            <v>0</v>
          </cell>
          <cell r="H816">
            <v>28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 t="e">
            <v>#NAME?</v>
          </cell>
          <cell r="S816" t="e">
            <v>#NAME?</v>
          </cell>
          <cell r="T816">
            <v>0</v>
          </cell>
          <cell r="U816">
            <v>0</v>
          </cell>
          <cell r="V816" t="e">
            <v>#NAME?</v>
          </cell>
          <cell r="W816" t="e">
            <v>#NAME?</v>
          </cell>
          <cell r="X816" t="e">
            <v>#NAME?</v>
          </cell>
          <cell r="Y816" t="e">
            <v>#NAME?</v>
          </cell>
          <cell r="Z816" t="e">
            <v>#NAME?</v>
          </cell>
          <cell r="AA816" t="e">
            <v>#NAME?</v>
          </cell>
          <cell r="AB816" t="e">
            <v>#NAME?</v>
          </cell>
          <cell r="AC816" t="e">
            <v>#NAME?</v>
          </cell>
          <cell r="AD816" t="e">
            <v>#NAME?</v>
          </cell>
          <cell r="AE816" t="e">
            <v>#NAME?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 t="e">
            <v>#NAME?</v>
          </cell>
          <cell r="AK816" t="e">
            <v>#NAME?</v>
          </cell>
          <cell r="AL816" t="e">
            <v>#NAME?</v>
          </cell>
          <cell r="AM816" t="e">
            <v>#NAME?</v>
          </cell>
          <cell r="AN816" t="e">
            <v>#NAME?</v>
          </cell>
          <cell r="AO816" t="e">
            <v>#NAME?</v>
          </cell>
          <cell r="AP816" t="e">
            <v>#NAME?</v>
          </cell>
          <cell r="AQ816">
            <v>0</v>
          </cell>
          <cell r="AR816">
            <v>0</v>
          </cell>
          <cell r="AS816">
            <v>0</v>
          </cell>
          <cell r="AT816">
            <v>0</v>
          </cell>
        </row>
        <row r="817">
          <cell r="A817" t="str">
            <v>Lilo of 132KV DC ARA-Jagdishpur at Dumraon Line-2</v>
          </cell>
          <cell r="B817">
            <v>0</v>
          </cell>
          <cell r="C817" t="str">
            <v>11/4</v>
          </cell>
          <cell r="D817" t="str">
            <v>DP+3</v>
          </cell>
          <cell r="E817">
            <v>0</v>
          </cell>
          <cell r="F817">
            <v>0</v>
          </cell>
          <cell r="G817">
            <v>0</v>
          </cell>
          <cell r="H817">
            <v>28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 t="e">
            <v>#NAME?</v>
          </cell>
          <cell r="S817" t="e">
            <v>#NAME?</v>
          </cell>
          <cell r="T817">
            <v>0</v>
          </cell>
          <cell r="U817">
            <v>0</v>
          </cell>
          <cell r="V817" t="e">
            <v>#NAME?</v>
          </cell>
          <cell r="W817" t="e">
            <v>#NAME?</v>
          </cell>
          <cell r="X817" t="e">
            <v>#NAME?</v>
          </cell>
          <cell r="Y817" t="e">
            <v>#NAME?</v>
          </cell>
          <cell r="Z817" t="e">
            <v>#NAME?</v>
          </cell>
          <cell r="AA817" t="e">
            <v>#NAME?</v>
          </cell>
          <cell r="AB817" t="e">
            <v>#NAME?</v>
          </cell>
          <cell r="AC817" t="e">
            <v>#NAME?</v>
          </cell>
          <cell r="AD817" t="e">
            <v>#NAME?</v>
          </cell>
          <cell r="AE817" t="e">
            <v>#NAME?</v>
          </cell>
          <cell r="AF817">
            <v>0</v>
          </cell>
          <cell r="AG817">
            <v>0</v>
          </cell>
          <cell r="AH817">
            <v>0</v>
          </cell>
          <cell r="AI817">
            <v>0</v>
          </cell>
          <cell r="AJ817" t="e">
            <v>#NAME?</v>
          </cell>
          <cell r="AK817" t="e">
            <v>#NAME?</v>
          </cell>
          <cell r="AL817" t="e">
            <v>#NAME?</v>
          </cell>
          <cell r="AM817" t="e">
            <v>#NAME?</v>
          </cell>
          <cell r="AN817" t="e">
            <v>#NAME?</v>
          </cell>
          <cell r="AO817" t="e">
            <v>#NAME?</v>
          </cell>
          <cell r="AP817" t="e">
            <v>#NAME?</v>
          </cell>
          <cell r="AQ817">
            <v>0</v>
          </cell>
          <cell r="AR817">
            <v>0</v>
          </cell>
          <cell r="AS817">
            <v>0</v>
          </cell>
          <cell r="AT817">
            <v>0</v>
          </cell>
        </row>
        <row r="818">
          <cell r="A818" t="str">
            <v>Lilo of 132KV DC ARA-Jagdishpur at Dumraon Line-2</v>
          </cell>
          <cell r="B818">
            <v>0</v>
          </cell>
          <cell r="C818" t="str">
            <v>11/5</v>
          </cell>
          <cell r="D818" t="str">
            <v>DP+0</v>
          </cell>
          <cell r="E818">
            <v>0</v>
          </cell>
          <cell r="F818">
            <v>0</v>
          </cell>
          <cell r="G818">
            <v>0</v>
          </cell>
          <cell r="H818">
            <v>28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 t="e">
            <v>#NAME?</v>
          </cell>
          <cell r="S818" t="e">
            <v>#NAME?</v>
          </cell>
          <cell r="T818">
            <v>0</v>
          </cell>
          <cell r="U818">
            <v>0</v>
          </cell>
          <cell r="V818" t="e">
            <v>#NAME?</v>
          </cell>
          <cell r="W818" t="e">
            <v>#NAME?</v>
          </cell>
          <cell r="X818" t="e">
            <v>#NAME?</v>
          </cell>
          <cell r="Y818" t="e">
            <v>#NAME?</v>
          </cell>
          <cell r="Z818" t="e">
            <v>#NAME?</v>
          </cell>
          <cell r="AA818" t="e">
            <v>#NAME?</v>
          </cell>
          <cell r="AB818" t="e">
            <v>#NAME?</v>
          </cell>
          <cell r="AC818" t="e">
            <v>#NAME?</v>
          </cell>
          <cell r="AD818" t="e">
            <v>#NAME?</v>
          </cell>
          <cell r="AE818" t="e">
            <v>#NAME?</v>
          </cell>
          <cell r="AF818">
            <v>0</v>
          </cell>
          <cell r="AG818">
            <v>0</v>
          </cell>
          <cell r="AH818">
            <v>0</v>
          </cell>
          <cell r="AI818">
            <v>0</v>
          </cell>
          <cell r="AJ818" t="e">
            <v>#NAME?</v>
          </cell>
          <cell r="AK818" t="e">
            <v>#NAME?</v>
          </cell>
          <cell r="AL818" t="e">
            <v>#NAME?</v>
          </cell>
          <cell r="AM818" t="e">
            <v>#NAME?</v>
          </cell>
          <cell r="AN818" t="e">
            <v>#NAME?</v>
          </cell>
          <cell r="AO818" t="e">
            <v>#NAME?</v>
          </cell>
          <cell r="AP818" t="e">
            <v>#NAME?</v>
          </cell>
          <cell r="AQ818">
            <v>0</v>
          </cell>
          <cell r="AR818">
            <v>0</v>
          </cell>
          <cell r="AS818">
            <v>0</v>
          </cell>
          <cell r="AT818">
            <v>0</v>
          </cell>
        </row>
        <row r="819">
          <cell r="A819" t="str">
            <v>Lilo of 132KV DC ARA-Jagdishpur at Dumraon Line-2</v>
          </cell>
          <cell r="B819">
            <v>0</v>
          </cell>
          <cell r="C819" t="str">
            <v>12/0</v>
          </cell>
          <cell r="D819" t="str">
            <v>DQ+0</v>
          </cell>
          <cell r="E819">
            <v>0</v>
          </cell>
          <cell r="F819">
            <v>0</v>
          </cell>
          <cell r="G819">
            <v>0</v>
          </cell>
          <cell r="H819">
            <v>28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 t="e">
            <v>#NAME?</v>
          </cell>
          <cell r="S819" t="e">
            <v>#NAME?</v>
          </cell>
          <cell r="T819">
            <v>0</v>
          </cell>
          <cell r="U819">
            <v>0</v>
          </cell>
          <cell r="V819" t="e">
            <v>#NAME?</v>
          </cell>
          <cell r="W819" t="e">
            <v>#NAME?</v>
          </cell>
          <cell r="X819" t="e">
            <v>#NAME?</v>
          </cell>
          <cell r="Y819" t="e">
            <v>#NAME?</v>
          </cell>
          <cell r="Z819" t="e">
            <v>#NAME?</v>
          </cell>
          <cell r="AA819" t="e">
            <v>#NAME?</v>
          </cell>
          <cell r="AB819" t="e">
            <v>#NAME?</v>
          </cell>
          <cell r="AC819" t="e">
            <v>#NAME?</v>
          </cell>
          <cell r="AD819" t="e">
            <v>#NAME?</v>
          </cell>
          <cell r="AE819" t="e">
            <v>#NAME?</v>
          </cell>
          <cell r="AF819">
            <v>0</v>
          </cell>
          <cell r="AG819">
            <v>0</v>
          </cell>
          <cell r="AH819">
            <v>0</v>
          </cell>
          <cell r="AI819">
            <v>0</v>
          </cell>
          <cell r="AJ819" t="e">
            <v>#NAME?</v>
          </cell>
          <cell r="AK819" t="e">
            <v>#NAME?</v>
          </cell>
          <cell r="AL819" t="e">
            <v>#NAME?</v>
          </cell>
          <cell r="AM819" t="e">
            <v>#NAME?</v>
          </cell>
          <cell r="AN819" t="e">
            <v>#NAME?</v>
          </cell>
          <cell r="AO819" t="e">
            <v>#NAME?</v>
          </cell>
          <cell r="AP819" t="e">
            <v>#NAME?</v>
          </cell>
          <cell r="AQ819">
            <v>0</v>
          </cell>
          <cell r="AR819">
            <v>0</v>
          </cell>
          <cell r="AS819">
            <v>0</v>
          </cell>
          <cell r="AT819">
            <v>0</v>
          </cell>
        </row>
        <row r="820">
          <cell r="A820" t="str">
            <v>Lilo of 132KV DC ARA-Jagdishpur at Dumraon Line-2</v>
          </cell>
          <cell r="B820">
            <v>0</v>
          </cell>
          <cell r="C820" t="str">
            <v>12/1</v>
          </cell>
          <cell r="D820" t="str">
            <v>DP+3</v>
          </cell>
          <cell r="E820">
            <v>0</v>
          </cell>
          <cell r="F820">
            <v>0</v>
          </cell>
          <cell r="G820">
            <v>0</v>
          </cell>
          <cell r="H820">
            <v>28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 t="e">
            <v>#NAME?</v>
          </cell>
          <cell r="S820" t="e">
            <v>#NAME?</v>
          </cell>
          <cell r="T820">
            <v>0</v>
          </cell>
          <cell r="U820">
            <v>0</v>
          </cell>
          <cell r="V820" t="e">
            <v>#NAME?</v>
          </cell>
          <cell r="W820" t="e">
            <v>#NAME?</v>
          </cell>
          <cell r="X820" t="e">
            <v>#NAME?</v>
          </cell>
          <cell r="Y820" t="e">
            <v>#NAME?</v>
          </cell>
          <cell r="Z820" t="e">
            <v>#NAME?</v>
          </cell>
          <cell r="AA820" t="e">
            <v>#NAME?</v>
          </cell>
          <cell r="AB820" t="e">
            <v>#NAME?</v>
          </cell>
          <cell r="AC820" t="e">
            <v>#NAME?</v>
          </cell>
          <cell r="AD820" t="e">
            <v>#NAME?</v>
          </cell>
          <cell r="AE820" t="e">
            <v>#NAME?</v>
          </cell>
          <cell r="AF820">
            <v>0</v>
          </cell>
          <cell r="AG820">
            <v>0</v>
          </cell>
          <cell r="AH820">
            <v>0</v>
          </cell>
          <cell r="AI820">
            <v>0</v>
          </cell>
          <cell r="AJ820" t="e">
            <v>#NAME?</v>
          </cell>
          <cell r="AK820" t="e">
            <v>#NAME?</v>
          </cell>
          <cell r="AL820" t="e">
            <v>#NAME?</v>
          </cell>
          <cell r="AM820" t="e">
            <v>#NAME?</v>
          </cell>
          <cell r="AN820" t="e">
            <v>#NAME?</v>
          </cell>
          <cell r="AO820" t="e">
            <v>#NAME?</v>
          </cell>
          <cell r="AP820" t="e">
            <v>#NAME?</v>
          </cell>
          <cell r="AQ820">
            <v>0</v>
          </cell>
          <cell r="AR820">
            <v>0</v>
          </cell>
          <cell r="AS820">
            <v>0</v>
          </cell>
          <cell r="AT820">
            <v>0</v>
          </cell>
        </row>
        <row r="821">
          <cell r="A821" t="str">
            <v>Lilo of 132KV DC ARA-Jagdishpur at Dumraon Line-2</v>
          </cell>
          <cell r="B821">
            <v>0</v>
          </cell>
          <cell r="C821" t="str">
            <v>12/2</v>
          </cell>
          <cell r="D821" t="str">
            <v>DP+0</v>
          </cell>
          <cell r="E821">
            <v>0</v>
          </cell>
          <cell r="F821">
            <v>0</v>
          </cell>
          <cell r="G821">
            <v>0</v>
          </cell>
          <cell r="H821">
            <v>28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 t="e">
            <v>#NAME?</v>
          </cell>
          <cell r="S821" t="e">
            <v>#NAME?</v>
          </cell>
          <cell r="T821">
            <v>0</v>
          </cell>
          <cell r="U821">
            <v>0</v>
          </cell>
          <cell r="V821" t="e">
            <v>#NAME?</v>
          </cell>
          <cell r="W821" t="e">
            <v>#NAME?</v>
          </cell>
          <cell r="X821" t="e">
            <v>#NAME?</v>
          </cell>
          <cell r="Y821" t="e">
            <v>#NAME?</v>
          </cell>
          <cell r="Z821" t="e">
            <v>#NAME?</v>
          </cell>
          <cell r="AA821" t="e">
            <v>#NAME?</v>
          </cell>
          <cell r="AB821" t="e">
            <v>#NAME?</v>
          </cell>
          <cell r="AC821" t="e">
            <v>#NAME?</v>
          </cell>
          <cell r="AD821" t="e">
            <v>#NAME?</v>
          </cell>
          <cell r="AE821" t="e">
            <v>#NAME?</v>
          </cell>
          <cell r="AF821">
            <v>0</v>
          </cell>
          <cell r="AG821">
            <v>0</v>
          </cell>
          <cell r="AH821">
            <v>0</v>
          </cell>
          <cell r="AI821">
            <v>0</v>
          </cell>
          <cell r="AJ821" t="e">
            <v>#NAME?</v>
          </cell>
          <cell r="AK821" t="e">
            <v>#NAME?</v>
          </cell>
          <cell r="AL821" t="e">
            <v>#NAME?</v>
          </cell>
          <cell r="AM821" t="e">
            <v>#NAME?</v>
          </cell>
          <cell r="AN821" t="e">
            <v>#NAME?</v>
          </cell>
          <cell r="AO821" t="e">
            <v>#NAME?</v>
          </cell>
          <cell r="AP821" t="e">
            <v>#NAME?</v>
          </cell>
          <cell r="AQ821">
            <v>0</v>
          </cell>
          <cell r="AR821">
            <v>0</v>
          </cell>
          <cell r="AS821">
            <v>0</v>
          </cell>
          <cell r="AT821">
            <v>0</v>
          </cell>
        </row>
        <row r="822">
          <cell r="A822" t="str">
            <v>Lilo of 132KV DC ARA-Jagdishpur at Dumraon Line-2</v>
          </cell>
          <cell r="B822">
            <v>0</v>
          </cell>
          <cell r="C822" t="str">
            <v>12/3</v>
          </cell>
          <cell r="D822" t="str">
            <v>DP+3</v>
          </cell>
          <cell r="E822">
            <v>0</v>
          </cell>
          <cell r="F822">
            <v>0</v>
          </cell>
          <cell r="G822">
            <v>0</v>
          </cell>
          <cell r="H822">
            <v>28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 t="e">
            <v>#NAME?</v>
          </cell>
          <cell r="S822" t="e">
            <v>#NAME?</v>
          </cell>
          <cell r="T822">
            <v>0</v>
          </cell>
          <cell r="U822">
            <v>0</v>
          </cell>
          <cell r="V822" t="e">
            <v>#NAME?</v>
          </cell>
          <cell r="W822" t="e">
            <v>#NAME?</v>
          </cell>
          <cell r="X822" t="e">
            <v>#NAME?</v>
          </cell>
          <cell r="Y822" t="e">
            <v>#NAME?</v>
          </cell>
          <cell r="Z822" t="e">
            <v>#NAME?</v>
          </cell>
          <cell r="AA822" t="e">
            <v>#NAME?</v>
          </cell>
          <cell r="AB822" t="e">
            <v>#NAME?</v>
          </cell>
          <cell r="AC822" t="e">
            <v>#NAME?</v>
          </cell>
          <cell r="AD822" t="e">
            <v>#NAME?</v>
          </cell>
          <cell r="AE822" t="e">
            <v>#NAME?</v>
          </cell>
          <cell r="AF822">
            <v>0</v>
          </cell>
          <cell r="AG822">
            <v>0</v>
          </cell>
          <cell r="AH822">
            <v>0</v>
          </cell>
          <cell r="AI822">
            <v>0</v>
          </cell>
          <cell r="AJ822" t="e">
            <v>#NAME?</v>
          </cell>
          <cell r="AK822" t="e">
            <v>#NAME?</v>
          </cell>
          <cell r="AL822" t="e">
            <v>#NAME?</v>
          </cell>
          <cell r="AM822" t="e">
            <v>#NAME?</v>
          </cell>
          <cell r="AN822" t="e">
            <v>#NAME?</v>
          </cell>
          <cell r="AO822" t="e">
            <v>#NAME?</v>
          </cell>
          <cell r="AP822" t="e">
            <v>#NAME?</v>
          </cell>
          <cell r="AQ822">
            <v>0</v>
          </cell>
          <cell r="AR822">
            <v>0</v>
          </cell>
          <cell r="AS822">
            <v>0</v>
          </cell>
          <cell r="AT822">
            <v>0</v>
          </cell>
        </row>
        <row r="823">
          <cell r="A823" t="str">
            <v>Lilo of 132KV DC ARA-Jagdishpur at Dumraon Line-2</v>
          </cell>
          <cell r="B823">
            <v>0</v>
          </cell>
          <cell r="C823" t="str">
            <v>13/0</v>
          </cell>
          <cell r="D823" t="str">
            <v>DR+0</v>
          </cell>
          <cell r="E823">
            <v>0</v>
          </cell>
          <cell r="F823">
            <v>0</v>
          </cell>
          <cell r="G823">
            <v>0</v>
          </cell>
          <cell r="H823">
            <v>28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 t="e">
            <v>#NAME?</v>
          </cell>
          <cell r="S823" t="e">
            <v>#NAME?</v>
          </cell>
          <cell r="T823">
            <v>0</v>
          </cell>
          <cell r="U823">
            <v>0</v>
          </cell>
          <cell r="V823" t="e">
            <v>#NAME?</v>
          </cell>
          <cell r="W823" t="e">
            <v>#NAME?</v>
          </cell>
          <cell r="X823" t="e">
            <v>#NAME?</v>
          </cell>
          <cell r="Y823" t="e">
            <v>#NAME?</v>
          </cell>
          <cell r="Z823" t="e">
            <v>#NAME?</v>
          </cell>
          <cell r="AA823" t="e">
            <v>#NAME?</v>
          </cell>
          <cell r="AB823" t="e">
            <v>#NAME?</v>
          </cell>
          <cell r="AC823" t="e">
            <v>#NAME?</v>
          </cell>
          <cell r="AD823" t="e">
            <v>#NAME?</v>
          </cell>
          <cell r="AE823" t="e">
            <v>#NAME?</v>
          </cell>
          <cell r="AF823">
            <v>0</v>
          </cell>
          <cell r="AG823">
            <v>0</v>
          </cell>
          <cell r="AH823">
            <v>0</v>
          </cell>
          <cell r="AI823">
            <v>0</v>
          </cell>
          <cell r="AJ823" t="e">
            <v>#NAME?</v>
          </cell>
          <cell r="AK823" t="e">
            <v>#NAME?</v>
          </cell>
          <cell r="AL823" t="e">
            <v>#NAME?</v>
          </cell>
          <cell r="AM823" t="e">
            <v>#NAME?</v>
          </cell>
          <cell r="AN823" t="e">
            <v>#NAME?</v>
          </cell>
          <cell r="AO823" t="e">
            <v>#NAME?</v>
          </cell>
          <cell r="AP823" t="e">
            <v>#NAME?</v>
          </cell>
          <cell r="AQ823">
            <v>0</v>
          </cell>
          <cell r="AR823">
            <v>0</v>
          </cell>
          <cell r="AS823">
            <v>0</v>
          </cell>
          <cell r="AT823">
            <v>0</v>
          </cell>
        </row>
        <row r="824">
          <cell r="A824" t="str">
            <v>Lilo of 132KV DC ARA-Jagdishpur at Dumraon Line-2</v>
          </cell>
          <cell r="B824">
            <v>0</v>
          </cell>
          <cell r="C824" t="str">
            <v>13/1</v>
          </cell>
          <cell r="D824" t="str">
            <v>DP+3</v>
          </cell>
          <cell r="E824">
            <v>0</v>
          </cell>
          <cell r="F824">
            <v>0</v>
          </cell>
          <cell r="G824">
            <v>0</v>
          </cell>
          <cell r="H824">
            <v>28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 t="e">
            <v>#NAME?</v>
          </cell>
          <cell r="S824" t="e">
            <v>#NAME?</v>
          </cell>
          <cell r="T824">
            <v>0</v>
          </cell>
          <cell r="U824">
            <v>0</v>
          </cell>
          <cell r="V824" t="e">
            <v>#NAME?</v>
          </cell>
          <cell r="W824" t="e">
            <v>#NAME?</v>
          </cell>
          <cell r="X824" t="e">
            <v>#NAME?</v>
          </cell>
          <cell r="Y824" t="e">
            <v>#NAME?</v>
          </cell>
          <cell r="Z824" t="e">
            <v>#NAME?</v>
          </cell>
          <cell r="AA824" t="e">
            <v>#NAME?</v>
          </cell>
          <cell r="AB824" t="e">
            <v>#NAME?</v>
          </cell>
          <cell r="AC824" t="e">
            <v>#NAME?</v>
          </cell>
          <cell r="AD824" t="e">
            <v>#NAME?</v>
          </cell>
          <cell r="AE824" t="e">
            <v>#NAME?</v>
          </cell>
          <cell r="AF824">
            <v>0</v>
          </cell>
          <cell r="AG824">
            <v>0</v>
          </cell>
          <cell r="AH824">
            <v>0</v>
          </cell>
          <cell r="AI824">
            <v>0</v>
          </cell>
          <cell r="AJ824" t="e">
            <v>#NAME?</v>
          </cell>
          <cell r="AK824" t="e">
            <v>#NAME?</v>
          </cell>
          <cell r="AL824" t="e">
            <v>#NAME?</v>
          </cell>
          <cell r="AM824" t="e">
            <v>#NAME?</v>
          </cell>
          <cell r="AN824" t="e">
            <v>#NAME?</v>
          </cell>
          <cell r="AO824" t="e">
            <v>#NAME?</v>
          </cell>
          <cell r="AP824" t="e">
            <v>#NAME?</v>
          </cell>
          <cell r="AQ824">
            <v>0</v>
          </cell>
          <cell r="AR824">
            <v>0</v>
          </cell>
          <cell r="AS824">
            <v>0</v>
          </cell>
          <cell r="AT824">
            <v>0</v>
          </cell>
        </row>
        <row r="825">
          <cell r="A825" t="str">
            <v>Lilo of 132KV DC ARA-Jagdishpur at Dumraon Line-2</v>
          </cell>
          <cell r="B825">
            <v>0</v>
          </cell>
          <cell r="C825" t="str">
            <v>13/2</v>
          </cell>
          <cell r="D825" t="str">
            <v>DP+0</v>
          </cell>
          <cell r="E825">
            <v>0</v>
          </cell>
          <cell r="F825">
            <v>0</v>
          </cell>
          <cell r="G825">
            <v>0</v>
          </cell>
          <cell r="H825">
            <v>28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 t="e">
            <v>#NAME?</v>
          </cell>
          <cell r="S825" t="e">
            <v>#NAME?</v>
          </cell>
          <cell r="T825">
            <v>0</v>
          </cell>
          <cell r="U825">
            <v>0</v>
          </cell>
          <cell r="V825" t="e">
            <v>#NAME?</v>
          </cell>
          <cell r="W825" t="e">
            <v>#NAME?</v>
          </cell>
          <cell r="X825" t="e">
            <v>#NAME?</v>
          </cell>
          <cell r="Y825" t="e">
            <v>#NAME?</v>
          </cell>
          <cell r="Z825" t="e">
            <v>#NAME?</v>
          </cell>
          <cell r="AA825" t="e">
            <v>#NAME?</v>
          </cell>
          <cell r="AB825" t="e">
            <v>#NAME?</v>
          </cell>
          <cell r="AC825" t="e">
            <v>#NAME?</v>
          </cell>
          <cell r="AD825" t="e">
            <v>#NAME?</v>
          </cell>
          <cell r="AE825" t="e">
            <v>#NAME?</v>
          </cell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 t="e">
            <v>#NAME?</v>
          </cell>
          <cell r="AK825" t="e">
            <v>#NAME?</v>
          </cell>
          <cell r="AL825" t="e">
            <v>#NAME?</v>
          </cell>
          <cell r="AM825" t="e">
            <v>#NAME?</v>
          </cell>
          <cell r="AN825" t="e">
            <v>#NAME?</v>
          </cell>
          <cell r="AO825" t="e">
            <v>#NAME?</v>
          </cell>
          <cell r="AP825" t="e">
            <v>#NAME?</v>
          </cell>
          <cell r="AQ825">
            <v>0</v>
          </cell>
          <cell r="AR825">
            <v>0</v>
          </cell>
          <cell r="AS825">
            <v>0</v>
          </cell>
          <cell r="AT825">
            <v>0</v>
          </cell>
        </row>
        <row r="826">
          <cell r="A826" t="str">
            <v>Lilo of 132KV DC ARA-Jagdishpur at Dumraon Line-2</v>
          </cell>
          <cell r="B826">
            <v>0</v>
          </cell>
          <cell r="C826" t="str">
            <v>13/3</v>
          </cell>
          <cell r="D826" t="str">
            <v>DP+0</v>
          </cell>
          <cell r="E826">
            <v>0</v>
          </cell>
          <cell r="F826">
            <v>0</v>
          </cell>
          <cell r="G826">
            <v>0</v>
          </cell>
          <cell r="H826">
            <v>28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 t="e">
            <v>#NAME?</v>
          </cell>
          <cell r="S826" t="e">
            <v>#NAME?</v>
          </cell>
          <cell r="T826">
            <v>0</v>
          </cell>
          <cell r="U826">
            <v>0</v>
          </cell>
          <cell r="V826" t="e">
            <v>#NAME?</v>
          </cell>
          <cell r="W826" t="e">
            <v>#NAME?</v>
          </cell>
          <cell r="X826" t="e">
            <v>#NAME?</v>
          </cell>
          <cell r="Y826" t="e">
            <v>#NAME?</v>
          </cell>
          <cell r="Z826" t="e">
            <v>#NAME?</v>
          </cell>
          <cell r="AA826" t="e">
            <v>#NAME?</v>
          </cell>
          <cell r="AB826" t="e">
            <v>#NAME?</v>
          </cell>
          <cell r="AC826" t="e">
            <v>#NAME?</v>
          </cell>
          <cell r="AD826" t="e">
            <v>#NAME?</v>
          </cell>
          <cell r="AE826" t="e">
            <v>#NAME?</v>
          </cell>
          <cell r="AF826">
            <v>0</v>
          </cell>
          <cell r="AG826">
            <v>0</v>
          </cell>
          <cell r="AH826">
            <v>0</v>
          </cell>
          <cell r="AI826">
            <v>0</v>
          </cell>
          <cell r="AJ826" t="e">
            <v>#NAME?</v>
          </cell>
          <cell r="AK826" t="e">
            <v>#NAME?</v>
          </cell>
          <cell r="AL826" t="e">
            <v>#NAME?</v>
          </cell>
          <cell r="AM826" t="e">
            <v>#NAME?</v>
          </cell>
          <cell r="AN826" t="e">
            <v>#NAME?</v>
          </cell>
          <cell r="AO826" t="e">
            <v>#NAME?</v>
          </cell>
          <cell r="AP826" t="e">
            <v>#NAME?</v>
          </cell>
          <cell r="AQ826">
            <v>0</v>
          </cell>
          <cell r="AR826">
            <v>0</v>
          </cell>
          <cell r="AS826">
            <v>0</v>
          </cell>
          <cell r="AT826">
            <v>0</v>
          </cell>
        </row>
        <row r="827">
          <cell r="A827" t="str">
            <v>Lilo of 132KV DC ARA-Jagdishpur at Dumraon Line-2</v>
          </cell>
          <cell r="B827">
            <v>0</v>
          </cell>
          <cell r="C827" t="str">
            <v>13/4</v>
          </cell>
          <cell r="D827" t="str">
            <v>DP+3</v>
          </cell>
          <cell r="E827">
            <v>0</v>
          </cell>
          <cell r="F827">
            <v>0</v>
          </cell>
          <cell r="G827">
            <v>0</v>
          </cell>
          <cell r="H827">
            <v>28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 t="e">
            <v>#NAME?</v>
          </cell>
          <cell r="S827" t="e">
            <v>#NAME?</v>
          </cell>
          <cell r="T827">
            <v>0</v>
          </cell>
          <cell r="U827">
            <v>0</v>
          </cell>
          <cell r="V827" t="e">
            <v>#NAME?</v>
          </cell>
          <cell r="W827" t="e">
            <v>#NAME?</v>
          </cell>
          <cell r="X827" t="e">
            <v>#NAME?</v>
          </cell>
          <cell r="Y827" t="e">
            <v>#NAME?</v>
          </cell>
          <cell r="Z827" t="e">
            <v>#NAME?</v>
          </cell>
          <cell r="AA827" t="e">
            <v>#NAME?</v>
          </cell>
          <cell r="AB827" t="e">
            <v>#NAME?</v>
          </cell>
          <cell r="AC827" t="e">
            <v>#NAME?</v>
          </cell>
          <cell r="AD827" t="e">
            <v>#NAME?</v>
          </cell>
          <cell r="AE827" t="e">
            <v>#NAME?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 t="e">
            <v>#NAME?</v>
          </cell>
          <cell r="AK827" t="e">
            <v>#NAME?</v>
          </cell>
          <cell r="AL827" t="e">
            <v>#NAME?</v>
          </cell>
          <cell r="AM827" t="e">
            <v>#NAME?</v>
          </cell>
          <cell r="AN827" t="e">
            <v>#NAME?</v>
          </cell>
          <cell r="AO827" t="e">
            <v>#NAME?</v>
          </cell>
          <cell r="AP827" t="e">
            <v>#NAME?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</row>
        <row r="828">
          <cell r="A828" t="str">
            <v>Lilo of 132KV DC ARA-Jagdishpur at Dumraon Line-2</v>
          </cell>
          <cell r="B828">
            <v>0</v>
          </cell>
          <cell r="C828" t="str">
            <v>13/5</v>
          </cell>
          <cell r="D828" t="str">
            <v>DP+3</v>
          </cell>
          <cell r="E828">
            <v>0</v>
          </cell>
          <cell r="F828">
            <v>0</v>
          </cell>
          <cell r="G828">
            <v>0</v>
          </cell>
          <cell r="H828">
            <v>28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 t="e">
            <v>#NAME?</v>
          </cell>
          <cell r="S828" t="e">
            <v>#NAME?</v>
          </cell>
          <cell r="T828">
            <v>0</v>
          </cell>
          <cell r="U828">
            <v>0</v>
          </cell>
          <cell r="V828" t="e">
            <v>#NAME?</v>
          </cell>
          <cell r="W828" t="e">
            <v>#NAME?</v>
          </cell>
          <cell r="X828" t="e">
            <v>#NAME?</v>
          </cell>
          <cell r="Y828" t="e">
            <v>#NAME?</v>
          </cell>
          <cell r="Z828" t="e">
            <v>#NAME?</v>
          </cell>
          <cell r="AA828" t="e">
            <v>#NAME?</v>
          </cell>
          <cell r="AB828" t="e">
            <v>#NAME?</v>
          </cell>
          <cell r="AC828" t="e">
            <v>#NAME?</v>
          </cell>
          <cell r="AD828" t="e">
            <v>#NAME?</v>
          </cell>
          <cell r="AE828" t="e">
            <v>#NAME?</v>
          </cell>
          <cell r="AF828">
            <v>0</v>
          </cell>
          <cell r="AG828">
            <v>0</v>
          </cell>
          <cell r="AH828">
            <v>0</v>
          </cell>
          <cell r="AI828">
            <v>0</v>
          </cell>
          <cell r="AJ828" t="e">
            <v>#NAME?</v>
          </cell>
          <cell r="AK828" t="e">
            <v>#NAME?</v>
          </cell>
          <cell r="AL828" t="e">
            <v>#NAME?</v>
          </cell>
          <cell r="AM828" t="e">
            <v>#NAME?</v>
          </cell>
          <cell r="AN828" t="e">
            <v>#NAME?</v>
          </cell>
          <cell r="AO828" t="e">
            <v>#NAME?</v>
          </cell>
          <cell r="AP828" t="e">
            <v>#NAME?</v>
          </cell>
          <cell r="AQ828">
            <v>0</v>
          </cell>
          <cell r="AR828">
            <v>0</v>
          </cell>
          <cell r="AS828">
            <v>0</v>
          </cell>
          <cell r="AT828">
            <v>0</v>
          </cell>
        </row>
        <row r="829">
          <cell r="A829" t="str">
            <v>Lilo of 132KV DC ARA-Jagdishpur at Dumraon Line-2</v>
          </cell>
          <cell r="B829">
            <v>0</v>
          </cell>
          <cell r="C829" t="str">
            <v>13/6</v>
          </cell>
          <cell r="D829" t="str">
            <v>DP+0</v>
          </cell>
          <cell r="E829">
            <v>0</v>
          </cell>
          <cell r="F829">
            <v>0</v>
          </cell>
          <cell r="G829">
            <v>0</v>
          </cell>
          <cell r="H829">
            <v>28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 t="e">
            <v>#NAME?</v>
          </cell>
          <cell r="S829" t="e">
            <v>#NAME?</v>
          </cell>
          <cell r="T829">
            <v>0</v>
          </cell>
          <cell r="U829">
            <v>0</v>
          </cell>
          <cell r="V829" t="e">
            <v>#NAME?</v>
          </cell>
          <cell r="W829" t="e">
            <v>#NAME?</v>
          </cell>
          <cell r="X829" t="e">
            <v>#NAME?</v>
          </cell>
          <cell r="Y829" t="e">
            <v>#NAME?</v>
          </cell>
          <cell r="Z829" t="e">
            <v>#NAME?</v>
          </cell>
          <cell r="AA829" t="e">
            <v>#NAME?</v>
          </cell>
          <cell r="AB829" t="e">
            <v>#NAME?</v>
          </cell>
          <cell r="AC829" t="e">
            <v>#NAME?</v>
          </cell>
          <cell r="AD829" t="e">
            <v>#NAME?</v>
          </cell>
          <cell r="AE829" t="e">
            <v>#NAME?</v>
          </cell>
          <cell r="AF829">
            <v>0</v>
          </cell>
          <cell r="AG829">
            <v>0</v>
          </cell>
          <cell r="AH829">
            <v>0</v>
          </cell>
          <cell r="AI829">
            <v>0</v>
          </cell>
          <cell r="AJ829" t="e">
            <v>#NAME?</v>
          </cell>
          <cell r="AK829" t="e">
            <v>#NAME?</v>
          </cell>
          <cell r="AL829" t="e">
            <v>#NAME?</v>
          </cell>
          <cell r="AM829" t="e">
            <v>#NAME?</v>
          </cell>
          <cell r="AN829" t="e">
            <v>#NAME?</v>
          </cell>
          <cell r="AO829" t="e">
            <v>#NAME?</v>
          </cell>
          <cell r="AP829" t="e">
            <v>#NAME?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</row>
        <row r="830">
          <cell r="A830" t="str">
            <v>Lilo of 132KV DC ARA-Jagdishpur at Dumraon Line-2</v>
          </cell>
          <cell r="B830">
            <v>0</v>
          </cell>
          <cell r="C830" t="str">
            <v>14/0</v>
          </cell>
          <cell r="D830" t="str">
            <v>DS+0</v>
          </cell>
          <cell r="E830">
            <v>0</v>
          </cell>
          <cell r="F830">
            <v>0</v>
          </cell>
          <cell r="G830">
            <v>0</v>
          </cell>
          <cell r="H830">
            <v>28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 t="e">
            <v>#NAME?</v>
          </cell>
          <cell r="S830" t="e">
            <v>#NAME?</v>
          </cell>
          <cell r="T830">
            <v>0</v>
          </cell>
          <cell r="U830">
            <v>0</v>
          </cell>
          <cell r="V830" t="e">
            <v>#NAME?</v>
          </cell>
          <cell r="W830" t="e">
            <v>#NAME?</v>
          </cell>
          <cell r="X830" t="e">
            <v>#NAME?</v>
          </cell>
          <cell r="Y830" t="e">
            <v>#NAME?</v>
          </cell>
          <cell r="Z830" t="e">
            <v>#NAME?</v>
          </cell>
          <cell r="AA830" t="e">
            <v>#NAME?</v>
          </cell>
          <cell r="AB830" t="e">
            <v>#NAME?</v>
          </cell>
          <cell r="AC830" t="e">
            <v>#NAME?</v>
          </cell>
          <cell r="AD830" t="e">
            <v>#NAME?</v>
          </cell>
          <cell r="AE830" t="e">
            <v>#NAME?</v>
          </cell>
          <cell r="AF830">
            <v>0</v>
          </cell>
          <cell r="AG830">
            <v>0</v>
          </cell>
          <cell r="AH830">
            <v>0</v>
          </cell>
          <cell r="AI830">
            <v>0</v>
          </cell>
          <cell r="AJ830" t="e">
            <v>#NAME?</v>
          </cell>
          <cell r="AK830" t="e">
            <v>#NAME?</v>
          </cell>
          <cell r="AL830" t="e">
            <v>#NAME?</v>
          </cell>
          <cell r="AM830" t="e">
            <v>#NAME?</v>
          </cell>
          <cell r="AN830" t="e">
            <v>#NAME?</v>
          </cell>
          <cell r="AO830" t="e">
            <v>#NAME?</v>
          </cell>
          <cell r="AP830" t="e">
            <v>#NAME?</v>
          </cell>
          <cell r="AQ830">
            <v>0</v>
          </cell>
          <cell r="AR830">
            <v>0</v>
          </cell>
          <cell r="AS830">
            <v>0</v>
          </cell>
          <cell r="AT830">
            <v>0</v>
          </cell>
        </row>
        <row r="831">
          <cell r="A831" t="str">
            <v>Lilo of 132KV DC ARA-Jagdishpur at Dumraon Line-2</v>
          </cell>
          <cell r="B831">
            <v>0</v>
          </cell>
          <cell r="C831" t="str">
            <v>15/0</v>
          </cell>
          <cell r="D831" t="str">
            <v>DS+9</v>
          </cell>
          <cell r="E831">
            <v>0</v>
          </cell>
          <cell r="F831">
            <v>0</v>
          </cell>
          <cell r="G831">
            <v>0</v>
          </cell>
          <cell r="H831">
            <v>28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 t="e">
            <v>#NAME?</v>
          </cell>
          <cell r="S831" t="e">
            <v>#NAME?</v>
          </cell>
          <cell r="T831">
            <v>0</v>
          </cell>
          <cell r="U831">
            <v>0</v>
          </cell>
          <cell r="V831" t="e">
            <v>#NAME?</v>
          </cell>
          <cell r="W831" t="e">
            <v>#NAME?</v>
          </cell>
          <cell r="X831" t="e">
            <v>#NAME?</v>
          </cell>
          <cell r="Y831" t="e">
            <v>#NAME?</v>
          </cell>
          <cell r="Z831" t="e">
            <v>#NAME?</v>
          </cell>
          <cell r="AA831" t="e">
            <v>#NAME?</v>
          </cell>
          <cell r="AB831" t="e">
            <v>#NAME?</v>
          </cell>
          <cell r="AC831" t="e">
            <v>#NAME?</v>
          </cell>
          <cell r="AD831" t="e">
            <v>#NAME?</v>
          </cell>
          <cell r="AE831" t="e">
            <v>#NAME?</v>
          </cell>
          <cell r="AF831">
            <v>0</v>
          </cell>
          <cell r="AG831">
            <v>0</v>
          </cell>
          <cell r="AH831">
            <v>0</v>
          </cell>
          <cell r="AI831">
            <v>0</v>
          </cell>
          <cell r="AJ831" t="e">
            <v>#NAME?</v>
          </cell>
          <cell r="AK831" t="e">
            <v>#NAME?</v>
          </cell>
          <cell r="AL831" t="e">
            <v>#NAME?</v>
          </cell>
          <cell r="AM831" t="e">
            <v>#NAME?</v>
          </cell>
          <cell r="AN831" t="e">
            <v>#NAME?</v>
          </cell>
          <cell r="AO831" t="e">
            <v>#NAME?</v>
          </cell>
          <cell r="AP831" t="e">
            <v>#NAME?</v>
          </cell>
          <cell r="AQ831">
            <v>0</v>
          </cell>
          <cell r="AR831">
            <v>0</v>
          </cell>
          <cell r="AS831">
            <v>0</v>
          </cell>
          <cell r="AT831">
            <v>0</v>
          </cell>
        </row>
        <row r="832">
          <cell r="A832" t="str">
            <v>Lilo of 132KV DC ARA-Jagdishpur at Dumraon Line-2</v>
          </cell>
          <cell r="B832">
            <v>0</v>
          </cell>
          <cell r="C832" t="str">
            <v>16/0</v>
          </cell>
          <cell r="D832" t="str">
            <v>DS+9</v>
          </cell>
          <cell r="E832">
            <v>0</v>
          </cell>
          <cell r="F832">
            <v>0</v>
          </cell>
          <cell r="G832">
            <v>0</v>
          </cell>
          <cell r="H832">
            <v>28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 t="e">
            <v>#NAME?</v>
          </cell>
          <cell r="S832" t="e">
            <v>#NAME?</v>
          </cell>
          <cell r="T832">
            <v>0</v>
          </cell>
          <cell r="U832">
            <v>0</v>
          </cell>
          <cell r="V832" t="e">
            <v>#NAME?</v>
          </cell>
          <cell r="W832" t="e">
            <v>#NAME?</v>
          </cell>
          <cell r="X832" t="e">
            <v>#NAME?</v>
          </cell>
          <cell r="Y832" t="e">
            <v>#NAME?</v>
          </cell>
          <cell r="Z832" t="e">
            <v>#NAME?</v>
          </cell>
          <cell r="AA832" t="e">
            <v>#NAME?</v>
          </cell>
          <cell r="AB832" t="e">
            <v>#NAME?</v>
          </cell>
          <cell r="AC832" t="e">
            <v>#NAME?</v>
          </cell>
          <cell r="AD832" t="e">
            <v>#NAME?</v>
          </cell>
          <cell r="AE832" t="e">
            <v>#NAME?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 t="e">
            <v>#NAME?</v>
          </cell>
          <cell r="AK832" t="e">
            <v>#NAME?</v>
          </cell>
          <cell r="AL832" t="e">
            <v>#NAME?</v>
          </cell>
          <cell r="AM832" t="e">
            <v>#NAME?</v>
          </cell>
          <cell r="AN832" t="e">
            <v>#NAME?</v>
          </cell>
          <cell r="AO832" t="e">
            <v>#NAME?</v>
          </cell>
          <cell r="AP832" t="e">
            <v>#NAME?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</row>
        <row r="833">
          <cell r="A833" t="str">
            <v>Lilo of 132KV DC ARA-Jagdishpur at Dumraon Line-2</v>
          </cell>
          <cell r="B833">
            <v>0</v>
          </cell>
          <cell r="C833" t="str">
            <v>16/1</v>
          </cell>
          <cell r="D833" t="str">
            <v>DQ+0</v>
          </cell>
          <cell r="E833">
            <v>0</v>
          </cell>
          <cell r="F833">
            <v>0</v>
          </cell>
          <cell r="G833">
            <v>0</v>
          </cell>
          <cell r="H833">
            <v>28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 t="e">
            <v>#NAME?</v>
          </cell>
          <cell r="S833" t="e">
            <v>#NAME?</v>
          </cell>
          <cell r="T833">
            <v>0</v>
          </cell>
          <cell r="U833">
            <v>0</v>
          </cell>
          <cell r="V833" t="e">
            <v>#NAME?</v>
          </cell>
          <cell r="W833" t="e">
            <v>#NAME?</v>
          </cell>
          <cell r="X833" t="e">
            <v>#NAME?</v>
          </cell>
          <cell r="Y833" t="e">
            <v>#NAME?</v>
          </cell>
          <cell r="Z833" t="e">
            <v>#NAME?</v>
          </cell>
          <cell r="AA833" t="e">
            <v>#NAME?</v>
          </cell>
          <cell r="AB833" t="e">
            <v>#NAME?</v>
          </cell>
          <cell r="AC833" t="e">
            <v>#NAME?</v>
          </cell>
          <cell r="AD833" t="e">
            <v>#NAME?</v>
          </cell>
          <cell r="AE833" t="e">
            <v>#NAME?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 t="e">
            <v>#NAME?</v>
          </cell>
          <cell r="AK833" t="e">
            <v>#NAME?</v>
          </cell>
          <cell r="AL833" t="e">
            <v>#NAME?</v>
          </cell>
          <cell r="AM833" t="e">
            <v>#NAME?</v>
          </cell>
          <cell r="AN833" t="e">
            <v>#NAME?</v>
          </cell>
          <cell r="AO833" t="e">
            <v>#NAME?</v>
          </cell>
          <cell r="AP833" t="e">
            <v>#NAME?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</row>
        <row r="834">
          <cell r="A834" t="str">
            <v>Lilo of 132KV DC ARA-Jagdishpur at Dumraon Line-2</v>
          </cell>
          <cell r="B834">
            <v>0</v>
          </cell>
          <cell r="C834" t="str">
            <v>17/0</v>
          </cell>
          <cell r="D834" t="str">
            <v>DS+18</v>
          </cell>
          <cell r="E834">
            <v>0</v>
          </cell>
          <cell r="F834">
            <v>0</v>
          </cell>
          <cell r="G834">
            <v>0</v>
          </cell>
          <cell r="H834">
            <v>28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 t="e">
            <v>#NAME?</v>
          </cell>
          <cell r="S834" t="e">
            <v>#NAME?</v>
          </cell>
          <cell r="T834">
            <v>0</v>
          </cell>
          <cell r="U834">
            <v>0</v>
          </cell>
          <cell r="V834" t="e">
            <v>#NAME?</v>
          </cell>
          <cell r="W834" t="e">
            <v>#NAME?</v>
          </cell>
          <cell r="X834" t="e">
            <v>#NAME?</v>
          </cell>
          <cell r="Y834" t="e">
            <v>#NAME?</v>
          </cell>
          <cell r="Z834" t="e">
            <v>#NAME?</v>
          </cell>
          <cell r="AA834" t="e">
            <v>#NAME?</v>
          </cell>
          <cell r="AB834" t="e">
            <v>#NAME?</v>
          </cell>
          <cell r="AC834" t="e">
            <v>#NAME?</v>
          </cell>
          <cell r="AD834" t="e">
            <v>#NAME?</v>
          </cell>
          <cell r="AE834" t="e">
            <v>#NAME?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 t="e">
            <v>#NAME?</v>
          </cell>
          <cell r="AK834" t="e">
            <v>#NAME?</v>
          </cell>
          <cell r="AL834" t="e">
            <v>#NAME?</v>
          </cell>
          <cell r="AM834" t="e">
            <v>#NAME?</v>
          </cell>
          <cell r="AN834" t="e">
            <v>#NAME?</v>
          </cell>
          <cell r="AO834" t="e">
            <v>#NAME?</v>
          </cell>
          <cell r="AP834" t="e">
            <v>#NAME?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</row>
        <row r="835">
          <cell r="A835" t="str">
            <v>Lilo of 132KV DC ARA-Jagdishpur at Dumraon Line-2</v>
          </cell>
          <cell r="B835">
            <v>0</v>
          </cell>
          <cell r="C835" t="str">
            <v>18/0</v>
          </cell>
          <cell r="D835" t="str">
            <v>DS+18</v>
          </cell>
          <cell r="E835">
            <v>0</v>
          </cell>
          <cell r="F835">
            <v>0</v>
          </cell>
          <cell r="G835">
            <v>0</v>
          </cell>
          <cell r="H835">
            <v>28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 t="e">
            <v>#NAME?</v>
          </cell>
          <cell r="S835" t="e">
            <v>#NAME?</v>
          </cell>
          <cell r="T835">
            <v>0</v>
          </cell>
          <cell r="U835">
            <v>0</v>
          </cell>
          <cell r="V835" t="e">
            <v>#NAME?</v>
          </cell>
          <cell r="W835" t="e">
            <v>#NAME?</v>
          </cell>
          <cell r="X835" t="e">
            <v>#NAME?</v>
          </cell>
          <cell r="Y835" t="e">
            <v>#NAME?</v>
          </cell>
          <cell r="Z835" t="e">
            <v>#NAME?</v>
          </cell>
          <cell r="AA835" t="e">
            <v>#NAME?</v>
          </cell>
          <cell r="AB835" t="e">
            <v>#NAME?</v>
          </cell>
          <cell r="AC835" t="e">
            <v>#NAME?</v>
          </cell>
          <cell r="AD835" t="e">
            <v>#NAME?</v>
          </cell>
          <cell r="AE835" t="e">
            <v>#NAME?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 t="e">
            <v>#NAME?</v>
          </cell>
          <cell r="AK835" t="e">
            <v>#NAME?</v>
          </cell>
          <cell r="AL835" t="e">
            <v>#NAME?</v>
          </cell>
          <cell r="AM835" t="e">
            <v>#NAME?</v>
          </cell>
          <cell r="AN835" t="e">
            <v>#NAME?</v>
          </cell>
          <cell r="AO835" t="e">
            <v>#NAME?</v>
          </cell>
          <cell r="AP835" t="e">
            <v>#NAME?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</row>
        <row r="836">
          <cell r="A836" t="str">
            <v>Lilo of 132KV DC ARA-Jagdishpur at Dumraon Line-2</v>
          </cell>
          <cell r="B836">
            <v>0</v>
          </cell>
          <cell r="C836" t="str">
            <v>18/1</v>
          </cell>
          <cell r="D836" t="str">
            <v>DQ+3</v>
          </cell>
          <cell r="E836">
            <v>0</v>
          </cell>
          <cell r="F836">
            <v>0</v>
          </cell>
          <cell r="G836">
            <v>0</v>
          </cell>
          <cell r="H836">
            <v>28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 t="e">
            <v>#NAME?</v>
          </cell>
          <cell r="S836" t="e">
            <v>#NAME?</v>
          </cell>
          <cell r="T836">
            <v>0</v>
          </cell>
          <cell r="U836">
            <v>0</v>
          </cell>
          <cell r="V836" t="e">
            <v>#NAME?</v>
          </cell>
          <cell r="W836" t="e">
            <v>#NAME?</v>
          </cell>
          <cell r="X836" t="e">
            <v>#NAME?</v>
          </cell>
          <cell r="Y836" t="e">
            <v>#NAME?</v>
          </cell>
          <cell r="Z836" t="e">
            <v>#NAME?</v>
          </cell>
          <cell r="AA836" t="e">
            <v>#NAME?</v>
          </cell>
          <cell r="AB836" t="e">
            <v>#NAME?</v>
          </cell>
          <cell r="AC836" t="e">
            <v>#NAME?</v>
          </cell>
          <cell r="AD836" t="e">
            <v>#NAME?</v>
          </cell>
          <cell r="AE836" t="e">
            <v>#NAME?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 t="e">
            <v>#NAME?</v>
          </cell>
          <cell r="AK836" t="e">
            <v>#NAME?</v>
          </cell>
          <cell r="AL836" t="e">
            <v>#NAME?</v>
          </cell>
          <cell r="AM836" t="e">
            <v>#NAME?</v>
          </cell>
          <cell r="AN836" t="e">
            <v>#NAME?</v>
          </cell>
          <cell r="AO836" t="e">
            <v>#NAME?</v>
          </cell>
          <cell r="AP836" t="e">
            <v>#NAME?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</row>
        <row r="837">
          <cell r="A837" t="str">
            <v>Lilo of 132KV DC ARA-Jagdishpur at Dumraon Line-2</v>
          </cell>
          <cell r="B837">
            <v>0</v>
          </cell>
          <cell r="C837" t="str">
            <v>18/2</v>
          </cell>
          <cell r="D837" t="str">
            <v>DP+0</v>
          </cell>
          <cell r="E837">
            <v>0</v>
          </cell>
          <cell r="F837">
            <v>0</v>
          </cell>
          <cell r="G837">
            <v>0</v>
          </cell>
          <cell r="H837">
            <v>28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 t="e">
            <v>#NAME?</v>
          </cell>
          <cell r="S837" t="e">
            <v>#NAME?</v>
          </cell>
          <cell r="T837">
            <v>0</v>
          </cell>
          <cell r="U837">
            <v>0</v>
          </cell>
          <cell r="V837" t="e">
            <v>#NAME?</v>
          </cell>
          <cell r="W837" t="e">
            <v>#NAME?</v>
          </cell>
          <cell r="X837" t="e">
            <v>#NAME?</v>
          </cell>
          <cell r="Y837" t="e">
            <v>#NAME?</v>
          </cell>
          <cell r="Z837" t="e">
            <v>#NAME?</v>
          </cell>
          <cell r="AA837" t="e">
            <v>#NAME?</v>
          </cell>
          <cell r="AB837" t="e">
            <v>#NAME?</v>
          </cell>
          <cell r="AC837" t="e">
            <v>#NAME?</v>
          </cell>
          <cell r="AD837" t="e">
            <v>#NAME?</v>
          </cell>
          <cell r="AE837" t="e">
            <v>#NAME?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 t="e">
            <v>#NAME?</v>
          </cell>
          <cell r="AK837" t="e">
            <v>#NAME?</v>
          </cell>
          <cell r="AL837" t="e">
            <v>#NAME?</v>
          </cell>
          <cell r="AM837" t="e">
            <v>#NAME?</v>
          </cell>
          <cell r="AN837" t="e">
            <v>#NAME?</v>
          </cell>
          <cell r="AO837" t="e">
            <v>#NAME?</v>
          </cell>
          <cell r="AP837" t="e">
            <v>#NAME?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</row>
        <row r="838">
          <cell r="A838" t="str">
            <v>Lilo of 132KV DC ARA-Jagdishpur at Dumraon Line-2</v>
          </cell>
          <cell r="B838">
            <v>0</v>
          </cell>
          <cell r="C838" t="str">
            <v>18/3</v>
          </cell>
          <cell r="D838" t="str">
            <v>DP+3</v>
          </cell>
          <cell r="E838">
            <v>0</v>
          </cell>
          <cell r="F838">
            <v>0</v>
          </cell>
          <cell r="G838">
            <v>0</v>
          </cell>
          <cell r="H838">
            <v>28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 t="e">
            <v>#NAME?</v>
          </cell>
          <cell r="S838" t="e">
            <v>#NAME?</v>
          </cell>
          <cell r="T838">
            <v>0</v>
          </cell>
          <cell r="U838">
            <v>0</v>
          </cell>
          <cell r="V838" t="e">
            <v>#NAME?</v>
          </cell>
          <cell r="W838" t="e">
            <v>#NAME?</v>
          </cell>
          <cell r="X838" t="e">
            <v>#NAME?</v>
          </cell>
          <cell r="Y838" t="e">
            <v>#NAME?</v>
          </cell>
          <cell r="Z838" t="e">
            <v>#NAME?</v>
          </cell>
          <cell r="AA838" t="e">
            <v>#NAME?</v>
          </cell>
          <cell r="AB838" t="e">
            <v>#NAME?</v>
          </cell>
          <cell r="AC838" t="e">
            <v>#NAME?</v>
          </cell>
          <cell r="AD838" t="e">
            <v>#NAME?</v>
          </cell>
          <cell r="AE838" t="e">
            <v>#NAME?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 t="e">
            <v>#NAME?</v>
          </cell>
          <cell r="AK838" t="e">
            <v>#NAME?</v>
          </cell>
          <cell r="AL838" t="e">
            <v>#NAME?</v>
          </cell>
          <cell r="AM838" t="e">
            <v>#NAME?</v>
          </cell>
          <cell r="AN838" t="e">
            <v>#NAME?</v>
          </cell>
          <cell r="AO838" t="e">
            <v>#NAME?</v>
          </cell>
          <cell r="AP838" t="e">
            <v>#NAME?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</row>
        <row r="839">
          <cell r="A839" t="str">
            <v>Lilo of 132KV DC ARA-Jagdishpur at Dumraon Line-2</v>
          </cell>
          <cell r="B839">
            <v>0</v>
          </cell>
          <cell r="C839" t="str">
            <v>18/4</v>
          </cell>
          <cell r="D839" t="str">
            <v>DP+0</v>
          </cell>
          <cell r="E839">
            <v>0</v>
          </cell>
          <cell r="F839">
            <v>0</v>
          </cell>
          <cell r="G839">
            <v>0</v>
          </cell>
          <cell r="H839">
            <v>28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 t="e">
            <v>#NAME?</v>
          </cell>
          <cell r="S839" t="e">
            <v>#NAME?</v>
          </cell>
          <cell r="T839">
            <v>0</v>
          </cell>
          <cell r="U839">
            <v>0</v>
          </cell>
          <cell r="V839" t="e">
            <v>#NAME?</v>
          </cell>
          <cell r="W839" t="e">
            <v>#NAME?</v>
          </cell>
          <cell r="X839" t="e">
            <v>#NAME?</v>
          </cell>
          <cell r="Y839" t="e">
            <v>#NAME?</v>
          </cell>
          <cell r="Z839" t="e">
            <v>#NAME?</v>
          </cell>
          <cell r="AA839" t="e">
            <v>#NAME?</v>
          </cell>
          <cell r="AB839" t="e">
            <v>#NAME?</v>
          </cell>
          <cell r="AC839" t="e">
            <v>#NAME?</v>
          </cell>
          <cell r="AD839" t="e">
            <v>#NAME?</v>
          </cell>
          <cell r="AE839" t="e">
            <v>#NAME?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 t="e">
            <v>#NAME?</v>
          </cell>
          <cell r="AK839" t="e">
            <v>#NAME?</v>
          </cell>
          <cell r="AL839" t="e">
            <v>#NAME?</v>
          </cell>
          <cell r="AM839" t="e">
            <v>#NAME?</v>
          </cell>
          <cell r="AN839" t="e">
            <v>#NAME?</v>
          </cell>
          <cell r="AO839" t="e">
            <v>#NAME?</v>
          </cell>
          <cell r="AP839" t="e">
            <v>#NAME?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</row>
        <row r="840">
          <cell r="A840" t="str">
            <v>Lilo of 132KV DC ARA-Jagdishpur at Dumraon Line-2</v>
          </cell>
          <cell r="B840">
            <v>0</v>
          </cell>
          <cell r="C840" t="str">
            <v>18/5</v>
          </cell>
          <cell r="D840" t="str">
            <v>DP+0</v>
          </cell>
          <cell r="E840">
            <v>0</v>
          </cell>
          <cell r="F840">
            <v>0</v>
          </cell>
          <cell r="G840">
            <v>0</v>
          </cell>
          <cell r="H840">
            <v>28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 t="e">
            <v>#NAME?</v>
          </cell>
          <cell r="S840" t="e">
            <v>#NAME?</v>
          </cell>
          <cell r="T840">
            <v>0</v>
          </cell>
          <cell r="U840">
            <v>0</v>
          </cell>
          <cell r="V840" t="e">
            <v>#NAME?</v>
          </cell>
          <cell r="W840" t="e">
            <v>#NAME?</v>
          </cell>
          <cell r="X840" t="e">
            <v>#NAME?</v>
          </cell>
          <cell r="Y840" t="e">
            <v>#NAME?</v>
          </cell>
          <cell r="Z840" t="e">
            <v>#NAME?</v>
          </cell>
          <cell r="AA840" t="e">
            <v>#NAME?</v>
          </cell>
          <cell r="AB840" t="e">
            <v>#NAME?</v>
          </cell>
          <cell r="AC840" t="e">
            <v>#NAME?</v>
          </cell>
          <cell r="AD840" t="e">
            <v>#NAME?</v>
          </cell>
          <cell r="AE840" t="e">
            <v>#NAME?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 t="e">
            <v>#NAME?</v>
          </cell>
          <cell r="AK840" t="e">
            <v>#NAME?</v>
          </cell>
          <cell r="AL840" t="e">
            <v>#NAME?</v>
          </cell>
          <cell r="AM840" t="e">
            <v>#NAME?</v>
          </cell>
          <cell r="AN840" t="e">
            <v>#NAME?</v>
          </cell>
          <cell r="AO840" t="e">
            <v>#NAME?</v>
          </cell>
          <cell r="AP840" t="e">
            <v>#NAME?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</row>
        <row r="841">
          <cell r="A841" t="str">
            <v>Lilo of 132KV DC ARA-Jagdishpur at Dumraon Line-2</v>
          </cell>
          <cell r="B841">
            <v>0</v>
          </cell>
          <cell r="C841" t="str">
            <v>19/0</v>
          </cell>
          <cell r="D841" t="str">
            <v>DS+0</v>
          </cell>
          <cell r="E841">
            <v>0</v>
          </cell>
          <cell r="F841">
            <v>0</v>
          </cell>
          <cell r="G841">
            <v>0</v>
          </cell>
          <cell r="H841">
            <v>28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 t="e">
            <v>#NAME?</v>
          </cell>
          <cell r="S841" t="e">
            <v>#NAME?</v>
          </cell>
          <cell r="T841">
            <v>0</v>
          </cell>
          <cell r="U841">
            <v>0</v>
          </cell>
          <cell r="V841" t="e">
            <v>#NAME?</v>
          </cell>
          <cell r="W841" t="e">
            <v>#NAME?</v>
          </cell>
          <cell r="X841" t="e">
            <v>#NAME?</v>
          </cell>
          <cell r="Y841" t="e">
            <v>#NAME?</v>
          </cell>
          <cell r="Z841" t="e">
            <v>#NAME?</v>
          </cell>
          <cell r="AA841" t="e">
            <v>#NAME?</v>
          </cell>
          <cell r="AB841" t="e">
            <v>#NAME?</v>
          </cell>
          <cell r="AC841" t="e">
            <v>#NAME?</v>
          </cell>
          <cell r="AD841" t="e">
            <v>#NAME?</v>
          </cell>
          <cell r="AE841" t="e">
            <v>#NAME?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 t="e">
            <v>#NAME?</v>
          </cell>
          <cell r="AK841" t="e">
            <v>#NAME?</v>
          </cell>
          <cell r="AL841" t="e">
            <v>#NAME?</v>
          </cell>
          <cell r="AM841" t="e">
            <v>#NAME?</v>
          </cell>
          <cell r="AN841" t="e">
            <v>#NAME?</v>
          </cell>
          <cell r="AO841" t="e">
            <v>#NAME?</v>
          </cell>
          <cell r="AP841" t="e">
            <v>#NAME?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</row>
        <row r="842">
          <cell r="A842" t="str">
            <v>Lilo of 132KV DC ARA-Jagdishpur at Dumraon Line-2</v>
          </cell>
          <cell r="B842">
            <v>0</v>
          </cell>
          <cell r="C842" t="str">
            <v>19/1</v>
          </cell>
          <cell r="D842" t="str">
            <v>DP+0</v>
          </cell>
          <cell r="E842">
            <v>0</v>
          </cell>
          <cell r="F842">
            <v>0</v>
          </cell>
          <cell r="G842">
            <v>0</v>
          </cell>
          <cell r="H842">
            <v>28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 t="e">
            <v>#NAME?</v>
          </cell>
          <cell r="S842" t="e">
            <v>#NAME?</v>
          </cell>
          <cell r="T842">
            <v>0</v>
          </cell>
          <cell r="U842">
            <v>0</v>
          </cell>
          <cell r="V842" t="e">
            <v>#NAME?</v>
          </cell>
          <cell r="W842" t="e">
            <v>#NAME?</v>
          </cell>
          <cell r="X842" t="e">
            <v>#NAME?</v>
          </cell>
          <cell r="Y842" t="e">
            <v>#NAME?</v>
          </cell>
          <cell r="Z842" t="e">
            <v>#NAME?</v>
          </cell>
          <cell r="AA842" t="e">
            <v>#NAME?</v>
          </cell>
          <cell r="AB842" t="e">
            <v>#NAME?</v>
          </cell>
          <cell r="AC842" t="e">
            <v>#NAME?</v>
          </cell>
          <cell r="AD842" t="e">
            <v>#NAME?</v>
          </cell>
          <cell r="AE842" t="e">
            <v>#NAME?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 t="e">
            <v>#NAME?</v>
          </cell>
          <cell r="AK842" t="e">
            <v>#NAME?</v>
          </cell>
          <cell r="AL842" t="e">
            <v>#NAME?</v>
          </cell>
          <cell r="AM842" t="e">
            <v>#NAME?</v>
          </cell>
          <cell r="AN842" t="e">
            <v>#NAME?</v>
          </cell>
          <cell r="AO842" t="e">
            <v>#NAME?</v>
          </cell>
          <cell r="AP842" t="e">
            <v>#NAME?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</row>
        <row r="843">
          <cell r="A843" t="str">
            <v>Lilo of 132KV DC ARA-Jagdishpur at Dumraon Line-2</v>
          </cell>
          <cell r="B843">
            <v>0</v>
          </cell>
          <cell r="C843" t="str">
            <v>19/2</v>
          </cell>
          <cell r="D843" t="str">
            <v>DP+0</v>
          </cell>
          <cell r="E843">
            <v>0</v>
          </cell>
          <cell r="F843">
            <v>0</v>
          </cell>
          <cell r="G843">
            <v>0</v>
          </cell>
          <cell r="H843">
            <v>28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 t="e">
            <v>#NAME?</v>
          </cell>
          <cell r="S843" t="e">
            <v>#NAME?</v>
          </cell>
          <cell r="T843">
            <v>0</v>
          </cell>
          <cell r="U843">
            <v>0</v>
          </cell>
          <cell r="V843" t="e">
            <v>#NAME?</v>
          </cell>
          <cell r="W843" t="e">
            <v>#NAME?</v>
          </cell>
          <cell r="X843" t="e">
            <v>#NAME?</v>
          </cell>
          <cell r="Y843" t="e">
            <v>#NAME?</v>
          </cell>
          <cell r="Z843" t="e">
            <v>#NAME?</v>
          </cell>
          <cell r="AA843" t="e">
            <v>#NAME?</v>
          </cell>
          <cell r="AB843" t="e">
            <v>#NAME?</v>
          </cell>
          <cell r="AC843" t="e">
            <v>#NAME?</v>
          </cell>
          <cell r="AD843" t="e">
            <v>#NAME?</v>
          </cell>
          <cell r="AE843" t="e">
            <v>#NAME?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 t="e">
            <v>#NAME?</v>
          </cell>
          <cell r="AK843" t="e">
            <v>#NAME?</v>
          </cell>
          <cell r="AL843" t="e">
            <v>#NAME?</v>
          </cell>
          <cell r="AM843" t="e">
            <v>#NAME?</v>
          </cell>
          <cell r="AN843" t="e">
            <v>#NAME?</v>
          </cell>
          <cell r="AO843" t="e">
            <v>#NAME?</v>
          </cell>
          <cell r="AP843" t="e">
            <v>#NAME?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</row>
        <row r="844">
          <cell r="A844" t="str">
            <v>Lilo of 132KV DC ARA-Jagdishpur at Dumraon Line-2</v>
          </cell>
          <cell r="B844">
            <v>0</v>
          </cell>
          <cell r="C844" t="str">
            <v>19/3</v>
          </cell>
          <cell r="D844" t="str">
            <v>DP+0</v>
          </cell>
          <cell r="E844">
            <v>0</v>
          </cell>
          <cell r="F844">
            <v>0</v>
          </cell>
          <cell r="G844">
            <v>0</v>
          </cell>
          <cell r="H844">
            <v>28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 t="e">
            <v>#NAME?</v>
          </cell>
          <cell r="S844" t="e">
            <v>#NAME?</v>
          </cell>
          <cell r="T844">
            <v>0</v>
          </cell>
          <cell r="U844">
            <v>0</v>
          </cell>
          <cell r="V844" t="e">
            <v>#NAME?</v>
          </cell>
          <cell r="W844" t="e">
            <v>#NAME?</v>
          </cell>
          <cell r="X844" t="e">
            <v>#NAME?</v>
          </cell>
          <cell r="Y844" t="e">
            <v>#NAME?</v>
          </cell>
          <cell r="Z844" t="e">
            <v>#NAME?</v>
          </cell>
          <cell r="AA844" t="e">
            <v>#NAME?</v>
          </cell>
          <cell r="AB844" t="e">
            <v>#NAME?</v>
          </cell>
          <cell r="AC844" t="e">
            <v>#NAME?</v>
          </cell>
          <cell r="AD844" t="e">
            <v>#NAME?</v>
          </cell>
          <cell r="AE844" t="e">
            <v>#NAME?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 t="e">
            <v>#NAME?</v>
          </cell>
          <cell r="AK844" t="e">
            <v>#NAME?</v>
          </cell>
          <cell r="AL844" t="e">
            <v>#NAME?</v>
          </cell>
          <cell r="AM844" t="e">
            <v>#NAME?</v>
          </cell>
          <cell r="AN844" t="e">
            <v>#NAME?</v>
          </cell>
          <cell r="AO844" t="e">
            <v>#NAME?</v>
          </cell>
          <cell r="AP844" t="e">
            <v>#NAME?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</row>
        <row r="845">
          <cell r="A845" t="str">
            <v>Lilo of 132KV DC ARA-Jagdishpur at Dumraon Line-2</v>
          </cell>
          <cell r="B845">
            <v>0</v>
          </cell>
          <cell r="C845" t="str">
            <v>19/4</v>
          </cell>
          <cell r="D845" t="str">
            <v>DP+0</v>
          </cell>
          <cell r="E845">
            <v>0</v>
          </cell>
          <cell r="F845">
            <v>0</v>
          </cell>
          <cell r="G845">
            <v>0</v>
          </cell>
          <cell r="H845">
            <v>28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 t="e">
            <v>#NAME?</v>
          </cell>
          <cell r="S845" t="e">
            <v>#NAME?</v>
          </cell>
          <cell r="T845">
            <v>0</v>
          </cell>
          <cell r="U845">
            <v>0</v>
          </cell>
          <cell r="V845" t="e">
            <v>#NAME?</v>
          </cell>
          <cell r="W845" t="e">
            <v>#NAME?</v>
          </cell>
          <cell r="X845" t="e">
            <v>#NAME?</v>
          </cell>
          <cell r="Y845" t="e">
            <v>#NAME?</v>
          </cell>
          <cell r="Z845" t="e">
            <v>#NAME?</v>
          </cell>
          <cell r="AA845" t="e">
            <v>#NAME?</v>
          </cell>
          <cell r="AB845" t="e">
            <v>#NAME?</v>
          </cell>
          <cell r="AC845" t="e">
            <v>#NAME?</v>
          </cell>
          <cell r="AD845" t="e">
            <v>#NAME?</v>
          </cell>
          <cell r="AE845" t="e">
            <v>#NAME?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 t="e">
            <v>#NAME?</v>
          </cell>
          <cell r="AK845" t="e">
            <v>#NAME?</v>
          </cell>
          <cell r="AL845" t="e">
            <v>#NAME?</v>
          </cell>
          <cell r="AM845" t="e">
            <v>#NAME?</v>
          </cell>
          <cell r="AN845" t="e">
            <v>#NAME?</v>
          </cell>
          <cell r="AO845" t="e">
            <v>#NAME?</v>
          </cell>
          <cell r="AP845" t="e">
            <v>#NAME?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</row>
        <row r="846">
          <cell r="A846" t="str">
            <v>Lilo of 132KV DC ARA-Jagdishpur at Dumraon Line-2</v>
          </cell>
          <cell r="B846">
            <v>0</v>
          </cell>
          <cell r="C846" t="str">
            <v>20/0</v>
          </cell>
          <cell r="D846" t="str">
            <v>DR+0</v>
          </cell>
          <cell r="E846">
            <v>0</v>
          </cell>
          <cell r="F846">
            <v>0</v>
          </cell>
          <cell r="G846">
            <v>0</v>
          </cell>
          <cell r="H846">
            <v>28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 t="e">
            <v>#NAME?</v>
          </cell>
          <cell r="S846" t="e">
            <v>#NAME?</v>
          </cell>
          <cell r="T846">
            <v>0</v>
          </cell>
          <cell r="U846">
            <v>0</v>
          </cell>
          <cell r="V846" t="e">
            <v>#NAME?</v>
          </cell>
          <cell r="W846" t="e">
            <v>#NAME?</v>
          </cell>
          <cell r="X846" t="e">
            <v>#NAME?</v>
          </cell>
          <cell r="Y846" t="e">
            <v>#NAME?</v>
          </cell>
          <cell r="Z846" t="e">
            <v>#NAME?</v>
          </cell>
          <cell r="AA846" t="e">
            <v>#NAME?</v>
          </cell>
          <cell r="AB846" t="e">
            <v>#NAME?</v>
          </cell>
          <cell r="AC846" t="e">
            <v>#NAME?</v>
          </cell>
          <cell r="AD846" t="e">
            <v>#NAME?</v>
          </cell>
          <cell r="AE846" t="e">
            <v>#NAME?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 t="e">
            <v>#NAME?</v>
          </cell>
          <cell r="AK846" t="e">
            <v>#NAME?</v>
          </cell>
          <cell r="AL846" t="e">
            <v>#NAME?</v>
          </cell>
          <cell r="AM846" t="e">
            <v>#NAME?</v>
          </cell>
          <cell r="AN846" t="e">
            <v>#NAME?</v>
          </cell>
          <cell r="AO846" t="e">
            <v>#NAME?</v>
          </cell>
          <cell r="AP846" t="e">
            <v>#NAME?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</row>
        <row r="847">
          <cell r="A847" t="str">
            <v>Lilo of 132KV DC ARA-Jagdishpur at Dumraon Line-2</v>
          </cell>
          <cell r="B847">
            <v>0</v>
          </cell>
          <cell r="C847" t="str">
            <v>20/1</v>
          </cell>
          <cell r="D847" t="str">
            <v>DP+0</v>
          </cell>
          <cell r="E847">
            <v>0</v>
          </cell>
          <cell r="F847">
            <v>0</v>
          </cell>
          <cell r="G847">
            <v>0</v>
          </cell>
          <cell r="H847">
            <v>28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 t="e">
            <v>#NAME?</v>
          </cell>
          <cell r="S847" t="e">
            <v>#NAME?</v>
          </cell>
          <cell r="T847">
            <v>0</v>
          </cell>
          <cell r="U847">
            <v>0</v>
          </cell>
          <cell r="V847" t="e">
            <v>#NAME?</v>
          </cell>
          <cell r="W847" t="e">
            <v>#NAME?</v>
          </cell>
          <cell r="X847" t="e">
            <v>#NAME?</v>
          </cell>
          <cell r="Y847" t="e">
            <v>#NAME?</v>
          </cell>
          <cell r="Z847" t="e">
            <v>#NAME?</v>
          </cell>
          <cell r="AA847" t="e">
            <v>#NAME?</v>
          </cell>
          <cell r="AB847" t="e">
            <v>#NAME?</v>
          </cell>
          <cell r="AC847" t="e">
            <v>#NAME?</v>
          </cell>
          <cell r="AD847" t="e">
            <v>#NAME?</v>
          </cell>
          <cell r="AE847" t="e">
            <v>#NAME?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 t="e">
            <v>#NAME?</v>
          </cell>
          <cell r="AK847" t="e">
            <v>#NAME?</v>
          </cell>
          <cell r="AL847" t="e">
            <v>#NAME?</v>
          </cell>
          <cell r="AM847" t="e">
            <v>#NAME?</v>
          </cell>
          <cell r="AN847" t="e">
            <v>#NAME?</v>
          </cell>
          <cell r="AO847" t="e">
            <v>#NAME?</v>
          </cell>
          <cell r="AP847" t="e">
            <v>#NAME?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</row>
        <row r="848">
          <cell r="A848" t="str">
            <v>Lilo of 132KV DC ARA-Jagdishpur at Dumraon Line-2</v>
          </cell>
          <cell r="B848">
            <v>0</v>
          </cell>
          <cell r="C848" t="str">
            <v>20/2</v>
          </cell>
          <cell r="D848" t="str">
            <v>DP+0</v>
          </cell>
          <cell r="E848">
            <v>0</v>
          </cell>
          <cell r="F848">
            <v>0</v>
          </cell>
          <cell r="G848">
            <v>0</v>
          </cell>
          <cell r="H848">
            <v>28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 t="e">
            <v>#NAME?</v>
          </cell>
          <cell r="S848" t="e">
            <v>#NAME?</v>
          </cell>
          <cell r="T848">
            <v>0</v>
          </cell>
          <cell r="U848">
            <v>0</v>
          </cell>
          <cell r="V848" t="e">
            <v>#NAME?</v>
          </cell>
          <cell r="W848" t="e">
            <v>#NAME?</v>
          </cell>
          <cell r="X848" t="e">
            <v>#NAME?</v>
          </cell>
          <cell r="Y848" t="e">
            <v>#NAME?</v>
          </cell>
          <cell r="Z848" t="e">
            <v>#NAME?</v>
          </cell>
          <cell r="AA848" t="e">
            <v>#NAME?</v>
          </cell>
          <cell r="AB848" t="e">
            <v>#NAME?</v>
          </cell>
          <cell r="AC848" t="e">
            <v>#NAME?</v>
          </cell>
          <cell r="AD848" t="e">
            <v>#NAME?</v>
          </cell>
          <cell r="AE848" t="e">
            <v>#NAME?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 t="e">
            <v>#NAME?</v>
          </cell>
          <cell r="AK848" t="e">
            <v>#NAME?</v>
          </cell>
          <cell r="AL848" t="e">
            <v>#NAME?</v>
          </cell>
          <cell r="AM848" t="e">
            <v>#NAME?</v>
          </cell>
          <cell r="AN848" t="e">
            <v>#NAME?</v>
          </cell>
          <cell r="AO848" t="e">
            <v>#NAME?</v>
          </cell>
          <cell r="AP848" t="e">
            <v>#NAME?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</row>
        <row r="849">
          <cell r="A849" t="str">
            <v>Lilo of 132KV DC ARA-Jagdishpur at Dumraon Line-2</v>
          </cell>
          <cell r="B849">
            <v>0</v>
          </cell>
          <cell r="C849" t="str">
            <v>20/3</v>
          </cell>
          <cell r="D849" t="str">
            <v>DP+0</v>
          </cell>
          <cell r="E849">
            <v>0</v>
          </cell>
          <cell r="F849">
            <v>0</v>
          </cell>
          <cell r="G849">
            <v>0</v>
          </cell>
          <cell r="H849">
            <v>28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 t="e">
            <v>#NAME?</v>
          </cell>
          <cell r="S849" t="e">
            <v>#NAME?</v>
          </cell>
          <cell r="T849">
            <v>0</v>
          </cell>
          <cell r="U849">
            <v>0</v>
          </cell>
          <cell r="V849" t="e">
            <v>#NAME?</v>
          </cell>
          <cell r="W849" t="e">
            <v>#NAME?</v>
          </cell>
          <cell r="X849" t="e">
            <v>#NAME?</v>
          </cell>
          <cell r="Y849" t="e">
            <v>#NAME?</v>
          </cell>
          <cell r="Z849" t="e">
            <v>#NAME?</v>
          </cell>
          <cell r="AA849" t="e">
            <v>#NAME?</v>
          </cell>
          <cell r="AB849" t="e">
            <v>#NAME?</v>
          </cell>
          <cell r="AC849" t="e">
            <v>#NAME?</v>
          </cell>
          <cell r="AD849" t="e">
            <v>#NAME?</v>
          </cell>
          <cell r="AE849" t="e">
            <v>#NAME?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 t="e">
            <v>#NAME?</v>
          </cell>
          <cell r="AK849" t="e">
            <v>#NAME?</v>
          </cell>
          <cell r="AL849" t="e">
            <v>#NAME?</v>
          </cell>
          <cell r="AM849" t="e">
            <v>#NAME?</v>
          </cell>
          <cell r="AN849" t="e">
            <v>#NAME?</v>
          </cell>
          <cell r="AO849" t="e">
            <v>#NAME?</v>
          </cell>
          <cell r="AP849" t="e">
            <v>#NAME?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</row>
        <row r="850">
          <cell r="A850" t="str">
            <v>Lilo of 132KV DC ARA-Jagdishpur at Dumraon Line-2</v>
          </cell>
          <cell r="B850">
            <v>0</v>
          </cell>
          <cell r="C850" t="str">
            <v>21/0</v>
          </cell>
          <cell r="D850" t="str">
            <v>DS+0</v>
          </cell>
          <cell r="E850">
            <v>0</v>
          </cell>
          <cell r="F850">
            <v>0</v>
          </cell>
          <cell r="G850">
            <v>0</v>
          </cell>
          <cell r="H850">
            <v>28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 t="e">
            <v>#NAME?</v>
          </cell>
          <cell r="S850" t="e">
            <v>#NAME?</v>
          </cell>
          <cell r="T850">
            <v>0</v>
          </cell>
          <cell r="U850">
            <v>0</v>
          </cell>
          <cell r="V850" t="e">
            <v>#NAME?</v>
          </cell>
          <cell r="W850" t="e">
            <v>#NAME?</v>
          </cell>
          <cell r="X850" t="e">
            <v>#NAME?</v>
          </cell>
          <cell r="Y850" t="e">
            <v>#NAME?</v>
          </cell>
          <cell r="Z850" t="e">
            <v>#NAME?</v>
          </cell>
          <cell r="AA850" t="e">
            <v>#NAME?</v>
          </cell>
          <cell r="AB850" t="e">
            <v>#NAME?</v>
          </cell>
          <cell r="AC850" t="e">
            <v>#NAME?</v>
          </cell>
          <cell r="AD850" t="e">
            <v>#NAME?</v>
          </cell>
          <cell r="AE850" t="e">
            <v>#NAME?</v>
          </cell>
          <cell r="AF850">
            <v>0</v>
          </cell>
          <cell r="AG850">
            <v>0</v>
          </cell>
          <cell r="AH850">
            <v>0</v>
          </cell>
          <cell r="AI850">
            <v>0</v>
          </cell>
          <cell r="AJ850" t="e">
            <v>#NAME?</v>
          </cell>
          <cell r="AK850" t="e">
            <v>#NAME?</v>
          </cell>
          <cell r="AL850" t="e">
            <v>#NAME?</v>
          </cell>
          <cell r="AM850" t="e">
            <v>#NAME?</v>
          </cell>
          <cell r="AN850" t="e">
            <v>#NAME?</v>
          </cell>
          <cell r="AO850" t="e">
            <v>#NAME?</v>
          </cell>
          <cell r="AP850" t="e">
            <v>#NAME?</v>
          </cell>
          <cell r="AQ850">
            <v>0</v>
          </cell>
          <cell r="AR850">
            <v>0</v>
          </cell>
          <cell r="AS850">
            <v>0</v>
          </cell>
          <cell r="AT850">
            <v>0</v>
          </cell>
        </row>
        <row r="851">
          <cell r="A851" t="str">
            <v>Lilo of 132KV DC ARA-Jagdishpur at Dumraon Line-2</v>
          </cell>
          <cell r="B851">
            <v>0</v>
          </cell>
          <cell r="C851" t="str">
            <v>21/1</v>
          </cell>
          <cell r="D851" t="str">
            <v>GANTRY</v>
          </cell>
          <cell r="E851">
            <v>0</v>
          </cell>
          <cell r="F851">
            <v>0</v>
          </cell>
          <cell r="G851">
            <v>0</v>
          </cell>
          <cell r="H851">
            <v>28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 t="e">
            <v>#NAME?</v>
          </cell>
          <cell r="S851" t="e">
            <v>#NAME?</v>
          </cell>
          <cell r="T851">
            <v>0</v>
          </cell>
          <cell r="U851">
            <v>0</v>
          </cell>
          <cell r="V851" t="e">
            <v>#NAME?</v>
          </cell>
          <cell r="W851" t="e">
            <v>#NAME?</v>
          </cell>
          <cell r="X851" t="e">
            <v>#NAME?</v>
          </cell>
          <cell r="Y851" t="e">
            <v>#NAME?</v>
          </cell>
          <cell r="Z851" t="e">
            <v>#NAME?</v>
          </cell>
          <cell r="AA851" t="e">
            <v>#NAME?</v>
          </cell>
          <cell r="AB851" t="e">
            <v>#NAME?</v>
          </cell>
          <cell r="AC851" t="e">
            <v>#NAME?</v>
          </cell>
          <cell r="AD851" t="e">
            <v>#NAME?</v>
          </cell>
          <cell r="AE851" t="e">
            <v>#NAME?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 t="e">
            <v>#NAME?</v>
          </cell>
          <cell r="AK851" t="e">
            <v>#NAME?</v>
          </cell>
          <cell r="AL851" t="e">
            <v>#NAME?</v>
          </cell>
          <cell r="AM851" t="e">
            <v>#NAME?</v>
          </cell>
          <cell r="AN851" t="e">
            <v>#NAME?</v>
          </cell>
          <cell r="AO851" t="e">
            <v>#NAME?</v>
          </cell>
          <cell r="AP851" t="e">
            <v>#NAME?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</row>
        <row r="852">
          <cell r="A852" t="str">
            <v>Lilo of 132KV DC ARA-Jagdishpur at Dumraon Line-2</v>
          </cell>
          <cell r="B852">
            <v>0</v>
          </cell>
          <cell r="C852" t="str">
            <v>21/2</v>
          </cell>
          <cell r="D852" t="str">
            <v>GANTRY</v>
          </cell>
          <cell r="E852">
            <v>0</v>
          </cell>
          <cell r="F852">
            <v>0</v>
          </cell>
          <cell r="G852">
            <v>0</v>
          </cell>
          <cell r="H852">
            <v>28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 t="e">
            <v>#NAME?</v>
          </cell>
          <cell r="S852" t="e">
            <v>#NAME?</v>
          </cell>
          <cell r="T852">
            <v>0</v>
          </cell>
          <cell r="U852">
            <v>0</v>
          </cell>
          <cell r="V852" t="e">
            <v>#NAME?</v>
          </cell>
          <cell r="W852" t="e">
            <v>#NAME?</v>
          </cell>
          <cell r="X852" t="e">
            <v>#NAME?</v>
          </cell>
          <cell r="Y852" t="e">
            <v>#NAME?</v>
          </cell>
          <cell r="Z852" t="e">
            <v>#NAME?</v>
          </cell>
          <cell r="AA852" t="e">
            <v>#NAME?</v>
          </cell>
          <cell r="AB852" t="e">
            <v>#NAME?</v>
          </cell>
          <cell r="AC852" t="e">
            <v>#NAME?</v>
          </cell>
          <cell r="AD852" t="e">
            <v>#NAME?</v>
          </cell>
          <cell r="AE852" t="e">
            <v>#NAME?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 t="e">
            <v>#NAME?</v>
          </cell>
          <cell r="AK852" t="e">
            <v>#NAME?</v>
          </cell>
          <cell r="AL852" t="e">
            <v>#NAME?</v>
          </cell>
          <cell r="AM852" t="e">
            <v>#NAME?</v>
          </cell>
          <cell r="AN852" t="e">
            <v>#NAME?</v>
          </cell>
          <cell r="AO852" t="e">
            <v>#NAME?</v>
          </cell>
          <cell r="AP852" t="e">
            <v>#NAME?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</row>
        <row r="853">
          <cell r="A853" t="str">
            <v>Lilo of 132KV DC ARA-Jagdishpur at Dumraon Line-2</v>
          </cell>
          <cell r="B853">
            <v>0</v>
          </cell>
          <cell r="C853" t="str">
            <v>22/0</v>
          </cell>
          <cell r="D853" t="str">
            <v>DS+0</v>
          </cell>
          <cell r="E853">
            <v>0</v>
          </cell>
          <cell r="F853">
            <v>0</v>
          </cell>
          <cell r="G853">
            <v>0</v>
          </cell>
          <cell r="H853">
            <v>28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 t="e">
            <v>#NAME?</v>
          </cell>
          <cell r="S853" t="e">
            <v>#NAME?</v>
          </cell>
          <cell r="T853">
            <v>0</v>
          </cell>
          <cell r="U853">
            <v>0</v>
          </cell>
          <cell r="V853" t="e">
            <v>#NAME?</v>
          </cell>
          <cell r="W853" t="e">
            <v>#NAME?</v>
          </cell>
          <cell r="X853" t="e">
            <v>#NAME?</v>
          </cell>
          <cell r="Y853" t="e">
            <v>#NAME?</v>
          </cell>
          <cell r="Z853" t="e">
            <v>#NAME?</v>
          </cell>
          <cell r="AA853" t="e">
            <v>#NAME?</v>
          </cell>
          <cell r="AB853" t="e">
            <v>#NAME?</v>
          </cell>
          <cell r="AC853" t="e">
            <v>#NAME?</v>
          </cell>
          <cell r="AD853" t="e">
            <v>#NAME?</v>
          </cell>
          <cell r="AE853" t="e">
            <v>#NAME?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 t="e">
            <v>#NAME?</v>
          </cell>
          <cell r="AK853" t="e">
            <v>#NAME?</v>
          </cell>
          <cell r="AL853" t="e">
            <v>#NAME?</v>
          </cell>
          <cell r="AM853" t="e">
            <v>#NAME?</v>
          </cell>
          <cell r="AN853" t="e">
            <v>#NAME?</v>
          </cell>
          <cell r="AO853" t="e">
            <v>#NAME?</v>
          </cell>
          <cell r="AP853" t="e">
            <v>#NAME?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</row>
        <row r="854">
          <cell r="A854" t="str">
            <v>Lilo of 132KV DC ARA-Jagdishpur at Dumraon Line-2</v>
          </cell>
          <cell r="B854">
            <v>0</v>
          </cell>
          <cell r="C854" t="str">
            <v>23/0</v>
          </cell>
          <cell r="D854" t="str">
            <v>DS+0</v>
          </cell>
          <cell r="E854">
            <v>0</v>
          </cell>
          <cell r="F854">
            <v>0</v>
          </cell>
          <cell r="G854">
            <v>0</v>
          </cell>
          <cell r="H854">
            <v>28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 t="e">
            <v>#NAME?</v>
          </cell>
          <cell r="S854" t="e">
            <v>#NAME?</v>
          </cell>
          <cell r="T854">
            <v>0</v>
          </cell>
          <cell r="U854">
            <v>0</v>
          </cell>
          <cell r="V854" t="e">
            <v>#NAME?</v>
          </cell>
          <cell r="W854" t="e">
            <v>#NAME?</v>
          </cell>
          <cell r="X854" t="e">
            <v>#NAME?</v>
          </cell>
          <cell r="Y854" t="e">
            <v>#NAME?</v>
          </cell>
          <cell r="Z854" t="e">
            <v>#NAME?</v>
          </cell>
          <cell r="AA854" t="e">
            <v>#NAME?</v>
          </cell>
          <cell r="AB854" t="e">
            <v>#NAME?</v>
          </cell>
          <cell r="AC854" t="e">
            <v>#NAME?</v>
          </cell>
          <cell r="AD854" t="e">
            <v>#NAME?</v>
          </cell>
          <cell r="AE854" t="e">
            <v>#NAME?</v>
          </cell>
          <cell r="AF854">
            <v>0</v>
          </cell>
          <cell r="AG854">
            <v>0</v>
          </cell>
          <cell r="AH854">
            <v>0</v>
          </cell>
          <cell r="AI854">
            <v>0</v>
          </cell>
          <cell r="AJ854" t="e">
            <v>#NAME?</v>
          </cell>
          <cell r="AK854" t="e">
            <v>#NAME?</v>
          </cell>
          <cell r="AL854" t="e">
            <v>#NAME?</v>
          </cell>
          <cell r="AM854" t="e">
            <v>#NAME?</v>
          </cell>
          <cell r="AN854" t="e">
            <v>#NAME?</v>
          </cell>
          <cell r="AO854" t="e">
            <v>#NAME?</v>
          </cell>
          <cell r="AP854" t="e">
            <v>#NAME?</v>
          </cell>
          <cell r="AQ854">
            <v>0</v>
          </cell>
          <cell r="AR854">
            <v>0</v>
          </cell>
          <cell r="AS854">
            <v>0</v>
          </cell>
          <cell r="AT854">
            <v>0</v>
          </cell>
        </row>
        <row r="855">
          <cell r="A855" t="str">
            <v>Lilo of 132KV DC ARA-Jagdishpur at Dumraon Line-2</v>
          </cell>
          <cell r="B855">
            <v>0</v>
          </cell>
          <cell r="C855" t="str">
            <v>24/0</v>
          </cell>
          <cell r="D855" t="str">
            <v>DS+0</v>
          </cell>
          <cell r="E855">
            <v>0</v>
          </cell>
          <cell r="F855">
            <v>0</v>
          </cell>
          <cell r="G855">
            <v>0</v>
          </cell>
          <cell r="H855">
            <v>28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 t="e">
            <v>#NAME?</v>
          </cell>
          <cell r="S855" t="e">
            <v>#NAME?</v>
          </cell>
          <cell r="T855">
            <v>0</v>
          </cell>
          <cell r="U855">
            <v>0</v>
          </cell>
          <cell r="V855" t="e">
            <v>#NAME?</v>
          </cell>
          <cell r="W855" t="e">
            <v>#NAME?</v>
          </cell>
          <cell r="X855" t="e">
            <v>#NAME?</v>
          </cell>
          <cell r="Y855" t="e">
            <v>#NAME?</v>
          </cell>
          <cell r="Z855" t="e">
            <v>#NAME?</v>
          </cell>
          <cell r="AA855" t="e">
            <v>#NAME?</v>
          </cell>
          <cell r="AB855" t="e">
            <v>#NAME?</v>
          </cell>
          <cell r="AC855" t="e">
            <v>#NAME?</v>
          </cell>
          <cell r="AD855" t="e">
            <v>#NAME?</v>
          </cell>
          <cell r="AE855" t="e">
            <v>#NAME?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 t="e">
            <v>#NAME?</v>
          </cell>
          <cell r="AK855" t="e">
            <v>#NAME?</v>
          </cell>
          <cell r="AL855" t="e">
            <v>#NAME?</v>
          </cell>
          <cell r="AM855" t="e">
            <v>#NAME?</v>
          </cell>
          <cell r="AN855" t="e">
            <v>#NAME?</v>
          </cell>
          <cell r="AO855" t="e">
            <v>#NAME?</v>
          </cell>
          <cell r="AP855" t="e">
            <v>#NAME?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</row>
        <row r="856">
          <cell r="A856" t="str">
            <v>Lilo of 132KV DC ARA-Jagdishpur at Dumraon Line-2</v>
          </cell>
          <cell r="B856">
            <v>0</v>
          </cell>
          <cell r="C856" t="str">
            <v>25/0</v>
          </cell>
          <cell r="D856" t="str">
            <v>DS+0</v>
          </cell>
          <cell r="E856">
            <v>0</v>
          </cell>
          <cell r="F856">
            <v>0</v>
          </cell>
          <cell r="G856">
            <v>0</v>
          </cell>
          <cell r="H856">
            <v>28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 t="e">
            <v>#NAME?</v>
          </cell>
          <cell r="S856" t="e">
            <v>#NAME?</v>
          </cell>
          <cell r="T856">
            <v>0</v>
          </cell>
          <cell r="U856">
            <v>0</v>
          </cell>
          <cell r="V856" t="e">
            <v>#NAME?</v>
          </cell>
          <cell r="W856" t="e">
            <v>#NAME?</v>
          </cell>
          <cell r="X856" t="e">
            <v>#NAME?</v>
          </cell>
          <cell r="Y856" t="e">
            <v>#NAME?</v>
          </cell>
          <cell r="Z856" t="e">
            <v>#NAME?</v>
          </cell>
          <cell r="AA856" t="e">
            <v>#NAME?</v>
          </cell>
          <cell r="AB856" t="e">
            <v>#NAME?</v>
          </cell>
          <cell r="AC856" t="e">
            <v>#NAME?</v>
          </cell>
          <cell r="AD856" t="e">
            <v>#NAME?</v>
          </cell>
          <cell r="AE856" t="e">
            <v>#NAME?</v>
          </cell>
          <cell r="AF856">
            <v>0</v>
          </cell>
          <cell r="AG856">
            <v>0</v>
          </cell>
          <cell r="AH856">
            <v>0</v>
          </cell>
          <cell r="AI856">
            <v>0</v>
          </cell>
          <cell r="AJ856" t="e">
            <v>#NAME?</v>
          </cell>
          <cell r="AK856" t="e">
            <v>#NAME?</v>
          </cell>
          <cell r="AL856" t="e">
            <v>#NAME?</v>
          </cell>
          <cell r="AM856" t="e">
            <v>#NAME?</v>
          </cell>
          <cell r="AN856" t="e">
            <v>#NAME?</v>
          </cell>
          <cell r="AO856" t="e">
            <v>#NAME?</v>
          </cell>
          <cell r="AP856" t="e">
            <v>#NAME?</v>
          </cell>
          <cell r="AQ856">
            <v>0</v>
          </cell>
          <cell r="AR856">
            <v>0</v>
          </cell>
          <cell r="AS856">
            <v>0</v>
          </cell>
          <cell r="AT856">
            <v>0</v>
          </cell>
        </row>
      </sheetData>
      <sheetData sheetId="6"/>
      <sheetData sheetId="7">
        <row r="3">
          <cell r="A3" t="str">
            <v>132KV DC Gaya-Jehanabad TL Line</v>
          </cell>
        </row>
      </sheetData>
      <sheetData sheetId="8">
        <row r="3">
          <cell r="A3" t="str">
            <v>Lilo of 220kv DC Ara-Pusauli at Dumraon TL Line-2</v>
          </cell>
          <cell r="B3">
            <v>9</v>
          </cell>
          <cell r="C3" t="str">
            <v>2/1</v>
          </cell>
          <cell r="D3" t="str">
            <v>DA+0</v>
          </cell>
          <cell r="E3">
            <v>43571</v>
          </cell>
          <cell r="F3" t="e">
            <v>#NAME?</v>
          </cell>
          <cell r="G3">
            <v>0</v>
          </cell>
          <cell r="H3">
            <v>0</v>
          </cell>
          <cell r="I3">
            <v>0</v>
          </cell>
        </row>
        <row r="4">
          <cell r="A4" t="str">
            <v>Lilo of 220kv DC Ara-Pusauli at Dumraon TL Line-2</v>
          </cell>
          <cell r="B4">
            <v>5</v>
          </cell>
          <cell r="C4" t="str">
            <v>3/1</v>
          </cell>
          <cell r="D4" t="str">
            <v>DA+0</v>
          </cell>
          <cell r="E4">
            <v>43570</v>
          </cell>
          <cell r="F4" t="e">
            <v>#NAME?</v>
          </cell>
          <cell r="G4">
            <v>0</v>
          </cell>
          <cell r="H4">
            <v>0</v>
          </cell>
          <cell r="I4">
            <v>0</v>
          </cell>
        </row>
        <row r="5">
          <cell r="A5" t="str">
            <v>220KV DC Naubatpur-BhusaulaTL Line</v>
          </cell>
          <cell r="B5">
            <v>40</v>
          </cell>
          <cell r="C5" t="str">
            <v>16/2</v>
          </cell>
          <cell r="D5" t="str">
            <v>DA+3</v>
          </cell>
          <cell r="E5">
            <v>43568</v>
          </cell>
          <cell r="F5" t="str">
            <v>Veena Construction</v>
          </cell>
          <cell r="G5">
            <v>0</v>
          </cell>
          <cell r="H5">
            <v>0</v>
          </cell>
          <cell r="I5">
            <v>0</v>
          </cell>
        </row>
        <row r="6">
          <cell r="A6" t="str">
            <v>Lilo of 220kv DC Ara-Pusauli at Dumraon TL Line-1</v>
          </cell>
          <cell r="B6">
            <v>14</v>
          </cell>
          <cell r="C6" t="str">
            <v>5/2</v>
          </cell>
          <cell r="D6" t="str">
            <v>DA+3</v>
          </cell>
          <cell r="E6">
            <v>43605</v>
          </cell>
          <cell r="F6" t="e">
            <v>#NAME?</v>
          </cell>
          <cell r="G6">
            <v>0</v>
          </cell>
          <cell r="H6">
            <v>0</v>
          </cell>
          <cell r="I6">
            <v>0</v>
          </cell>
        </row>
        <row r="7">
          <cell r="A7" t="str">
            <v>132KV DC Dumraon-Dumraon TL Line</v>
          </cell>
          <cell r="B7">
            <v>70</v>
          </cell>
          <cell r="C7" t="str">
            <v>3/0</v>
          </cell>
          <cell r="D7" t="str">
            <v>DB+6</v>
          </cell>
          <cell r="E7">
            <v>43603</v>
          </cell>
          <cell r="F7" t="e">
            <v>#NAME?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132KV DC Dumraon-Buxar TL Line</v>
          </cell>
          <cell r="B8">
            <v>102</v>
          </cell>
          <cell r="C8" t="str">
            <v>28/0</v>
          </cell>
          <cell r="D8" t="str">
            <v>DR+0</v>
          </cell>
          <cell r="E8">
            <v>43584</v>
          </cell>
          <cell r="F8" t="str">
            <v>Pralhad Construction</v>
          </cell>
          <cell r="G8">
            <v>0</v>
          </cell>
          <cell r="H8">
            <v>0</v>
          </cell>
          <cell r="I8">
            <v>0</v>
          </cell>
        </row>
        <row r="9">
          <cell r="A9" t="str">
            <v>220KV DC Naubatpur-BhusaulaTL Line</v>
          </cell>
          <cell r="B9">
            <v>39</v>
          </cell>
          <cell r="C9" t="str">
            <v>11/1</v>
          </cell>
          <cell r="D9" t="str">
            <v>DA+3</v>
          </cell>
          <cell r="E9">
            <v>43562</v>
          </cell>
          <cell r="F9" t="str">
            <v>Veena Construction</v>
          </cell>
          <cell r="G9">
            <v>0</v>
          </cell>
          <cell r="H9">
            <v>0</v>
          </cell>
          <cell r="I9">
            <v>0</v>
          </cell>
        </row>
        <row r="10">
          <cell r="A10" t="str">
            <v>132KV DC Dumraon-Dumraon TL Line</v>
          </cell>
          <cell r="B10">
            <v>21</v>
          </cell>
          <cell r="C10" t="str">
            <v>12/5</v>
          </cell>
          <cell r="D10" t="str">
            <v>DA+3</v>
          </cell>
          <cell r="E10">
            <v>43570</v>
          </cell>
          <cell r="F10" t="e">
            <v>#NAME?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220 KV DC Naubatpur-Bihta TL Line</v>
          </cell>
          <cell r="B11">
            <v>18</v>
          </cell>
          <cell r="C11" t="str">
            <v>3/0</v>
          </cell>
          <cell r="D11" t="str">
            <v>DB+0</v>
          </cell>
          <cell r="E11">
            <v>43566</v>
          </cell>
          <cell r="F11" t="str">
            <v>Lalan Mehta</v>
          </cell>
          <cell r="G11">
            <v>0</v>
          </cell>
          <cell r="H11">
            <v>0</v>
          </cell>
          <cell r="I11">
            <v>0</v>
          </cell>
        </row>
        <row r="12">
          <cell r="A12" t="str">
            <v>Lilo of 220kv DC Ara-Pusauli at Dumraon TL Line-1</v>
          </cell>
          <cell r="B12">
            <v>30</v>
          </cell>
          <cell r="C12" t="str">
            <v>3/1</v>
          </cell>
          <cell r="D12" t="str">
            <v>DA+0</v>
          </cell>
          <cell r="E12">
            <v>43606</v>
          </cell>
          <cell r="F12" t="e">
            <v>#NAME?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Lilo of 220kv DC Ara-Pusauli at Dumraon TL Line-1</v>
          </cell>
          <cell r="B13">
            <v>15</v>
          </cell>
          <cell r="C13" t="str">
            <v>5/3</v>
          </cell>
          <cell r="D13" t="str">
            <v>DA+0</v>
          </cell>
          <cell r="E13">
            <v>43605</v>
          </cell>
          <cell r="F13" t="e">
            <v>#NAME?</v>
          </cell>
          <cell r="G13">
            <v>0</v>
          </cell>
          <cell r="H13">
            <v>0</v>
          </cell>
          <cell r="I13">
            <v>0</v>
          </cell>
        </row>
        <row r="14">
          <cell r="A14" t="str">
            <v>132KV DC Dumraon-Dumraon TL Line</v>
          </cell>
          <cell r="B14">
            <v>20</v>
          </cell>
          <cell r="C14" t="str">
            <v>12/6</v>
          </cell>
          <cell r="D14" t="str">
            <v>DA+3</v>
          </cell>
          <cell r="E14">
            <v>43566</v>
          </cell>
          <cell r="F14" t="e">
            <v>#NAME?</v>
          </cell>
          <cell r="G14">
            <v>0</v>
          </cell>
          <cell r="H14">
            <v>0</v>
          </cell>
          <cell r="I14">
            <v>0</v>
          </cell>
        </row>
        <row r="15">
          <cell r="A15" t="str">
            <v>220 KV DC Naubatpur-Bihta TL Line</v>
          </cell>
          <cell r="B15">
            <v>17</v>
          </cell>
          <cell r="C15" t="str">
            <v>11/1</v>
          </cell>
          <cell r="D15" t="str">
            <v>DA+0</v>
          </cell>
          <cell r="E15">
            <v>43563</v>
          </cell>
          <cell r="F15" t="str">
            <v>Lalan Mehta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Lilo of 220kv DC Ara-Pusauli at Dumraon TL Line-1</v>
          </cell>
          <cell r="B16">
            <v>5</v>
          </cell>
          <cell r="C16" t="str">
            <v>6/1</v>
          </cell>
          <cell r="D16" t="str">
            <v>DA+0</v>
          </cell>
          <cell r="E16">
            <v>43603</v>
          </cell>
          <cell r="F16" t="e">
            <v>#NAME?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Lilo of 220kv DC Ara-Pusauli at Dumraon TL Line-1</v>
          </cell>
          <cell r="B17">
            <v>16</v>
          </cell>
          <cell r="C17" t="str">
            <v>5/1</v>
          </cell>
          <cell r="D17" t="str">
            <v>DA+0</v>
          </cell>
          <cell r="E17">
            <v>43605</v>
          </cell>
          <cell r="F17" t="e">
            <v>#NAME?</v>
          </cell>
          <cell r="G17">
            <v>0</v>
          </cell>
          <cell r="H17">
            <v>0</v>
          </cell>
          <cell r="I17">
            <v>0</v>
          </cell>
        </row>
        <row r="18">
          <cell r="A18" t="str">
            <v>Lilo of 220kv DC Ara-Pusauli at Dumraon TL Line-1</v>
          </cell>
          <cell r="B18">
            <v>6</v>
          </cell>
          <cell r="C18" t="str">
            <v>6/2</v>
          </cell>
          <cell r="D18" t="str">
            <v>DA+0</v>
          </cell>
          <cell r="E18">
            <v>43603</v>
          </cell>
          <cell r="F18" t="e">
            <v>#NAME?</v>
          </cell>
          <cell r="G18">
            <v>0</v>
          </cell>
          <cell r="H18">
            <v>0</v>
          </cell>
          <cell r="I18">
            <v>0</v>
          </cell>
        </row>
        <row r="19">
          <cell r="A19" t="str">
            <v>132KV DC Dumraon-Dumraon TL Line</v>
          </cell>
          <cell r="B19">
            <v>17</v>
          </cell>
          <cell r="C19" t="str">
            <v>14/0</v>
          </cell>
          <cell r="D19" t="str">
            <v>DB+6</v>
          </cell>
          <cell r="E19">
            <v>43564</v>
          </cell>
          <cell r="F19" t="e">
            <v>#NAME?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132KV DC Dumraon-Dumraon TL Line</v>
          </cell>
          <cell r="B20">
            <v>51</v>
          </cell>
          <cell r="C20" t="str">
            <v>12/3</v>
          </cell>
          <cell r="D20" t="str">
            <v>DA+3</v>
          </cell>
          <cell r="E20">
            <v>43595</v>
          </cell>
          <cell r="F20" t="e">
            <v>#NAME?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220 KV DC Naubatpur-Bihta TL Line</v>
          </cell>
          <cell r="B21">
            <v>16</v>
          </cell>
          <cell r="C21" t="str">
            <v>13/1</v>
          </cell>
          <cell r="D21" t="str">
            <v>DA+6</v>
          </cell>
          <cell r="E21">
            <v>43560</v>
          </cell>
          <cell r="F21" t="str">
            <v>Lalan Mehta</v>
          </cell>
          <cell r="G21">
            <v>0</v>
          </cell>
          <cell r="H21">
            <v>0</v>
          </cell>
          <cell r="I21">
            <v>0</v>
          </cell>
        </row>
        <row r="22">
          <cell r="A22" t="str">
            <v>Lilo of 220kv DC Ara-Pusauli at Dumraon TL Line-2</v>
          </cell>
          <cell r="B22">
            <v>12</v>
          </cell>
          <cell r="C22" t="str">
            <v>6/3</v>
          </cell>
          <cell r="D22" t="str">
            <v>DA+3</v>
          </cell>
          <cell r="E22">
            <v>43572</v>
          </cell>
          <cell r="F22" t="e">
            <v>#NAME?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Lilo of 220kv DC Ara-Pusauli at Dumraon TL Line-1</v>
          </cell>
          <cell r="B23">
            <v>55</v>
          </cell>
          <cell r="C23" t="str">
            <v>8/1</v>
          </cell>
          <cell r="D23" t="str">
            <v>DA+0</v>
          </cell>
          <cell r="E23">
            <v>43609</v>
          </cell>
          <cell r="F23" t="e">
            <v>#NAME?</v>
          </cell>
          <cell r="G23">
            <v>0</v>
          </cell>
          <cell r="H23">
            <v>0</v>
          </cell>
          <cell r="I23">
            <v>0</v>
          </cell>
        </row>
        <row r="24">
          <cell r="A24" t="str">
            <v>Lilo of 220kv DC Ara-Pusauli at Dumraon TL Line-1</v>
          </cell>
          <cell r="B24">
            <v>31</v>
          </cell>
          <cell r="C24" t="str">
            <v>5/4</v>
          </cell>
          <cell r="D24" t="str">
            <v>DA+0</v>
          </cell>
          <cell r="E24">
            <v>43606</v>
          </cell>
          <cell r="F24" t="e">
            <v>#NAME?</v>
          </cell>
          <cell r="G24">
            <v>0</v>
          </cell>
          <cell r="H24">
            <v>0</v>
          </cell>
          <cell r="I24">
            <v>0</v>
          </cell>
        </row>
        <row r="25">
          <cell r="A25" t="str">
            <v>Lilo of 220kv DC Ara-Pusauli at Dumraon TL Line-1</v>
          </cell>
          <cell r="B25">
            <v>32</v>
          </cell>
          <cell r="C25" t="str">
            <v>5/5</v>
          </cell>
          <cell r="D25" t="str">
            <v>DA+0</v>
          </cell>
          <cell r="E25">
            <v>43606</v>
          </cell>
          <cell r="F25" t="e">
            <v>#NAME?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220 KV DC Naubatpur-Bihta TL Line</v>
          </cell>
          <cell r="B26">
            <v>15</v>
          </cell>
          <cell r="C26" t="str">
            <v>15/0</v>
          </cell>
          <cell r="D26" t="str">
            <v>DD+18</v>
          </cell>
          <cell r="E26">
            <v>43558</v>
          </cell>
          <cell r="F26" t="str">
            <v>Lalan Mehta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132KV DC Dumraon-Buxar TL Line</v>
          </cell>
          <cell r="B27">
            <v>110</v>
          </cell>
          <cell r="C27" t="str">
            <v>1/1</v>
          </cell>
          <cell r="D27" t="str">
            <v>DP+0</v>
          </cell>
          <cell r="E27">
            <v>43594</v>
          </cell>
          <cell r="F27" t="e">
            <v>#NAME?</v>
          </cell>
          <cell r="G27">
            <v>0</v>
          </cell>
          <cell r="H27">
            <v>0</v>
          </cell>
          <cell r="I27">
            <v>0</v>
          </cell>
        </row>
        <row r="28">
          <cell r="A28" t="str">
            <v>132KV DC Dumraon-Dumraon TL Line</v>
          </cell>
          <cell r="B28">
            <v>14</v>
          </cell>
          <cell r="C28" t="str">
            <v>13/4</v>
          </cell>
          <cell r="D28" t="str">
            <v>DA+3</v>
          </cell>
          <cell r="E28">
            <v>43560</v>
          </cell>
          <cell r="F28" t="e">
            <v>#NAME?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132KV DC Dumraon-Dumraon TL Line</v>
          </cell>
          <cell r="B29">
            <v>18</v>
          </cell>
          <cell r="C29" t="str">
            <v>17/1</v>
          </cell>
          <cell r="D29" t="str">
            <v>DA+6</v>
          </cell>
          <cell r="E29">
            <v>43564</v>
          </cell>
          <cell r="F29" t="e">
            <v>#NAME?</v>
          </cell>
          <cell r="G29">
            <v>0</v>
          </cell>
          <cell r="H29">
            <v>0</v>
          </cell>
          <cell r="I29">
            <v>0</v>
          </cell>
        </row>
        <row r="30">
          <cell r="A30" t="str">
            <v>220 KV DC Naubatpur-Bihta TL Line</v>
          </cell>
          <cell r="B30">
            <v>14</v>
          </cell>
          <cell r="C30" t="str">
            <v>14/0</v>
          </cell>
          <cell r="D30" t="str">
            <v>DD+18</v>
          </cell>
          <cell r="E30">
            <v>43556</v>
          </cell>
          <cell r="F30" t="str">
            <v>Lalan Mehta</v>
          </cell>
          <cell r="G30">
            <v>0</v>
          </cell>
          <cell r="H30">
            <v>0</v>
          </cell>
          <cell r="I30">
            <v>0</v>
          </cell>
        </row>
        <row r="31">
          <cell r="A31" t="str">
            <v>132KV DC Dumraon-Buxar TL Line</v>
          </cell>
          <cell r="B31">
            <v>111</v>
          </cell>
          <cell r="C31" t="str">
            <v>1/0</v>
          </cell>
          <cell r="D31" t="str">
            <v>DS+0</v>
          </cell>
          <cell r="E31">
            <v>43594</v>
          </cell>
          <cell r="F31" t="e">
            <v>#NAME?</v>
          </cell>
          <cell r="G31">
            <v>0</v>
          </cell>
          <cell r="H31">
            <v>0</v>
          </cell>
          <cell r="I31">
            <v>0</v>
          </cell>
        </row>
        <row r="32">
          <cell r="A32" t="str">
            <v>Lilo of 220kv DC Ara-Pusauli at Dumraon TL Line-2</v>
          </cell>
          <cell r="B32">
            <v>15</v>
          </cell>
          <cell r="C32" t="str">
            <v>6/2</v>
          </cell>
          <cell r="D32" t="str">
            <v>DA+0</v>
          </cell>
          <cell r="E32">
            <v>43574</v>
          </cell>
          <cell r="F32" t="e">
            <v>#NAME?</v>
          </cell>
          <cell r="G32">
            <v>0</v>
          </cell>
          <cell r="H32">
            <v>0</v>
          </cell>
          <cell r="I32">
            <v>0</v>
          </cell>
        </row>
        <row r="33">
          <cell r="A33" t="str">
            <v>Lilo of 220kv DC Ara-Pusauli at Dumraon TL Line-1</v>
          </cell>
          <cell r="B33">
            <v>17</v>
          </cell>
          <cell r="C33" t="str">
            <v>8/4</v>
          </cell>
          <cell r="D33" t="str">
            <v>DA+3</v>
          </cell>
          <cell r="E33">
            <v>43605</v>
          </cell>
          <cell r="F33" t="e">
            <v>#NAME?</v>
          </cell>
          <cell r="G33">
            <v>0</v>
          </cell>
          <cell r="H33">
            <v>0</v>
          </cell>
          <cell r="I33">
            <v>0</v>
          </cell>
        </row>
        <row r="34">
          <cell r="A34" t="str">
            <v>132KV DC Naubatpur-Masaurhi TL Line</v>
          </cell>
          <cell r="B34">
            <v>45</v>
          </cell>
          <cell r="C34" t="str">
            <v>1/0</v>
          </cell>
          <cell r="D34" t="str">
            <v>MD+0</v>
          </cell>
          <cell r="E34">
            <v>43597</v>
          </cell>
          <cell r="F34" t="e">
            <v>#NAME?</v>
          </cell>
          <cell r="G34">
            <v>0</v>
          </cell>
          <cell r="H34">
            <v>0</v>
          </cell>
          <cell r="I34">
            <v>0</v>
          </cell>
        </row>
        <row r="35">
          <cell r="A35" t="str">
            <v>132KV DC Dumraon-Dumraon TL Line</v>
          </cell>
          <cell r="B35">
            <v>22</v>
          </cell>
          <cell r="C35" t="str">
            <v>18/0</v>
          </cell>
          <cell r="D35" t="str">
            <v>DD+6</v>
          </cell>
          <cell r="E35">
            <v>43570</v>
          </cell>
          <cell r="F35" t="e">
            <v>#NAME?</v>
          </cell>
          <cell r="G35">
            <v>0</v>
          </cell>
          <cell r="H35">
            <v>0</v>
          </cell>
          <cell r="I35">
            <v>0</v>
          </cell>
        </row>
        <row r="36">
          <cell r="A36" t="str">
            <v>Lilo of 220kv DC Ara-Pusauli at Dumraon TL Line-1</v>
          </cell>
          <cell r="B36">
            <v>18</v>
          </cell>
          <cell r="C36" t="str">
            <v>8/3</v>
          </cell>
          <cell r="D36" t="str">
            <v>DA+0</v>
          </cell>
          <cell r="E36">
            <v>43605</v>
          </cell>
          <cell r="F36" t="e">
            <v>#NAME?</v>
          </cell>
          <cell r="G36">
            <v>0</v>
          </cell>
          <cell r="H36">
            <v>0</v>
          </cell>
          <cell r="I36">
            <v>0</v>
          </cell>
        </row>
        <row r="37">
          <cell r="A37" t="str">
            <v>220KV DC Naubatpur-BhusaulaTL Line</v>
          </cell>
          <cell r="B37">
            <v>38</v>
          </cell>
          <cell r="C37" t="str">
            <v>17/1</v>
          </cell>
          <cell r="D37" t="str">
            <v>DA+0</v>
          </cell>
          <cell r="E37">
            <v>43537</v>
          </cell>
          <cell r="F37" t="str">
            <v>Veena Construction</v>
          </cell>
          <cell r="G37">
            <v>0</v>
          </cell>
          <cell r="H37">
            <v>0</v>
          </cell>
          <cell r="I37">
            <v>0</v>
          </cell>
        </row>
        <row r="38">
          <cell r="A38" t="str">
            <v>132KV DC Naubatpur-Masaurhi TL Line</v>
          </cell>
          <cell r="B38">
            <v>44</v>
          </cell>
          <cell r="C38" t="str">
            <v>1A/0</v>
          </cell>
          <cell r="D38" t="str">
            <v>MD+0</v>
          </cell>
          <cell r="E38">
            <v>43596</v>
          </cell>
          <cell r="F38" t="e">
            <v>#NAME?</v>
          </cell>
          <cell r="G38">
            <v>0</v>
          </cell>
          <cell r="H38">
            <v>0</v>
          </cell>
          <cell r="I38">
            <v>0</v>
          </cell>
        </row>
        <row r="39">
          <cell r="A39" t="str">
            <v>132KV DC Dumraon-Dumraon TL Line</v>
          </cell>
          <cell r="B39">
            <v>40</v>
          </cell>
          <cell r="C39" t="str">
            <v>12/0</v>
          </cell>
          <cell r="D39" t="str">
            <v>DD+0</v>
          </cell>
          <cell r="E39">
            <v>43582</v>
          </cell>
          <cell r="F39" t="str">
            <v>Chandan Yadav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Lilo of 220kv DC Ara-Pusauli at Dumraon TL Line-1</v>
          </cell>
          <cell r="B40">
            <v>33</v>
          </cell>
          <cell r="C40" t="str">
            <v>6/0</v>
          </cell>
          <cell r="D40" t="str">
            <v>DD+0</v>
          </cell>
          <cell r="E40">
            <v>43606</v>
          </cell>
          <cell r="F40" t="e">
            <v>#NAME?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Lilo of 220kv DC Ara-Pusauli at Dumraon TL Line-1</v>
          </cell>
          <cell r="B41">
            <v>7</v>
          </cell>
          <cell r="C41" t="str">
            <v>9/1</v>
          </cell>
          <cell r="D41" t="str">
            <v>DA+0</v>
          </cell>
          <cell r="E41">
            <v>43603</v>
          </cell>
          <cell r="F41" t="e">
            <v>#NAME?</v>
          </cell>
          <cell r="G41">
            <v>0</v>
          </cell>
          <cell r="H41">
            <v>0</v>
          </cell>
          <cell r="I41">
            <v>0</v>
          </cell>
        </row>
        <row r="42">
          <cell r="A42" t="str">
            <v>132KV DC Dumraon-Buxar TL Line</v>
          </cell>
          <cell r="B42">
            <v>97</v>
          </cell>
          <cell r="C42" t="str">
            <v>2/3</v>
          </cell>
          <cell r="D42" t="str">
            <v>DQ+0</v>
          </cell>
          <cell r="E42">
            <v>43535</v>
          </cell>
          <cell r="F42" t="str">
            <v>Shree Gange</v>
          </cell>
          <cell r="G42">
            <v>0</v>
          </cell>
          <cell r="H42">
            <v>0</v>
          </cell>
          <cell r="I42">
            <v>0</v>
          </cell>
        </row>
        <row r="43">
          <cell r="A43" t="str">
            <v>132KV DC Dumraon-Buxar TL Line</v>
          </cell>
          <cell r="B43">
            <v>98</v>
          </cell>
          <cell r="C43" t="str">
            <v>20/1</v>
          </cell>
          <cell r="D43" t="str">
            <v>DP+0</v>
          </cell>
          <cell r="E43">
            <v>43535</v>
          </cell>
          <cell r="F43" t="str">
            <v>Maa Durga</v>
          </cell>
          <cell r="G43">
            <v>0</v>
          </cell>
          <cell r="H43">
            <v>0</v>
          </cell>
          <cell r="I43">
            <v>0</v>
          </cell>
        </row>
        <row r="44">
          <cell r="A44" t="str">
            <v>220KV DC Naubatpur-BhusaulaTL Line</v>
          </cell>
          <cell r="B44">
            <v>37</v>
          </cell>
          <cell r="C44" t="str">
            <v>17/0</v>
          </cell>
          <cell r="D44" t="str">
            <v>DC+0</v>
          </cell>
          <cell r="E44">
            <v>43534</v>
          </cell>
          <cell r="F44" t="str">
            <v>Veena Construction</v>
          </cell>
          <cell r="G44">
            <v>0</v>
          </cell>
          <cell r="H44">
            <v>0</v>
          </cell>
          <cell r="I44">
            <v>0</v>
          </cell>
        </row>
        <row r="45">
          <cell r="A45" t="str">
            <v>132KV DC Dumraon-Dumraon TL Line</v>
          </cell>
          <cell r="B45">
            <v>15</v>
          </cell>
          <cell r="C45" t="str">
            <v>13/3</v>
          </cell>
          <cell r="D45" t="str">
            <v>DA+0</v>
          </cell>
          <cell r="E45">
            <v>43560</v>
          </cell>
          <cell r="F45" t="e">
            <v>#NAME?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Lilo of 220kv DC Ara-Pusauli at Dumraon TL Line-1</v>
          </cell>
          <cell r="B46">
            <v>56</v>
          </cell>
          <cell r="C46" t="str">
            <v>10/2</v>
          </cell>
          <cell r="D46" t="str">
            <v>DA+0</v>
          </cell>
          <cell r="E46">
            <v>43609</v>
          </cell>
          <cell r="F46" t="e">
            <v>#NAME?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Lilo of 220kv DC Ara-Pusauli at Dumraon TL Line-1</v>
          </cell>
          <cell r="B47">
            <v>19</v>
          </cell>
          <cell r="C47" t="str">
            <v>8/2</v>
          </cell>
          <cell r="D47" t="str">
            <v>DA+0</v>
          </cell>
          <cell r="E47">
            <v>43605</v>
          </cell>
          <cell r="F47" t="e">
            <v>#NAME?</v>
          </cell>
          <cell r="G47">
            <v>0</v>
          </cell>
          <cell r="H47">
            <v>0</v>
          </cell>
          <cell r="I47">
            <v>0</v>
          </cell>
        </row>
        <row r="48">
          <cell r="A48" t="str">
            <v>132KV DC Dumraon-Buxar TL Line</v>
          </cell>
          <cell r="B48">
            <v>90</v>
          </cell>
          <cell r="C48" t="str">
            <v>22/3</v>
          </cell>
          <cell r="D48" t="str">
            <v>DP+3</v>
          </cell>
          <cell r="E48">
            <v>43531</v>
          </cell>
          <cell r="F48" t="str">
            <v>Pralhad Construction</v>
          </cell>
          <cell r="G48">
            <v>0</v>
          </cell>
          <cell r="H48">
            <v>0</v>
          </cell>
          <cell r="I48">
            <v>0</v>
          </cell>
        </row>
        <row r="49">
          <cell r="A49" t="str">
            <v>132KV DC Naubatpur-Paliganj TL Line</v>
          </cell>
          <cell r="B49">
            <v>36</v>
          </cell>
          <cell r="C49" t="str">
            <v>1B/0</v>
          </cell>
          <cell r="D49" t="str">
            <v>DD+6</v>
          </cell>
          <cell r="E49">
            <v>43533</v>
          </cell>
          <cell r="F49" t="str">
            <v>Lalan Mehta</v>
          </cell>
          <cell r="G49">
            <v>0</v>
          </cell>
          <cell r="H49">
            <v>0</v>
          </cell>
          <cell r="I49">
            <v>0</v>
          </cell>
        </row>
        <row r="50">
          <cell r="A50" t="str">
            <v>132KV DC Dumraon-Dumraon TL Line</v>
          </cell>
          <cell r="B50">
            <v>10</v>
          </cell>
          <cell r="C50" t="str">
            <v>17/0</v>
          </cell>
          <cell r="D50" t="str">
            <v>DD+0</v>
          </cell>
          <cell r="E50">
            <v>43557</v>
          </cell>
          <cell r="F50" t="e">
            <v>#NAME?</v>
          </cell>
          <cell r="G50">
            <v>0</v>
          </cell>
          <cell r="H50">
            <v>0</v>
          </cell>
          <cell r="I50">
            <v>0</v>
          </cell>
        </row>
        <row r="51">
          <cell r="A51" t="str">
            <v>132KV DC Dumraon-Dumraon TL Line</v>
          </cell>
          <cell r="B51">
            <v>41</v>
          </cell>
          <cell r="C51" t="str">
            <v>11/1</v>
          </cell>
          <cell r="D51" t="str">
            <v>DA+0</v>
          </cell>
          <cell r="E51">
            <v>43582</v>
          </cell>
          <cell r="F51" t="str">
            <v>Kanchan Singh</v>
          </cell>
          <cell r="G51">
            <v>0</v>
          </cell>
          <cell r="H51">
            <v>0</v>
          </cell>
          <cell r="I51">
            <v>0</v>
          </cell>
        </row>
        <row r="52">
          <cell r="A52" t="str">
            <v>132KV DC Dumraon-Buxar TL Line</v>
          </cell>
          <cell r="B52">
            <v>99</v>
          </cell>
          <cell r="C52" t="str">
            <v>13/0</v>
          </cell>
          <cell r="D52" t="str">
            <v>DS+0</v>
          </cell>
          <cell r="E52">
            <v>43535</v>
          </cell>
          <cell r="F52" t="str">
            <v>Maa Durga</v>
          </cell>
          <cell r="G52">
            <v>0</v>
          </cell>
          <cell r="H52">
            <v>0</v>
          </cell>
          <cell r="I52">
            <v>0</v>
          </cell>
        </row>
        <row r="53">
          <cell r="A53" t="str">
            <v>132KV DC Dumraon-Dumraon TL Line</v>
          </cell>
          <cell r="B53">
            <v>23</v>
          </cell>
          <cell r="C53" t="str">
            <v>9/0</v>
          </cell>
          <cell r="D53" t="str">
            <v>DD+0</v>
          </cell>
          <cell r="E53">
            <v>43571</v>
          </cell>
          <cell r="F53" t="e">
            <v>#NAME?</v>
          </cell>
          <cell r="G53">
            <v>0</v>
          </cell>
          <cell r="H53">
            <v>0</v>
          </cell>
          <cell r="I53">
            <v>0</v>
          </cell>
        </row>
        <row r="54">
          <cell r="A54" t="str">
            <v>132KV DC Dumraon-Buxar TL Line</v>
          </cell>
          <cell r="B54">
            <v>91</v>
          </cell>
          <cell r="C54" t="str">
            <v>22/2</v>
          </cell>
          <cell r="D54" t="str">
            <v>DP+3</v>
          </cell>
          <cell r="E54">
            <v>43531</v>
          </cell>
          <cell r="F54" t="str">
            <v>Pralhad Construction</v>
          </cell>
          <cell r="G54">
            <v>0</v>
          </cell>
          <cell r="H54">
            <v>0</v>
          </cell>
          <cell r="I54">
            <v>0</v>
          </cell>
        </row>
        <row r="55">
          <cell r="A55" t="str">
            <v>Lilo of 220kv DC Ara-Pusauli at Dumraon TL Line-1</v>
          </cell>
          <cell r="B55">
            <v>8</v>
          </cell>
          <cell r="C55" t="str">
            <v>9/2</v>
          </cell>
          <cell r="D55" t="str">
            <v>DA+0</v>
          </cell>
          <cell r="E55">
            <v>43603</v>
          </cell>
          <cell r="F55" t="e">
            <v>#NAME?</v>
          </cell>
          <cell r="G55">
            <v>0</v>
          </cell>
          <cell r="H55">
            <v>0</v>
          </cell>
          <cell r="I55">
            <v>0</v>
          </cell>
        </row>
        <row r="56">
          <cell r="A56" t="str">
            <v>220 KV DC Naubatpur-Bihta TL Line</v>
          </cell>
          <cell r="B56">
            <v>13</v>
          </cell>
          <cell r="C56" t="str">
            <v>11/2</v>
          </cell>
          <cell r="D56" t="str">
            <v>DA+0</v>
          </cell>
          <cell r="E56">
            <v>43551</v>
          </cell>
          <cell r="F56" t="str">
            <v>Lalan Mehta</v>
          </cell>
          <cell r="G56">
            <v>0</v>
          </cell>
          <cell r="H56">
            <v>0</v>
          </cell>
          <cell r="I56">
            <v>0</v>
          </cell>
        </row>
        <row r="57">
          <cell r="A57" t="str">
            <v>Lilo of 220kv DC Ara-Pusauli at Dumraon TL Line-1</v>
          </cell>
          <cell r="B57">
            <v>20</v>
          </cell>
          <cell r="C57" t="str">
            <v>9/0</v>
          </cell>
          <cell r="D57" t="str">
            <v>DC+0</v>
          </cell>
          <cell r="E57">
            <v>43605</v>
          </cell>
          <cell r="F57" t="e">
            <v>#NAME?</v>
          </cell>
          <cell r="G57">
            <v>0</v>
          </cell>
          <cell r="H57">
            <v>0</v>
          </cell>
          <cell r="I57">
            <v>0</v>
          </cell>
        </row>
        <row r="58">
          <cell r="A58" t="str">
            <v>132KV DC Dumraon-Buxar TL Line</v>
          </cell>
          <cell r="B58">
            <v>80</v>
          </cell>
          <cell r="C58" t="str">
            <v>30/0</v>
          </cell>
          <cell r="D58" t="str">
            <v>DR+3</v>
          </cell>
          <cell r="E58">
            <v>43529</v>
          </cell>
          <cell r="F58" t="str">
            <v>Md Rajik</v>
          </cell>
          <cell r="G58">
            <v>0</v>
          </cell>
          <cell r="H58">
            <v>0</v>
          </cell>
          <cell r="I58">
            <v>0</v>
          </cell>
        </row>
        <row r="59">
          <cell r="A59" t="str">
            <v>132KV DC Dumraon-Dumraon TL Line</v>
          </cell>
          <cell r="B59">
            <v>11</v>
          </cell>
          <cell r="C59" t="str">
            <v>16/0</v>
          </cell>
          <cell r="D59" t="str">
            <v>DD+0</v>
          </cell>
          <cell r="E59">
            <v>43557</v>
          </cell>
          <cell r="F59" t="e">
            <v>#NAME?</v>
          </cell>
          <cell r="G59">
            <v>0</v>
          </cell>
          <cell r="H59">
            <v>0</v>
          </cell>
          <cell r="I59">
            <v>0</v>
          </cell>
        </row>
        <row r="60">
          <cell r="A60" t="str">
            <v>132KV DC Dumraon-Dumraon TL Line</v>
          </cell>
          <cell r="B60">
            <v>42</v>
          </cell>
          <cell r="C60" t="str">
            <v>11/0</v>
          </cell>
          <cell r="D60" t="str">
            <v>DC+0</v>
          </cell>
          <cell r="E60">
            <v>43582</v>
          </cell>
          <cell r="F60" t="str">
            <v>Chandan Yadav</v>
          </cell>
          <cell r="G60">
            <v>0</v>
          </cell>
          <cell r="H60">
            <v>0</v>
          </cell>
          <cell r="I60">
            <v>0</v>
          </cell>
        </row>
        <row r="61">
          <cell r="A61" t="str">
            <v>132KV DC Dumraon-Buxar TL Line</v>
          </cell>
          <cell r="B61">
            <v>92</v>
          </cell>
          <cell r="C61" t="str">
            <v>23/1</v>
          </cell>
          <cell r="D61" t="str">
            <v>DP+3</v>
          </cell>
          <cell r="E61">
            <v>43531</v>
          </cell>
          <cell r="F61" t="str">
            <v>Pralhad Construction</v>
          </cell>
          <cell r="G61">
            <v>0</v>
          </cell>
          <cell r="H61">
            <v>0</v>
          </cell>
          <cell r="I61">
            <v>0</v>
          </cell>
        </row>
        <row r="62">
          <cell r="A62" t="str">
            <v>132KV DC Dumraon-Buxar TL Line</v>
          </cell>
          <cell r="B62">
            <v>93</v>
          </cell>
          <cell r="C62" t="str">
            <v>7/0</v>
          </cell>
          <cell r="D62" t="str">
            <v>DQ+0</v>
          </cell>
          <cell r="E62">
            <v>43531</v>
          </cell>
          <cell r="F62" t="str">
            <v>Shree Gange</v>
          </cell>
          <cell r="G62">
            <v>0</v>
          </cell>
          <cell r="H62">
            <v>0</v>
          </cell>
          <cell r="I62">
            <v>0</v>
          </cell>
        </row>
        <row r="63">
          <cell r="A63" t="str">
            <v>220KV DC Naubatpur-BhusaulaTL Line</v>
          </cell>
          <cell r="B63">
            <v>36</v>
          </cell>
          <cell r="C63" t="str">
            <v>5/0</v>
          </cell>
          <cell r="D63" t="str">
            <v>DD+18</v>
          </cell>
          <cell r="E63">
            <v>43528</v>
          </cell>
          <cell r="F63" t="str">
            <v>Lalan Mehta</v>
          </cell>
          <cell r="G63">
            <v>0</v>
          </cell>
          <cell r="H63">
            <v>0</v>
          </cell>
          <cell r="I63">
            <v>0</v>
          </cell>
        </row>
        <row r="64">
          <cell r="A64" t="str">
            <v>132KV DC Dumraon-Dumraon TL Line</v>
          </cell>
          <cell r="B64">
            <v>24</v>
          </cell>
          <cell r="C64" t="str">
            <v>8/0</v>
          </cell>
          <cell r="D64" t="str">
            <v>DD+3</v>
          </cell>
          <cell r="E64">
            <v>43571</v>
          </cell>
          <cell r="F64" t="e">
            <v>#NAME?</v>
          </cell>
          <cell r="G64">
            <v>0</v>
          </cell>
          <cell r="H64">
            <v>0</v>
          </cell>
          <cell r="I64">
            <v>0</v>
          </cell>
        </row>
        <row r="65">
          <cell r="A65" t="str">
            <v>132KV DC Dumraon-Buxar TL Line</v>
          </cell>
          <cell r="B65">
            <v>94</v>
          </cell>
          <cell r="C65" t="str">
            <v>20/0</v>
          </cell>
          <cell r="D65" t="str">
            <v>DR+3</v>
          </cell>
          <cell r="E65">
            <v>43531</v>
          </cell>
          <cell r="F65" t="str">
            <v>Maa Durga</v>
          </cell>
          <cell r="G65">
            <v>0</v>
          </cell>
          <cell r="H65">
            <v>0</v>
          </cell>
          <cell r="I65">
            <v>0</v>
          </cell>
        </row>
        <row r="66">
          <cell r="A66" t="str">
            <v>132KV DC Gaya-Jehanabad TL Line</v>
          </cell>
          <cell r="B66">
            <v>87</v>
          </cell>
          <cell r="C66" t="str">
            <v>2/0</v>
          </cell>
          <cell r="D66" t="str">
            <v>DD+0</v>
          </cell>
          <cell r="E66">
            <v>43527</v>
          </cell>
          <cell r="F66" t="e">
            <v>#NAME?</v>
          </cell>
          <cell r="G66">
            <v>0</v>
          </cell>
          <cell r="H66">
            <v>0</v>
          </cell>
          <cell r="I66">
            <v>0</v>
          </cell>
        </row>
        <row r="67">
          <cell r="A67" t="str">
            <v>220KV DC Naubatpur-BhusaulaTL Line</v>
          </cell>
          <cell r="B67">
            <v>5</v>
          </cell>
          <cell r="C67" t="str">
            <v>12/0</v>
          </cell>
          <cell r="D67" t="str">
            <v>DD+9</v>
          </cell>
          <cell r="E67">
            <v>43472</v>
          </cell>
          <cell r="F67" t="str">
            <v>Veena Construction</v>
          </cell>
          <cell r="G67">
            <v>0</v>
          </cell>
          <cell r="H67">
            <v>0</v>
          </cell>
          <cell r="I67">
            <v>0</v>
          </cell>
        </row>
        <row r="68">
          <cell r="A68" t="str">
            <v>132KV DC Dumraon-Dumraon TL Line</v>
          </cell>
          <cell r="B68">
            <v>19</v>
          </cell>
          <cell r="C68" t="str">
            <v>15/0</v>
          </cell>
          <cell r="D68" t="str">
            <v>DD+0</v>
          </cell>
          <cell r="E68">
            <v>43564</v>
          </cell>
          <cell r="F68" t="e">
            <v>#NAME?</v>
          </cell>
          <cell r="G68">
            <v>0</v>
          </cell>
          <cell r="H68">
            <v>0</v>
          </cell>
          <cell r="I68">
            <v>0</v>
          </cell>
        </row>
        <row r="69">
          <cell r="A69" t="str">
            <v>132KV DC Dumraon-Buxar TL Line</v>
          </cell>
          <cell r="B69">
            <v>95</v>
          </cell>
          <cell r="C69" t="str">
            <v>23/0</v>
          </cell>
          <cell r="D69" t="str">
            <v>DR+0</v>
          </cell>
          <cell r="E69">
            <v>43531</v>
          </cell>
          <cell r="F69" t="str">
            <v>Pralhad Construction</v>
          </cell>
          <cell r="G69">
            <v>0</v>
          </cell>
          <cell r="H69">
            <v>0</v>
          </cell>
          <cell r="I69">
            <v>0</v>
          </cell>
        </row>
        <row r="70">
          <cell r="A70" t="str">
            <v>132KV DC Dumraon-Buxar TL Line</v>
          </cell>
          <cell r="B70">
            <v>78</v>
          </cell>
          <cell r="C70" t="str">
            <v>29/0</v>
          </cell>
          <cell r="D70" t="str">
            <v>DR+0</v>
          </cell>
          <cell r="E70">
            <v>43528</v>
          </cell>
          <cell r="F70" t="str">
            <v>Iftekhar</v>
          </cell>
          <cell r="G70">
            <v>0</v>
          </cell>
          <cell r="H70">
            <v>0</v>
          </cell>
          <cell r="I70">
            <v>0</v>
          </cell>
        </row>
        <row r="71">
          <cell r="A71" t="str">
            <v>132KV DC Dumraon-Dumraon TL Line</v>
          </cell>
          <cell r="B71">
            <v>43</v>
          </cell>
          <cell r="C71" t="str">
            <v>10/0</v>
          </cell>
          <cell r="D71" t="str">
            <v>DD+0</v>
          </cell>
          <cell r="E71">
            <v>43582</v>
          </cell>
          <cell r="F71" t="str">
            <v>Chandan Yadav</v>
          </cell>
          <cell r="G71">
            <v>0</v>
          </cell>
          <cell r="H71">
            <v>0</v>
          </cell>
          <cell r="I71">
            <v>0</v>
          </cell>
        </row>
        <row r="72">
          <cell r="A72" t="str">
            <v>132KV DC Dumraon-Dumraon TL Line</v>
          </cell>
          <cell r="B72">
            <v>16</v>
          </cell>
          <cell r="C72" t="str">
            <v>7/0</v>
          </cell>
          <cell r="D72" t="str">
            <v>DC+3</v>
          </cell>
          <cell r="E72">
            <v>43561</v>
          </cell>
          <cell r="F72" t="e">
            <v>#NAME?</v>
          </cell>
          <cell r="G72">
            <v>0</v>
          </cell>
          <cell r="H72">
            <v>0</v>
          </cell>
          <cell r="I72">
            <v>0</v>
          </cell>
        </row>
        <row r="73">
          <cell r="A73" t="str">
            <v>220 KV DC Naubatpur-Bihta TL Line</v>
          </cell>
          <cell r="B73">
            <v>11</v>
          </cell>
          <cell r="C73" t="str">
            <v>5/2</v>
          </cell>
          <cell r="D73" t="str">
            <v>DA+3</v>
          </cell>
          <cell r="E73">
            <v>43545</v>
          </cell>
          <cell r="F73" t="str">
            <v>Lalan Mehta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Lilo of 220kv DC Ara-Pusauli at Dumraon TL Line-1</v>
          </cell>
          <cell r="B74">
            <v>21</v>
          </cell>
          <cell r="C74" t="str">
            <v>10/1</v>
          </cell>
          <cell r="D74" t="str">
            <v>DA+0</v>
          </cell>
          <cell r="E74">
            <v>43605</v>
          </cell>
          <cell r="F74" t="e">
            <v>#NAME?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>132KV DC Dumraon-Buxar TL Line</v>
          </cell>
          <cell r="B75">
            <v>100</v>
          </cell>
          <cell r="C75" t="str">
            <v>19/0</v>
          </cell>
          <cell r="D75" t="str">
            <v>DS+0</v>
          </cell>
          <cell r="E75">
            <v>43535</v>
          </cell>
          <cell r="F75" t="str">
            <v>Maa Durga</v>
          </cell>
          <cell r="G75">
            <v>0</v>
          </cell>
          <cell r="H75">
            <v>0</v>
          </cell>
          <cell r="I75">
            <v>0</v>
          </cell>
        </row>
        <row r="76">
          <cell r="A76" t="str">
            <v>132KV DC Dumraon-Buxar TL Line</v>
          </cell>
          <cell r="B76">
            <v>86</v>
          </cell>
          <cell r="C76" t="str">
            <v>30/1</v>
          </cell>
          <cell r="D76" t="str">
            <v>DP+0</v>
          </cell>
          <cell r="E76">
            <v>43530</v>
          </cell>
          <cell r="F76" t="str">
            <v>Md Rajik</v>
          </cell>
          <cell r="G76">
            <v>0</v>
          </cell>
          <cell r="H76">
            <v>0</v>
          </cell>
          <cell r="I76">
            <v>0</v>
          </cell>
        </row>
        <row r="77">
          <cell r="A77" t="str">
            <v>132KV DC Naubatpur-Masaurhi TL Line</v>
          </cell>
          <cell r="B77">
            <v>36</v>
          </cell>
          <cell r="C77" t="str">
            <v>1B/0</v>
          </cell>
          <cell r="D77" t="str">
            <v>DD+0</v>
          </cell>
          <cell r="E77">
            <v>43525</v>
          </cell>
          <cell r="F77" t="str">
            <v>Lalan Mehta</v>
          </cell>
          <cell r="G77">
            <v>0</v>
          </cell>
          <cell r="H77">
            <v>0</v>
          </cell>
          <cell r="I77">
            <v>0</v>
          </cell>
        </row>
        <row r="78">
          <cell r="A78" t="str">
            <v>132KV DC Naubatpur-Masaurhi TL Line</v>
          </cell>
          <cell r="B78">
            <v>41</v>
          </cell>
          <cell r="C78" t="str">
            <v>5/1</v>
          </cell>
          <cell r="D78" t="str">
            <v>Gantry</v>
          </cell>
          <cell r="E78">
            <v>43587</v>
          </cell>
          <cell r="F78" t="str">
            <v>Lalan Mehta</v>
          </cell>
          <cell r="G78">
            <v>0</v>
          </cell>
          <cell r="H78">
            <v>0</v>
          </cell>
          <cell r="I78">
            <v>0</v>
          </cell>
        </row>
        <row r="79">
          <cell r="A79" t="str">
            <v>132KV DC Naubatpur-Masaurhi TL Line</v>
          </cell>
          <cell r="B79">
            <v>43</v>
          </cell>
          <cell r="C79" t="str">
            <v>5/2</v>
          </cell>
          <cell r="D79" t="str">
            <v>Gantry</v>
          </cell>
          <cell r="E79">
            <v>43591</v>
          </cell>
          <cell r="F79" t="e">
            <v>#NAME?</v>
          </cell>
          <cell r="G79">
            <v>0</v>
          </cell>
          <cell r="H79">
            <v>0</v>
          </cell>
          <cell r="I79">
            <v>0</v>
          </cell>
        </row>
        <row r="80">
          <cell r="A80" t="str">
            <v>220KV DC Naubatpur-BhusaulaTL Line</v>
          </cell>
          <cell r="B80">
            <v>35</v>
          </cell>
          <cell r="C80" t="str">
            <v>6/3</v>
          </cell>
          <cell r="D80" t="str">
            <v>DA+0</v>
          </cell>
          <cell r="E80">
            <v>43524</v>
          </cell>
          <cell r="F80" t="str">
            <v>Sunil Kumar</v>
          </cell>
          <cell r="G80">
            <v>0</v>
          </cell>
          <cell r="H80">
            <v>0</v>
          </cell>
          <cell r="I80">
            <v>0</v>
          </cell>
        </row>
        <row r="81">
          <cell r="A81" t="str">
            <v>132KV DC Dumraon-Dumraon TL Line</v>
          </cell>
          <cell r="B81">
            <v>12</v>
          </cell>
          <cell r="C81" t="str">
            <v>14/1</v>
          </cell>
          <cell r="D81" t="str">
            <v>DA+0</v>
          </cell>
          <cell r="E81">
            <v>43557</v>
          </cell>
          <cell r="F81" t="e">
            <v>#NAME?</v>
          </cell>
          <cell r="G81">
            <v>0</v>
          </cell>
          <cell r="H81">
            <v>0</v>
          </cell>
          <cell r="I81">
            <v>0</v>
          </cell>
        </row>
        <row r="82">
          <cell r="A82" t="str">
            <v>132KV DC Dumraon-Buxar TL Line</v>
          </cell>
          <cell r="B82">
            <v>70</v>
          </cell>
          <cell r="C82" t="str">
            <v>29/1</v>
          </cell>
          <cell r="D82" t="str">
            <v>DP+6</v>
          </cell>
          <cell r="E82">
            <v>43527</v>
          </cell>
          <cell r="F82" t="str">
            <v>Iftekhar</v>
          </cell>
          <cell r="G82">
            <v>0</v>
          </cell>
          <cell r="H82">
            <v>0</v>
          </cell>
          <cell r="I82">
            <v>0</v>
          </cell>
        </row>
        <row r="83">
          <cell r="A83" t="str">
            <v>132KV DC Dumraon-Buxar TL Line</v>
          </cell>
          <cell r="B83">
            <v>96</v>
          </cell>
          <cell r="C83" t="str">
            <v>7/1</v>
          </cell>
          <cell r="D83" t="str">
            <v>DP+0</v>
          </cell>
          <cell r="E83">
            <v>43531</v>
          </cell>
          <cell r="F83" t="str">
            <v>Shree Gange</v>
          </cell>
          <cell r="G83">
            <v>0</v>
          </cell>
          <cell r="H83">
            <v>0</v>
          </cell>
          <cell r="I83">
            <v>0</v>
          </cell>
        </row>
        <row r="84">
          <cell r="A84" t="str">
            <v>132KV DC Dumraon-Buxar TL Line</v>
          </cell>
          <cell r="B84">
            <v>71</v>
          </cell>
          <cell r="C84" t="str">
            <v>25/0</v>
          </cell>
          <cell r="D84" t="str">
            <v>DS+0</v>
          </cell>
          <cell r="E84">
            <v>43527</v>
          </cell>
          <cell r="F84" t="str">
            <v>Pralhad Construction</v>
          </cell>
          <cell r="G84">
            <v>0</v>
          </cell>
          <cell r="H84">
            <v>0</v>
          </cell>
          <cell r="I84">
            <v>0</v>
          </cell>
        </row>
        <row r="85">
          <cell r="A85" t="str">
            <v>Lilo of 220kv DC Ara-Pusauli at Dumraon TL Line-1</v>
          </cell>
          <cell r="B85">
            <v>9</v>
          </cell>
          <cell r="C85" t="str">
            <v>9/4</v>
          </cell>
          <cell r="D85" t="str">
            <v>DA+0</v>
          </cell>
          <cell r="E85">
            <v>43603</v>
          </cell>
          <cell r="F85" t="e">
            <v>#NAME?</v>
          </cell>
          <cell r="G85">
            <v>0</v>
          </cell>
          <cell r="H85">
            <v>0</v>
          </cell>
          <cell r="I85">
            <v>0</v>
          </cell>
        </row>
        <row r="86">
          <cell r="A86" t="str">
            <v>132KV DC Dumraon-Dumraon TL Line</v>
          </cell>
          <cell r="B86">
            <v>44</v>
          </cell>
          <cell r="C86" t="str">
            <v>10/1</v>
          </cell>
          <cell r="D86" t="str">
            <v>DA+6</v>
          </cell>
          <cell r="E86">
            <v>43582</v>
          </cell>
          <cell r="F86" t="str">
            <v>Chandan Yadav</v>
          </cell>
          <cell r="G86">
            <v>0</v>
          </cell>
          <cell r="H86">
            <v>0</v>
          </cell>
          <cell r="I86">
            <v>0</v>
          </cell>
        </row>
        <row r="87">
          <cell r="A87" t="str">
            <v>132KV DC Dumraon-Dumraon TL Line</v>
          </cell>
          <cell r="B87">
            <v>13</v>
          </cell>
          <cell r="C87" t="str">
            <v>14/2</v>
          </cell>
          <cell r="D87" t="str">
            <v>DA+0</v>
          </cell>
          <cell r="E87">
            <v>43557</v>
          </cell>
          <cell r="F87" t="e">
            <v>#NAME?</v>
          </cell>
          <cell r="G87">
            <v>0</v>
          </cell>
          <cell r="H87">
            <v>0</v>
          </cell>
          <cell r="I87">
            <v>0</v>
          </cell>
        </row>
        <row r="88">
          <cell r="A88" t="str">
            <v>132KV DC Dumraon-Buxar TL Line</v>
          </cell>
          <cell r="B88">
            <v>101</v>
          </cell>
          <cell r="C88" t="str">
            <v>18/0</v>
          </cell>
          <cell r="D88" t="str">
            <v>DR+6</v>
          </cell>
          <cell r="E88">
            <v>43535</v>
          </cell>
          <cell r="F88" t="str">
            <v>Maa Durga</v>
          </cell>
          <cell r="G88">
            <v>0</v>
          </cell>
          <cell r="H88">
            <v>0</v>
          </cell>
          <cell r="I88">
            <v>0</v>
          </cell>
        </row>
        <row r="89">
          <cell r="A89" t="str">
            <v>132KV DC Dumraon-Buxar TL Line</v>
          </cell>
          <cell r="B89">
            <v>68</v>
          </cell>
          <cell r="C89" t="str">
            <v>35/0</v>
          </cell>
          <cell r="D89" t="str">
            <v>DS+0</v>
          </cell>
          <cell r="E89">
            <v>43526</v>
          </cell>
          <cell r="F89" t="str">
            <v>Md Rajik</v>
          </cell>
          <cell r="G89">
            <v>0</v>
          </cell>
          <cell r="H89">
            <v>0</v>
          </cell>
          <cell r="I89">
            <v>0</v>
          </cell>
        </row>
        <row r="90">
          <cell r="A90" t="str">
            <v>220KV DC Naubatpur-BhusaulaTL Line</v>
          </cell>
          <cell r="B90">
            <v>33</v>
          </cell>
          <cell r="C90" t="str">
            <v>6/2</v>
          </cell>
          <cell r="D90" t="str">
            <v>DA+0</v>
          </cell>
          <cell r="E90">
            <v>43522</v>
          </cell>
          <cell r="F90" t="str">
            <v>Sunil Kumar</v>
          </cell>
          <cell r="G90">
            <v>0</v>
          </cell>
          <cell r="H90">
            <v>0</v>
          </cell>
          <cell r="I90">
            <v>0</v>
          </cell>
        </row>
        <row r="91">
          <cell r="A91" t="str">
            <v>220KV DC Naubatpur-BhusaulaTL Line</v>
          </cell>
          <cell r="B91">
            <v>34</v>
          </cell>
          <cell r="C91" t="str">
            <v>16/1</v>
          </cell>
          <cell r="D91" t="str">
            <v>DA+6</v>
          </cell>
          <cell r="E91">
            <v>43522</v>
          </cell>
          <cell r="F91" t="str">
            <v>Veena Construction</v>
          </cell>
          <cell r="G91">
            <v>0</v>
          </cell>
          <cell r="H91">
            <v>0</v>
          </cell>
          <cell r="I91">
            <v>0</v>
          </cell>
        </row>
        <row r="92">
          <cell r="A92" t="str">
            <v>220KV DC Naubatpur-BhusaulaTL Line</v>
          </cell>
          <cell r="B92">
            <v>30</v>
          </cell>
          <cell r="C92" t="str">
            <v>6/0</v>
          </cell>
          <cell r="D92" t="str">
            <v>DD+6</v>
          </cell>
          <cell r="E92">
            <v>43519</v>
          </cell>
          <cell r="F92" t="str">
            <v>Lalan Mehta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>132KV DC Dumraon-Dumraon TL Line</v>
          </cell>
          <cell r="B93">
            <v>25</v>
          </cell>
          <cell r="C93" t="str">
            <v>7/1</v>
          </cell>
          <cell r="D93" t="str">
            <v>DA+0</v>
          </cell>
          <cell r="E93">
            <v>43571</v>
          </cell>
          <cell r="F93" t="e">
            <v>#NAME?</v>
          </cell>
          <cell r="G93">
            <v>0</v>
          </cell>
          <cell r="H93">
            <v>0</v>
          </cell>
          <cell r="I93">
            <v>0</v>
          </cell>
        </row>
        <row r="94">
          <cell r="A94" t="str">
            <v>220 KV DC Naubatpur-Bihta TL Line</v>
          </cell>
          <cell r="B94">
            <v>10</v>
          </cell>
          <cell r="C94" t="str">
            <v>13/0</v>
          </cell>
          <cell r="D94" t="str">
            <v>DD+0</v>
          </cell>
          <cell r="E94">
            <v>43544</v>
          </cell>
          <cell r="F94" t="str">
            <v>Lalan Mehta</v>
          </cell>
          <cell r="G94">
            <v>0</v>
          </cell>
          <cell r="H94">
            <v>0</v>
          </cell>
          <cell r="I94">
            <v>0</v>
          </cell>
        </row>
        <row r="95">
          <cell r="A95" t="str">
            <v>Lilo of 220kv DC Ara-Pusauli at Dumraon TL Line-1</v>
          </cell>
          <cell r="B95">
            <v>52</v>
          </cell>
          <cell r="C95" t="str">
            <v>9/6</v>
          </cell>
          <cell r="D95" t="str">
            <v>DA+0</v>
          </cell>
          <cell r="E95">
            <v>43608</v>
          </cell>
          <cell r="F95" t="e">
            <v>#NAME?</v>
          </cell>
          <cell r="G95">
            <v>0</v>
          </cell>
          <cell r="H95">
            <v>0</v>
          </cell>
          <cell r="I95">
            <v>0</v>
          </cell>
        </row>
        <row r="96">
          <cell r="A96" t="str">
            <v>220KV DC Naubatpur-BhusaulaTL Line</v>
          </cell>
          <cell r="B96">
            <v>31</v>
          </cell>
          <cell r="C96" t="str">
            <v>6/1</v>
          </cell>
          <cell r="D96" t="str">
            <v>DA+0</v>
          </cell>
          <cell r="E96">
            <v>43519</v>
          </cell>
          <cell r="F96" t="str">
            <v>Sunil Kumar</v>
          </cell>
          <cell r="G96">
            <v>0</v>
          </cell>
          <cell r="H96">
            <v>0</v>
          </cell>
          <cell r="I96">
            <v>0</v>
          </cell>
        </row>
        <row r="97">
          <cell r="A97" t="str">
            <v>132KV DC Dumraon-Dumraon TL Line</v>
          </cell>
          <cell r="B97">
            <v>48</v>
          </cell>
          <cell r="C97" t="str">
            <v>1/0</v>
          </cell>
          <cell r="D97" t="str">
            <v>DD+0</v>
          </cell>
          <cell r="E97">
            <v>43594</v>
          </cell>
          <cell r="F97" t="e">
            <v>#NAME?</v>
          </cell>
          <cell r="G97">
            <v>0</v>
          </cell>
          <cell r="H97">
            <v>0</v>
          </cell>
          <cell r="I97">
            <v>0</v>
          </cell>
        </row>
        <row r="98">
          <cell r="A98" t="str">
            <v>132KV DC Dumraon-Dumraon TL Line</v>
          </cell>
          <cell r="B98">
            <v>49</v>
          </cell>
          <cell r="C98" t="str">
            <v>1/1</v>
          </cell>
          <cell r="D98" t="str">
            <v>DA+0</v>
          </cell>
          <cell r="E98">
            <v>43594</v>
          </cell>
          <cell r="F98" t="e">
            <v>#NAME?</v>
          </cell>
          <cell r="G98">
            <v>0</v>
          </cell>
          <cell r="H98">
            <v>0</v>
          </cell>
          <cell r="I98">
            <v>0</v>
          </cell>
        </row>
        <row r="99">
          <cell r="A99" t="str">
            <v>132KV DC Dumraon-Dumraon TL Line</v>
          </cell>
          <cell r="B99">
            <v>35</v>
          </cell>
          <cell r="C99" t="str">
            <v>5/0</v>
          </cell>
          <cell r="D99" t="str">
            <v>DD+6</v>
          </cell>
          <cell r="E99">
            <v>43581</v>
          </cell>
          <cell r="F99" t="str">
            <v>Chandan Yadav</v>
          </cell>
          <cell r="G99">
            <v>0</v>
          </cell>
          <cell r="H99">
            <v>0</v>
          </cell>
          <cell r="I99">
            <v>0</v>
          </cell>
        </row>
        <row r="100">
          <cell r="A100" t="str">
            <v>132KV DC Dumraon-Buxar TL Line</v>
          </cell>
          <cell r="B100">
            <v>65</v>
          </cell>
          <cell r="C100" t="str">
            <v>26/0</v>
          </cell>
          <cell r="D100" t="str">
            <v>DS+0</v>
          </cell>
          <cell r="E100">
            <v>43521</v>
          </cell>
          <cell r="F100" t="str">
            <v>Pralhad Construction</v>
          </cell>
          <cell r="G100">
            <v>0</v>
          </cell>
          <cell r="H100">
            <v>0</v>
          </cell>
          <cell r="I100">
            <v>0</v>
          </cell>
        </row>
        <row r="101">
          <cell r="A101" t="str">
            <v>220 KV DC Naubatpur-Bihta TL Line</v>
          </cell>
          <cell r="B101">
            <v>9</v>
          </cell>
          <cell r="C101" t="str">
            <v>12/0</v>
          </cell>
          <cell r="D101" t="str">
            <v>DD+0</v>
          </cell>
          <cell r="E101">
            <v>43541</v>
          </cell>
          <cell r="F101" t="str">
            <v>Lalan Mehta</v>
          </cell>
          <cell r="G101">
            <v>0</v>
          </cell>
          <cell r="H101">
            <v>0</v>
          </cell>
          <cell r="I101">
            <v>0</v>
          </cell>
        </row>
        <row r="102">
          <cell r="A102" t="str">
            <v>220KV DC Naubatpur-BhusaulaTL Line</v>
          </cell>
          <cell r="B102">
            <v>32</v>
          </cell>
          <cell r="C102" t="str">
            <v>12A/0</v>
          </cell>
          <cell r="D102" t="str">
            <v>DC+6</v>
          </cell>
          <cell r="E102">
            <v>43519</v>
          </cell>
          <cell r="F102" t="str">
            <v>Veena Construction</v>
          </cell>
          <cell r="G102">
            <v>0</v>
          </cell>
          <cell r="H102">
            <v>0</v>
          </cell>
          <cell r="I102">
            <v>0</v>
          </cell>
        </row>
        <row r="103">
          <cell r="A103" t="str">
            <v>220KV DC Naubatpur-BhusaulaTL Line</v>
          </cell>
          <cell r="B103">
            <v>28</v>
          </cell>
          <cell r="C103" t="str">
            <v>10/0</v>
          </cell>
          <cell r="D103" t="str">
            <v>DD+0</v>
          </cell>
          <cell r="E103">
            <v>43516</v>
          </cell>
          <cell r="F103" t="str">
            <v>Sunil Kumar</v>
          </cell>
          <cell r="G103">
            <v>0</v>
          </cell>
          <cell r="H103">
            <v>0</v>
          </cell>
          <cell r="I103">
            <v>0</v>
          </cell>
        </row>
        <row r="104">
          <cell r="A104" t="str">
            <v>220KV DC Naubatpur-BhusaulaTL Line</v>
          </cell>
          <cell r="B104">
            <v>29</v>
          </cell>
          <cell r="C104" t="str">
            <v>14/0</v>
          </cell>
          <cell r="D104" t="str">
            <v>DD+18</v>
          </cell>
          <cell r="E104">
            <v>43517</v>
          </cell>
          <cell r="F104" t="str">
            <v>Veena Construction</v>
          </cell>
          <cell r="G104">
            <v>0</v>
          </cell>
          <cell r="H104">
            <v>0</v>
          </cell>
          <cell r="I104">
            <v>0</v>
          </cell>
        </row>
        <row r="105">
          <cell r="A105" t="str">
            <v>132KV DC Dumraon-Buxar TL Line</v>
          </cell>
          <cell r="B105">
            <v>72</v>
          </cell>
          <cell r="C105" t="str">
            <v>28/10</v>
          </cell>
          <cell r="D105" t="str">
            <v>DP+0</v>
          </cell>
          <cell r="E105">
            <v>43527</v>
          </cell>
          <cell r="F105" t="str">
            <v>Iftekhar</v>
          </cell>
          <cell r="G105">
            <v>0</v>
          </cell>
          <cell r="H105">
            <v>0</v>
          </cell>
          <cell r="I105">
            <v>0</v>
          </cell>
        </row>
        <row r="106">
          <cell r="A106" t="str">
            <v>132KV DC Dumraon-Dumraon TL Line</v>
          </cell>
          <cell r="B106">
            <v>28</v>
          </cell>
          <cell r="C106" t="str">
            <v>6/8</v>
          </cell>
          <cell r="D106" t="str">
            <v>DA+0</v>
          </cell>
          <cell r="E106">
            <v>43572</v>
          </cell>
          <cell r="F106" t="e">
            <v>#NAME?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>132KV DC Dumraon-Buxar TL Line</v>
          </cell>
          <cell r="B107">
            <v>73</v>
          </cell>
          <cell r="C107" t="str">
            <v>16/0</v>
          </cell>
          <cell r="D107" t="str">
            <v>DS+6</v>
          </cell>
          <cell r="E107">
            <v>43527</v>
          </cell>
          <cell r="F107" t="str">
            <v>Maa Durga</v>
          </cell>
          <cell r="G107">
            <v>0</v>
          </cell>
          <cell r="H107">
            <v>0</v>
          </cell>
          <cell r="I107">
            <v>0</v>
          </cell>
        </row>
        <row r="108">
          <cell r="A108" t="str">
            <v>220KV DC Naubatpur-BhusaulaTL Line</v>
          </cell>
          <cell r="B108">
            <v>27</v>
          </cell>
          <cell r="C108" t="str">
            <v>4/0</v>
          </cell>
          <cell r="D108" t="str">
            <v>DD+25</v>
          </cell>
          <cell r="E108">
            <v>43515</v>
          </cell>
          <cell r="F108" t="str">
            <v>Lalan Mehta</v>
          </cell>
          <cell r="G108">
            <v>0</v>
          </cell>
          <cell r="H108">
            <v>0</v>
          </cell>
          <cell r="I108">
            <v>0</v>
          </cell>
        </row>
        <row r="109">
          <cell r="A109" t="str">
            <v>132KV DC Dumraon-Dumraon TL Line</v>
          </cell>
          <cell r="B109">
            <v>54</v>
          </cell>
          <cell r="C109" t="str">
            <v>1/3</v>
          </cell>
          <cell r="D109" t="str">
            <v>DA+0</v>
          </cell>
          <cell r="E109">
            <v>43596</v>
          </cell>
          <cell r="F109" t="e">
            <v>#NAME?</v>
          </cell>
          <cell r="G109">
            <v>0</v>
          </cell>
          <cell r="H109">
            <v>0</v>
          </cell>
          <cell r="I109">
            <v>0</v>
          </cell>
        </row>
        <row r="110">
          <cell r="A110" t="str">
            <v>132KV DC Dumraon-Dumraon TL Line</v>
          </cell>
          <cell r="B110">
            <v>50</v>
          </cell>
          <cell r="C110" t="str">
            <v>1/2</v>
          </cell>
          <cell r="D110" t="str">
            <v>DA+0</v>
          </cell>
          <cell r="E110">
            <v>43594</v>
          </cell>
          <cell r="F110" t="e">
            <v>#NAME?</v>
          </cell>
          <cell r="G110">
            <v>0</v>
          </cell>
          <cell r="H110">
            <v>0</v>
          </cell>
          <cell r="I110">
            <v>0</v>
          </cell>
        </row>
        <row r="111">
          <cell r="A111" t="str">
            <v>220 KV DC Naubatpur-Bihta TL Line</v>
          </cell>
          <cell r="B111">
            <v>8</v>
          </cell>
          <cell r="C111" t="str">
            <v>5/0</v>
          </cell>
          <cell r="D111" t="str">
            <v>DC+6</v>
          </cell>
          <cell r="E111">
            <v>43531</v>
          </cell>
          <cell r="F111" t="str">
            <v>Lalan Mehta</v>
          </cell>
          <cell r="G111">
            <v>0</v>
          </cell>
          <cell r="H111">
            <v>0</v>
          </cell>
          <cell r="I111">
            <v>0</v>
          </cell>
        </row>
        <row r="112">
          <cell r="A112" t="str">
            <v>220KV DC Naubatpur-BhusaulaTL Line</v>
          </cell>
          <cell r="B112">
            <v>26</v>
          </cell>
          <cell r="C112" t="str">
            <v>9/0</v>
          </cell>
          <cell r="D112" t="str">
            <v>DD+0</v>
          </cell>
          <cell r="E112">
            <v>43514</v>
          </cell>
          <cell r="F112" t="str">
            <v>Sunil Kumar</v>
          </cell>
          <cell r="G112">
            <v>0</v>
          </cell>
          <cell r="H112">
            <v>0</v>
          </cell>
          <cell r="I112">
            <v>0</v>
          </cell>
        </row>
        <row r="113">
          <cell r="A113" t="str">
            <v>132KV DC Dumraon-Buxar TL Line</v>
          </cell>
          <cell r="B113">
            <v>69</v>
          </cell>
          <cell r="C113" t="str">
            <v>34/0</v>
          </cell>
          <cell r="D113" t="str">
            <v>DR+3</v>
          </cell>
          <cell r="E113">
            <v>43526</v>
          </cell>
          <cell r="F113" t="str">
            <v>Md Rajik</v>
          </cell>
          <cell r="G113">
            <v>0</v>
          </cell>
          <cell r="H113">
            <v>0</v>
          </cell>
          <cell r="I113">
            <v>0</v>
          </cell>
        </row>
        <row r="114">
          <cell r="A114" t="str">
            <v>132KV DC Dumraon-Buxar TL Line</v>
          </cell>
          <cell r="B114">
            <v>62</v>
          </cell>
          <cell r="C114" t="str">
            <v>10/3</v>
          </cell>
          <cell r="D114" t="str">
            <v>DP+3</v>
          </cell>
          <cell r="E114">
            <v>43517</v>
          </cell>
          <cell r="F114" t="str">
            <v>Shree Gange</v>
          </cell>
          <cell r="G114">
            <v>0</v>
          </cell>
          <cell r="H114">
            <v>0</v>
          </cell>
          <cell r="I114">
            <v>0</v>
          </cell>
        </row>
        <row r="115">
          <cell r="A115" t="str">
            <v>132KV DC Dumraon-Buxar TL Line</v>
          </cell>
          <cell r="B115">
            <v>66</v>
          </cell>
          <cell r="C115" t="str">
            <v>27/0</v>
          </cell>
          <cell r="D115" t="str">
            <v>DS+3</v>
          </cell>
          <cell r="E115">
            <v>43521</v>
          </cell>
          <cell r="F115" t="str">
            <v>Pralhad Construction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132KV DC Dumraon-Buxar TL Line</v>
          </cell>
          <cell r="B116">
            <v>63</v>
          </cell>
          <cell r="C116" t="str">
            <v>10/2</v>
          </cell>
          <cell r="D116" t="str">
            <v>DP+3</v>
          </cell>
          <cell r="E116">
            <v>43517</v>
          </cell>
          <cell r="F116" t="str">
            <v>Vaibahv Enterprizes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132KV DC Dumraon-Buxar TL Line</v>
          </cell>
          <cell r="B117">
            <v>74</v>
          </cell>
          <cell r="C117" t="str">
            <v>17/0</v>
          </cell>
          <cell r="D117" t="str">
            <v>DS+6</v>
          </cell>
          <cell r="E117">
            <v>43527</v>
          </cell>
          <cell r="F117" t="str">
            <v>Maa Durga</v>
          </cell>
          <cell r="G117">
            <v>0</v>
          </cell>
          <cell r="H117">
            <v>0</v>
          </cell>
          <cell r="I117">
            <v>0</v>
          </cell>
        </row>
        <row r="118">
          <cell r="A118" t="str">
            <v>220KV DC Naubatpur-BhusaulaTL Line</v>
          </cell>
          <cell r="B118">
            <v>25</v>
          </cell>
          <cell r="C118" t="str">
            <v>3/0</v>
          </cell>
          <cell r="D118" t="str">
            <v>DD+18</v>
          </cell>
          <cell r="E118">
            <v>43513</v>
          </cell>
          <cell r="F118" t="str">
            <v>Lalan Mehta</v>
          </cell>
          <cell r="G118">
            <v>0</v>
          </cell>
          <cell r="H118">
            <v>0</v>
          </cell>
          <cell r="I118">
            <v>0</v>
          </cell>
        </row>
        <row r="119">
          <cell r="A119" t="str">
            <v>132KV DC Dumraon-Dumraon TL Line</v>
          </cell>
          <cell r="B119">
            <v>26</v>
          </cell>
          <cell r="C119" t="str">
            <v>7/2</v>
          </cell>
          <cell r="D119" t="str">
            <v>DA+0</v>
          </cell>
          <cell r="E119">
            <v>43571</v>
          </cell>
          <cell r="F119" t="e">
            <v>#NAME?</v>
          </cell>
          <cell r="G119">
            <v>0</v>
          </cell>
          <cell r="H119">
            <v>0</v>
          </cell>
          <cell r="I119">
            <v>0</v>
          </cell>
        </row>
        <row r="120">
          <cell r="A120" t="str">
            <v>132KV DC Dumraon-Buxar TL Line</v>
          </cell>
          <cell r="B120">
            <v>1</v>
          </cell>
          <cell r="C120" t="str">
            <v>33/0</v>
          </cell>
          <cell r="D120" t="str">
            <v>DS+0</v>
          </cell>
          <cell r="E120">
            <v>39878</v>
          </cell>
          <cell r="F120" t="str">
            <v>Md Rajik</v>
          </cell>
          <cell r="G120">
            <v>0</v>
          </cell>
          <cell r="H120">
            <v>0</v>
          </cell>
          <cell r="I120">
            <v>0</v>
          </cell>
        </row>
        <row r="121">
          <cell r="A121" t="str">
            <v>220KV DC Naubatpur-BhusaulaTL Line</v>
          </cell>
          <cell r="B121">
            <v>24</v>
          </cell>
          <cell r="C121" t="str">
            <v>15/0</v>
          </cell>
          <cell r="D121" t="str">
            <v>DD+25</v>
          </cell>
          <cell r="E121">
            <v>43512</v>
          </cell>
          <cell r="F121" t="str">
            <v>Veena Construction</v>
          </cell>
          <cell r="G121">
            <v>0</v>
          </cell>
          <cell r="H121">
            <v>0</v>
          </cell>
          <cell r="I121">
            <v>0</v>
          </cell>
        </row>
        <row r="122">
          <cell r="A122" t="str">
            <v>132KV DC Dumraon-Dumraon TL Line</v>
          </cell>
          <cell r="B122">
            <v>36</v>
          </cell>
          <cell r="C122" t="str">
            <v>6/0</v>
          </cell>
          <cell r="D122" t="str">
            <v>DC+3</v>
          </cell>
          <cell r="E122">
            <v>43581</v>
          </cell>
          <cell r="F122" t="str">
            <v>Chandan Yadav</v>
          </cell>
          <cell r="G122">
            <v>0</v>
          </cell>
          <cell r="H122">
            <v>0</v>
          </cell>
          <cell r="I122">
            <v>0</v>
          </cell>
        </row>
        <row r="123">
          <cell r="A123" t="str">
            <v>132KV DC Dumraon-Dumraon TL Line</v>
          </cell>
          <cell r="B123">
            <v>55</v>
          </cell>
          <cell r="C123" t="str">
            <v>1/7</v>
          </cell>
          <cell r="D123" t="str">
            <v>DA+6</v>
          </cell>
          <cell r="E123">
            <v>43596</v>
          </cell>
          <cell r="F123" t="e">
            <v>#NAME?</v>
          </cell>
          <cell r="G123">
            <v>0</v>
          </cell>
          <cell r="H123">
            <v>0</v>
          </cell>
          <cell r="I123">
            <v>0</v>
          </cell>
        </row>
        <row r="124">
          <cell r="A124" t="str">
            <v>132KV DC Gaya-Jehanabad TL Line</v>
          </cell>
          <cell r="B124">
            <v>85</v>
          </cell>
          <cell r="C124" t="str">
            <v>1/0</v>
          </cell>
          <cell r="D124" t="str">
            <v>DD+0</v>
          </cell>
          <cell r="E124">
            <v>43513</v>
          </cell>
          <cell r="F124" t="e">
            <v>#NAME?</v>
          </cell>
          <cell r="G124">
            <v>0</v>
          </cell>
          <cell r="H124">
            <v>0</v>
          </cell>
          <cell r="I124">
            <v>0</v>
          </cell>
        </row>
        <row r="125">
          <cell r="A125" t="str">
            <v>220KV DC Naubatpur-BhusaulaTL Line</v>
          </cell>
          <cell r="B125">
            <v>22</v>
          </cell>
          <cell r="C125" t="str">
            <v>2/0</v>
          </cell>
          <cell r="D125" t="str">
            <v>DD+25</v>
          </cell>
          <cell r="E125">
            <v>43511</v>
          </cell>
          <cell r="F125" t="str">
            <v>Lalan Mehta</v>
          </cell>
          <cell r="G125">
            <v>0</v>
          </cell>
          <cell r="H125">
            <v>0</v>
          </cell>
          <cell r="I125">
            <v>0</v>
          </cell>
        </row>
        <row r="126">
          <cell r="A126" t="str">
            <v>220KV DC Naubatpur-BhusaulaTL Line</v>
          </cell>
          <cell r="B126">
            <v>23</v>
          </cell>
          <cell r="C126" t="str">
            <v>8/0</v>
          </cell>
          <cell r="D126" t="str">
            <v>DD+0</v>
          </cell>
          <cell r="E126">
            <v>43511</v>
          </cell>
          <cell r="F126" t="str">
            <v>Sunil Kumar</v>
          </cell>
          <cell r="G126">
            <v>0</v>
          </cell>
          <cell r="H126">
            <v>0</v>
          </cell>
          <cell r="I126">
            <v>0</v>
          </cell>
        </row>
        <row r="127">
          <cell r="A127" t="str">
            <v>132KV DC Dumraon-Buxar TL Line</v>
          </cell>
          <cell r="B127">
            <v>79</v>
          </cell>
          <cell r="C127" t="str">
            <v>28/11</v>
          </cell>
          <cell r="D127" t="str">
            <v>DP+0</v>
          </cell>
          <cell r="E127">
            <v>43528</v>
          </cell>
          <cell r="F127" t="str">
            <v>Iftekhar</v>
          </cell>
          <cell r="G127">
            <v>0</v>
          </cell>
          <cell r="H127">
            <v>0</v>
          </cell>
          <cell r="I127">
            <v>0</v>
          </cell>
        </row>
        <row r="128">
          <cell r="A128" t="str">
            <v>220KV DC Naubatpur-BhusaulaTL Line</v>
          </cell>
          <cell r="B128">
            <v>20</v>
          </cell>
          <cell r="C128" t="str">
            <v>7/0</v>
          </cell>
          <cell r="D128" t="str">
            <v>DD+0</v>
          </cell>
          <cell r="E128">
            <v>43508</v>
          </cell>
          <cell r="F128" t="str">
            <v>Sunil Kumar</v>
          </cell>
          <cell r="G128">
            <v>0</v>
          </cell>
          <cell r="H128">
            <v>0</v>
          </cell>
          <cell r="I128">
            <v>0</v>
          </cell>
        </row>
        <row r="129">
          <cell r="A129" t="str">
            <v>132KV DC Dumraon-Dumraon TL Line</v>
          </cell>
          <cell r="B129">
            <v>56</v>
          </cell>
          <cell r="C129" t="str">
            <v>1/6</v>
          </cell>
          <cell r="D129" t="str">
            <v>DA+3</v>
          </cell>
          <cell r="E129">
            <v>43596</v>
          </cell>
          <cell r="F129" t="e">
            <v>#NAME?</v>
          </cell>
          <cell r="G129">
            <v>0</v>
          </cell>
          <cell r="H129">
            <v>0</v>
          </cell>
          <cell r="I129">
            <v>0</v>
          </cell>
        </row>
        <row r="130">
          <cell r="A130" t="str">
            <v>132KV DC Dumraon-Dumraon TL Line</v>
          </cell>
          <cell r="B130">
            <v>27</v>
          </cell>
          <cell r="C130" t="str">
            <v>7/3</v>
          </cell>
          <cell r="D130" t="str">
            <v>DA+3</v>
          </cell>
          <cell r="E130">
            <v>43571</v>
          </cell>
          <cell r="F130" t="e">
            <v>#NAME?</v>
          </cell>
          <cell r="G130">
            <v>0</v>
          </cell>
          <cell r="H130">
            <v>0</v>
          </cell>
          <cell r="I130">
            <v>0</v>
          </cell>
        </row>
        <row r="131">
          <cell r="A131" t="str">
            <v>132KV DC Dumraon-Buxar TL Line</v>
          </cell>
          <cell r="B131">
            <v>58</v>
          </cell>
          <cell r="C131" t="str">
            <v>33/1</v>
          </cell>
          <cell r="D131" t="str">
            <v>DP+3</v>
          </cell>
          <cell r="E131">
            <v>43514</v>
          </cell>
          <cell r="F131" t="str">
            <v>Md Rajik</v>
          </cell>
          <cell r="G131">
            <v>0</v>
          </cell>
          <cell r="H131">
            <v>0</v>
          </cell>
          <cell r="I131">
            <v>0</v>
          </cell>
        </row>
        <row r="132">
          <cell r="A132" t="str">
            <v>220KV DC Naubatpur-BhusaulaTL Line</v>
          </cell>
          <cell r="B132">
            <v>21</v>
          </cell>
          <cell r="C132" t="str">
            <v>16/0</v>
          </cell>
          <cell r="D132" t="str">
            <v>DB+3</v>
          </cell>
          <cell r="E132">
            <v>43508</v>
          </cell>
          <cell r="F132" t="str">
            <v>Veena Construction</v>
          </cell>
          <cell r="G132">
            <v>0</v>
          </cell>
          <cell r="H132">
            <v>0</v>
          </cell>
          <cell r="I132">
            <v>0</v>
          </cell>
        </row>
        <row r="133">
          <cell r="A133" t="str">
            <v>220KV DC Naubatpur-BhusaulaTL Line</v>
          </cell>
          <cell r="B133">
            <v>18</v>
          </cell>
          <cell r="C133" t="str">
            <v>6/5</v>
          </cell>
          <cell r="D133" t="str">
            <v>DA+0</v>
          </cell>
          <cell r="E133">
            <v>43505</v>
          </cell>
          <cell r="F133" t="str">
            <v>Ans Construction</v>
          </cell>
          <cell r="G133">
            <v>0</v>
          </cell>
          <cell r="H133">
            <v>0</v>
          </cell>
          <cell r="I133">
            <v>0</v>
          </cell>
        </row>
        <row r="134">
          <cell r="A134" t="str">
            <v>132KV DC Dumraon-Dumraon TL Line</v>
          </cell>
          <cell r="B134">
            <v>57</v>
          </cell>
          <cell r="C134" t="str">
            <v>1/8</v>
          </cell>
          <cell r="D134" t="str">
            <v>DA+3</v>
          </cell>
          <cell r="E134">
            <v>43596</v>
          </cell>
          <cell r="F134" t="e">
            <v>#NAME?</v>
          </cell>
          <cell r="G134">
            <v>0</v>
          </cell>
          <cell r="H134">
            <v>0</v>
          </cell>
          <cell r="I134">
            <v>0</v>
          </cell>
        </row>
        <row r="135">
          <cell r="A135" t="str">
            <v>220KV DC Naubatpur-BhusaulaTL Line</v>
          </cell>
          <cell r="B135">
            <v>19</v>
          </cell>
          <cell r="C135" t="str">
            <v>13/1</v>
          </cell>
          <cell r="D135" t="str">
            <v>DB+6</v>
          </cell>
          <cell r="E135">
            <v>43505</v>
          </cell>
          <cell r="F135" t="str">
            <v>Veena Construction</v>
          </cell>
          <cell r="G135">
            <v>0</v>
          </cell>
          <cell r="H135">
            <v>0</v>
          </cell>
          <cell r="I135">
            <v>0</v>
          </cell>
        </row>
        <row r="136">
          <cell r="A136" t="str">
            <v>132KV DC Dumraon-Dumraon TL Line</v>
          </cell>
          <cell r="B136">
            <v>37</v>
          </cell>
          <cell r="C136" t="str">
            <v>6/1</v>
          </cell>
          <cell r="D136" t="str">
            <v>DA+6</v>
          </cell>
          <cell r="E136">
            <v>43581</v>
          </cell>
          <cell r="F136" t="str">
            <v>Chandan Yadav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132KV DC Dumraon-Buxar TL Line</v>
          </cell>
          <cell r="B137">
            <v>75</v>
          </cell>
          <cell r="C137" t="str">
            <v>28/8</v>
          </cell>
          <cell r="D137" t="str">
            <v>DP+0</v>
          </cell>
          <cell r="E137">
            <v>43527</v>
          </cell>
          <cell r="F137" t="str">
            <v>Iftekhar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132KV DC Dumraon-Dumraon TL Line</v>
          </cell>
          <cell r="B138">
            <v>29</v>
          </cell>
          <cell r="C138" t="str">
            <v>6/7</v>
          </cell>
          <cell r="D138" t="str">
            <v>DA+3</v>
          </cell>
          <cell r="E138">
            <v>43572</v>
          </cell>
          <cell r="F138" t="e">
            <v>#NAME?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220 KV DC Naubatpur-Bihta TL Line</v>
          </cell>
          <cell r="B139">
            <v>6</v>
          </cell>
          <cell r="C139" t="str">
            <v>3/1</v>
          </cell>
          <cell r="D139" t="str">
            <v>DA+0</v>
          </cell>
          <cell r="E139">
            <v>43525</v>
          </cell>
          <cell r="F139" t="str">
            <v>Lalan Mehta</v>
          </cell>
          <cell r="G139">
            <v>0</v>
          </cell>
          <cell r="H139">
            <v>0</v>
          </cell>
          <cell r="I139">
            <v>0</v>
          </cell>
        </row>
        <row r="140">
          <cell r="A140" t="str">
            <v>132KV DC Dumraon-Dumraon TL Line</v>
          </cell>
          <cell r="B140">
            <v>58</v>
          </cell>
          <cell r="C140" t="str">
            <v>1/4</v>
          </cell>
          <cell r="D140" t="str">
            <v>DA+3</v>
          </cell>
          <cell r="E140">
            <v>43596</v>
          </cell>
          <cell r="F140" t="e">
            <v>#NAME?</v>
          </cell>
          <cell r="G140">
            <v>0</v>
          </cell>
          <cell r="H140">
            <v>0</v>
          </cell>
          <cell r="I140">
            <v>0</v>
          </cell>
        </row>
        <row r="141">
          <cell r="A141" t="str">
            <v>220KV DC Naubatpur-BhusaulaTL Line</v>
          </cell>
          <cell r="B141">
            <v>17</v>
          </cell>
          <cell r="C141" t="str">
            <v>13/0</v>
          </cell>
          <cell r="D141" t="str">
            <v>DC+6</v>
          </cell>
          <cell r="E141">
            <v>43500</v>
          </cell>
          <cell r="F141" t="str">
            <v>Veena Construction</v>
          </cell>
          <cell r="G141">
            <v>0</v>
          </cell>
          <cell r="H141">
            <v>0</v>
          </cell>
          <cell r="I141">
            <v>0</v>
          </cell>
        </row>
        <row r="142">
          <cell r="A142" t="str">
            <v>132KV DC Dumraon-Buxar TL Line</v>
          </cell>
          <cell r="B142">
            <v>87</v>
          </cell>
          <cell r="C142" t="str">
            <v>32/0</v>
          </cell>
          <cell r="D142" t="str">
            <v>DS+3</v>
          </cell>
          <cell r="E142">
            <v>43530</v>
          </cell>
          <cell r="F142" t="str">
            <v>Md Rajik</v>
          </cell>
          <cell r="G142">
            <v>0</v>
          </cell>
          <cell r="H142">
            <v>0</v>
          </cell>
          <cell r="I142">
            <v>0</v>
          </cell>
        </row>
        <row r="143">
          <cell r="A143" t="str">
            <v>220KV DC Naubatpur-BhusaulaTL Line</v>
          </cell>
          <cell r="B143">
            <v>15</v>
          </cell>
          <cell r="C143" t="str">
            <v>6/4</v>
          </cell>
          <cell r="D143" t="str">
            <v>DA+0</v>
          </cell>
          <cell r="E143">
            <v>43498</v>
          </cell>
          <cell r="F143" t="str">
            <v>Ans Construction</v>
          </cell>
          <cell r="G143">
            <v>0</v>
          </cell>
          <cell r="H143">
            <v>0</v>
          </cell>
          <cell r="I143">
            <v>0</v>
          </cell>
        </row>
        <row r="144">
          <cell r="A144" t="str">
            <v>220 KV DC Naubatpur-Bihta TL Line</v>
          </cell>
          <cell r="B144">
            <v>5</v>
          </cell>
          <cell r="C144" t="str">
            <v>4/0</v>
          </cell>
          <cell r="D144" t="str">
            <v>DC+0</v>
          </cell>
          <cell r="E144">
            <v>43522</v>
          </cell>
          <cell r="F144" t="str">
            <v>Lalan Mehta</v>
          </cell>
          <cell r="G144">
            <v>0</v>
          </cell>
          <cell r="H144">
            <v>0</v>
          </cell>
          <cell r="I144">
            <v>0</v>
          </cell>
        </row>
        <row r="145">
          <cell r="A145" t="str">
            <v>132KV DC Dumraon-Buxar TL Line</v>
          </cell>
          <cell r="B145">
            <v>76</v>
          </cell>
          <cell r="C145" t="str">
            <v>28/7</v>
          </cell>
          <cell r="D145" t="str">
            <v>DP+3</v>
          </cell>
          <cell r="E145">
            <v>43527</v>
          </cell>
          <cell r="F145" t="str">
            <v>Iftekhar</v>
          </cell>
          <cell r="G145">
            <v>0</v>
          </cell>
          <cell r="H145">
            <v>0</v>
          </cell>
          <cell r="I145">
            <v>0</v>
          </cell>
        </row>
        <row r="146">
          <cell r="A146" t="str">
            <v>132KV DC Dumraon-Dumraon TL Line</v>
          </cell>
          <cell r="B146">
            <v>59</v>
          </cell>
          <cell r="C146" t="str">
            <v>1/5</v>
          </cell>
          <cell r="D146" t="str">
            <v>DA+0</v>
          </cell>
          <cell r="E146">
            <v>43596</v>
          </cell>
          <cell r="F146" t="e">
            <v>#NAME?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132KV DC Dumraon-Dumraon TL Line</v>
          </cell>
          <cell r="B147">
            <v>38</v>
          </cell>
          <cell r="C147" t="str">
            <v>6/4</v>
          </cell>
          <cell r="D147" t="str">
            <v>DA+0</v>
          </cell>
          <cell r="E147">
            <v>43581</v>
          </cell>
          <cell r="F147" t="str">
            <v>Chandan Yadav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220 KV DC Naubatpur-Bihta TL Line</v>
          </cell>
          <cell r="B148">
            <v>12</v>
          </cell>
          <cell r="C148" t="str">
            <v>5/1</v>
          </cell>
          <cell r="D148" t="str">
            <v>DA+3</v>
          </cell>
          <cell r="E148">
            <v>43548</v>
          </cell>
          <cell r="F148" t="str">
            <v>Lalan Mehta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220KV DC Naubatpur-BhusaulaTL Line</v>
          </cell>
          <cell r="B149">
            <v>16</v>
          </cell>
          <cell r="C149" t="str">
            <v>15/4</v>
          </cell>
          <cell r="D149" t="str">
            <v>DA+6</v>
          </cell>
          <cell r="E149">
            <v>43498</v>
          </cell>
          <cell r="F149" t="str">
            <v>Veena Construction</v>
          </cell>
          <cell r="G149">
            <v>0</v>
          </cell>
          <cell r="H149">
            <v>0</v>
          </cell>
          <cell r="I149">
            <v>0</v>
          </cell>
        </row>
        <row r="150">
          <cell r="A150" t="str">
            <v>132KV DC Naubatpur-Masaurhi TL Line</v>
          </cell>
          <cell r="B150">
            <v>35</v>
          </cell>
          <cell r="C150" t="str">
            <v>1B/1</v>
          </cell>
          <cell r="D150" t="str">
            <v>DA+6</v>
          </cell>
          <cell r="E150">
            <v>43505</v>
          </cell>
          <cell r="F150" t="str">
            <v>Sunil Kumar</v>
          </cell>
          <cell r="G150">
            <v>0</v>
          </cell>
          <cell r="H150">
            <v>0</v>
          </cell>
          <cell r="I150">
            <v>0</v>
          </cell>
        </row>
        <row r="151">
          <cell r="A151" t="str">
            <v>132KV DC Dumraon-Buxar TL Line</v>
          </cell>
          <cell r="B151">
            <v>81</v>
          </cell>
          <cell r="C151" t="str">
            <v>31/3</v>
          </cell>
          <cell r="D151" t="str">
            <v>DP+0</v>
          </cell>
          <cell r="E151">
            <v>43529</v>
          </cell>
          <cell r="F151" t="str">
            <v>Md Rajik</v>
          </cell>
          <cell r="G151">
            <v>0</v>
          </cell>
          <cell r="H151">
            <v>0</v>
          </cell>
          <cell r="I151">
            <v>0</v>
          </cell>
        </row>
        <row r="152">
          <cell r="A152" t="str">
            <v>220KV DC Naubatpur-BhusaulaTL Line</v>
          </cell>
          <cell r="B152">
            <v>14</v>
          </cell>
          <cell r="C152" t="str">
            <v>15/1</v>
          </cell>
          <cell r="D152" t="str">
            <v>DB+6</v>
          </cell>
          <cell r="E152">
            <v>43494</v>
          </cell>
          <cell r="F152" t="str">
            <v>Veena Construction</v>
          </cell>
          <cell r="G152">
            <v>0</v>
          </cell>
          <cell r="H152">
            <v>0</v>
          </cell>
          <cell r="I152">
            <v>0</v>
          </cell>
        </row>
        <row r="153">
          <cell r="A153" t="str">
            <v>220KV DC Naubatpur-BhusaulaTL Line</v>
          </cell>
          <cell r="B153">
            <v>13</v>
          </cell>
          <cell r="C153" t="str">
            <v>15/2</v>
          </cell>
          <cell r="D153" t="str">
            <v>DA+6</v>
          </cell>
          <cell r="E153">
            <v>43490</v>
          </cell>
          <cell r="F153" t="str">
            <v>Veena Construction</v>
          </cell>
          <cell r="G153">
            <v>0</v>
          </cell>
          <cell r="H153">
            <v>0</v>
          </cell>
          <cell r="I153">
            <v>0</v>
          </cell>
        </row>
        <row r="154">
          <cell r="A154" t="str">
            <v>132KV DC Naubatpur-Masaurhi TL Line</v>
          </cell>
          <cell r="B154">
            <v>34</v>
          </cell>
          <cell r="C154" t="str">
            <v>2/0</v>
          </cell>
          <cell r="D154" t="str">
            <v>DC+0</v>
          </cell>
          <cell r="E154">
            <v>43504</v>
          </cell>
          <cell r="F154" t="str">
            <v>Sunil Kumar</v>
          </cell>
          <cell r="G154">
            <v>0</v>
          </cell>
          <cell r="H154">
            <v>0</v>
          </cell>
          <cell r="I154">
            <v>0</v>
          </cell>
        </row>
        <row r="155">
          <cell r="A155" t="str">
            <v>132KV DC Naubatpur-Masaurhi TL Line</v>
          </cell>
          <cell r="B155">
            <v>31</v>
          </cell>
          <cell r="C155" t="str">
            <v>3/5</v>
          </cell>
          <cell r="D155" t="str">
            <v>DA+0</v>
          </cell>
          <cell r="E155">
            <v>43502</v>
          </cell>
          <cell r="F155" t="str">
            <v>Lalan Mehta</v>
          </cell>
          <cell r="G155">
            <v>0</v>
          </cell>
          <cell r="H155">
            <v>0</v>
          </cell>
          <cell r="I155">
            <v>0</v>
          </cell>
        </row>
        <row r="156">
          <cell r="A156" t="str">
            <v>132KV DC Dumraon-Buxar TL Line</v>
          </cell>
          <cell r="B156">
            <v>77</v>
          </cell>
          <cell r="C156" t="str">
            <v>28/9</v>
          </cell>
          <cell r="D156" t="str">
            <v>DP+3</v>
          </cell>
          <cell r="E156">
            <v>43527</v>
          </cell>
          <cell r="F156" t="str">
            <v>Iftekhar</v>
          </cell>
          <cell r="G156">
            <v>0</v>
          </cell>
          <cell r="H156">
            <v>0</v>
          </cell>
          <cell r="I156">
            <v>0</v>
          </cell>
        </row>
        <row r="157">
          <cell r="A157" t="str">
            <v>132KV DC Gaya-Jehanabad TL Line</v>
          </cell>
          <cell r="B157">
            <v>84</v>
          </cell>
          <cell r="C157" t="str">
            <v>14/0</v>
          </cell>
          <cell r="D157" t="str">
            <v>DD+18</v>
          </cell>
          <cell r="E157">
            <v>43502</v>
          </cell>
          <cell r="F157" t="e">
            <v>#NAME?</v>
          </cell>
          <cell r="G157">
            <v>0</v>
          </cell>
          <cell r="H157">
            <v>0</v>
          </cell>
          <cell r="I157">
            <v>0</v>
          </cell>
        </row>
        <row r="158">
          <cell r="A158" t="str">
            <v>220KV DC Naubatpur-BhusaulaTL Line</v>
          </cell>
          <cell r="B158">
            <v>12</v>
          </cell>
          <cell r="C158" t="str">
            <v>15/3</v>
          </cell>
          <cell r="D158" t="str">
            <v>DA+0</v>
          </cell>
          <cell r="E158">
            <v>43487</v>
          </cell>
          <cell r="F158" t="str">
            <v>Veena Construction</v>
          </cell>
          <cell r="G158">
            <v>0</v>
          </cell>
          <cell r="H158">
            <v>0</v>
          </cell>
          <cell r="I158">
            <v>0</v>
          </cell>
        </row>
        <row r="159">
          <cell r="A159" t="str">
            <v>132KV DC Dumraon-Dumraon TL Line</v>
          </cell>
          <cell r="B159">
            <v>30</v>
          </cell>
          <cell r="C159" t="str">
            <v>6/5</v>
          </cell>
          <cell r="D159" t="str">
            <v>DA+0</v>
          </cell>
          <cell r="E159">
            <v>43572</v>
          </cell>
          <cell r="F159" t="e">
            <v>#NAME?</v>
          </cell>
          <cell r="G159">
            <v>0</v>
          </cell>
          <cell r="H159">
            <v>0</v>
          </cell>
          <cell r="I159">
            <v>0</v>
          </cell>
        </row>
        <row r="160">
          <cell r="A160" t="str">
            <v>132KV DC Naubatpur-Masaurhi TL Line</v>
          </cell>
          <cell r="B160">
            <v>32</v>
          </cell>
          <cell r="C160" t="str">
            <v>4/0</v>
          </cell>
          <cell r="D160" t="str">
            <v>DC+6</v>
          </cell>
          <cell r="E160">
            <v>43502</v>
          </cell>
          <cell r="F160" t="str">
            <v>Lalan Mehta</v>
          </cell>
          <cell r="G160">
            <v>0</v>
          </cell>
          <cell r="H160">
            <v>0</v>
          </cell>
          <cell r="I160">
            <v>0</v>
          </cell>
        </row>
        <row r="161">
          <cell r="A161" t="str">
            <v>132KV DC Dumraon-Buxar TL Line</v>
          </cell>
          <cell r="B161">
            <v>88</v>
          </cell>
          <cell r="C161" t="str">
            <v>32/1</v>
          </cell>
          <cell r="D161" t="str">
            <v>DP+3</v>
          </cell>
          <cell r="E161">
            <v>43530</v>
          </cell>
          <cell r="F161" t="str">
            <v>Md Rajik</v>
          </cell>
          <cell r="G161">
            <v>0</v>
          </cell>
          <cell r="H161">
            <v>0</v>
          </cell>
          <cell r="I161">
            <v>0</v>
          </cell>
        </row>
        <row r="162">
          <cell r="A162" t="str">
            <v>220KV DC Naubatpur-BhusaulaTL Line</v>
          </cell>
          <cell r="B162">
            <v>11</v>
          </cell>
          <cell r="C162" t="str">
            <v>11/2</v>
          </cell>
          <cell r="D162" t="str">
            <v>DA+0</v>
          </cell>
          <cell r="E162">
            <v>43485</v>
          </cell>
          <cell r="F162" t="str">
            <v>Veena Construction</v>
          </cell>
          <cell r="G162">
            <v>0</v>
          </cell>
          <cell r="H162">
            <v>0</v>
          </cell>
          <cell r="I162">
            <v>0</v>
          </cell>
        </row>
        <row r="163">
          <cell r="A163" t="str">
            <v>132KV DC Naubatpur-Masaurhi TL Line</v>
          </cell>
          <cell r="B163">
            <v>33</v>
          </cell>
          <cell r="C163" t="str">
            <v>3/0</v>
          </cell>
          <cell r="D163" t="str">
            <v>DD+0</v>
          </cell>
          <cell r="E163">
            <v>43502</v>
          </cell>
          <cell r="F163" t="str">
            <v>Sunil Kumar</v>
          </cell>
          <cell r="G163">
            <v>0</v>
          </cell>
          <cell r="H163">
            <v>0</v>
          </cell>
          <cell r="I163">
            <v>0</v>
          </cell>
        </row>
        <row r="164">
          <cell r="A164" t="str">
            <v>132KV DC Dumraon-Dumraon TL Line</v>
          </cell>
          <cell r="B164">
            <v>61</v>
          </cell>
          <cell r="C164" t="str">
            <v>2/1</v>
          </cell>
          <cell r="D164" t="str">
            <v>DA+0</v>
          </cell>
          <cell r="E164">
            <v>43600</v>
          </cell>
          <cell r="F164" t="e">
            <v>#NAME?</v>
          </cell>
          <cell r="G164">
            <v>0</v>
          </cell>
          <cell r="H164">
            <v>0</v>
          </cell>
          <cell r="I164">
            <v>0</v>
          </cell>
        </row>
        <row r="165">
          <cell r="A165" t="str">
            <v>132KV DC Naubatpur-Masaurhi TL Line</v>
          </cell>
          <cell r="B165">
            <v>30</v>
          </cell>
          <cell r="C165" t="str">
            <v>6/0</v>
          </cell>
          <cell r="D165" t="str">
            <v>DD+0</v>
          </cell>
          <cell r="E165">
            <v>43499</v>
          </cell>
          <cell r="F165" t="str">
            <v>Lalan Mehta</v>
          </cell>
          <cell r="G165">
            <v>0</v>
          </cell>
          <cell r="H165">
            <v>0</v>
          </cell>
          <cell r="I165">
            <v>0</v>
          </cell>
        </row>
        <row r="166">
          <cell r="A166" t="str">
            <v>220KV DC Naubatpur-BhusaulaTL Line</v>
          </cell>
          <cell r="B166">
            <v>9</v>
          </cell>
          <cell r="C166" t="str">
            <v>11/3</v>
          </cell>
          <cell r="D166" t="str">
            <v>DA+3</v>
          </cell>
          <cell r="E166">
            <v>43481</v>
          </cell>
          <cell r="F166" t="str">
            <v>Veena Construction</v>
          </cell>
          <cell r="G166">
            <v>0</v>
          </cell>
          <cell r="H166">
            <v>0</v>
          </cell>
          <cell r="I166">
            <v>0</v>
          </cell>
        </row>
        <row r="167">
          <cell r="A167" t="str">
            <v>220KV DC Naubatpur-BhusaulaTL Line</v>
          </cell>
          <cell r="B167">
            <v>10</v>
          </cell>
          <cell r="C167" t="str">
            <v>12A/3</v>
          </cell>
          <cell r="D167" t="str">
            <v>DA+6</v>
          </cell>
          <cell r="E167">
            <v>43481</v>
          </cell>
          <cell r="F167" t="str">
            <v>Veena Construction</v>
          </cell>
          <cell r="G167">
            <v>0</v>
          </cell>
          <cell r="H167">
            <v>0</v>
          </cell>
          <cell r="I167">
            <v>0</v>
          </cell>
        </row>
        <row r="168">
          <cell r="A168" t="str">
            <v>132KV DC Dumraon-Buxar TL Line</v>
          </cell>
          <cell r="B168">
            <v>89</v>
          </cell>
          <cell r="C168" t="str">
            <v>32/2</v>
          </cell>
          <cell r="D168" t="str">
            <v>DP+6</v>
          </cell>
          <cell r="E168">
            <v>43530</v>
          </cell>
          <cell r="F168" t="str">
            <v>Md Rajik</v>
          </cell>
          <cell r="G168">
            <v>0</v>
          </cell>
          <cell r="H168">
            <v>0</v>
          </cell>
          <cell r="I168">
            <v>0</v>
          </cell>
        </row>
        <row r="169">
          <cell r="A169" t="str">
            <v>132KV DC Dumraon-Buxar TL Line</v>
          </cell>
          <cell r="B169">
            <v>82</v>
          </cell>
          <cell r="C169" t="str">
            <v>30/9</v>
          </cell>
          <cell r="D169" t="str">
            <v>DP+0</v>
          </cell>
          <cell r="E169">
            <v>43529</v>
          </cell>
          <cell r="F169" t="str">
            <v>Md Rajik</v>
          </cell>
          <cell r="G169">
            <v>0</v>
          </cell>
          <cell r="H169">
            <v>0</v>
          </cell>
          <cell r="I169">
            <v>0</v>
          </cell>
        </row>
        <row r="170">
          <cell r="A170" t="str">
            <v>132KV DC Dumraon-Dumraon TL Line</v>
          </cell>
          <cell r="B170">
            <v>60</v>
          </cell>
          <cell r="C170" t="str">
            <v>1/9</v>
          </cell>
          <cell r="D170" t="str">
            <v>DA+3</v>
          </cell>
          <cell r="E170">
            <v>43596</v>
          </cell>
          <cell r="F170" t="e">
            <v>#NAME?</v>
          </cell>
          <cell r="G170">
            <v>0</v>
          </cell>
          <cell r="H170">
            <v>0</v>
          </cell>
          <cell r="I170">
            <v>0</v>
          </cell>
        </row>
        <row r="171">
          <cell r="A171" t="str">
            <v>132KV DC Gaya-Jehanabad TL Line</v>
          </cell>
          <cell r="B171">
            <v>82</v>
          </cell>
          <cell r="C171" t="str">
            <v>8/0</v>
          </cell>
          <cell r="D171" t="str">
            <v>DC+0</v>
          </cell>
          <cell r="E171">
            <v>43497</v>
          </cell>
          <cell r="F171" t="e">
            <v>#NAME?</v>
          </cell>
          <cell r="G171">
            <v>0</v>
          </cell>
          <cell r="H171">
            <v>0</v>
          </cell>
          <cell r="I171">
            <v>0</v>
          </cell>
        </row>
        <row r="172">
          <cell r="A172" t="str">
            <v>132KV DC Gaya-Jehanabad TL Line</v>
          </cell>
          <cell r="B172">
            <v>83</v>
          </cell>
          <cell r="C172" t="str">
            <v>13/0</v>
          </cell>
          <cell r="D172" t="str">
            <v>DD+18</v>
          </cell>
          <cell r="E172">
            <v>43497</v>
          </cell>
          <cell r="F172" t="e">
            <v>#NAME?</v>
          </cell>
          <cell r="G172">
            <v>0</v>
          </cell>
          <cell r="H172">
            <v>0</v>
          </cell>
          <cell r="I172">
            <v>0</v>
          </cell>
        </row>
        <row r="173">
          <cell r="A173" t="str">
            <v>132KV DC Dumraon-Buxar TL Line</v>
          </cell>
          <cell r="B173">
            <v>54</v>
          </cell>
          <cell r="C173" t="str">
            <v>12/0</v>
          </cell>
          <cell r="D173" t="str">
            <v>DR+9</v>
          </cell>
          <cell r="E173">
            <v>43500</v>
          </cell>
          <cell r="F173" t="str">
            <v>Meera Engineering</v>
          </cell>
          <cell r="G173">
            <v>0</v>
          </cell>
          <cell r="H173">
            <v>0</v>
          </cell>
          <cell r="I173">
            <v>0</v>
          </cell>
        </row>
        <row r="174">
          <cell r="A174" t="str">
            <v>132KV DC Dumraon-Buxar TL Line</v>
          </cell>
          <cell r="B174">
            <v>64</v>
          </cell>
          <cell r="C174" t="str">
            <v>10/4</v>
          </cell>
          <cell r="D174" t="str">
            <v>DP+0</v>
          </cell>
          <cell r="E174">
            <v>43517</v>
          </cell>
          <cell r="F174" t="str">
            <v>Vaibahv Enterprizes</v>
          </cell>
          <cell r="G174">
            <v>0</v>
          </cell>
          <cell r="H174">
            <v>0</v>
          </cell>
          <cell r="I174">
            <v>0</v>
          </cell>
        </row>
        <row r="175">
          <cell r="A175" t="str">
            <v>132KV DC Naubatpur-Masaurhi TL Line</v>
          </cell>
          <cell r="B175">
            <v>29</v>
          </cell>
          <cell r="C175" t="str">
            <v>3/4</v>
          </cell>
          <cell r="D175" t="str">
            <v>DA+3</v>
          </cell>
          <cell r="E175">
            <v>43495</v>
          </cell>
          <cell r="F175" t="str">
            <v>Sunil Kumar</v>
          </cell>
          <cell r="G175">
            <v>0</v>
          </cell>
          <cell r="H175">
            <v>0</v>
          </cell>
          <cell r="I175">
            <v>0</v>
          </cell>
        </row>
        <row r="176">
          <cell r="A176" t="str">
            <v>132KV DC Naubatpur-Paliganj TL Line</v>
          </cell>
          <cell r="B176">
            <v>35</v>
          </cell>
          <cell r="C176" t="str">
            <v>2/0</v>
          </cell>
          <cell r="D176" t="str">
            <v>DC+0</v>
          </cell>
          <cell r="E176">
            <v>43495</v>
          </cell>
          <cell r="F176" t="str">
            <v>Lalan Mehta</v>
          </cell>
          <cell r="G176">
            <v>0</v>
          </cell>
          <cell r="H176">
            <v>0</v>
          </cell>
          <cell r="I176">
            <v>0</v>
          </cell>
        </row>
        <row r="177">
          <cell r="A177" t="str">
            <v>220KV DC Naubatpur-BhusaulaTL Line</v>
          </cell>
          <cell r="B177">
            <v>8</v>
          </cell>
          <cell r="C177" t="str">
            <v>12A/1</v>
          </cell>
          <cell r="D177" t="str">
            <v>DA+0</v>
          </cell>
          <cell r="E177">
            <v>43477</v>
          </cell>
          <cell r="F177" t="str">
            <v>Veena Construction</v>
          </cell>
          <cell r="G177">
            <v>0</v>
          </cell>
          <cell r="H177">
            <v>0</v>
          </cell>
          <cell r="I177">
            <v>0</v>
          </cell>
        </row>
        <row r="178">
          <cell r="A178" t="str">
            <v>220KV DC Naubatpur-BhusaulaTL Line</v>
          </cell>
          <cell r="B178">
            <v>6</v>
          </cell>
          <cell r="C178" t="str">
            <v>11/4</v>
          </cell>
          <cell r="D178" t="str">
            <v>DA+3</v>
          </cell>
          <cell r="E178">
            <v>43472</v>
          </cell>
          <cell r="F178" t="str">
            <v>Veena Construction</v>
          </cell>
          <cell r="G178">
            <v>0</v>
          </cell>
          <cell r="H178">
            <v>0</v>
          </cell>
          <cell r="I178">
            <v>0</v>
          </cell>
        </row>
        <row r="179">
          <cell r="A179" t="str">
            <v>132KV DC Naubatpur-Masaurhi TL Line</v>
          </cell>
          <cell r="B179">
            <v>27</v>
          </cell>
          <cell r="C179" t="str">
            <v>3/3</v>
          </cell>
          <cell r="D179" t="str">
            <v>DA+0</v>
          </cell>
          <cell r="E179">
            <v>43494</v>
          </cell>
          <cell r="F179" t="str">
            <v>Sunil Kumar</v>
          </cell>
          <cell r="G179">
            <v>0</v>
          </cell>
          <cell r="H179">
            <v>0</v>
          </cell>
          <cell r="I179">
            <v>0</v>
          </cell>
        </row>
        <row r="180">
          <cell r="A180" t="str">
            <v>132KV DC Dumraon-Buxar TL Line</v>
          </cell>
          <cell r="B180">
            <v>83</v>
          </cell>
          <cell r="C180" t="str">
            <v>30/8</v>
          </cell>
          <cell r="D180" t="str">
            <v>DP+0</v>
          </cell>
          <cell r="E180">
            <v>43529</v>
          </cell>
          <cell r="F180" t="str">
            <v>Md Rajik</v>
          </cell>
          <cell r="G180">
            <v>0</v>
          </cell>
          <cell r="H180">
            <v>0</v>
          </cell>
          <cell r="I180">
            <v>0</v>
          </cell>
        </row>
        <row r="181">
          <cell r="A181" t="str">
            <v>132KV DC Dumraon-Buxar TL Line</v>
          </cell>
          <cell r="B181">
            <v>51</v>
          </cell>
          <cell r="C181" t="str">
            <v>28/6</v>
          </cell>
          <cell r="D181" t="str">
            <v>DP+0</v>
          </cell>
          <cell r="E181">
            <v>43492</v>
          </cell>
          <cell r="F181" t="str">
            <v>Meera Engineering</v>
          </cell>
          <cell r="G181">
            <v>0</v>
          </cell>
          <cell r="H181">
            <v>0</v>
          </cell>
          <cell r="I181">
            <v>0</v>
          </cell>
        </row>
        <row r="182">
          <cell r="A182" t="str">
            <v>132KV DC Naubatpur-Paliganj TL Line</v>
          </cell>
          <cell r="B182">
            <v>34</v>
          </cell>
          <cell r="C182" t="str">
            <v>2/1</v>
          </cell>
          <cell r="D182" t="str">
            <v>DA+0</v>
          </cell>
          <cell r="E182">
            <v>43494</v>
          </cell>
          <cell r="F182" t="str">
            <v>Lalan Mehta</v>
          </cell>
          <cell r="G182">
            <v>0</v>
          </cell>
          <cell r="H182">
            <v>0</v>
          </cell>
          <cell r="I182">
            <v>0</v>
          </cell>
        </row>
        <row r="183">
          <cell r="A183" t="str">
            <v>132KV DC Naubatpur-Masaurhi TL Line</v>
          </cell>
          <cell r="B183">
            <v>28</v>
          </cell>
          <cell r="C183" t="str">
            <v>3/1</v>
          </cell>
          <cell r="D183" t="str">
            <v>DA+0</v>
          </cell>
          <cell r="E183">
            <v>43494</v>
          </cell>
          <cell r="F183" t="str">
            <v>Sunil Kumar</v>
          </cell>
          <cell r="G183">
            <v>0</v>
          </cell>
          <cell r="H183">
            <v>0</v>
          </cell>
          <cell r="I183">
            <v>0</v>
          </cell>
        </row>
        <row r="184">
          <cell r="A184" t="str">
            <v>132KV DC Naubatpur-Paliganj TL Line</v>
          </cell>
          <cell r="B184">
            <v>33</v>
          </cell>
          <cell r="C184" t="str">
            <v>2/2</v>
          </cell>
          <cell r="D184" t="str">
            <v>DA+0</v>
          </cell>
          <cell r="E184">
            <v>43492</v>
          </cell>
          <cell r="F184" t="str">
            <v>Lalan Mehta</v>
          </cell>
          <cell r="G184">
            <v>0</v>
          </cell>
          <cell r="H184">
            <v>0</v>
          </cell>
          <cell r="I184">
            <v>0</v>
          </cell>
        </row>
        <row r="185">
          <cell r="A185" t="str">
            <v>132KV DC Naubatpur-Paliganj TL Line</v>
          </cell>
          <cell r="B185">
            <v>32</v>
          </cell>
          <cell r="C185" t="str">
            <v>8/0</v>
          </cell>
          <cell r="D185" t="str">
            <v>DC+3</v>
          </cell>
          <cell r="E185">
            <v>43490</v>
          </cell>
          <cell r="F185" t="str">
            <v>Mahesh Prasad Singh</v>
          </cell>
          <cell r="G185">
            <v>0</v>
          </cell>
          <cell r="H185">
            <v>0</v>
          </cell>
          <cell r="I185">
            <v>0</v>
          </cell>
        </row>
        <row r="186">
          <cell r="A186" t="str">
            <v>132KV DC Dumraon-Buxar TL Line</v>
          </cell>
          <cell r="B186">
            <v>84</v>
          </cell>
          <cell r="C186" t="str">
            <v>30/10</v>
          </cell>
          <cell r="D186" t="str">
            <v>DP+3</v>
          </cell>
          <cell r="E186">
            <v>43529</v>
          </cell>
          <cell r="F186" t="str">
            <v>Md Rajik</v>
          </cell>
          <cell r="G186">
            <v>0</v>
          </cell>
          <cell r="H186">
            <v>0</v>
          </cell>
          <cell r="I186">
            <v>0</v>
          </cell>
        </row>
        <row r="187">
          <cell r="A187" t="str">
            <v>132KV DC Dumraon-Buxar TL Line</v>
          </cell>
          <cell r="B187">
            <v>55</v>
          </cell>
          <cell r="C187" t="str">
            <v>30/6</v>
          </cell>
          <cell r="D187" t="str">
            <v>DP+0</v>
          </cell>
          <cell r="E187">
            <v>43500</v>
          </cell>
          <cell r="F187" t="str">
            <v>Vaibahv Enterprizes</v>
          </cell>
          <cell r="G187">
            <v>0</v>
          </cell>
          <cell r="H187">
            <v>0</v>
          </cell>
          <cell r="I187">
            <v>0</v>
          </cell>
        </row>
        <row r="188">
          <cell r="A188" t="str">
            <v>220KV DC Naubatpur-BhusaulaTL Line</v>
          </cell>
          <cell r="B188">
            <v>4</v>
          </cell>
          <cell r="C188" t="str">
            <v>11/5</v>
          </cell>
          <cell r="D188" t="str">
            <v>DA+0</v>
          </cell>
          <cell r="E188">
            <v>43469</v>
          </cell>
          <cell r="F188" t="str">
            <v>Veena Construction</v>
          </cell>
          <cell r="G188">
            <v>0</v>
          </cell>
          <cell r="H188">
            <v>0</v>
          </cell>
          <cell r="I188">
            <v>0</v>
          </cell>
        </row>
        <row r="189">
          <cell r="A189" t="str">
            <v>132KV DC Naubatpur-Masaurhi TL Line</v>
          </cell>
          <cell r="B189">
            <v>26</v>
          </cell>
          <cell r="C189" t="str">
            <v>3/2</v>
          </cell>
          <cell r="D189" t="str">
            <v>DA+6</v>
          </cell>
          <cell r="E189">
            <v>43490</v>
          </cell>
          <cell r="F189" t="str">
            <v>Sunil Kumar</v>
          </cell>
          <cell r="G189">
            <v>0</v>
          </cell>
          <cell r="H189">
            <v>0</v>
          </cell>
          <cell r="I189">
            <v>0</v>
          </cell>
        </row>
        <row r="190">
          <cell r="A190" t="str">
            <v>132KV DC Naubatpur-Paliganj TL Line</v>
          </cell>
          <cell r="B190">
            <v>29</v>
          </cell>
          <cell r="C190" t="str">
            <v>8/1</v>
          </cell>
          <cell r="D190" t="str">
            <v>DA+0</v>
          </cell>
          <cell r="E190">
            <v>43489</v>
          </cell>
          <cell r="F190" t="str">
            <v>Mahesh Prasad Singh</v>
          </cell>
          <cell r="G190">
            <v>0</v>
          </cell>
          <cell r="H190">
            <v>0</v>
          </cell>
          <cell r="I190">
            <v>0</v>
          </cell>
        </row>
        <row r="191">
          <cell r="A191" t="str">
            <v>132KV DC Dumraon-Buxar TL Line</v>
          </cell>
          <cell r="B191">
            <v>85</v>
          </cell>
          <cell r="C191" t="str">
            <v>31/2</v>
          </cell>
          <cell r="D191" t="str">
            <v>DP+3</v>
          </cell>
          <cell r="E191">
            <v>43529</v>
          </cell>
          <cell r="F191" t="str">
            <v>Md Rajik</v>
          </cell>
          <cell r="G191">
            <v>0</v>
          </cell>
          <cell r="H191">
            <v>0</v>
          </cell>
          <cell r="I191">
            <v>0</v>
          </cell>
        </row>
        <row r="192">
          <cell r="A192" t="str">
            <v>132KV DC Naubatpur-Paliganj TL Line</v>
          </cell>
          <cell r="B192">
            <v>30</v>
          </cell>
          <cell r="C192" t="str">
            <v>2/3</v>
          </cell>
          <cell r="D192" t="str">
            <v>DA+0</v>
          </cell>
          <cell r="E192">
            <v>43489</v>
          </cell>
          <cell r="F192" t="str">
            <v>Lalan Mehta</v>
          </cell>
          <cell r="G192">
            <v>0</v>
          </cell>
          <cell r="H192">
            <v>0</v>
          </cell>
          <cell r="I192">
            <v>0</v>
          </cell>
        </row>
        <row r="193">
          <cell r="A193" t="str">
            <v>132KV DC Dumraon-Buxar TL Line</v>
          </cell>
          <cell r="B193">
            <v>50</v>
          </cell>
          <cell r="C193" t="str">
            <v>4/0</v>
          </cell>
          <cell r="D193" t="str">
            <v>DS+0</v>
          </cell>
          <cell r="E193">
            <v>43489</v>
          </cell>
          <cell r="F193" t="str">
            <v>Bhagwati Construction</v>
          </cell>
          <cell r="G193">
            <v>0</v>
          </cell>
          <cell r="H193">
            <v>0</v>
          </cell>
          <cell r="I193">
            <v>0</v>
          </cell>
        </row>
        <row r="194">
          <cell r="A194" t="str">
            <v>132KV DC Naubatpur-Masaurhi TL Line</v>
          </cell>
          <cell r="B194">
            <v>40</v>
          </cell>
          <cell r="C194" t="str">
            <v>7/1</v>
          </cell>
          <cell r="D194" t="str">
            <v>gantry</v>
          </cell>
          <cell r="E194">
            <v>43585</v>
          </cell>
          <cell r="F194" t="str">
            <v>Lalan Mehta</v>
          </cell>
          <cell r="G194">
            <v>0</v>
          </cell>
          <cell r="H194">
            <v>0</v>
          </cell>
          <cell r="I194">
            <v>0</v>
          </cell>
        </row>
        <row r="195">
          <cell r="A195" t="str">
            <v>132KV DC Gaya-Jehanabad TL Line</v>
          </cell>
          <cell r="B195">
            <v>78</v>
          </cell>
          <cell r="C195" t="str">
            <v>22/4</v>
          </cell>
          <cell r="D195" t="str">
            <v>DA+0</v>
          </cell>
          <cell r="E195">
            <v>43488</v>
          </cell>
          <cell r="F195" t="e">
            <v>#NAME?</v>
          </cell>
          <cell r="G195">
            <v>0</v>
          </cell>
          <cell r="H195">
            <v>0</v>
          </cell>
          <cell r="I195">
            <v>0</v>
          </cell>
        </row>
        <row r="196">
          <cell r="A196" t="str">
            <v>132KV DC Dumraon-Buxar TL Line</v>
          </cell>
          <cell r="B196">
            <v>52</v>
          </cell>
          <cell r="C196" t="str">
            <v>28/4</v>
          </cell>
          <cell r="D196" t="str">
            <v>DP+0</v>
          </cell>
          <cell r="E196">
            <v>43492</v>
          </cell>
          <cell r="F196" t="str">
            <v>Meera Engineering</v>
          </cell>
          <cell r="G196">
            <v>0</v>
          </cell>
          <cell r="H196">
            <v>0</v>
          </cell>
          <cell r="I196">
            <v>0</v>
          </cell>
        </row>
        <row r="197">
          <cell r="A197" t="str">
            <v>132KV DC Naubatpur-Masaurhi TL Line</v>
          </cell>
          <cell r="B197">
            <v>38</v>
          </cell>
          <cell r="C197" t="str">
            <v>7/2</v>
          </cell>
          <cell r="D197" t="str">
            <v>Gantry</v>
          </cell>
          <cell r="E197">
            <v>43582</v>
          </cell>
          <cell r="F197" t="str">
            <v>Lalan Mehta</v>
          </cell>
          <cell r="G197">
            <v>0</v>
          </cell>
          <cell r="H197">
            <v>0</v>
          </cell>
          <cell r="I197">
            <v>0</v>
          </cell>
        </row>
        <row r="198">
          <cell r="A198" t="str">
            <v>220KV DC Naubatpur-BhusaulaTL Line</v>
          </cell>
          <cell r="B198">
            <v>7</v>
          </cell>
          <cell r="C198" t="str">
            <v>11/7</v>
          </cell>
          <cell r="D198" t="str">
            <v>DA+6</v>
          </cell>
          <cell r="E198">
            <v>43472</v>
          </cell>
          <cell r="F198" t="str">
            <v>Veena Construction</v>
          </cell>
          <cell r="G198">
            <v>0</v>
          </cell>
          <cell r="H198">
            <v>0</v>
          </cell>
          <cell r="I198">
            <v>0</v>
          </cell>
        </row>
        <row r="199">
          <cell r="A199" t="str">
            <v>132KV DC Naubatpur-Paliganj TL Line</v>
          </cell>
          <cell r="B199">
            <v>31</v>
          </cell>
          <cell r="C199" t="str">
            <v>2/4</v>
          </cell>
          <cell r="D199" t="str">
            <v>DA+3</v>
          </cell>
          <cell r="E199">
            <v>43489</v>
          </cell>
          <cell r="F199" t="str">
            <v>Lalan Mehta</v>
          </cell>
          <cell r="G199">
            <v>0</v>
          </cell>
          <cell r="H199">
            <v>0</v>
          </cell>
          <cell r="I199">
            <v>0</v>
          </cell>
        </row>
        <row r="200">
          <cell r="A200" t="str">
            <v>132KV DC Naubatpur-Paliganj TL Line</v>
          </cell>
          <cell r="B200">
            <v>28</v>
          </cell>
          <cell r="C200" t="str">
            <v>8/3</v>
          </cell>
          <cell r="D200" t="str">
            <v>DA+0</v>
          </cell>
          <cell r="E200">
            <v>43486</v>
          </cell>
          <cell r="F200" t="str">
            <v>Mahesh Prasad Singh</v>
          </cell>
          <cell r="G200">
            <v>0</v>
          </cell>
          <cell r="H200">
            <v>0</v>
          </cell>
          <cell r="I200">
            <v>0</v>
          </cell>
        </row>
        <row r="201">
          <cell r="A201" t="str">
            <v>132KV DC Dumraon-Buxar TL Line</v>
          </cell>
          <cell r="B201">
            <v>53</v>
          </cell>
          <cell r="C201" t="str">
            <v>28/5</v>
          </cell>
          <cell r="D201" t="str">
            <v>DP+3</v>
          </cell>
          <cell r="E201">
            <v>43492</v>
          </cell>
          <cell r="F201" t="str">
            <v>Meera Engineering</v>
          </cell>
          <cell r="G201">
            <v>0</v>
          </cell>
          <cell r="H201">
            <v>0</v>
          </cell>
          <cell r="I201">
            <v>0</v>
          </cell>
        </row>
        <row r="202">
          <cell r="A202" t="str">
            <v>220KV DC Naubatpur-BhusaulaTL Line</v>
          </cell>
          <cell r="B202">
            <v>3</v>
          </cell>
          <cell r="C202" t="str">
            <v>11/9</v>
          </cell>
          <cell r="D202" t="str">
            <v>DA+3</v>
          </cell>
          <cell r="E202">
            <v>43465</v>
          </cell>
          <cell r="F202" t="str">
            <v>Veena Construction</v>
          </cell>
          <cell r="G202">
            <v>0</v>
          </cell>
          <cell r="H202">
            <v>0</v>
          </cell>
          <cell r="I202">
            <v>0</v>
          </cell>
        </row>
        <row r="203">
          <cell r="A203" t="str">
            <v>132KV DC Gaya-Jehanabad TL Line</v>
          </cell>
          <cell r="B203">
            <v>86</v>
          </cell>
          <cell r="C203" t="str">
            <v>3/0</v>
          </cell>
          <cell r="D203" t="str">
            <v>DC+0</v>
          </cell>
          <cell r="E203">
            <v>43513</v>
          </cell>
          <cell r="F203" t="e">
            <v>#NAME?</v>
          </cell>
          <cell r="G203">
            <v>0</v>
          </cell>
          <cell r="H203">
            <v>0</v>
          </cell>
          <cell r="I203">
            <v>0</v>
          </cell>
        </row>
        <row r="204">
          <cell r="A204" t="str">
            <v>132KV DC Gaya-Jehanabad TL Line</v>
          </cell>
          <cell r="B204">
            <v>76</v>
          </cell>
          <cell r="C204" t="str">
            <v>15/7</v>
          </cell>
          <cell r="D204" t="str">
            <v>DA+3</v>
          </cell>
          <cell r="E204">
            <v>43484</v>
          </cell>
          <cell r="F204" t="str">
            <v>Rajiv Kumar</v>
          </cell>
          <cell r="G204">
            <v>0</v>
          </cell>
          <cell r="H204">
            <v>0</v>
          </cell>
          <cell r="I204">
            <v>0</v>
          </cell>
        </row>
        <row r="205">
          <cell r="A205" t="str">
            <v>132KV DC Naubatpur-Paliganj TL Line</v>
          </cell>
          <cell r="B205">
            <v>25</v>
          </cell>
          <cell r="C205" t="str">
            <v>4/3</v>
          </cell>
          <cell r="D205" t="str">
            <v>DA+3</v>
          </cell>
          <cell r="E205">
            <v>43485</v>
          </cell>
          <cell r="F205" t="str">
            <v>Lalan Mehta</v>
          </cell>
          <cell r="G205">
            <v>0</v>
          </cell>
          <cell r="H205">
            <v>0</v>
          </cell>
          <cell r="I205">
            <v>0</v>
          </cell>
        </row>
        <row r="206">
          <cell r="A206" t="str">
            <v>132KV DC Dumraon-Buxar TL Line</v>
          </cell>
          <cell r="B206">
            <v>56</v>
          </cell>
          <cell r="C206" t="str">
            <v>30/7</v>
          </cell>
          <cell r="D206" t="str">
            <v>DP+0</v>
          </cell>
          <cell r="E206">
            <v>43500</v>
          </cell>
          <cell r="F206" t="str">
            <v>Vaibahv Enterprizes</v>
          </cell>
          <cell r="G206">
            <v>0</v>
          </cell>
          <cell r="H206">
            <v>0</v>
          </cell>
          <cell r="I206">
            <v>0</v>
          </cell>
        </row>
        <row r="207">
          <cell r="A207" t="str">
            <v>132KV DC Naubatpur-Paliganj TL Line</v>
          </cell>
          <cell r="B207">
            <v>26</v>
          </cell>
          <cell r="C207" t="str">
            <v>2/5</v>
          </cell>
          <cell r="D207" t="str">
            <v>DA+3</v>
          </cell>
          <cell r="E207">
            <v>43485</v>
          </cell>
          <cell r="F207" t="str">
            <v>Lalan Mehta</v>
          </cell>
          <cell r="G207">
            <v>0</v>
          </cell>
          <cell r="H207">
            <v>0</v>
          </cell>
          <cell r="I207">
            <v>0</v>
          </cell>
        </row>
        <row r="208">
          <cell r="A208" t="str">
            <v>132KV DC Gaya-Jehanabad TL Line</v>
          </cell>
          <cell r="B208">
            <v>77</v>
          </cell>
          <cell r="C208" t="str">
            <v>7/0</v>
          </cell>
          <cell r="D208" t="str">
            <v>DC+0</v>
          </cell>
          <cell r="E208">
            <v>43484</v>
          </cell>
          <cell r="F208" t="e">
            <v>#NAME?</v>
          </cell>
          <cell r="G208">
            <v>0</v>
          </cell>
          <cell r="H208">
            <v>0</v>
          </cell>
          <cell r="I208">
            <v>0</v>
          </cell>
        </row>
        <row r="209">
          <cell r="A209" t="str">
            <v>132KV DC Naubatpur-Paliganj TL Line</v>
          </cell>
          <cell r="B209">
            <v>27</v>
          </cell>
          <cell r="C209" t="str">
            <v>8/2</v>
          </cell>
          <cell r="D209" t="str">
            <v>DA+3</v>
          </cell>
          <cell r="E209">
            <v>43485</v>
          </cell>
          <cell r="F209" t="str">
            <v>Mahesh Prasad Singh</v>
          </cell>
          <cell r="G209">
            <v>0</v>
          </cell>
          <cell r="H209">
            <v>0</v>
          </cell>
          <cell r="I209">
            <v>0</v>
          </cell>
        </row>
        <row r="210">
          <cell r="A210" t="str">
            <v>132KV DC Gaya-Jehanabad TL Line</v>
          </cell>
          <cell r="B210">
            <v>79</v>
          </cell>
          <cell r="C210" t="str">
            <v>22/3</v>
          </cell>
          <cell r="D210" t="str">
            <v>DA+6</v>
          </cell>
          <cell r="E210">
            <v>43488</v>
          </cell>
          <cell r="F210" t="e">
            <v>#NAME?</v>
          </cell>
          <cell r="G210">
            <v>0</v>
          </cell>
          <cell r="H210">
            <v>0</v>
          </cell>
          <cell r="I210">
            <v>0</v>
          </cell>
        </row>
        <row r="211">
          <cell r="A211" t="str">
            <v>132KV DC Dumraon-Buxar TL Line</v>
          </cell>
          <cell r="B211">
            <v>40</v>
          </cell>
          <cell r="C211" t="str">
            <v>30/2</v>
          </cell>
          <cell r="D211" t="str">
            <v>DP+0</v>
          </cell>
          <cell r="E211">
            <v>43486</v>
          </cell>
          <cell r="F211" t="str">
            <v>Roshan Kumar</v>
          </cell>
          <cell r="G211">
            <v>0</v>
          </cell>
          <cell r="H211">
            <v>0</v>
          </cell>
          <cell r="I211">
            <v>0</v>
          </cell>
        </row>
        <row r="212">
          <cell r="A212" t="str">
            <v>132KV DC Naubatpur-Paliganj TL Line</v>
          </cell>
          <cell r="B212">
            <v>23</v>
          </cell>
          <cell r="C212" t="str">
            <v>4/1</v>
          </cell>
          <cell r="D212" t="str">
            <v>DA+0</v>
          </cell>
          <cell r="E212">
            <v>43481</v>
          </cell>
          <cell r="F212" t="str">
            <v>Lalan Mehta</v>
          </cell>
          <cell r="G212">
            <v>0</v>
          </cell>
          <cell r="H212">
            <v>0</v>
          </cell>
          <cell r="I212">
            <v>0</v>
          </cell>
        </row>
        <row r="213">
          <cell r="A213" t="str">
            <v>132KV DC Dumraon-Buxar TL Line</v>
          </cell>
          <cell r="B213">
            <v>41</v>
          </cell>
          <cell r="C213" t="str">
            <v>3/1</v>
          </cell>
          <cell r="D213" t="str">
            <v>DP+0</v>
          </cell>
          <cell r="E213">
            <v>43486</v>
          </cell>
          <cell r="F213" t="str">
            <v>Bhagwati Construction</v>
          </cell>
          <cell r="G213">
            <v>0</v>
          </cell>
          <cell r="H213">
            <v>0</v>
          </cell>
          <cell r="I213">
            <v>0</v>
          </cell>
        </row>
        <row r="214">
          <cell r="A214" t="str">
            <v>220KV DC Naubatpur-BhusaulaTL Line</v>
          </cell>
          <cell r="B214">
            <v>2</v>
          </cell>
          <cell r="C214" t="str">
            <v>11/8</v>
          </cell>
          <cell r="D214" t="str">
            <v>DA+0</v>
          </cell>
          <cell r="E214">
            <v>43460</v>
          </cell>
          <cell r="F214" t="str">
            <v>Veena Construction</v>
          </cell>
          <cell r="G214">
            <v>0</v>
          </cell>
          <cell r="H214">
            <v>0</v>
          </cell>
          <cell r="I214">
            <v>0</v>
          </cell>
        </row>
        <row r="215">
          <cell r="A215" t="str">
            <v>132KV DC Naubatpur-Paliganj TL Line</v>
          </cell>
          <cell r="B215">
            <v>24</v>
          </cell>
          <cell r="C215" t="str">
            <v>4/2</v>
          </cell>
          <cell r="D215" t="str">
            <v>DA+0</v>
          </cell>
          <cell r="E215">
            <v>43481</v>
          </cell>
          <cell r="F215" t="str">
            <v>Lalan Mehta</v>
          </cell>
          <cell r="G215">
            <v>0</v>
          </cell>
          <cell r="H215">
            <v>0</v>
          </cell>
          <cell r="I215">
            <v>0</v>
          </cell>
        </row>
        <row r="216">
          <cell r="A216" t="str">
            <v>132KV DC Gaya-Jehanabad TL Line</v>
          </cell>
          <cell r="B216">
            <v>80</v>
          </cell>
          <cell r="C216" t="str">
            <v>21/0</v>
          </cell>
          <cell r="D216" t="str">
            <v>DC+3</v>
          </cell>
          <cell r="E216">
            <v>43488</v>
          </cell>
          <cell r="F216" t="e">
            <v>#NAME?</v>
          </cell>
          <cell r="G216">
            <v>0</v>
          </cell>
          <cell r="H216">
            <v>0</v>
          </cell>
          <cell r="I216">
            <v>0</v>
          </cell>
        </row>
        <row r="217">
          <cell r="A217" t="str">
            <v>132KV DC Naubatpur-Paliganj TL Line</v>
          </cell>
          <cell r="B217">
            <v>21</v>
          </cell>
          <cell r="C217" t="str">
            <v>4/4</v>
          </cell>
          <cell r="D217" t="str">
            <v>DA+6</v>
          </cell>
          <cell r="E217">
            <v>43478</v>
          </cell>
          <cell r="F217" t="str">
            <v>Lalan Mehta</v>
          </cell>
          <cell r="G217">
            <v>0</v>
          </cell>
          <cell r="H217">
            <v>0</v>
          </cell>
          <cell r="I217">
            <v>0</v>
          </cell>
        </row>
        <row r="218">
          <cell r="A218" t="str">
            <v>132KV DC Gaya-Jehanabad TL Line</v>
          </cell>
          <cell r="B218">
            <v>75</v>
          </cell>
          <cell r="C218" t="str">
            <v>16/0</v>
          </cell>
          <cell r="D218" t="str">
            <v>DD+0</v>
          </cell>
          <cell r="E218">
            <v>43483</v>
          </cell>
          <cell r="F218" t="str">
            <v>Rajiv Kumar</v>
          </cell>
          <cell r="G218">
            <v>0</v>
          </cell>
          <cell r="H218">
            <v>0</v>
          </cell>
          <cell r="I218">
            <v>0</v>
          </cell>
        </row>
        <row r="219">
          <cell r="A219" t="str">
            <v>132KV DC Dumraon-Buxar TL Line</v>
          </cell>
          <cell r="B219">
            <v>42</v>
          </cell>
          <cell r="C219" t="str">
            <v>30/4</v>
          </cell>
          <cell r="D219" t="str">
            <v>DP+0</v>
          </cell>
          <cell r="E219">
            <v>43486</v>
          </cell>
          <cell r="F219" t="str">
            <v>Roshan Kumar</v>
          </cell>
          <cell r="G219">
            <v>0</v>
          </cell>
          <cell r="H219">
            <v>0</v>
          </cell>
          <cell r="I219">
            <v>0</v>
          </cell>
        </row>
        <row r="220">
          <cell r="A220" t="str">
            <v>132KV DC Dumraon-Buxar TL Line</v>
          </cell>
          <cell r="B220">
            <v>43</v>
          </cell>
          <cell r="C220" t="str">
            <v>2/2</v>
          </cell>
          <cell r="D220" t="str">
            <v>DP+0</v>
          </cell>
          <cell r="E220">
            <v>43486</v>
          </cell>
          <cell r="F220" t="str">
            <v>Bhagwati Construction</v>
          </cell>
          <cell r="G220">
            <v>0</v>
          </cell>
          <cell r="H220">
            <v>0</v>
          </cell>
          <cell r="I220">
            <v>0</v>
          </cell>
        </row>
        <row r="221">
          <cell r="A221" t="str">
            <v>220KV DC Naubatpur-BhusaulaTL Line</v>
          </cell>
          <cell r="B221">
            <v>1</v>
          </cell>
          <cell r="C221" t="str">
            <v>11/6</v>
          </cell>
          <cell r="D221" t="str">
            <v>DA+3</v>
          </cell>
          <cell r="E221">
            <v>43457</v>
          </cell>
          <cell r="F221" t="str">
            <v>Veena Construction</v>
          </cell>
          <cell r="G221">
            <v>0</v>
          </cell>
          <cell r="H221">
            <v>0</v>
          </cell>
          <cell r="I221">
            <v>0</v>
          </cell>
        </row>
        <row r="222">
          <cell r="A222" t="str">
            <v>132KV DC Naubatpur-Paliganj TL Line</v>
          </cell>
          <cell r="B222">
            <v>22</v>
          </cell>
          <cell r="C222" t="str">
            <v>7/12</v>
          </cell>
          <cell r="D222" t="str">
            <v>DA+0</v>
          </cell>
          <cell r="E222">
            <v>43478</v>
          </cell>
          <cell r="F222" t="str">
            <v>Mahesh Prasad Singh</v>
          </cell>
          <cell r="G222">
            <v>0</v>
          </cell>
          <cell r="H222">
            <v>0</v>
          </cell>
          <cell r="I222">
            <v>0</v>
          </cell>
        </row>
        <row r="223">
          <cell r="A223" t="str">
            <v>132KV DC Gaya-Jehanabad TL Line</v>
          </cell>
          <cell r="B223">
            <v>74</v>
          </cell>
          <cell r="C223" t="str">
            <v>17/0</v>
          </cell>
          <cell r="D223" t="str">
            <v>DD+0</v>
          </cell>
          <cell r="E223">
            <v>43477</v>
          </cell>
          <cell r="F223" t="str">
            <v>Sunil Kumar</v>
          </cell>
          <cell r="G223">
            <v>0</v>
          </cell>
          <cell r="H223">
            <v>0</v>
          </cell>
          <cell r="I223">
            <v>0</v>
          </cell>
        </row>
        <row r="224">
          <cell r="A224" t="str">
            <v>132KV DC Dumraon-Buxar TL Line</v>
          </cell>
          <cell r="B224">
            <v>67</v>
          </cell>
          <cell r="C224" t="str">
            <v>30/3</v>
          </cell>
          <cell r="D224" t="str">
            <v>DP+0</v>
          </cell>
          <cell r="E224">
            <v>43521</v>
          </cell>
          <cell r="F224" t="str">
            <v>Roshan Kumar</v>
          </cell>
          <cell r="G224">
            <v>0</v>
          </cell>
          <cell r="H224">
            <v>0</v>
          </cell>
          <cell r="I224">
            <v>0</v>
          </cell>
        </row>
        <row r="225">
          <cell r="A225" t="str">
            <v>132KV DC Gaya-Jehanabad TL Line</v>
          </cell>
          <cell r="B225">
            <v>71</v>
          </cell>
          <cell r="C225" t="str">
            <v>4/0</v>
          </cell>
          <cell r="D225" t="str">
            <v>DD+0</v>
          </cell>
          <cell r="E225">
            <v>43476</v>
          </cell>
          <cell r="F225" t="e">
            <v>#NAME?</v>
          </cell>
          <cell r="G225">
            <v>0</v>
          </cell>
          <cell r="H225">
            <v>0</v>
          </cell>
          <cell r="I225">
            <v>0</v>
          </cell>
        </row>
        <row r="226">
          <cell r="A226" t="str">
            <v>132KV DC Naubatpur-Paliganj TL Line</v>
          </cell>
          <cell r="B226">
            <v>20</v>
          </cell>
          <cell r="C226" t="str">
            <v>6/2</v>
          </cell>
          <cell r="D226" t="str">
            <v>DA+0</v>
          </cell>
          <cell r="E226">
            <v>43477</v>
          </cell>
          <cell r="F226" t="str">
            <v>Lalan Mehta</v>
          </cell>
          <cell r="G226">
            <v>0</v>
          </cell>
          <cell r="H226">
            <v>0</v>
          </cell>
          <cell r="I226">
            <v>0</v>
          </cell>
        </row>
        <row r="227">
          <cell r="A227" t="str">
            <v>132KV DC Dumraon-Buxar TL Line</v>
          </cell>
          <cell r="B227">
            <v>59</v>
          </cell>
          <cell r="C227" t="str">
            <v>28/3</v>
          </cell>
          <cell r="D227" t="str">
            <v>DP+3</v>
          </cell>
          <cell r="E227">
            <v>43516</v>
          </cell>
          <cell r="F227" t="str">
            <v>Meera Engineering</v>
          </cell>
          <cell r="G227">
            <v>0</v>
          </cell>
          <cell r="H227">
            <v>0</v>
          </cell>
          <cell r="I227">
            <v>0</v>
          </cell>
        </row>
        <row r="228">
          <cell r="A228" t="str">
            <v>132KV DC Gaya-Jehanabad TL Line</v>
          </cell>
          <cell r="B228">
            <v>72</v>
          </cell>
          <cell r="C228" t="str">
            <v>18/6</v>
          </cell>
          <cell r="D228" t="str">
            <v>DA+6</v>
          </cell>
          <cell r="E228">
            <v>43476</v>
          </cell>
          <cell r="F228" t="str">
            <v>Sumaiyya Enterprizes</v>
          </cell>
          <cell r="G228">
            <v>0</v>
          </cell>
          <cell r="H228">
            <v>0</v>
          </cell>
          <cell r="I228">
            <v>0</v>
          </cell>
        </row>
        <row r="229">
          <cell r="A229" t="str">
            <v>132KV DC Gaya-Jehanabad TL Line</v>
          </cell>
          <cell r="B229">
            <v>73</v>
          </cell>
          <cell r="C229" t="str">
            <v>22/0</v>
          </cell>
          <cell r="D229" t="str">
            <v>DD+0</v>
          </cell>
          <cell r="E229">
            <v>43476</v>
          </cell>
          <cell r="F229" t="str">
            <v>M S Builder</v>
          </cell>
          <cell r="G229">
            <v>0</v>
          </cell>
          <cell r="H229">
            <v>0</v>
          </cell>
          <cell r="I229">
            <v>0</v>
          </cell>
        </row>
        <row r="230">
          <cell r="A230" t="str">
            <v>132KV DC Dumraon-Buxar TL Line</v>
          </cell>
          <cell r="B230">
            <v>36</v>
          </cell>
          <cell r="C230" t="str">
            <v>30/5</v>
          </cell>
          <cell r="D230" t="str">
            <v>DP+0</v>
          </cell>
          <cell r="E230">
            <v>43476</v>
          </cell>
          <cell r="F230" t="str">
            <v>Roshan Kumar</v>
          </cell>
          <cell r="G230">
            <v>0</v>
          </cell>
          <cell r="H230">
            <v>0</v>
          </cell>
          <cell r="I230">
            <v>0</v>
          </cell>
        </row>
        <row r="231">
          <cell r="A231" t="str">
            <v>220KV DC Naubatpur-BhusaulaTL Line</v>
          </cell>
          <cell r="B231">
            <v>0</v>
          </cell>
          <cell r="C231" t="str">
            <v>1/0</v>
          </cell>
          <cell r="D231" t="str">
            <v>MD+0</v>
          </cell>
          <cell r="E231">
            <v>0</v>
          </cell>
          <cell r="F231" t="e">
            <v>#NAME?</v>
          </cell>
          <cell r="G231">
            <v>0</v>
          </cell>
          <cell r="H231">
            <v>0</v>
          </cell>
          <cell r="I231">
            <v>0</v>
          </cell>
        </row>
        <row r="232">
          <cell r="A232" t="str">
            <v>132KV DC Naubatpur-Paliganj TL Line</v>
          </cell>
          <cell r="B232">
            <v>18</v>
          </cell>
          <cell r="C232" t="str">
            <v>6/1</v>
          </cell>
          <cell r="D232" t="str">
            <v>DA+0</v>
          </cell>
          <cell r="E232">
            <v>43475</v>
          </cell>
          <cell r="F232" t="str">
            <v>Lalan Mehta</v>
          </cell>
          <cell r="G232">
            <v>0</v>
          </cell>
          <cell r="H232">
            <v>0</v>
          </cell>
          <cell r="I232">
            <v>0</v>
          </cell>
        </row>
        <row r="233">
          <cell r="A233" t="str">
            <v>132KV DC Naubatpur-Paliganj TL Line</v>
          </cell>
          <cell r="B233">
            <v>19</v>
          </cell>
          <cell r="C233" t="str">
            <v>7/11</v>
          </cell>
          <cell r="D233" t="str">
            <v>DA+3</v>
          </cell>
          <cell r="E233">
            <v>43475</v>
          </cell>
          <cell r="F233" t="str">
            <v>Mahesh Prasad Singh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132KV DC Dumraon-Buxar TL Line</v>
          </cell>
          <cell r="B234">
            <v>44</v>
          </cell>
          <cell r="C234" t="str">
            <v>2/1</v>
          </cell>
          <cell r="D234" t="str">
            <v>DP+0</v>
          </cell>
          <cell r="E234">
            <v>43486</v>
          </cell>
          <cell r="F234" t="str">
            <v>Bhagwati Construction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132KV DC Naubatpur-Masaurhi TL Line</v>
          </cell>
          <cell r="B235">
            <v>25</v>
          </cell>
          <cell r="C235" t="str">
            <v>5/0</v>
          </cell>
          <cell r="D235" t="str">
            <v>DD+0</v>
          </cell>
          <cell r="E235">
            <v>43470</v>
          </cell>
          <cell r="F235" t="str">
            <v>Lalan Mehta</v>
          </cell>
          <cell r="G235">
            <v>0</v>
          </cell>
          <cell r="H235">
            <v>0</v>
          </cell>
          <cell r="I235">
            <v>0</v>
          </cell>
        </row>
        <row r="236">
          <cell r="A236" t="str">
            <v>132KV DC Gaya-Jehanabad TL Line</v>
          </cell>
          <cell r="B236">
            <v>70</v>
          </cell>
          <cell r="C236" t="str">
            <v>18/2</v>
          </cell>
          <cell r="D236" t="str">
            <v>DA+6</v>
          </cell>
          <cell r="E236">
            <v>43474</v>
          </cell>
          <cell r="F236" t="str">
            <v>Sunil Kumar</v>
          </cell>
          <cell r="G236">
            <v>0</v>
          </cell>
          <cell r="H236">
            <v>0</v>
          </cell>
          <cell r="I236">
            <v>0</v>
          </cell>
        </row>
        <row r="237">
          <cell r="A237" t="str">
            <v>132KV DC Gaya-Jehanabad TL Line</v>
          </cell>
          <cell r="B237">
            <v>69</v>
          </cell>
          <cell r="C237" t="str">
            <v>10/0</v>
          </cell>
          <cell r="D237" t="str">
            <v>DD+3</v>
          </cell>
          <cell r="E237">
            <v>43473</v>
          </cell>
          <cell r="F237" t="str">
            <v>Rajiv Kumar</v>
          </cell>
          <cell r="G237">
            <v>0</v>
          </cell>
          <cell r="H237">
            <v>0</v>
          </cell>
          <cell r="I237">
            <v>0</v>
          </cell>
        </row>
        <row r="238">
          <cell r="A238" t="str">
            <v>132KV DC Dumraon-Buxar TL Line</v>
          </cell>
          <cell r="B238">
            <v>60</v>
          </cell>
          <cell r="C238" t="str">
            <v>28/2</v>
          </cell>
          <cell r="D238" t="str">
            <v>DP+0</v>
          </cell>
          <cell r="E238">
            <v>43516</v>
          </cell>
          <cell r="F238" t="str">
            <v>Meera Engineering</v>
          </cell>
          <cell r="G238">
            <v>0</v>
          </cell>
          <cell r="H238">
            <v>0</v>
          </cell>
          <cell r="I238">
            <v>0</v>
          </cell>
        </row>
        <row r="239">
          <cell r="A239" t="str">
            <v>132KV DC Gaya-Jehanabad TL Line</v>
          </cell>
          <cell r="B239">
            <v>67</v>
          </cell>
          <cell r="C239" t="str">
            <v>18/5</v>
          </cell>
          <cell r="D239" t="str">
            <v>DA+6</v>
          </cell>
          <cell r="E239">
            <v>43472</v>
          </cell>
          <cell r="F239" t="str">
            <v>Sumaiyya Enterprizes</v>
          </cell>
          <cell r="G239">
            <v>0</v>
          </cell>
          <cell r="H239">
            <v>0</v>
          </cell>
          <cell r="I239">
            <v>0</v>
          </cell>
        </row>
        <row r="240">
          <cell r="A240" t="str">
            <v>132KV DC Dumraon-Buxar TL Line</v>
          </cell>
          <cell r="B240">
            <v>38</v>
          </cell>
          <cell r="C240" t="str">
            <v>11/1</v>
          </cell>
          <cell r="D240" t="str">
            <v>DP+3</v>
          </cell>
          <cell r="E240">
            <v>43478</v>
          </cell>
          <cell r="F240" t="str">
            <v>Rajesh Electric Works</v>
          </cell>
          <cell r="G240">
            <v>0</v>
          </cell>
          <cell r="H240">
            <v>0</v>
          </cell>
          <cell r="I240">
            <v>0</v>
          </cell>
        </row>
        <row r="241">
          <cell r="A241" t="str">
            <v>132KV DC Dumraon-Buxar TL Line</v>
          </cell>
          <cell r="B241">
            <v>37</v>
          </cell>
          <cell r="C241" t="str">
            <v>6/2</v>
          </cell>
          <cell r="D241" t="str">
            <v>DP+6</v>
          </cell>
          <cell r="E241">
            <v>43476</v>
          </cell>
          <cell r="F241" t="str">
            <v>Roshan Kumar</v>
          </cell>
          <cell r="G241">
            <v>0</v>
          </cell>
          <cell r="H241">
            <v>0</v>
          </cell>
          <cell r="I241">
            <v>0</v>
          </cell>
        </row>
        <row r="242">
          <cell r="A242" t="str">
            <v>220KV DC Naubatpur-BhusaulaTL Line</v>
          </cell>
          <cell r="B242">
            <v>0</v>
          </cell>
          <cell r="C242" t="str">
            <v>1A/0</v>
          </cell>
          <cell r="D242" t="str">
            <v>MD+0</v>
          </cell>
          <cell r="E242">
            <v>0</v>
          </cell>
          <cell r="F242" t="e">
            <v>#NAME?</v>
          </cell>
          <cell r="G242">
            <v>0</v>
          </cell>
          <cell r="H242">
            <v>0</v>
          </cell>
          <cell r="I242">
            <v>0</v>
          </cell>
        </row>
        <row r="243">
          <cell r="A243" t="str">
            <v>132KV DC Naubatpur-Paliganj TL Line</v>
          </cell>
          <cell r="B243">
            <v>17</v>
          </cell>
          <cell r="C243" t="str">
            <v>9/4</v>
          </cell>
          <cell r="D243" t="str">
            <v>DA+3</v>
          </cell>
          <cell r="E243">
            <v>43472</v>
          </cell>
          <cell r="F243" t="str">
            <v>Mahesh Prasad Singh</v>
          </cell>
          <cell r="G243">
            <v>0</v>
          </cell>
          <cell r="H243">
            <v>0</v>
          </cell>
          <cell r="I243">
            <v>0</v>
          </cell>
        </row>
        <row r="244">
          <cell r="A244" t="str">
            <v>132KV DC Gaya-Jehanabad TL Line</v>
          </cell>
          <cell r="B244">
            <v>68</v>
          </cell>
          <cell r="C244" t="str">
            <v>18/4</v>
          </cell>
          <cell r="D244" t="str">
            <v>DA+0</v>
          </cell>
          <cell r="E244">
            <v>43472</v>
          </cell>
          <cell r="F244" t="str">
            <v>Sunil Kumar</v>
          </cell>
          <cell r="G244">
            <v>0</v>
          </cell>
          <cell r="H244">
            <v>0</v>
          </cell>
          <cell r="I244">
            <v>0</v>
          </cell>
        </row>
        <row r="245">
          <cell r="A245" t="str">
            <v>132KV DC Dumraon-Buxar TL Line</v>
          </cell>
          <cell r="B245">
            <v>45</v>
          </cell>
          <cell r="C245" t="str">
            <v>6/4</v>
          </cell>
          <cell r="D245" t="str">
            <v>DP+3</v>
          </cell>
          <cell r="E245">
            <v>43487</v>
          </cell>
          <cell r="F245" t="str">
            <v>Bhagwati Construction</v>
          </cell>
          <cell r="G245">
            <v>0</v>
          </cell>
          <cell r="H245">
            <v>0</v>
          </cell>
          <cell r="I245">
            <v>0</v>
          </cell>
        </row>
        <row r="246">
          <cell r="A246" t="str">
            <v>132KV DC Gaya-Jehanabad TL Line</v>
          </cell>
          <cell r="B246">
            <v>66</v>
          </cell>
          <cell r="C246" t="str">
            <v>20/4</v>
          </cell>
          <cell r="D246" t="str">
            <v>DA+0</v>
          </cell>
          <cell r="E246">
            <v>43470</v>
          </cell>
          <cell r="F246" t="str">
            <v>M S Builder</v>
          </cell>
          <cell r="G246">
            <v>0</v>
          </cell>
          <cell r="H246">
            <v>0</v>
          </cell>
          <cell r="I246">
            <v>0</v>
          </cell>
        </row>
        <row r="247">
          <cell r="A247" t="str">
            <v>132KV DC Naubatpur-Masaurhi TL Line</v>
          </cell>
          <cell r="B247">
            <v>24</v>
          </cell>
          <cell r="C247" t="str">
            <v>8/0</v>
          </cell>
          <cell r="D247" t="str">
            <v>DD+0</v>
          </cell>
          <cell r="E247">
            <v>43469</v>
          </cell>
          <cell r="F247" t="str">
            <v>Lalan Mehta</v>
          </cell>
          <cell r="G247">
            <v>0</v>
          </cell>
          <cell r="H247">
            <v>0</v>
          </cell>
          <cell r="I247">
            <v>0</v>
          </cell>
        </row>
        <row r="248">
          <cell r="A248" t="str">
            <v>132KV DC Dumraon-Buxar TL Line</v>
          </cell>
          <cell r="B248">
            <v>61</v>
          </cell>
          <cell r="C248" t="str">
            <v>28/1</v>
          </cell>
          <cell r="D248" t="str">
            <v>DP+3</v>
          </cell>
          <cell r="E248">
            <v>43516</v>
          </cell>
          <cell r="F248" t="str">
            <v>Meera Engineering</v>
          </cell>
          <cell r="G248">
            <v>0</v>
          </cell>
          <cell r="H248">
            <v>0</v>
          </cell>
          <cell r="I248">
            <v>0</v>
          </cell>
        </row>
        <row r="249">
          <cell r="A249" t="str">
            <v>220KV DC Naubatpur-BhusaulaTL Line</v>
          </cell>
          <cell r="B249">
            <v>42</v>
          </cell>
          <cell r="C249" t="str">
            <v>9/1</v>
          </cell>
          <cell r="D249" t="str">
            <v>GNT</v>
          </cell>
          <cell r="E249">
            <v>43596</v>
          </cell>
          <cell r="F249" t="e">
            <v>#NAME?</v>
          </cell>
          <cell r="G249">
            <v>0</v>
          </cell>
          <cell r="H249">
            <v>0</v>
          </cell>
          <cell r="I249">
            <v>0</v>
          </cell>
        </row>
        <row r="250">
          <cell r="A250" t="str">
            <v>132KV DC Gaya-Jehanabad TL Line</v>
          </cell>
          <cell r="B250">
            <v>60</v>
          </cell>
          <cell r="C250" t="str">
            <v>12/0</v>
          </cell>
          <cell r="D250" t="str">
            <v>DD+0</v>
          </cell>
          <cell r="E250">
            <v>43467</v>
          </cell>
          <cell r="F250" t="str">
            <v>Rajiv Kumar</v>
          </cell>
          <cell r="G250">
            <v>0</v>
          </cell>
          <cell r="H250">
            <v>0</v>
          </cell>
          <cell r="I250">
            <v>0</v>
          </cell>
        </row>
        <row r="251">
          <cell r="A251" t="str">
            <v>132KV DC Gaya-Jehanabad TL Line</v>
          </cell>
          <cell r="B251">
            <v>61</v>
          </cell>
          <cell r="C251" t="str">
            <v>18/3</v>
          </cell>
          <cell r="D251" t="str">
            <v>DA+0</v>
          </cell>
          <cell r="E251">
            <v>43467</v>
          </cell>
          <cell r="F251" t="str">
            <v>Sunil Kumar</v>
          </cell>
          <cell r="G251">
            <v>0</v>
          </cell>
          <cell r="H251">
            <v>0</v>
          </cell>
          <cell r="I251">
            <v>0</v>
          </cell>
        </row>
        <row r="252">
          <cell r="A252" t="str">
            <v>132KV DC Gaya-Jehanabad TL Line</v>
          </cell>
          <cell r="B252">
            <v>62</v>
          </cell>
          <cell r="C252" t="str">
            <v>20/3</v>
          </cell>
          <cell r="D252" t="str">
            <v>DA+3</v>
          </cell>
          <cell r="E252">
            <v>43467</v>
          </cell>
          <cell r="F252" t="str">
            <v>M S Builder</v>
          </cell>
          <cell r="G252">
            <v>0</v>
          </cell>
          <cell r="H252">
            <v>0</v>
          </cell>
          <cell r="I252">
            <v>0</v>
          </cell>
        </row>
        <row r="253">
          <cell r="A253" t="str">
            <v>132KV DC Dumraon-Buxar TL Line</v>
          </cell>
          <cell r="B253">
            <v>46</v>
          </cell>
          <cell r="C253" t="str">
            <v>6/5</v>
          </cell>
          <cell r="D253" t="str">
            <v>DP+0</v>
          </cell>
          <cell r="E253">
            <v>43487</v>
          </cell>
          <cell r="F253" t="str">
            <v>Bhagwati Construction</v>
          </cell>
          <cell r="G253">
            <v>0</v>
          </cell>
          <cell r="H253">
            <v>0</v>
          </cell>
          <cell r="I253">
            <v>0</v>
          </cell>
        </row>
        <row r="254">
          <cell r="A254" t="str">
            <v>132KV DC Dumraon-Buxar TL Line</v>
          </cell>
          <cell r="B254">
            <v>35</v>
          </cell>
          <cell r="C254" t="str">
            <v>27/4</v>
          </cell>
          <cell r="D254" t="str">
            <v>DP+0</v>
          </cell>
          <cell r="E254">
            <v>43473</v>
          </cell>
          <cell r="F254" t="str">
            <v>Meera Engineering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132KV DC Naubatpur-Masaurhi TL Line</v>
          </cell>
          <cell r="B255">
            <v>23</v>
          </cell>
          <cell r="C255" t="str">
            <v>7/0</v>
          </cell>
          <cell r="D255" t="str">
            <v>DD+0</v>
          </cell>
          <cell r="E255">
            <v>43468</v>
          </cell>
          <cell r="F255" t="str">
            <v>Lalan Mehta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132KV DC Dumraon-Buxar TL Line</v>
          </cell>
          <cell r="B256">
            <v>57</v>
          </cell>
          <cell r="C256" t="str">
            <v>6/1</v>
          </cell>
          <cell r="D256" t="str">
            <v>DP+6</v>
          </cell>
          <cell r="E256">
            <v>43507</v>
          </cell>
          <cell r="F256" t="str">
            <v>Roshan Kumar</v>
          </cell>
          <cell r="G256">
            <v>0</v>
          </cell>
          <cell r="H256">
            <v>0</v>
          </cell>
          <cell r="I256">
            <v>0</v>
          </cell>
        </row>
        <row r="257">
          <cell r="A257" t="str">
            <v>132KV DC Naubatpur-Paliganj TL Line</v>
          </cell>
          <cell r="B257">
            <v>0</v>
          </cell>
          <cell r="C257" t="str">
            <v>3/0</v>
          </cell>
          <cell r="D257" t="str">
            <v>DB+0</v>
          </cell>
          <cell r="E257">
            <v>0</v>
          </cell>
          <cell r="F257" t="e">
            <v>#NAME?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132KV DC Naubatpur-Paliganj TL Line</v>
          </cell>
          <cell r="B258">
            <v>0</v>
          </cell>
          <cell r="C258" t="str">
            <v>3/1</v>
          </cell>
          <cell r="D258" t="str">
            <v>DA+6</v>
          </cell>
          <cell r="E258">
            <v>0</v>
          </cell>
          <cell r="F258" t="e">
            <v>#NAME?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132KV DC Naubatpur-Paliganj TL Line</v>
          </cell>
          <cell r="B259">
            <v>0</v>
          </cell>
          <cell r="C259" t="str">
            <v>4/0</v>
          </cell>
          <cell r="D259" t="str">
            <v>DD+3</v>
          </cell>
          <cell r="E259">
            <v>0</v>
          </cell>
          <cell r="F259" t="e">
            <v>#NAME?</v>
          </cell>
          <cell r="G259">
            <v>0</v>
          </cell>
          <cell r="H259">
            <v>0</v>
          </cell>
          <cell r="I259">
            <v>0</v>
          </cell>
        </row>
        <row r="260">
          <cell r="A260" t="str">
            <v>132KV DC Naubatpur-Paliganj TL Line</v>
          </cell>
          <cell r="B260">
            <v>0</v>
          </cell>
          <cell r="C260" t="str">
            <v>5/0</v>
          </cell>
          <cell r="D260" t="str">
            <v>DD+0</v>
          </cell>
          <cell r="E260">
            <v>0</v>
          </cell>
          <cell r="F260" t="e">
            <v>#NAME?</v>
          </cell>
          <cell r="G260">
            <v>0</v>
          </cell>
          <cell r="H260">
            <v>0</v>
          </cell>
          <cell r="I260">
            <v>0</v>
          </cell>
        </row>
        <row r="261">
          <cell r="A261" t="str">
            <v>132KV DC Naubatpur-Paliganj TL Line</v>
          </cell>
          <cell r="B261">
            <v>0</v>
          </cell>
          <cell r="C261" t="str">
            <v>5/1</v>
          </cell>
          <cell r="D261" t="str">
            <v>Gantry</v>
          </cell>
          <cell r="E261">
            <v>0</v>
          </cell>
          <cell r="F261" t="e">
            <v>#NAME?</v>
          </cell>
          <cell r="G261">
            <v>0</v>
          </cell>
          <cell r="H261">
            <v>0</v>
          </cell>
          <cell r="I261">
            <v>0</v>
          </cell>
        </row>
        <row r="262">
          <cell r="A262" t="str">
            <v>132KV DC Naubatpur-Paliganj TL Line</v>
          </cell>
          <cell r="B262">
            <v>0</v>
          </cell>
          <cell r="C262" t="str">
            <v>5/2</v>
          </cell>
          <cell r="D262" t="str">
            <v>Gantry</v>
          </cell>
          <cell r="E262">
            <v>0</v>
          </cell>
          <cell r="F262" t="e">
            <v>#NAME?</v>
          </cell>
          <cell r="G262">
            <v>0</v>
          </cell>
          <cell r="H262">
            <v>0</v>
          </cell>
          <cell r="I262">
            <v>0</v>
          </cell>
        </row>
        <row r="263">
          <cell r="A263" t="str">
            <v>132KV DC Naubatpur-Paliganj TL Line</v>
          </cell>
          <cell r="B263">
            <v>0</v>
          </cell>
          <cell r="C263" t="str">
            <v>6/0</v>
          </cell>
          <cell r="D263" t="str">
            <v>DD+0</v>
          </cell>
          <cell r="E263">
            <v>0</v>
          </cell>
          <cell r="F263" t="e">
            <v>#NAME?</v>
          </cell>
          <cell r="G263">
            <v>0</v>
          </cell>
          <cell r="H263">
            <v>0</v>
          </cell>
          <cell r="I263">
            <v>0</v>
          </cell>
        </row>
        <row r="264">
          <cell r="A264" t="str">
            <v>132KV DC Naubatpur-Paliganj TL Line</v>
          </cell>
          <cell r="B264">
            <v>0</v>
          </cell>
          <cell r="C264" t="str">
            <v>7/0</v>
          </cell>
          <cell r="D264" t="str">
            <v>DD+0</v>
          </cell>
          <cell r="E264">
            <v>0</v>
          </cell>
          <cell r="F264" t="e">
            <v>#NAME?</v>
          </cell>
          <cell r="G264">
            <v>0</v>
          </cell>
          <cell r="H264">
            <v>0</v>
          </cell>
          <cell r="I264">
            <v>0</v>
          </cell>
        </row>
        <row r="265">
          <cell r="A265" t="str">
            <v>132KV DC Naubatpur-Paliganj TL Line</v>
          </cell>
          <cell r="B265">
            <v>0</v>
          </cell>
          <cell r="C265" t="str">
            <v>9/0</v>
          </cell>
          <cell r="D265" t="str">
            <v>DD+0</v>
          </cell>
          <cell r="E265">
            <v>0</v>
          </cell>
          <cell r="F265" t="e">
            <v>#NAME?</v>
          </cell>
          <cell r="G265">
            <v>0</v>
          </cell>
          <cell r="H265">
            <v>0</v>
          </cell>
          <cell r="I265">
            <v>0</v>
          </cell>
        </row>
        <row r="266">
          <cell r="A266" t="str">
            <v>132KV DC Naubatpur-Paliganj TL Line</v>
          </cell>
          <cell r="B266">
            <v>0</v>
          </cell>
          <cell r="C266" t="str">
            <v>9/8</v>
          </cell>
          <cell r="D266" t="str">
            <v>DA+3</v>
          </cell>
          <cell r="E266">
            <v>0</v>
          </cell>
          <cell r="F266" t="e">
            <v>#NAME?</v>
          </cell>
          <cell r="G266">
            <v>0</v>
          </cell>
          <cell r="H266">
            <v>0</v>
          </cell>
          <cell r="I266">
            <v>0</v>
          </cell>
        </row>
        <row r="267">
          <cell r="A267" t="str">
            <v>132KV DC Naubatpur-Paliganj TL Line</v>
          </cell>
          <cell r="B267">
            <v>0</v>
          </cell>
          <cell r="C267" t="str">
            <v>9/9</v>
          </cell>
          <cell r="D267" t="str">
            <v>DA+0</v>
          </cell>
          <cell r="E267">
            <v>0</v>
          </cell>
          <cell r="F267" t="e">
            <v>#NAME?</v>
          </cell>
          <cell r="G267">
            <v>0</v>
          </cell>
          <cell r="H267">
            <v>0</v>
          </cell>
          <cell r="I267">
            <v>0</v>
          </cell>
        </row>
        <row r="268">
          <cell r="A268" t="str">
            <v>132KV DC Naubatpur-Paliganj TL Line</v>
          </cell>
          <cell r="B268">
            <v>0</v>
          </cell>
          <cell r="C268" t="str">
            <v>9/10</v>
          </cell>
          <cell r="D268" t="str">
            <v>DA+3</v>
          </cell>
          <cell r="E268">
            <v>0</v>
          </cell>
          <cell r="F268" t="e">
            <v>#NAME?</v>
          </cell>
          <cell r="G268">
            <v>0</v>
          </cell>
          <cell r="H268">
            <v>0</v>
          </cell>
          <cell r="I268">
            <v>0</v>
          </cell>
        </row>
        <row r="269">
          <cell r="A269" t="str">
            <v>132KV DC Naubatpur-Paliganj TL Line</v>
          </cell>
          <cell r="B269">
            <v>0</v>
          </cell>
          <cell r="C269" t="str">
            <v>9/11</v>
          </cell>
          <cell r="D269" t="str">
            <v>DA+0</v>
          </cell>
          <cell r="E269">
            <v>0</v>
          </cell>
          <cell r="F269" t="e">
            <v>#NAME?</v>
          </cell>
          <cell r="G269">
            <v>0</v>
          </cell>
          <cell r="H269">
            <v>0</v>
          </cell>
          <cell r="I269">
            <v>0</v>
          </cell>
        </row>
        <row r="270">
          <cell r="A270" t="str">
            <v>132KV DC Naubatpur-Paliganj TL Line</v>
          </cell>
          <cell r="B270">
            <v>0</v>
          </cell>
          <cell r="C270" t="str">
            <v>10/0</v>
          </cell>
          <cell r="D270" t="str">
            <v>DC+0</v>
          </cell>
          <cell r="E270">
            <v>0</v>
          </cell>
          <cell r="F270" t="e">
            <v>#NAME?</v>
          </cell>
          <cell r="G270">
            <v>0</v>
          </cell>
          <cell r="H270">
            <v>0</v>
          </cell>
          <cell r="I270">
            <v>0</v>
          </cell>
        </row>
        <row r="271">
          <cell r="A271" t="str">
            <v>132KV DC Naubatpur-Paliganj TL Line</v>
          </cell>
          <cell r="B271">
            <v>0</v>
          </cell>
          <cell r="C271" t="str">
            <v>10/1</v>
          </cell>
          <cell r="D271" t="str">
            <v>DA+0</v>
          </cell>
          <cell r="E271">
            <v>0</v>
          </cell>
          <cell r="F271" t="e">
            <v>#NAME?</v>
          </cell>
          <cell r="G271">
            <v>0</v>
          </cell>
          <cell r="H271">
            <v>0</v>
          </cell>
          <cell r="I271">
            <v>0</v>
          </cell>
        </row>
        <row r="272">
          <cell r="A272" t="str">
            <v>132KV DC Naubatpur-Paliganj TL Line</v>
          </cell>
          <cell r="B272">
            <v>0</v>
          </cell>
          <cell r="C272" t="str">
            <v>10/2</v>
          </cell>
          <cell r="D272" t="str">
            <v>DA+3</v>
          </cell>
          <cell r="E272">
            <v>0</v>
          </cell>
          <cell r="F272" t="e">
            <v>#NAME?</v>
          </cell>
          <cell r="G272">
            <v>0</v>
          </cell>
          <cell r="H272">
            <v>0</v>
          </cell>
          <cell r="I272">
            <v>0</v>
          </cell>
        </row>
        <row r="273">
          <cell r="A273" t="str">
            <v>132KV DC Naubatpur-Paliganj TL Line</v>
          </cell>
          <cell r="B273">
            <v>0</v>
          </cell>
          <cell r="C273" t="str">
            <v>10/3</v>
          </cell>
          <cell r="D273" t="str">
            <v>DA+0</v>
          </cell>
          <cell r="E273">
            <v>0</v>
          </cell>
          <cell r="F273" t="e">
            <v>#NAME?</v>
          </cell>
          <cell r="G273">
            <v>0</v>
          </cell>
          <cell r="H273">
            <v>0</v>
          </cell>
          <cell r="I273">
            <v>0</v>
          </cell>
        </row>
        <row r="274">
          <cell r="A274" t="str">
            <v>132KV DC Naubatpur-Paliganj TL Line</v>
          </cell>
          <cell r="B274">
            <v>0</v>
          </cell>
          <cell r="C274" t="str">
            <v>10/4</v>
          </cell>
          <cell r="D274" t="str">
            <v>DA+3</v>
          </cell>
          <cell r="E274">
            <v>0</v>
          </cell>
          <cell r="F274" t="e">
            <v>#NAME?</v>
          </cell>
          <cell r="G274">
            <v>0</v>
          </cell>
          <cell r="H274">
            <v>0</v>
          </cell>
          <cell r="I274">
            <v>0</v>
          </cell>
        </row>
        <row r="275">
          <cell r="A275" t="str">
            <v>132KV DC Naubatpur-Paliganj TL Line</v>
          </cell>
          <cell r="B275">
            <v>0</v>
          </cell>
          <cell r="C275" t="str">
            <v>10/5</v>
          </cell>
          <cell r="D275" t="str">
            <v>DA+0</v>
          </cell>
          <cell r="E275">
            <v>0</v>
          </cell>
          <cell r="F275" t="e">
            <v>#NAME?</v>
          </cell>
          <cell r="G275">
            <v>0</v>
          </cell>
          <cell r="H275">
            <v>0</v>
          </cell>
          <cell r="I275">
            <v>0</v>
          </cell>
        </row>
        <row r="276">
          <cell r="A276" t="str">
            <v>132KV DC Naubatpur-Paliganj TL Line</v>
          </cell>
          <cell r="B276">
            <v>0</v>
          </cell>
          <cell r="C276" t="str">
            <v>10/6</v>
          </cell>
          <cell r="D276" t="str">
            <v>DA+6</v>
          </cell>
          <cell r="E276">
            <v>0</v>
          </cell>
          <cell r="F276" t="e">
            <v>#NAME?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132KV DC Naubatpur-Paliganj TL Line</v>
          </cell>
          <cell r="B277">
            <v>0</v>
          </cell>
          <cell r="C277" t="str">
            <v>10/7</v>
          </cell>
          <cell r="D277" t="str">
            <v>DA+3</v>
          </cell>
          <cell r="E277">
            <v>0</v>
          </cell>
          <cell r="F277" t="e">
            <v>#NAME?</v>
          </cell>
          <cell r="G277">
            <v>0</v>
          </cell>
          <cell r="H277">
            <v>0</v>
          </cell>
          <cell r="I277">
            <v>0</v>
          </cell>
        </row>
        <row r="278">
          <cell r="A278" t="str">
            <v>132KV DC Naubatpur-Paliganj TL Line</v>
          </cell>
          <cell r="B278">
            <v>0</v>
          </cell>
          <cell r="C278" t="str">
            <v>11/0</v>
          </cell>
          <cell r="D278" t="str">
            <v>DB+3</v>
          </cell>
          <cell r="E278">
            <v>0</v>
          </cell>
          <cell r="F278" t="e">
            <v>#NAME?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132KV DC Naubatpur-Paliganj TL Line</v>
          </cell>
          <cell r="B279">
            <v>0</v>
          </cell>
          <cell r="C279" t="str">
            <v>12/0</v>
          </cell>
          <cell r="D279" t="str">
            <v>DD+3</v>
          </cell>
          <cell r="E279">
            <v>0</v>
          </cell>
          <cell r="F279" t="e">
            <v>#NAME?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132KV DC Naubatpur-Paliganj TL Line</v>
          </cell>
          <cell r="B280">
            <v>0</v>
          </cell>
          <cell r="C280" t="str">
            <v>13/0</v>
          </cell>
          <cell r="D280" t="str">
            <v>DD+0</v>
          </cell>
          <cell r="E280">
            <v>0</v>
          </cell>
          <cell r="F280" t="e">
            <v>#NAME?</v>
          </cell>
          <cell r="G280">
            <v>0</v>
          </cell>
          <cell r="H280">
            <v>0</v>
          </cell>
          <cell r="I280">
            <v>0</v>
          </cell>
        </row>
        <row r="281">
          <cell r="A281" t="str">
            <v>220KV DC Naubatpur-BhusaulaTL Line</v>
          </cell>
          <cell r="B281">
            <v>43</v>
          </cell>
          <cell r="C281" t="str">
            <v>9/2</v>
          </cell>
          <cell r="D281" t="str">
            <v>GNT</v>
          </cell>
          <cell r="E281">
            <v>43596</v>
          </cell>
          <cell r="F281" t="e">
            <v>#NAME?</v>
          </cell>
          <cell r="G281">
            <v>0</v>
          </cell>
          <cell r="H281">
            <v>0</v>
          </cell>
          <cell r="I281">
            <v>0</v>
          </cell>
        </row>
        <row r="282">
          <cell r="A282" t="str">
            <v>132KV DC Naubatpur-Paliganj TL Line</v>
          </cell>
          <cell r="B282">
            <v>16</v>
          </cell>
          <cell r="C282" t="str">
            <v>9/1</v>
          </cell>
          <cell r="D282" t="str">
            <v>DA+3</v>
          </cell>
          <cell r="E282">
            <v>43467</v>
          </cell>
          <cell r="F282" t="str">
            <v>Mahesh Prasad Singh</v>
          </cell>
          <cell r="G282">
            <v>0</v>
          </cell>
          <cell r="H282">
            <v>0</v>
          </cell>
          <cell r="I282">
            <v>0</v>
          </cell>
        </row>
        <row r="283">
          <cell r="A283" t="str">
            <v>132KV DC Gaya-Jehanabad TL Line</v>
          </cell>
          <cell r="B283">
            <v>63</v>
          </cell>
          <cell r="C283" t="str">
            <v>8/2</v>
          </cell>
          <cell r="D283" t="str">
            <v>DA+3</v>
          </cell>
          <cell r="E283">
            <v>43467</v>
          </cell>
          <cell r="F283" t="str">
            <v>Deepak Kumar</v>
          </cell>
          <cell r="G283">
            <v>0</v>
          </cell>
          <cell r="H283">
            <v>0</v>
          </cell>
          <cell r="I283">
            <v>0</v>
          </cell>
        </row>
        <row r="284">
          <cell r="A284" t="str">
            <v>132KV DC Gaya-Jehanabad TL Line</v>
          </cell>
          <cell r="B284">
            <v>64</v>
          </cell>
          <cell r="C284" t="str">
            <v>19/0</v>
          </cell>
          <cell r="D284" t="str">
            <v>DC+0</v>
          </cell>
          <cell r="E284">
            <v>43467</v>
          </cell>
          <cell r="F284" t="str">
            <v>Sumaiyya Enterprizes</v>
          </cell>
          <cell r="G284">
            <v>0</v>
          </cell>
          <cell r="H284">
            <v>0</v>
          </cell>
          <cell r="I284">
            <v>0</v>
          </cell>
        </row>
        <row r="285">
          <cell r="A285" t="str">
            <v>132KV DC Dumraon-Buxar TL Line</v>
          </cell>
          <cell r="B285">
            <v>34</v>
          </cell>
          <cell r="C285" t="str">
            <v>11/0</v>
          </cell>
          <cell r="D285" t="str">
            <v>DR+6</v>
          </cell>
          <cell r="E285">
            <v>43471</v>
          </cell>
          <cell r="F285" t="str">
            <v>Rajesh Electric Works</v>
          </cell>
          <cell r="G285">
            <v>0</v>
          </cell>
          <cell r="H285">
            <v>0</v>
          </cell>
          <cell r="I285">
            <v>0</v>
          </cell>
        </row>
        <row r="286">
          <cell r="A286" t="str">
            <v>132KV DC Naubatpur-Masaurhi TL Line</v>
          </cell>
          <cell r="B286">
            <v>39</v>
          </cell>
          <cell r="C286" t="str">
            <v>11/0</v>
          </cell>
          <cell r="D286" t="str">
            <v>DD+18</v>
          </cell>
          <cell r="E286">
            <v>43582</v>
          </cell>
          <cell r="F286" t="str">
            <v>Upendra Kumar</v>
          </cell>
          <cell r="G286">
            <v>0</v>
          </cell>
          <cell r="H286">
            <v>0</v>
          </cell>
          <cell r="I286">
            <v>0</v>
          </cell>
        </row>
        <row r="287">
          <cell r="A287" t="str">
            <v>132KV DC Naubatpur-Masaurhi TL Line</v>
          </cell>
          <cell r="B287">
            <v>37</v>
          </cell>
          <cell r="C287" t="str">
            <v>12/0</v>
          </cell>
          <cell r="D287" t="str">
            <v>DD+9</v>
          </cell>
          <cell r="E287">
            <v>43572</v>
          </cell>
          <cell r="F287" t="str">
            <v>Upendra Kumar</v>
          </cell>
          <cell r="G287">
            <v>0</v>
          </cell>
          <cell r="H287">
            <v>0</v>
          </cell>
          <cell r="I287">
            <v>0</v>
          </cell>
        </row>
        <row r="288">
          <cell r="A288" t="str">
            <v>132KV DC Gaya-Jehanabad TL Line</v>
          </cell>
          <cell r="B288">
            <v>65</v>
          </cell>
          <cell r="C288" t="str">
            <v>18/0</v>
          </cell>
          <cell r="D288" t="str">
            <v>DC+6</v>
          </cell>
          <cell r="E288">
            <v>43467</v>
          </cell>
          <cell r="F288" t="str">
            <v>Sunil Kumar</v>
          </cell>
          <cell r="G288">
            <v>0</v>
          </cell>
          <cell r="H288">
            <v>0</v>
          </cell>
          <cell r="I288">
            <v>0</v>
          </cell>
        </row>
        <row r="289">
          <cell r="A289" t="str">
            <v>132KV DC Dumraon-Buxar TL Line</v>
          </cell>
          <cell r="B289">
            <v>47</v>
          </cell>
          <cell r="C289" t="str">
            <v>6/6</v>
          </cell>
          <cell r="D289" t="str">
            <v>DP+0</v>
          </cell>
          <cell r="E289">
            <v>43487</v>
          </cell>
          <cell r="F289" t="str">
            <v>Bhagwati Construction</v>
          </cell>
          <cell r="G289">
            <v>0</v>
          </cell>
          <cell r="H289">
            <v>0</v>
          </cell>
          <cell r="I289">
            <v>0</v>
          </cell>
        </row>
        <row r="290">
          <cell r="A290" t="str">
            <v>132KV DC Naubatpur-Masaurhi TL Line</v>
          </cell>
          <cell r="B290">
            <v>42</v>
          </cell>
          <cell r="C290" t="str">
            <v>13/0</v>
          </cell>
          <cell r="D290" t="str">
            <v>DC+3</v>
          </cell>
          <cell r="E290">
            <v>43587</v>
          </cell>
          <cell r="F290" t="str">
            <v>Upendra Kumar</v>
          </cell>
          <cell r="G290">
            <v>0</v>
          </cell>
          <cell r="H290">
            <v>0</v>
          </cell>
          <cell r="I290">
            <v>0</v>
          </cell>
        </row>
        <row r="291">
          <cell r="A291" t="str">
            <v>220KV DC Naubatpur-BhusaulaTL Line</v>
          </cell>
          <cell r="B291">
            <v>44</v>
          </cell>
          <cell r="C291" t="str">
            <v>Gantry-1</v>
          </cell>
          <cell r="D291" t="str">
            <v>GNT</v>
          </cell>
          <cell r="E291">
            <v>43621</v>
          </cell>
          <cell r="F291" t="str">
            <v>Veena Construction</v>
          </cell>
          <cell r="G291">
            <v>0</v>
          </cell>
          <cell r="H291">
            <v>0</v>
          </cell>
          <cell r="I291">
            <v>0</v>
          </cell>
        </row>
        <row r="292">
          <cell r="A292" t="str">
            <v>132KV DC Naubatpur-Masaurhi TL Line</v>
          </cell>
          <cell r="B292">
            <v>0</v>
          </cell>
          <cell r="C292" t="str">
            <v>14/0</v>
          </cell>
          <cell r="D292" t="str">
            <v>DD+0</v>
          </cell>
          <cell r="E292">
            <v>0</v>
          </cell>
          <cell r="F292" t="e">
            <v>#NAME?</v>
          </cell>
          <cell r="G292">
            <v>0</v>
          </cell>
          <cell r="H292">
            <v>0</v>
          </cell>
          <cell r="I292">
            <v>0</v>
          </cell>
        </row>
        <row r="293">
          <cell r="A293" t="str">
            <v>132KV DC Gaya-Jehanabad TL Line</v>
          </cell>
          <cell r="B293">
            <v>59</v>
          </cell>
          <cell r="C293" t="str">
            <v>20/2</v>
          </cell>
          <cell r="D293" t="str">
            <v>DA+0</v>
          </cell>
          <cell r="E293">
            <v>43464</v>
          </cell>
          <cell r="F293" t="str">
            <v>M S Builder</v>
          </cell>
          <cell r="G293">
            <v>0</v>
          </cell>
          <cell r="H293">
            <v>0</v>
          </cell>
          <cell r="I293">
            <v>0</v>
          </cell>
        </row>
        <row r="294">
          <cell r="A294" t="str">
            <v>Lilo of 220kv DC Ara-Pusauli at Dumraon TL Line-2</v>
          </cell>
          <cell r="B294">
            <v>6</v>
          </cell>
          <cell r="C294" t="str">
            <v>6/1</v>
          </cell>
          <cell r="D294" t="str">
            <v>DA+3</v>
          </cell>
          <cell r="E294">
            <v>43570</v>
          </cell>
          <cell r="F294" t="e">
            <v>#NAME?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Lilo of 220kv DC Ara-Pusauli at Dumraon TL Line-2</v>
          </cell>
          <cell r="B295">
            <v>36</v>
          </cell>
          <cell r="C295" t="str">
            <v>6/4</v>
          </cell>
          <cell r="D295" t="str">
            <v>DA+0</v>
          </cell>
          <cell r="E295">
            <v>43606</v>
          </cell>
          <cell r="F295" t="e">
            <v>#NAME?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Lilo of 220kv DC Ara-Pusauli at Dumraon TL Line-2</v>
          </cell>
          <cell r="B296">
            <v>13</v>
          </cell>
          <cell r="C296" t="str">
            <v>3/2</v>
          </cell>
          <cell r="D296" t="str">
            <v>DA+0</v>
          </cell>
          <cell r="E296">
            <v>43572</v>
          </cell>
          <cell r="F296" t="e">
            <v>#NAME?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Lilo of 220kv DC Ara-Pusauli at Dumraon TL Line-2</v>
          </cell>
          <cell r="B297">
            <v>7</v>
          </cell>
          <cell r="C297" t="str">
            <v>6/0</v>
          </cell>
          <cell r="D297" t="str">
            <v>DD+0</v>
          </cell>
          <cell r="E297">
            <v>43570</v>
          </cell>
          <cell r="F297" t="e">
            <v>#NAME?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Lilo of 220kv DC Ara-Pusauli at Dumraon TL Line-2</v>
          </cell>
          <cell r="B298">
            <v>37</v>
          </cell>
          <cell r="C298" t="str">
            <v>6/5</v>
          </cell>
          <cell r="D298" t="str">
            <v>DA+3</v>
          </cell>
          <cell r="E298">
            <v>43606</v>
          </cell>
          <cell r="F298" t="e">
            <v>#NAME?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Lilo of 220kv DC Ara-Pusauli at Dumraon TL Line-2</v>
          </cell>
          <cell r="B299">
            <v>51</v>
          </cell>
          <cell r="C299" t="str">
            <v>6/9</v>
          </cell>
          <cell r="D299" t="str">
            <v>DA+3</v>
          </cell>
          <cell r="E299">
            <v>43609</v>
          </cell>
          <cell r="F299" t="e">
            <v>#NAME?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Lilo of 220kv DC Ara-Pusauli at Dumraon TL Line-2</v>
          </cell>
          <cell r="B300">
            <v>1</v>
          </cell>
          <cell r="C300" t="str">
            <v>8/2</v>
          </cell>
          <cell r="D300" t="str">
            <v>DA+0</v>
          </cell>
          <cell r="E300">
            <v>43562</v>
          </cell>
          <cell r="F300" t="e">
            <v>#NAME?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Lilo of 220kv DC Ara-Pusauli at Dumraon TL Line-2</v>
          </cell>
          <cell r="B301">
            <v>8</v>
          </cell>
          <cell r="C301" t="str">
            <v>2/0</v>
          </cell>
          <cell r="D301" t="str">
            <v>DC+0</v>
          </cell>
          <cell r="E301">
            <v>43570</v>
          </cell>
          <cell r="F301" t="e">
            <v>#NAME?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Lilo of 220kv DC Ara-Pusauli at Dumraon TL Line-2</v>
          </cell>
          <cell r="B302">
            <v>32</v>
          </cell>
          <cell r="C302" t="str">
            <v>8/13</v>
          </cell>
          <cell r="D302" t="str">
            <v>DA+0</v>
          </cell>
          <cell r="E302">
            <v>43603</v>
          </cell>
          <cell r="F302" t="e">
            <v>#NAME?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132KV DC Dumraon-Buxar TL Line</v>
          </cell>
          <cell r="B303">
            <v>32</v>
          </cell>
          <cell r="C303" t="str">
            <v>27/3</v>
          </cell>
          <cell r="D303" t="str">
            <v>DP+0</v>
          </cell>
          <cell r="E303">
            <v>43470</v>
          </cell>
          <cell r="F303" t="str">
            <v>Meera Engineering</v>
          </cell>
          <cell r="G303">
            <v>0</v>
          </cell>
          <cell r="H303">
            <v>0</v>
          </cell>
          <cell r="I303">
            <v>0</v>
          </cell>
        </row>
        <row r="304">
          <cell r="A304" t="str">
            <v>Lilo of 220kv DC Ara-Pusauli at Dumraon TL Line-2</v>
          </cell>
          <cell r="B304">
            <v>2</v>
          </cell>
          <cell r="C304" t="str">
            <v>6/6</v>
          </cell>
          <cell r="D304" t="str">
            <v>DA+0</v>
          </cell>
          <cell r="E304">
            <v>43564</v>
          </cell>
          <cell r="F304" t="e">
            <v>#NAME?</v>
          </cell>
          <cell r="G304">
            <v>0</v>
          </cell>
          <cell r="H304">
            <v>0</v>
          </cell>
          <cell r="I304">
            <v>0</v>
          </cell>
        </row>
        <row r="305">
          <cell r="A305" t="str">
            <v>132KV DC Gaya-Jehanabad TL Line</v>
          </cell>
          <cell r="B305">
            <v>58</v>
          </cell>
          <cell r="C305" t="str">
            <v>18/1</v>
          </cell>
          <cell r="D305" t="str">
            <v>DA+6</v>
          </cell>
          <cell r="E305">
            <v>43463</v>
          </cell>
          <cell r="F305" t="str">
            <v>Sunil Kumar</v>
          </cell>
          <cell r="G305">
            <v>0</v>
          </cell>
          <cell r="H305">
            <v>0</v>
          </cell>
          <cell r="I305">
            <v>0</v>
          </cell>
        </row>
        <row r="306">
          <cell r="A306" t="str">
            <v>132KV DC Naubatpur-Masaurhi TL Line</v>
          </cell>
          <cell r="B306">
            <v>22</v>
          </cell>
          <cell r="C306" t="str">
            <v>10/0</v>
          </cell>
          <cell r="D306" t="str">
            <v>DD+3</v>
          </cell>
          <cell r="E306">
            <v>43464</v>
          </cell>
          <cell r="F306" t="str">
            <v>Lalan Mehta</v>
          </cell>
          <cell r="G306">
            <v>0</v>
          </cell>
          <cell r="H306">
            <v>0</v>
          </cell>
          <cell r="I306">
            <v>0</v>
          </cell>
        </row>
        <row r="307">
          <cell r="A307" t="str">
            <v>Lilo of 220kv DC Ara-Pusauli at Dumraon TL Line-2</v>
          </cell>
          <cell r="B307">
            <v>52</v>
          </cell>
          <cell r="C307" t="str">
            <v>6/8</v>
          </cell>
          <cell r="D307" t="str">
            <v>DA+0</v>
          </cell>
          <cell r="E307">
            <v>43609</v>
          </cell>
          <cell r="F307" t="e">
            <v>#NAME?</v>
          </cell>
          <cell r="G307">
            <v>0</v>
          </cell>
          <cell r="H307">
            <v>0</v>
          </cell>
          <cell r="I307">
            <v>0</v>
          </cell>
        </row>
        <row r="308">
          <cell r="A308" t="str">
            <v>Lilo of 220kv DC Ara-Pusauli at Dumraon TL Line-2</v>
          </cell>
          <cell r="B308">
            <v>3</v>
          </cell>
          <cell r="C308" t="str">
            <v>8/3</v>
          </cell>
          <cell r="D308" t="str">
            <v>DA+3</v>
          </cell>
          <cell r="E308">
            <v>43564</v>
          </cell>
          <cell r="F308" t="e">
            <v>#NAME?</v>
          </cell>
          <cell r="G308">
            <v>0</v>
          </cell>
          <cell r="H308">
            <v>0</v>
          </cell>
          <cell r="I308">
            <v>0</v>
          </cell>
        </row>
        <row r="309">
          <cell r="A309" t="str">
            <v>Lilo of 220kv DC Ara-Pusauli at Dumraon TL Line-2</v>
          </cell>
          <cell r="B309">
            <v>23</v>
          </cell>
          <cell r="C309" t="str">
            <v>8/11</v>
          </cell>
          <cell r="D309" t="str">
            <v>DA+0</v>
          </cell>
          <cell r="E309">
            <v>43600</v>
          </cell>
          <cell r="F309" t="e">
            <v>#NAME?</v>
          </cell>
          <cell r="G309">
            <v>0</v>
          </cell>
          <cell r="H309">
            <v>0</v>
          </cell>
          <cell r="I309">
            <v>0</v>
          </cell>
        </row>
        <row r="310">
          <cell r="A310" t="str">
            <v>Lilo of 220kv DC Ara-Pusauli at Dumraon TL Line-2</v>
          </cell>
          <cell r="B310">
            <v>33</v>
          </cell>
          <cell r="C310" t="str">
            <v>9/0</v>
          </cell>
          <cell r="D310" t="str">
            <v>DD+0</v>
          </cell>
          <cell r="E310">
            <v>43603</v>
          </cell>
          <cell r="F310" t="e">
            <v>#NAME?</v>
          </cell>
          <cell r="G310">
            <v>0</v>
          </cell>
          <cell r="H310">
            <v>0</v>
          </cell>
          <cell r="I310">
            <v>0</v>
          </cell>
        </row>
        <row r="311">
          <cell r="A311" t="str">
            <v>132KV DC Naubatpur-Paliganj TL Line</v>
          </cell>
          <cell r="B311">
            <v>15</v>
          </cell>
          <cell r="C311" t="str">
            <v>9/2</v>
          </cell>
          <cell r="D311" t="str">
            <v>DA+6</v>
          </cell>
          <cell r="E311">
            <v>43461</v>
          </cell>
          <cell r="F311" t="str">
            <v>Mahesh Prasad Singh</v>
          </cell>
          <cell r="G311">
            <v>0</v>
          </cell>
          <cell r="H311">
            <v>0</v>
          </cell>
          <cell r="I311">
            <v>0</v>
          </cell>
        </row>
        <row r="312">
          <cell r="A312" t="str">
            <v>132KV DC Gaya-Jehanabad TL Line</v>
          </cell>
          <cell r="B312">
            <v>56</v>
          </cell>
          <cell r="C312" t="str">
            <v>20/1</v>
          </cell>
          <cell r="D312" t="str">
            <v>DA+3</v>
          </cell>
          <cell r="E312">
            <v>43461</v>
          </cell>
          <cell r="F312" t="str">
            <v>M S Builder</v>
          </cell>
          <cell r="G312">
            <v>0</v>
          </cell>
          <cell r="H312">
            <v>0</v>
          </cell>
          <cell r="I312">
            <v>0</v>
          </cell>
        </row>
        <row r="313">
          <cell r="A313" t="str">
            <v>Lilo of 220kv DC Ara-Pusauli at Dumraon TL Line-2</v>
          </cell>
          <cell r="B313">
            <v>4</v>
          </cell>
          <cell r="C313" t="str">
            <v>8/5</v>
          </cell>
          <cell r="D313" t="str">
            <v>DA+0</v>
          </cell>
          <cell r="E313">
            <v>43569</v>
          </cell>
          <cell r="F313" t="e">
            <v>#NAME?</v>
          </cell>
          <cell r="G313">
            <v>0</v>
          </cell>
          <cell r="H313">
            <v>0</v>
          </cell>
          <cell r="I313">
            <v>0</v>
          </cell>
        </row>
        <row r="314">
          <cell r="A314" t="str">
            <v>Lilo of 220kv DC Ara-Pusauli at Dumraon TL Line-2</v>
          </cell>
          <cell r="B314">
            <v>42</v>
          </cell>
          <cell r="C314" t="str">
            <v>8/7</v>
          </cell>
          <cell r="D314" t="str">
            <v>DA+0</v>
          </cell>
          <cell r="E314">
            <v>43607</v>
          </cell>
          <cell r="F314" t="e">
            <v>#NAME?</v>
          </cell>
          <cell r="G314">
            <v>0</v>
          </cell>
          <cell r="H314">
            <v>0</v>
          </cell>
          <cell r="I314">
            <v>0</v>
          </cell>
        </row>
        <row r="315">
          <cell r="A315" t="str">
            <v>Lilo of 220kv DC Ara-Pusauli at Dumraon TL Line-2</v>
          </cell>
          <cell r="B315">
            <v>10</v>
          </cell>
          <cell r="C315" t="str">
            <v>3/0</v>
          </cell>
          <cell r="D315" t="str">
            <v>DC+0</v>
          </cell>
          <cell r="E315">
            <v>43571</v>
          </cell>
          <cell r="F315" t="e">
            <v>#NAME?</v>
          </cell>
          <cell r="G315">
            <v>0</v>
          </cell>
          <cell r="H315">
            <v>0</v>
          </cell>
          <cell r="I315">
            <v>0</v>
          </cell>
        </row>
        <row r="316">
          <cell r="A316" t="str">
            <v>Lilo of 220kv DC Ara-Pusauli at Dumraon TL Line-2</v>
          </cell>
          <cell r="B316">
            <v>26</v>
          </cell>
          <cell r="C316" t="str">
            <v>10/3</v>
          </cell>
          <cell r="D316" t="str">
            <v>DA+0</v>
          </cell>
          <cell r="E316">
            <v>43601</v>
          </cell>
          <cell r="F316" t="e">
            <v>#NAME?</v>
          </cell>
          <cell r="G316">
            <v>0</v>
          </cell>
          <cell r="H316">
            <v>0</v>
          </cell>
          <cell r="I316">
            <v>0</v>
          </cell>
        </row>
        <row r="317">
          <cell r="A317" t="str">
            <v>Lilo of 220kv DC Ara-Pusauli at Dumraon TL Line-2</v>
          </cell>
          <cell r="B317">
            <v>53</v>
          </cell>
          <cell r="C317" t="str">
            <v>6/7</v>
          </cell>
          <cell r="D317" t="str">
            <v>DA+3</v>
          </cell>
          <cell r="E317">
            <v>43609</v>
          </cell>
          <cell r="F317" t="e">
            <v>#NAME?</v>
          </cell>
          <cell r="G317">
            <v>0</v>
          </cell>
          <cell r="H317">
            <v>0</v>
          </cell>
          <cell r="I317">
            <v>0</v>
          </cell>
        </row>
        <row r="318">
          <cell r="A318" t="str">
            <v>Lilo of 220kv DC Ara-Pusauli at Dumraon TL Line-2</v>
          </cell>
          <cell r="B318">
            <v>43</v>
          </cell>
          <cell r="C318" t="str">
            <v>8/10</v>
          </cell>
          <cell r="D318" t="str">
            <v>DA+0</v>
          </cell>
          <cell r="E318">
            <v>43607</v>
          </cell>
          <cell r="F318" t="e">
            <v>#NAME?</v>
          </cell>
          <cell r="G318">
            <v>0</v>
          </cell>
          <cell r="H318">
            <v>0</v>
          </cell>
          <cell r="I318">
            <v>0</v>
          </cell>
        </row>
        <row r="319">
          <cell r="A319" t="str">
            <v>Lilo of 220kv DC Ara-Pusauli at Dumraon TL Line-2</v>
          </cell>
          <cell r="B319">
            <v>24</v>
          </cell>
          <cell r="C319" t="str">
            <v>8/12</v>
          </cell>
          <cell r="D319" t="str">
            <v>DA+0</v>
          </cell>
          <cell r="E319">
            <v>43600</v>
          </cell>
          <cell r="F319" t="e">
            <v>#NAME?</v>
          </cell>
          <cell r="G319">
            <v>0</v>
          </cell>
          <cell r="H319">
            <v>0</v>
          </cell>
          <cell r="I319">
            <v>0</v>
          </cell>
        </row>
        <row r="320">
          <cell r="A320" t="str">
            <v>Lilo of 220kv DC Ara-Pusauli at Dumraon TL Line-2</v>
          </cell>
          <cell r="B320">
            <v>11</v>
          </cell>
          <cell r="C320" t="str">
            <v>8/6</v>
          </cell>
          <cell r="D320" t="str">
            <v>DA+0</v>
          </cell>
          <cell r="E320">
            <v>43571</v>
          </cell>
          <cell r="F320" t="e">
            <v>#NAME?</v>
          </cell>
          <cell r="G320">
            <v>0</v>
          </cell>
          <cell r="H320">
            <v>0</v>
          </cell>
          <cell r="I320">
            <v>0</v>
          </cell>
        </row>
        <row r="321">
          <cell r="A321" t="str">
            <v>Lilo of 220kv DC Ara-Pusauli at Dumraon TL Line-2</v>
          </cell>
          <cell r="B321">
            <v>14</v>
          </cell>
          <cell r="C321" t="str">
            <v>8/4</v>
          </cell>
          <cell r="D321" t="str">
            <v>DA+0</v>
          </cell>
          <cell r="E321">
            <v>43573</v>
          </cell>
          <cell r="F321" t="e">
            <v>#NAME?</v>
          </cell>
          <cell r="G321">
            <v>0</v>
          </cell>
          <cell r="H321">
            <v>0</v>
          </cell>
          <cell r="I321">
            <v>0</v>
          </cell>
        </row>
        <row r="322">
          <cell r="A322" t="str">
            <v>Lilo of 220kv DC Ara-Pusauli at Dumraon TL Line-2</v>
          </cell>
          <cell r="B322">
            <v>54</v>
          </cell>
          <cell r="C322" t="str">
            <v>7/1</v>
          </cell>
          <cell r="D322" t="str">
            <v>DA+0</v>
          </cell>
          <cell r="E322">
            <v>43609</v>
          </cell>
          <cell r="F322" t="e">
            <v>#NAME?</v>
          </cell>
          <cell r="G322">
            <v>0</v>
          </cell>
          <cell r="H322">
            <v>0</v>
          </cell>
          <cell r="I322">
            <v>0</v>
          </cell>
        </row>
        <row r="323">
          <cell r="A323" t="str">
            <v>Lilo of 220kv DC Ara-Pusauli at Dumraon TL Line-2</v>
          </cell>
          <cell r="B323">
            <v>16</v>
          </cell>
          <cell r="C323" t="str">
            <v>8/1</v>
          </cell>
          <cell r="D323" t="str">
            <v>DA+0</v>
          </cell>
          <cell r="E323">
            <v>43575</v>
          </cell>
          <cell r="F323" t="e">
            <v>#NAME?</v>
          </cell>
          <cell r="G323">
            <v>0</v>
          </cell>
          <cell r="H323">
            <v>0</v>
          </cell>
          <cell r="I323">
            <v>0</v>
          </cell>
        </row>
        <row r="324">
          <cell r="A324" t="str">
            <v>Lilo of 220kv DC Ara-Pusauli at Dumraon TL Line-2</v>
          </cell>
          <cell r="B324">
            <v>27</v>
          </cell>
          <cell r="C324" t="str">
            <v>10/4</v>
          </cell>
          <cell r="D324" t="str">
            <v>DA+3</v>
          </cell>
          <cell r="E324">
            <v>43601</v>
          </cell>
          <cell r="F324" t="e">
            <v>#NAME?</v>
          </cell>
          <cell r="G324">
            <v>0</v>
          </cell>
          <cell r="H324">
            <v>0</v>
          </cell>
          <cell r="I324">
            <v>0</v>
          </cell>
        </row>
        <row r="325">
          <cell r="A325" t="str">
            <v>Lilo of 220kv DC Ara-Pusauli at Dumraon TL Line-2</v>
          </cell>
          <cell r="B325">
            <v>17</v>
          </cell>
          <cell r="C325" t="str">
            <v>8/0</v>
          </cell>
          <cell r="D325" t="str">
            <v>DB+0</v>
          </cell>
          <cell r="E325">
            <v>43577</v>
          </cell>
          <cell r="F325" t="e">
            <v>#NAME?</v>
          </cell>
          <cell r="G325">
            <v>0</v>
          </cell>
          <cell r="H325">
            <v>0</v>
          </cell>
          <cell r="I325">
            <v>0</v>
          </cell>
        </row>
        <row r="326">
          <cell r="A326" t="str">
            <v>Lilo of 220kv DC Ara-Pusauli at Dumraon TL Line-2</v>
          </cell>
          <cell r="B326">
            <v>34</v>
          </cell>
          <cell r="C326" t="str">
            <v>10/1</v>
          </cell>
          <cell r="D326" t="str">
            <v>DA+0</v>
          </cell>
          <cell r="E326">
            <v>43603</v>
          </cell>
          <cell r="F326" t="e">
            <v>#NAME?</v>
          </cell>
          <cell r="G326">
            <v>0</v>
          </cell>
          <cell r="H326">
            <v>0</v>
          </cell>
          <cell r="I326">
            <v>0</v>
          </cell>
        </row>
        <row r="327">
          <cell r="A327" t="str">
            <v>Lilo of 220kv DC Ara-Pusauli at Dumraon TL Line-2</v>
          </cell>
          <cell r="B327">
            <v>21</v>
          </cell>
          <cell r="C327" t="str">
            <v>15/3</v>
          </cell>
          <cell r="D327" t="str">
            <v>DA+3</v>
          </cell>
          <cell r="E327">
            <v>43596</v>
          </cell>
          <cell r="F327" t="e">
            <v>#NAME?</v>
          </cell>
          <cell r="G327">
            <v>0</v>
          </cell>
          <cell r="H327">
            <v>0</v>
          </cell>
          <cell r="I327">
            <v>0</v>
          </cell>
        </row>
        <row r="328">
          <cell r="A328" t="str">
            <v>Lilo of 220kv DC Ara-Pusauli at Dumraon TL Line-2</v>
          </cell>
          <cell r="B328">
            <v>19</v>
          </cell>
          <cell r="C328" t="str">
            <v>16/0</v>
          </cell>
          <cell r="D328" t="str">
            <v>DD+3</v>
          </cell>
          <cell r="E328">
            <v>43585</v>
          </cell>
          <cell r="F328" t="e">
            <v>#NAME?</v>
          </cell>
          <cell r="G328">
            <v>0</v>
          </cell>
          <cell r="H328">
            <v>0</v>
          </cell>
          <cell r="I328">
            <v>0</v>
          </cell>
        </row>
        <row r="329">
          <cell r="A329" t="str">
            <v>Lilo of 220kv DC Ara-Pusauli at Dumraon TL Line-2</v>
          </cell>
          <cell r="B329">
            <v>22</v>
          </cell>
          <cell r="C329" t="str">
            <v>17/0</v>
          </cell>
          <cell r="D329" t="str">
            <v>DD+0</v>
          </cell>
          <cell r="E329">
            <v>43596</v>
          </cell>
          <cell r="F329" t="e">
            <v>#NAME?</v>
          </cell>
          <cell r="G329">
            <v>0</v>
          </cell>
          <cell r="H329">
            <v>0</v>
          </cell>
          <cell r="I329">
            <v>0</v>
          </cell>
        </row>
        <row r="330">
          <cell r="A330" t="str">
            <v>Lilo of 220kv DC Ara-Pusauli at Dumraon TL Line-2</v>
          </cell>
          <cell r="B330">
            <v>38</v>
          </cell>
          <cell r="C330" t="str">
            <v>17/1</v>
          </cell>
          <cell r="D330" t="str">
            <v>DA+0</v>
          </cell>
          <cell r="E330">
            <v>43606</v>
          </cell>
          <cell r="F330" t="e">
            <v>#NAME?</v>
          </cell>
          <cell r="G330">
            <v>0</v>
          </cell>
          <cell r="H330">
            <v>0</v>
          </cell>
          <cell r="I330">
            <v>0</v>
          </cell>
        </row>
        <row r="331">
          <cell r="A331" t="str">
            <v>Lilo of 220kv DC Ara-Pusauli at Dumraon TL Line-2</v>
          </cell>
          <cell r="B331">
            <v>39</v>
          </cell>
          <cell r="C331" t="str">
            <v>17/2</v>
          </cell>
          <cell r="D331" t="str">
            <v>DA+0</v>
          </cell>
          <cell r="E331">
            <v>43606</v>
          </cell>
          <cell r="F331" t="e">
            <v>#NAME?</v>
          </cell>
          <cell r="G331">
            <v>0</v>
          </cell>
          <cell r="H331">
            <v>0</v>
          </cell>
          <cell r="I331">
            <v>0</v>
          </cell>
        </row>
        <row r="332">
          <cell r="A332" t="str">
            <v>Lilo of 220kv DC Ara-Pusauli at Dumraon TL Line-2</v>
          </cell>
          <cell r="B332">
            <v>40</v>
          </cell>
          <cell r="C332" t="str">
            <v>18/0</v>
          </cell>
          <cell r="D332" t="str">
            <v>DC+0</v>
          </cell>
          <cell r="E332">
            <v>43606</v>
          </cell>
          <cell r="F332" t="e">
            <v>#NAME?</v>
          </cell>
          <cell r="G332">
            <v>0</v>
          </cell>
          <cell r="H332">
            <v>0</v>
          </cell>
          <cell r="I332">
            <v>0</v>
          </cell>
        </row>
        <row r="333">
          <cell r="A333" t="str">
            <v>Lilo of 220kv DC Ara-Pusauli at Dumraon TL Line-2</v>
          </cell>
          <cell r="B333">
            <v>41</v>
          </cell>
          <cell r="C333" t="str">
            <v>19/0</v>
          </cell>
          <cell r="D333" t="str">
            <v>DD+0</v>
          </cell>
          <cell r="E333">
            <v>43606</v>
          </cell>
          <cell r="F333" t="e">
            <v>#NAME?</v>
          </cell>
          <cell r="G333">
            <v>0</v>
          </cell>
          <cell r="H333">
            <v>0</v>
          </cell>
          <cell r="I333">
            <v>0</v>
          </cell>
        </row>
        <row r="334">
          <cell r="A334" t="str">
            <v>Lilo of 220kv DC Ara-Pusauli at Dumraon TL Line-2</v>
          </cell>
          <cell r="B334">
            <v>18</v>
          </cell>
          <cell r="C334" t="str">
            <v>1/0</v>
          </cell>
          <cell r="D334" t="str">
            <v>DD+0</v>
          </cell>
          <cell r="E334">
            <v>43579</v>
          </cell>
          <cell r="F334" t="e">
            <v>#NAME?</v>
          </cell>
          <cell r="G334">
            <v>0</v>
          </cell>
          <cell r="H334">
            <v>0</v>
          </cell>
          <cell r="I334">
            <v>0</v>
          </cell>
        </row>
        <row r="335">
          <cell r="A335" t="str">
            <v>Lilo of 220kv DC Ara-Pusauli at Dumraon TL Line-2</v>
          </cell>
          <cell r="B335">
            <v>0</v>
          </cell>
          <cell r="C335" t="str">
            <v>4/0</v>
          </cell>
          <cell r="D335" t="str">
            <v>DD+6</v>
          </cell>
          <cell r="E335">
            <v>0</v>
          </cell>
          <cell r="F335" t="e">
            <v>#NAME?</v>
          </cell>
          <cell r="G335">
            <v>0</v>
          </cell>
          <cell r="H335">
            <v>0</v>
          </cell>
          <cell r="I335">
            <v>0</v>
          </cell>
        </row>
        <row r="336">
          <cell r="A336" t="str">
            <v>Lilo of 220kv DC Ara-Pusauli at Dumraon TL Line-2</v>
          </cell>
          <cell r="B336">
            <v>0</v>
          </cell>
          <cell r="C336" t="str">
            <v>5/0</v>
          </cell>
          <cell r="D336" t="str">
            <v>DD+6</v>
          </cell>
          <cell r="E336">
            <v>0</v>
          </cell>
          <cell r="F336" t="e">
            <v>#NAME?</v>
          </cell>
          <cell r="G336">
            <v>0</v>
          </cell>
          <cell r="H336">
            <v>0</v>
          </cell>
          <cell r="I336">
            <v>0</v>
          </cell>
        </row>
        <row r="337">
          <cell r="A337" t="str">
            <v>Lilo of 220kv DC Ara-Pusauli at Dumraon TL Line-2</v>
          </cell>
          <cell r="B337">
            <v>55</v>
          </cell>
          <cell r="C337" t="str">
            <v>7/0</v>
          </cell>
          <cell r="D337" t="str">
            <v>DC+0</v>
          </cell>
          <cell r="E337">
            <v>43609</v>
          </cell>
          <cell r="F337" t="e">
            <v>#NAME?</v>
          </cell>
          <cell r="G337">
            <v>0</v>
          </cell>
          <cell r="H337">
            <v>0</v>
          </cell>
          <cell r="I337">
            <v>0</v>
          </cell>
        </row>
        <row r="338">
          <cell r="A338" t="str">
            <v>Lilo of 220kv DC Ara-Pusauli at Dumraon TL Line-2</v>
          </cell>
          <cell r="B338">
            <v>44</v>
          </cell>
          <cell r="C338" t="str">
            <v>8/8</v>
          </cell>
          <cell r="D338" t="str">
            <v>DA+0</v>
          </cell>
          <cell r="E338">
            <v>43607</v>
          </cell>
          <cell r="F338" t="e">
            <v>#NAME?</v>
          </cell>
          <cell r="G338">
            <v>0</v>
          </cell>
          <cell r="H338">
            <v>0</v>
          </cell>
          <cell r="I338">
            <v>0</v>
          </cell>
        </row>
        <row r="339">
          <cell r="A339" t="str">
            <v>Lilo of 220kv DC Ara-Pusauli at Dumraon TL Line-2</v>
          </cell>
          <cell r="B339">
            <v>45</v>
          </cell>
          <cell r="C339" t="str">
            <v>8/9</v>
          </cell>
          <cell r="D339" t="str">
            <v>DA+0</v>
          </cell>
          <cell r="E339">
            <v>43607</v>
          </cell>
          <cell r="F339" t="e">
            <v>#NAME?</v>
          </cell>
          <cell r="G339">
            <v>0</v>
          </cell>
          <cell r="H339">
            <v>0</v>
          </cell>
          <cell r="I339">
            <v>0</v>
          </cell>
        </row>
        <row r="340">
          <cell r="A340" t="str">
            <v>Lilo of 220kv DC Ara-Pusauli at Dumraon TL Line-2</v>
          </cell>
          <cell r="B340">
            <v>0</v>
          </cell>
          <cell r="C340" t="str">
            <v>9/1</v>
          </cell>
          <cell r="D340" t="str">
            <v>GANTRY</v>
          </cell>
          <cell r="E340">
            <v>0</v>
          </cell>
          <cell r="F340" t="e">
            <v>#NAME?</v>
          </cell>
          <cell r="G340">
            <v>0</v>
          </cell>
          <cell r="H340">
            <v>0</v>
          </cell>
          <cell r="I340">
            <v>0</v>
          </cell>
        </row>
        <row r="341">
          <cell r="A341" t="str">
            <v>Lilo of 220kv DC Ara-Pusauli at Dumraon TL Line-2</v>
          </cell>
          <cell r="B341">
            <v>0</v>
          </cell>
          <cell r="C341" t="str">
            <v>9/2</v>
          </cell>
          <cell r="D341" t="str">
            <v>GANTRY</v>
          </cell>
          <cell r="E341">
            <v>0</v>
          </cell>
          <cell r="F341" t="e">
            <v>#NAME?</v>
          </cell>
          <cell r="G341">
            <v>0</v>
          </cell>
          <cell r="H341">
            <v>0</v>
          </cell>
          <cell r="I341">
            <v>0</v>
          </cell>
        </row>
        <row r="342">
          <cell r="A342" t="str">
            <v>Lilo of 220kv DC Ara-Pusauli at Dumraon TL Line-2</v>
          </cell>
          <cell r="B342">
            <v>46</v>
          </cell>
          <cell r="C342" t="str">
            <v>10/0</v>
          </cell>
          <cell r="D342" t="str">
            <v>DD+0</v>
          </cell>
          <cell r="E342">
            <v>43607</v>
          </cell>
          <cell r="F342" t="e">
            <v>#NAME?</v>
          </cell>
          <cell r="G342">
            <v>0</v>
          </cell>
          <cell r="H342">
            <v>0</v>
          </cell>
          <cell r="I342">
            <v>0</v>
          </cell>
        </row>
        <row r="343">
          <cell r="A343" t="str">
            <v>Lilo of 220kv DC Ara-Pusauli at Dumraon TL Line-2</v>
          </cell>
          <cell r="B343">
            <v>35</v>
          </cell>
          <cell r="C343" t="str">
            <v>10/2</v>
          </cell>
          <cell r="D343" t="str">
            <v>DA+0</v>
          </cell>
          <cell r="E343">
            <v>43603</v>
          </cell>
          <cell r="F343" t="e">
            <v>#NAME?</v>
          </cell>
          <cell r="G343">
            <v>0</v>
          </cell>
          <cell r="H343">
            <v>0</v>
          </cell>
          <cell r="I343">
            <v>0</v>
          </cell>
        </row>
        <row r="344">
          <cell r="A344" t="str">
            <v>Lilo of 220kv DC Ara-Pusauli at Dumraon TL Line-2</v>
          </cell>
          <cell r="B344">
            <v>47</v>
          </cell>
          <cell r="C344" t="str">
            <v>10/5</v>
          </cell>
          <cell r="D344" t="str">
            <v>DA+0</v>
          </cell>
          <cell r="E344">
            <v>43607</v>
          </cell>
          <cell r="F344" t="e">
            <v>#NAME?</v>
          </cell>
          <cell r="G344">
            <v>0</v>
          </cell>
          <cell r="H344">
            <v>0</v>
          </cell>
          <cell r="I344">
            <v>0</v>
          </cell>
        </row>
        <row r="345">
          <cell r="A345" t="str">
            <v>Lilo of 220kv DC Ara-Pusauli at Dumraon TL Line-2</v>
          </cell>
          <cell r="B345">
            <v>48</v>
          </cell>
          <cell r="C345" t="str">
            <v>10/6</v>
          </cell>
          <cell r="D345" t="str">
            <v>DA+6</v>
          </cell>
          <cell r="E345">
            <v>43607</v>
          </cell>
          <cell r="F345" t="e">
            <v>#NAME?</v>
          </cell>
          <cell r="G345">
            <v>0</v>
          </cell>
          <cell r="H345">
            <v>0</v>
          </cell>
          <cell r="I345">
            <v>0</v>
          </cell>
        </row>
        <row r="346">
          <cell r="A346" t="str">
            <v>Lilo of 220kv DC Ara-Pusauli at Dumraon TL Line-2</v>
          </cell>
          <cell r="B346">
            <v>49</v>
          </cell>
          <cell r="C346" t="str">
            <v>10/7</v>
          </cell>
          <cell r="D346" t="str">
            <v>DA+0</v>
          </cell>
          <cell r="E346">
            <v>43607</v>
          </cell>
          <cell r="F346" t="e">
            <v>#NAME?</v>
          </cell>
          <cell r="G346">
            <v>0</v>
          </cell>
          <cell r="H346">
            <v>0</v>
          </cell>
          <cell r="I346">
            <v>0</v>
          </cell>
        </row>
        <row r="347">
          <cell r="A347" t="str">
            <v>Lilo of 220kv DC Ara-Pusauli at Dumraon TL Line-2</v>
          </cell>
          <cell r="B347">
            <v>50</v>
          </cell>
          <cell r="C347" t="str">
            <v>10/8</v>
          </cell>
          <cell r="D347" t="str">
            <v>DA+0</v>
          </cell>
          <cell r="E347">
            <v>43607</v>
          </cell>
          <cell r="F347" t="e">
            <v>#NAME?</v>
          </cell>
          <cell r="G347">
            <v>0</v>
          </cell>
          <cell r="H347">
            <v>0</v>
          </cell>
          <cell r="I347">
            <v>0</v>
          </cell>
        </row>
        <row r="348">
          <cell r="A348" t="str">
            <v>Lilo of 220kv DC Ara-Pusauli at Dumraon TL Line-2</v>
          </cell>
          <cell r="B348">
            <v>28</v>
          </cell>
          <cell r="C348" t="str">
            <v>10/9</v>
          </cell>
          <cell r="D348" t="str">
            <v>DA+3</v>
          </cell>
          <cell r="E348">
            <v>43601</v>
          </cell>
          <cell r="F348" t="e">
            <v>#NAME?</v>
          </cell>
          <cell r="G348">
            <v>0</v>
          </cell>
          <cell r="H348">
            <v>0</v>
          </cell>
          <cell r="I348">
            <v>0</v>
          </cell>
        </row>
        <row r="349">
          <cell r="A349" t="str">
            <v>Lilo of 220kv DC Ara-Pusauli at Dumraon TL Line-2</v>
          </cell>
          <cell r="B349">
            <v>29</v>
          </cell>
          <cell r="C349" t="str">
            <v>10/10</v>
          </cell>
          <cell r="D349" t="str">
            <v>DA+0</v>
          </cell>
          <cell r="E349">
            <v>43601</v>
          </cell>
          <cell r="F349" t="e">
            <v>#NAME?</v>
          </cell>
          <cell r="G349">
            <v>0</v>
          </cell>
          <cell r="H349">
            <v>0</v>
          </cell>
          <cell r="I349">
            <v>0</v>
          </cell>
        </row>
        <row r="350">
          <cell r="A350" t="str">
            <v>Lilo of 220kv DC Ara-Pusauli at Dumraon TL Line-2</v>
          </cell>
          <cell r="B350">
            <v>30</v>
          </cell>
          <cell r="C350" t="str">
            <v>10/11</v>
          </cell>
          <cell r="D350" t="str">
            <v>DA+3</v>
          </cell>
          <cell r="E350">
            <v>43601</v>
          </cell>
          <cell r="F350" t="e">
            <v>#NAME?</v>
          </cell>
          <cell r="G350">
            <v>0</v>
          </cell>
          <cell r="H350">
            <v>0</v>
          </cell>
          <cell r="I350">
            <v>0</v>
          </cell>
        </row>
        <row r="351">
          <cell r="A351" t="str">
            <v>Lilo of 220kv DC Ara-Pusauli at Dumraon TL Line-2</v>
          </cell>
          <cell r="B351">
            <v>31</v>
          </cell>
          <cell r="C351" t="str">
            <v>11/0</v>
          </cell>
          <cell r="D351" t="str">
            <v>DD+6</v>
          </cell>
          <cell r="E351">
            <v>43601</v>
          </cell>
          <cell r="F351" t="e">
            <v>#NAME?</v>
          </cell>
          <cell r="G351">
            <v>0</v>
          </cell>
          <cell r="H351">
            <v>0</v>
          </cell>
          <cell r="I351">
            <v>0</v>
          </cell>
        </row>
        <row r="352">
          <cell r="A352" t="str">
            <v>Lilo of 220kv DC Ara-Pusauli at Dumraon TL Line-2</v>
          </cell>
          <cell r="B352">
            <v>61</v>
          </cell>
          <cell r="C352" t="str">
            <v>12/0</v>
          </cell>
          <cell r="D352" t="str">
            <v>DD+18</v>
          </cell>
          <cell r="E352">
            <v>43627</v>
          </cell>
          <cell r="F352" t="e">
            <v>#NAME?</v>
          </cell>
          <cell r="G352">
            <v>0</v>
          </cell>
          <cell r="H352">
            <v>0</v>
          </cell>
          <cell r="I352">
            <v>0</v>
          </cell>
        </row>
        <row r="353">
          <cell r="A353" t="str">
            <v>Lilo of 220kv DC Ara-Pusauli at Dumraon TL Line-2</v>
          </cell>
          <cell r="B353">
            <v>62</v>
          </cell>
          <cell r="C353" t="str">
            <v>13/0</v>
          </cell>
          <cell r="D353" t="str">
            <v>DD+18</v>
          </cell>
          <cell r="E353">
            <v>43632</v>
          </cell>
          <cell r="F353" t="e">
            <v>#NAME?</v>
          </cell>
          <cell r="G353">
            <v>0</v>
          </cell>
          <cell r="H353">
            <v>0</v>
          </cell>
          <cell r="I353">
            <v>0</v>
          </cell>
        </row>
        <row r="354">
          <cell r="A354" t="str">
            <v>Lilo of 220kv DC Ara-Pusauli at Dumraon TL Line-2</v>
          </cell>
          <cell r="B354">
            <v>56</v>
          </cell>
          <cell r="C354" t="str">
            <v>13/1</v>
          </cell>
          <cell r="D354" t="str">
            <v>DB+0</v>
          </cell>
          <cell r="E354">
            <v>43622</v>
          </cell>
          <cell r="F354" t="e">
            <v>#NAME?</v>
          </cell>
          <cell r="G354">
            <v>0</v>
          </cell>
          <cell r="H354">
            <v>0</v>
          </cell>
          <cell r="I354">
            <v>0</v>
          </cell>
        </row>
        <row r="355">
          <cell r="A355" t="str">
            <v>Lilo of 220kv DC Ara-Pusauli at Dumraon TL Line-2</v>
          </cell>
          <cell r="B355">
            <v>57</v>
          </cell>
          <cell r="C355" t="str">
            <v>13/2</v>
          </cell>
          <cell r="D355" t="str">
            <v>DA+0</v>
          </cell>
          <cell r="E355">
            <v>43622</v>
          </cell>
          <cell r="F355" t="e">
            <v>#NAME?</v>
          </cell>
          <cell r="G355">
            <v>0</v>
          </cell>
          <cell r="H355">
            <v>0</v>
          </cell>
          <cell r="I355">
            <v>0</v>
          </cell>
        </row>
        <row r="356">
          <cell r="A356" t="str">
            <v>Lilo of 220kv DC Ara-Pusauli at Dumraon TL Line-2</v>
          </cell>
          <cell r="B356">
            <v>58</v>
          </cell>
          <cell r="C356" t="str">
            <v>13/3</v>
          </cell>
          <cell r="D356" t="str">
            <v>DA+0</v>
          </cell>
          <cell r="E356">
            <v>43622</v>
          </cell>
          <cell r="F356" t="e">
            <v>#NAME?</v>
          </cell>
          <cell r="G356">
            <v>0</v>
          </cell>
          <cell r="H356">
            <v>0</v>
          </cell>
          <cell r="I356">
            <v>0</v>
          </cell>
        </row>
        <row r="357">
          <cell r="A357" t="str">
            <v>Lilo of 220kv DC Ara-Pusauli at Dumraon TL Line-2</v>
          </cell>
          <cell r="B357">
            <v>59</v>
          </cell>
          <cell r="C357" t="str">
            <v>14/0</v>
          </cell>
          <cell r="D357" t="str">
            <v>DD+9</v>
          </cell>
          <cell r="E357">
            <v>43622</v>
          </cell>
          <cell r="F357" t="e">
            <v>#NAME?</v>
          </cell>
          <cell r="G357">
            <v>0</v>
          </cell>
          <cell r="H357">
            <v>0</v>
          </cell>
          <cell r="I357">
            <v>0</v>
          </cell>
        </row>
        <row r="358">
          <cell r="A358" t="str">
            <v>Lilo of 220kv DC Ara-Pusauli at Dumraon TL Line-2</v>
          </cell>
          <cell r="B358">
            <v>60</v>
          </cell>
          <cell r="C358" t="str">
            <v>15/0</v>
          </cell>
          <cell r="D358" t="str">
            <v>DD+9</v>
          </cell>
          <cell r="E358">
            <v>43622</v>
          </cell>
          <cell r="F358" t="e">
            <v>#NAME?</v>
          </cell>
          <cell r="G358">
            <v>0</v>
          </cell>
          <cell r="H358">
            <v>0</v>
          </cell>
          <cell r="I358">
            <v>0</v>
          </cell>
        </row>
        <row r="359">
          <cell r="A359" t="str">
            <v>Lilo of 220kv DC Ara-Pusauli at Dumraon TL Line-2</v>
          </cell>
          <cell r="B359">
            <v>25</v>
          </cell>
          <cell r="C359" t="str">
            <v>15/1</v>
          </cell>
          <cell r="D359" t="str">
            <v>DA+0</v>
          </cell>
          <cell r="E359">
            <v>43600</v>
          </cell>
          <cell r="F359" t="e">
            <v>#NAME?</v>
          </cell>
          <cell r="G359">
            <v>0</v>
          </cell>
          <cell r="H359">
            <v>0</v>
          </cell>
          <cell r="I359">
            <v>0</v>
          </cell>
        </row>
        <row r="360">
          <cell r="A360" t="str">
            <v>132KV DC Dumraon-Buxar TL Line</v>
          </cell>
          <cell r="B360">
            <v>48</v>
          </cell>
          <cell r="C360" t="str">
            <v>6/8</v>
          </cell>
          <cell r="D360" t="str">
            <v>DP+6</v>
          </cell>
          <cell r="E360">
            <v>43487</v>
          </cell>
          <cell r="F360" t="str">
            <v>Bhagwati Construction</v>
          </cell>
          <cell r="G360">
            <v>0</v>
          </cell>
          <cell r="H360">
            <v>0</v>
          </cell>
          <cell r="I360">
            <v>0</v>
          </cell>
        </row>
        <row r="361">
          <cell r="A361" t="str">
            <v>132KV DC Gaya-Jehanabad TL Line</v>
          </cell>
          <cell r="B361">
            <v>57</v>
          </cell>
          <cell r="C361" t="str">
            <v>11/0</v>
          </cell>
          <cell r="D361" t="str">
            <v>DD+0</v>
          </cell>
          <cell r="E361">
            <v>43461</v>
          </cell>
          <cell r="F361" t="str">
            <v>Rajiv Kumar</v>
          </cell>
          <cell r="G361">
            <v>0</v>
          </cell>
          <cell r="H361">
            <v>0</v>
          </cell>
          <cell r="I361">
            <v>0</v>
          </cell>
        </row>
        <row r="362">
          <cell r="A362" t="str">
            <v>132KV DC Gaya-Jehanabad TL Line</v>
          </cell>
          <cell r="B362">
            <v>55</v>
          </cell>
          <cell r="C362" t="str">
            <v>17/1</v>
          </cell>
          <cell r="D362" t="str">
            <v>DA+0</v>
          </cell>
          <cell r="E362">
            <v>43460</v>
          </cell>
          <cell r="F362" t="str">
            <v>Sunil Kumar</v>
          </cell>
          <cell r="G362">
            <v>0</v>
          </cell>
          <cell r="H362">
            <v>0</v>
          </cell>
          <cell r="I362">
            <v>0</v>
          </cell>
        </row>
        <row r="363">
          <cell r="A363" t="str">
            <v>132KV DC Dumraon-Buxar TL Line</v>
          </cell>
          <cell r="B363">
            <v>33</v>
          </cell>
          <cell r="C363" t="str">
            <v>27/2</v>
          </cell>
          <cell r="D363" t="str">
            <v>DP+0</v>
          </cell>
          <cell r="E363">
            <v>43470</v>
          </cell>
          <cell r="F363" t="str">
            <v>Meera Engineering</v>
          </cell>
          <cell r="G363">
            <v>0</v>
          </cell>
          <cell r="H363">
            <v>0</v>
          </cell>
          <cell r="I363">
            <v>0</v>
          </cell>
        </row>
        <row r="364">
          <cell r="A364" t="str">
            <v>132KV DC Dumraon-Buxar TL Line</v>
          </cell>
          <cell r="B364">
            <v>49</v>
          </cell>
          <cell r="C364" t="str">
            <v>6/7</v>
          </cell>
          <cell r="D364" t="str">
            <v>DP+3</v>
          </cell>
          <cell r="E364">
            <v>43487</v>
          </cell>
          <cell r="F364" t="str">
            <v>Bhagwati Construction</v>
          </cell>
          <cell r="G364">
            <v>0</v>
          </cell>
          <cell r="H364">
            <v>0</v>
          </cell>
          <cell r="I364">
            <v>0</v>
          </cell>
        </row>
        <row r="365">
          <cell r="A365" t="str">
            <v>132KV DC Dumraon-Buxar TL Line</v>
          </cell>
          <cell r="B365">
            <v>39</v>
          </cell>
          <cell r="C365" t="str">
            <v>10/7</v>
          </cell>
          <cell r="D365" t="str">
            <v>DP+6</v>
          </cell>
          <cell r="E365">
            <v>43478</v>
          </cell>
          <cell r="F365" t="str">
            <v>Rajesh Electric Works</v>
          </cell>
          <cell r="G365">
            <v>0</v>
          </cell>
          <cell r="H365">
            <v>0</v>
          </cell>
          <cell r="I365">
            <v>0</v>
          </cell>
        </row>
        <row r="366">
          <cell r="A366" t="str">
            <v>132KV DC Naubatpur-Masaurhi TL Line</v>
          </cell>
          <cell r="B366">
            <v>21</v>
          </cell>
          <cell r="C366" t="str">
            <v>9/0</v>
          </cell>
          <cell r="D366" t="str">
            <v>DD+0</v>
          </cell>
          <cell r="E366">
            <v>43461</v>
          </cell>
          <cell r="F366" t="str">
            <v>Lalan Mehta</v>
          </cell>
          <cell r="G366">
            <v>0</v>
          </cell>
          <cell r="H366">
            <v>0</v>
          </cell>
          <cell r="I366">
            <v>0</v>
          </cell>
        </row>
        <row r="367">
          <cell r="A367" t="str">
            <v>220KV DC Naubatpur-BhusaulaTL Line</v>
          </cell>
          <cell r="B367">
            <v>45</v>
          </cell>
          <cell r="C367" t="str">
            <v>Gantry-2</v>
          </cell>
          <cell r="D367" t="str">
            <v>GNT</v>
          </cell>
          <cell r="E367">
            <v>43621</v>
          </cell>
          <cell r="F367" t="str">
            <v>Veena Construction</v>
          </cell>
          <cell r="G367">
            <v>0</v>
          </cell>
          <cell r="H367">
            <v>0</v>
          </cell>
          <cell r="I367">
            <v>0</v>
          </cell>
        </row>
        <row r="368">
          <cell r="A368" t="str">
            <v>132KV DC Gaya-Jehanabad TL Line</v>
          </cell>
          <cell r="B368">
            <v>53</v>
          </cell>
          <cell r="C368" t="str">
            <v>17/2</v>
          </cell>
          <cell r="D368" t="str">
            <v>DA+0</v>
          </cell>
          <cell r="E368">
            <v>43459</v>
          </cell>
          <cell r="F368" t="str">
            <v>Sunil Kumar</v>
          </cell>
          <cell r="G368">
            <v>0</v>
          </cell>
          <cell r="H368">
            <v>0</v>
          </cell>
          <cell r="I368">
            <v>0</v>
          </cell>
        </row>
        <row r="369">
          <cell r="A369" t="str">
            <v>Lilo of 220kv DC Ara-Pusauli at Dumraon TL Line-1</v>
          </cell>
          <cell r="B369">
            <v>0</v>
          </cell>
          <cell r="C369" t="str">
            <v>2/0</v>
          </cell>
          <cell r="D369" t="str">
            <v>DD+0</v>
          </cell>
          <cell r="E369">
            <v>0</v>
          </cell>
          <cell r="F369" t="e">
            <v>#NAME?</v>
          </cell>
          <cell r="G369">
            <v>0</v>
          </cell>
          <cell r="H369">
            <v>0</v>
          </cell>
          <cell r="I369">
            <v>0</v>
          </cell>
        </row>
        <row r="370">
          <cell r="A370" t="str">
            <v>Lilo of 220kv DC Ara-Pusauli at Dumraon TL Line-1</v>
          </cell>
          <cell r="B370">
            <v>34</v>
          </cell>
          <cell r="C370" t="str">
            <v>10/3</v>
          </cell>
          <cell r="D370" t="str">
            <v>DA+0</v>
          </cell>
          <cell r="E370">
            <v>43606</v>
          </cell>
          <cell r="F370" t="e">
            <v>#NAME?</v>
          </cell>
          <cell r="G370">
            <v>0</v>
          </cell>
          <cell r="H370">
            <v>0</v>
          </cell>
          <cell r="I370">
            <v>0</v>
          </cell>
        </row>
        <row r="371">
          <cell r="A371" t="str">
            <v>Lilo of 220kv DC Ara-Pusauli at Dumraon TL Line-1</v>
          </cell>
          <cell r="B371">
            <v>10</v>
          </cell>
          <cell r="C371" t="str">
            <v>8/0</v>
          </cell>
          <cell r="D371" t="str">
            <v>DC+3</v>
          </cell>
          <cell r="E371">
            <v>43603</v>
          </cell>
          <cell r="F371" t="e">
            <v>#NAME?</v>
          </cell>
          <cell r="G371">
            <v>0</v>
          </cell>
          <cell r="H371">
            <v>0</v>
          </cell>
          <cell r="I371">
            <v>0</v>
          </cell>
        </row>
        <row r="372">
          <cell r="A372" t="str">
            <v>Lilo of 220kv DC Ara-Pusauli at Dumraon TL Line-1</v>
          </cell>
          <cell r="B372">
            <v>22</v>
          </cell>
          <cell r="C372" t="str">
            <v>9/11</v>
          </cell>
          <cell r="D372" t="str">
            <v>DA+0</v>
          </cell>
          <cell r="E372">
            <v>43605</v>
          </cell>
          <cell r="F372" t="e">
            <v>#NAME?</v>
          </cell>
          <cell r="G372">
            <v>0</v>
          </cell>
          <cell r="H372">
            <v>0</v>
          </cell>
          <cell r="I372">
            <v>0</v>
          </cell>
        </row>
        <row r="373">
          <cell r="A373" t="str">
            <v>Lilo of 220kv DC Ara-Pusauli at Dumraon TL Line-1</v>
          </cell>
          <cell r="B373">
            <v>45</v>
          </cell>
          <cell r="C373" t="str">
            <v>12/6</v>
          </cell>
          <cell r="D373" t="str">
            <v>DA+3</v>
          </cell>
          <cell r="E373">
            <v>43607</v>
          </cell>
          <cell r="F373" t="e">
            <v>#NAME?</v>
          </cell>
          <cell r="G373">
            <v>0</v>
          </cell>
          <cell r="H373">
            <v>0</v>
          </cell>
          <cell r="I373">
            <v>0</v>
          </cell>
        </row>
        <row r="374">
          <cell r="A374" t="str">
            <v>Lilo of 220kv DC Ara-Pusauli at Dumraon TL Line-1</v>
          </cell>
          <cell r="B374">
            <v>23</v>
          </cell>
          <cell r="C374" t="str">
            <v>9/10</v>
          </cell>
          <cell r="D374" t="str">
            <v>DA+0</v>
          </cell>
          <cell r="E374">
            <v>43605</v>
          </cell>
          <cell r="F374" t="e">
            <v>#NAME?</v>
          </cell>
          <cell r="G374">
            <v>0</v>
          </cell>
          <cell r="H374">
            <v>0</v>
          </cell>
          <cell r="I374">
            <v>0</v>
          </cell>
        </row>
        <row r="375">
          <cell r="A375" t="str">
            <v>Lilo of 220kv DC Ara-Pusauli at Dumraon TL Line-1</v>
          </cell>
          <cell r="B375">
            <v>24</v>
          </cell>
          <cell r="C375" t="str">
            <v>9/9</v>
          </cell>
          <cell r="D375" t="str">
            <v>DA+0</v>
          </cell>
          <cell r="E375">
            <v>43605</v>
          </cell>
          <cell r="F375" t="e">
            <v>#NAME?</v>
          </cell>
          <cell r="G375">
            <v>0</v>
          </cell>
          <cell r="H375">
            <v>0</v>
          </cell>
          <cell r="I375">
            <v>0</v>
          </cell>
        </row>
        <row r="376">
          <cell r="A376" t="str">
            <v>Lilo of 220kv DC Ara-Pusauli at Dumraon TL Line-1</v>
          </cell>
          <cell r="B376">
            <v>11</v>
          </cell>
          <cell r="C376" t="str">
            <v>3/0</v>
          </cell>
          <cell r="D376" t="str">
            <v>DD+0</v>
          </cell>
          <cell r="E376">
            <v>43603</v>
          </cell>
          <cell r="F376" t="e">
            <v>#NAME?</v>
          </cell>
          <cell r="G376">
            <v>0</v>
          </cell>
          <cell r="H376">
            <v>0</v>
          </cell>
          <cell r="I376">
            <v>0</v>
          </cell>
        </row>
        <row r="377">
          <cell r="A377" t="str">
            <v>Lilo of 220kv DC Ara-Pusauli at Dumraon TL Line-1</v>
          </cell>
          <cell r="B377">
            <v>12</v>
          </cell>
          <cell r="C377" t="str">
            <v>9/5</v>
          </cell>
          <cell r="D377" t="str">
            <v>DA+0</v>
          </cell>
          <cell r="E377">
            <v>43603</v>
          </cell>
          <cell r="F377" t="e">
            <v>#NAME?</v>
          </cell>
          <cell r="G377">
            <v>0</v>
          </cell>
          <cell r="H377">
            <v>0</v>
          </cell>
          <cell r="I377">
            <v>0</v>
          </cell>
        </row>
        <row r="378">
          <cell r="A378" t="str">
            <v>Lilo of 220kv DC Ara-Pusauli at Dumraon TL Line-1</v>
          </cell>
          <cell r="B378">
            <v>46</v>
          </cell>
          <cell r="C378" t="str">
            <v>12/7</v>
          </cell>
          <cell r="D378" t="str">
            <v>DA+0</v>
          </cell>
          <cell r="E378">
            <v>43607</v>
          </cell>
          <cell r="F378" t="e">
            <v>#NAME?</v>
          </cell>
          <cell r="G378">
            <v>0</v>
          </cell>
          <cell r="H378">
            <v>0</v>
          </cell>
          <cell r="I378">
            <v>0</v>
          </cell>
        </row>
        <row r="379">
          <cell r="A379" t="str">
            <v>Lilo of 220kv DC Ara-Pusauli at Dumraon TL Line-1</v>
          </cell>
          <cell r="B379">
            <v>25</v>
          </cell>
          <cell r="C379" t="str">
            <v>9/8</v>
          </cell>
          <cell r="D379" t="str">
            <v>DA+0</v>
          </cell>
          <cell r="E379">
            <v>43605</v>
          </cell>
          <cell r="F379" t="e">
            <v>#NAME?</v>
          </cell>
          <cell r="G379">
            <v>0</v>
          </cell>
          <cell r="H379">
            <v>0</v>
          </cell>
          <cell r="I379">
            <v>0</v>
          </cell>
        </row>
        <row r="380">
          <cell r="A380" t="str">
            <v>Lilo of 220kv DC Ara-Pusauli at Dumraon TL Line-1</v>
          </cell>
          <cell r="B380">
            <v>26</v>
          </cell>
          <cell r="C380" t="str">
            <v>9/7</v>
          </cell>
          <cell r="D380" t="str">
            <v>DA+0</v>
          </cell>
          <cell r="E380">
            <v>43605</v>
          </cell>
          <cell r="F380" t="e">
            <v>#NAME?</v>
          </cell>
          <cell r="G380">
            <v>0</v>
          </cell>
          <cell r="H380">
            <v>0</v>
          </cell>
          <cell r="I380">
            <v>0</v>
          </cell>
        </row>
        <row r="381">
          <cell r="A381" t="str">
            <v>Lilo of 220kv DC Ara-Pusauli at Dumraon TL Line-1</v>
          </cell>
          <cell r="B381">
            <v>47</v>
          </cell>
          <cell r="C381" t="str">
            <v>12/8</v>
          </cell>
          <cell r="D381" t="str">
            <v>DA+0</v>
          </cell>
          <cell r="E381">
            <v>43607</v>
          </cell>
          <cell r="F381" t="e">
            <v>#NAME?</v>
          </cell>
          <cell r="G381">
            <v>0</v>
          </cell>
          <cell r="H381">
            <v>0</v>
          </cell>
          <cell r="I381">
            <v>0</v>
          </cell>
        </row>
        <row r="382">
          <cell r="A382" t="str">
            <v>Lilo of 220kv DC Ara-Pusauli at Dumraon TL Line-1</v>
          </cell>
          <cell r="B382">
            <v>27</v>
          </cell>
          <cell r="C382" t="str">
            <v>10/0</v>
          </cell>
          <cell r="D382" t="str">
            <v>DC+0</v>
          </cell>
          <cell r="E382">
            <v>43605</v>
          </cell>
          <cell r="F382" t="e">
            <v>#NAME?</v>
          </cell>
          <cell r="G382">
            <v>0</v>
          </cell>
          <cell r="H382">
            <v>0</v>
          </cell>
          <cell r="I382">
            <v>0</v>
          </cell>
        </row>
        <row r="383">
          <cell r="A383" t="str">
            <v>Lilo of 220kv DC Ara-Pusauli at Dumraon TL Line-1</v>
          </cell>
          <cell r="B383">
            <v>48</v>
          </cell>
          <cell r="C383" t="str">
            <v>12/5</v>
          </cell>
          <cell r="D383" t="str">
            <v>DA+0</v>
          </cell>
          <cell r="E383">
            <v>43607</v>
          </cell>
          <cell r="F383" t="e">
            <v>#NAME?</v>
          </cell>
          <cell r="G383">
            <v>0</v>
          </cell>
          <cell r="H383">
            <v>0</v>
          </cell>
          <cell r="I383">
            <v>0</v>
          </cell>
        </row>
        <row r="384">
          <cell r="A384" t="str">
            <v>Lilo of 220kv DC Ara-Pusauli at Dumraon TL Line-1</v>
          </cell>
          <cell r="B384">
            <v>53</v>
          </cell>
          <cell r="C384" t="str">
            <v>12/1</v>
          </cell>
          <cell r="D384" t="str">
            <v>DA+0</v>
          </cell>
          <cell r="E384">
            <v>43608</v>
          </cell>
          <cell r="F384" t="e">
            <v>#NAME?</v>
          </cell>
          <cell r="G384">
            <v>0</v>
          </cell>
          <cell r="H384">
            <v>0</v>
          </cell>
          <cell r="I384">
            <v>0</v>
          </cell>
        </row>
        <row r="385">
          <cell r="A385" t="str">
            <v>Lilo of 220kv DC Ara-Pusauli at Dumraon TL Line-1</v>
          </cell>
          <cell r="B385">
            <v>49</v>
          </cell>
          <cell r="C385" t="str">
            <v>12/4</v>
          </cell>
          <cell r="D385" t="str">
            <v>DA+0</v>
          </cell>
          <cell r="E385">
            <v>43607</v>
          </cell>
          <cell r="F385" t="e">
            <v>#NAME?</v>
          </cell>
          <cell r="G385">
            <v>0</v>
          </cell>
          <cell r="H385">
            <v>0</v>
          </cell>
          <cell r="I385">
            <v>0</v>
          </cell>
        </row>
        <row r="386">
          <cell r="A386" t="str">
            <v>Lilo of 220kv DC Ara-Pusauli at Dumraon TL Line-1</v>
          </cell>
          <cell r="B386">
            <v>1</v>
          </cell>
          <cell r="C386" t="str">
            <v>12/10</v>
          </cell>
          <cell r="D386" t="str">
            <v>DA+0</v>
          </cell>
          <cell r="E386">
            <v>43600</v>
          </cell>
          <cell r="F386" t="e">
            <v>#NAME?</v>
          </cell>
          <cell r="G386">
            <v>0</v>
          </cell>
          <cell r="H386">
            <v>0</v>
          </cell>
          <cell r="I386">
            <v>0</v>
          </cell>
        </row>
        <row r="387">
          <cell r="A387" t="str">
            <v>Lilo of 220kv DC Ara-Pusauli at Dumraon TL Line-1</v>
          </cell>
          <cell r="B387">
            <v>2</v>
          </cell>
          <cell r="C387" t="str">
            <v>12/11</v>
          </cell>
          <cell r="D387" t="str">
            <v>DA+0</v>
          </cell>
          <cell r="E387">
            <v>43600</v>
          </cell>
          <cell r="F387" t="e">
            <v>#NAME?</v>
          </cell>
          <cell r="G387">
            <v>0</v>
          </cell>
          <cell r="H387">
            <v>0</v>
          </cell>
          <cell r="I387">
            <v>0</v>
          </cell>
        </row>
        <row r="388">
          <cell r="A388" t="str">
            <v>Lilo of 220kv DC Ara-Pusauli at Dumraon TL Line-1</v>
          </cell>
          <cell r="B388">
            <v>3</v>
          </cell>
          <cell r="C388" t="str">
            <v>12/12</v>
          </cell>
          <cell r="D388" t="str">
            <v>DB+0</v>
          </cell>
          <cell r="E388">
            <v>43601</v>
          </cell>
          <cell r="F388" t="e">
            <v>#NAME?</v>
          </cell>
          <cell r="G388">
            <v>0</v>
          </cell>
          <cell r="H388">
            <v>0</v>
          </cell>
          <cell r="I388">
            <v>0</v>
          </cell>
        </row>
        <row r="389">
          <cell r="A389" t="str">
            <v>Lilo of 220kv DC Ara-Pusauli at Dumraon TL Line-1</v>
          </cell>
          <cell r="B389">
            <v>50</v>
          </cell>
          <cell r="C389" t="str">
            <v>12/2</v>
          </cell>
          <cell r="D389" t="str">
            <v>DA+3</v>
          </cell>
          <cell r="E389">
            <v>43607</v>
          </cell>
          <cell r="F389" t="e">
            <v>#NAME?</v>
          </cell>
          <cell r="G389">
            <v>0</v>
          </cell>
          <cell r="H389">
            <v>0</v>
          </cell>
          <cell r="I389">
            <v>0</v>
          </cell>
        </row>
        <row r="390">
          <cell r="A390" t="str">
            <v>132KV DC Gaya-Jehanabad TL Line</v>
          </cell>
          <cell r="B390">
            <v>52</v>
          </cell>
          <cell r="C390" t="str">
            <v>18/10</v>
          </cell>
          <cell r="D390" t="str">
            <v>DA+0</v>
          </cell>
          <cell r="E390">
            <v>43458</v>
          </cell>
          <cell r="F390" t="str">
            <v>Sumaiyya Enterprizes</v>
          </cell>
          <cell r="G390">
            <v>0</v>
          </cell>
          <cell r="H390">
            <v>0</v>
          </cell>
          <cell r="I390">
            <v>0</v>
          </cell>
        </row>
        <row r="391">
          <cell r="A391" t="str">
            <v>132KV DC Gaya-Jehanabad TL Line</v>
          </cell>
          <cell r="B391">
            <v>54</v>
          </cell>
          <cell r="C391" t="str">
            <v>20/0</v>
          </cell>
          <cell r="D391" t="str">
            <v>DB+0</v>
          </cell>
          <cell r="E391">
            <v>43459</v>
          </cell>
          <cell r="F391" t="str">
            <v>M S Builder</v>
          </cell>
          <cell r="G391">
            <v>0</v>
          </cell>
          <cell r="H391">
            <v>0</v>
          </cell>
          <cell r="I391">
            <v>0</v>
          </cell>
        </row>
        <row r="392">
          <cell r="A392" t="str">
            <v>132KV DC Gaya-Jehanabad TL Line</v>
          </cell>
          <cell r="B392">
            <v>51</v>
          </cell>
          <cell r="C392" t="str">
            <v>17/4</v>
          </cell>
          <cell r="D392" t="str">
            <v>DA+3</v>
          </cell>
          <cell r="E392">
            <v>43456</v>
          </cell>
          <cell r="F392" t="str">
            <v>Sunil Kumar</v>
          </cell>
          <cell r="G392">
            <v>0</v>
          </cell>
          <cell r="H392">
            <v>0</v>
          </cell>
          <cell r="I392">
            <v>0</v>
          </cell>
        </row>
        <row r="393">
          <cell r="A393" t="str">
            <v>132KV DC Naubatpur-Masaurhi TL Line</v>
          </cell>
          <cell r="B393">
            <v>20</v>
          </cell>
          <cell r="C393" t="str">
            <v>6/5</v>
          </cell>
          <cell r="D393" t="str">
            <v>DA+0</v>
          </cell>
          <cell r="E393">
            <v>43456</v>
          </cell>
          <cell r="F393" t="str">
            <v>Lalan Mehta</v>
          </cell>
          <cell r="G393">
            <v>0</v>
          </cell>
          <cell r="H393">
            <v>0</v>
          </cell>
          <cell r="I393">
            <v>0</v>
          </cell>
        </row>
        <row r="394">
          <cell r="A394" t="str">
            <v>132KV DC Naubatpur-Paliganj TL Line</v>
          </cell>
          <cell r="B394">
            <v>14</v>
          </cell>
          <cell r="C394" t="str">
            <v>9/3</v>
          </cell>
          <cell r="D394" t="str">
            <v>DA+0</v>
          </cell>
          <cell r="E394">
            <v>43457</v>
          </cell>
          <cell r="F394" t="str">
            <v>Mahesh Prasad Singh</v>
          </cell>
          <cell r="G394">
            <v>0</v>
          </cell>
          <cell r="H394">
            <v>0</v>
          </cell>
          <cell r="I394">
            <v>0</v>
          </cell>
        </row>
        <row r="395">
          <cell r="A395" t="str">
            <v>132KV DC Gaya-Jehanabad TL Line</v>
          </cell>
          <cell r="B395">
            <v>50</v>
          </cell>
          <cell r="C395" t="str">
            <v>12/2</v>
          </cell>
          <cell r="D395" t="str">
            <v>DA+0</v>
          </cell>
          <cell r="E395">
            <v>43455</v>
          </cell>
          <cell r="F395" t="str">
            <v>Rajiv Kumar</v>
          </cell>
          <cell r="G395">
            <v>0</v>
          </cell>
          <cell r="H395">
            <v>0</v>
          </cell>
          <cell r="I395">
            <v>0</v>
          </cell>
        </row>
        <row r="396">
          <cell r="A396" t="str">
            <v>Lilo of 220kv DC Ara-Pusauli at Dumraon TL Line-1</v>
          </cell>
          <cell r="B396">
            <v>51</v>
          </cell>
          <cell r="C396" t="str">
            <v>12/3</v>
          </cell>
          <cell r="D396" t="str">
            <v>DA+0</v>
          </cell>
          <cell r="E396">
            <v>43607</v>
          </cell>
          <cell r="F396" t="e">
            <v>#NAME?</v>
          </cell>
          <cell r="G396">
            <v>0</v>
          </cell>
          <cell r="H396">
            <v>0</v>
          </cell>
          <cell r="I396">
            <v>0</v>
          </cell>
        </row>
        <row r="397">
          <cell r="A397" t="str">
            <v>132KV DC Dumraon-Buxar TL Line</v>
          </cell>
          <cell r="B397">
            <v>29</v>
          </cell>
          <cell r="C397" t="str">
            <v>27/1</v>
          </cell>
          <cell r="D397" t="str">
            <v>DP+3</v>
          </cell>
          <cell r="E397">
            <v>43460</v>
          </cell>
          <cell r="F397" t="str">
            <v>Meera Engineering</v>
          </cell>
          <cell r="G397">
            <v>0</v>
          </cell>
          <cell r="H397">
            <v>0</v>
          </cell>
          <cell r="I397">
            <v>0</v>
          </cell>
        </row>
        <row r="398">
          <cell r="A398" t="str">
            <v>220KV DC Naubatpur-BhusaulaTL Line</v>
          </cell>
          <cell r="B398">
            <v>46</v>
          </cell>
          <cell r="C398" t="str">
            <v>11/0</v>
          </cell>
          <cell r="D398" t="str">
            <v>DC+3</v>
          </cell>
          <cell r="E398">
            <v>43621</v>
          </cell>
          <cell r="F398" t="str">
            <v>Veena Construction</v>
          </cell>
          <cell r="G398">
            <v>0</v>
          </cell>
          <cell r="H398">
            <v>0</v>
          </cell>
          <cell r="I398">
            <v>0</v>
          </cell>
        </row>
        <row r="399">
          <cell r="A399" t="str">
            <v>132KV DC Naubatpur-Masaurhi TL Line</v>
          </cell>
          <cell r="B399">
            <v>19</v>
          </cell>
          <cell r="C399" t="str">
            <v>4/2</v>
          </cell>
          <cell r="D399" t="str">
            <v>DA+6</v>
          </cell>
          <cell r="E399">
            <v>43454</v>
          </cell>
          <cell r="F399" t="str">
            <v>Lalan Mehta</v>
          </cell>
          <cell r="G399">
            <v>0</v>
          </cell>
          <cell r="H399">
            <v>0</v>
          </cell>
          <cell r="I399">
            <v>0</v>
          </cell>
        </row>
        <row r="400">
          <cell r="A400" t="str">
            <v>132KV DC Gaya-Jehanabad TL Line</v>
          </cell>
          <cell r="B400">
            <v>45</v>
          </cell>
          <cell r="C400" t="str">
            <v>9/0</v>
          </cell>
          <cell r="D400" t="str">
            <v>DB+0</v>
          </cell>
          <cell r="E400">
            <v>43452</v>
          </cell>
          <cell r="F400" t="str">
            <v>Deepak Kumar</v>
          </cell>
          <cell r="G400">
            <v>0</v>
          </cell>
          <cell r="H400">
            <v>0</v>
          </cell>
          <cell r="I400">
            <v>0</v>
          </cell>
        </row>
        <row r="401">
          <cell r="A401" t="str">
            <v>Lilo of 220kv DC Ara-Pusauli at Dumraon TL Line-1</v>
          </cell>
          <cell r="B401">
            <v>13</v>
          </cell>
          <cell r="C401" t="str">
            <v>9/3</v>
          </cell>
          <cell r="D401" t="str">
            <v>DA+0</v>
          </cell>
          <cell r="E401">
            <v>43603</v>
          </cell>
          <cell r="F401" t="e">
            <v>#NAME?</v>
          </cell>
          <cell r="G401">
            <v>0</v>
          </cell>
          <cell r="H401">
            <v>0</v>
          </cell>
          <cell r="I401">
            <v>0</v>
          </cell>
        </row>
        <row r="402">
          <cell r="A402" t="str">
            <v>132KV DC Gaya-Jehanabad TL Line</v>
          </cell>
          <cell r="B402">
            <v>47</v>
          </cell>
          <cell r="C402" t="str">
            <v>17/3</v>
          </cell>
          <cell r="D402" t="str">
            <v>DA+0</v>
          </cell>
          <cell r="E402">
            <v>43454</v>
          </cell>
          <cell r="F402" t="str">
            <v>Sunil Kumar</v>
          </cell>
          <cell r="G402">
            <v>0</v>
          </cell>
          <cell r="H402">
            <v>0</v>
          </cell>
          <cell r="I402">
            <v>0</v>
          </cell>
        </row>
        <row r="403">
          <cell r="A403" t="str">
            <v>Lilo of 220kv DC Ara-Pusauli at Dumraon TL Line-1</v>
          </cell>
          <cell r="B403">
            <v>4</v>
          </cell>
          <cell r="C403" t="str">
            <v>12/9</v>
          </cell>
          <cell r="D403" t="str">
            <v>DA+0</v>
          </cell>
          <cell r="E403">
            <v>43601</v>
          </cell>
          <cell r="F403" t="e">
            <v>#NAME?</v>
          </cell>
          <cell r="G403">
            <v>0</v>
          </cell>
          <cell r="H403">
            <v>0</v>
          </cell>
          <cell r="I403">
            <v>0</v>
          </cell>
        </row>
        <row r="404">
          <cell r="A404" t="str">
            <v>Lilo of 220kv DC Ara-Pusauli at Dumraon TL Line-1</v>
          </cell>
          <cell r="B404">
            <v>0</v>
          </cell>
          <cell r="C404" t="str">
            <v>14/1</v>
          </cell>
          <cell r="D404" t="str">
            <v>DB+0</v>
          </cell>
          <cell r="E404">
            <v>0</v>
          </cell>
          <cell r="F404" t="e">
            <v>#NAME?</v>
          </cell>
          <cell r="G404">
            <v>0</v>
          </cell>
          <cell r="H404">
            <v>0</v>
          </cell>
          <cell r="I404">
            <v>0</v>
          </cell>
        </row>
        <row r="405">
          <cell r="A405" t="str">
            <v>Lilo of 220kv DC Ara-Pusauli at Dumraon TL Line-1</v>
          </cell>
          <cell r="B405">
            <v>35</v>
          </cell>
          <cell r="C405" t="str">
            <v>14/3</v>
          </cell>
          <cell r="D405" t="str">
            <v>DA+0</v>
          </cell>
          <cell r="E405">
            <v>43606</v>
          </cell>
          <cell r="F405" t="e">
            <v>#NAME?</v>
          </cell>
          <cell r="G405">
            <v>0</v>
          </cell>
          <cell r="H405">
            <v>0</v>
          </cell>
          <cell r="I405">
            <v>0</v>
          </cell>
        </row>
        <row r="406">
          <cell r="A406" t="str">
            <v>Lilo of 220kv DC Ara-Pusauli at Dumraon TL Line-1</v>
          </cell>
          <cell r="B406">
            <v>36</v>
          </cell>
          <cell r="C406" t="str">
            <v>14/4</v>
          </cell>
          <cell r="D406" t="str">
            <v>DB+0</v>
          </cell>
          <cell r="E406">
            <v>43606</v>
          </cell>
          <cell r="F406" t="e">
            <v>#NAME?</v>
          </cell>
          <cell r="G406">
            <v>0</v>
          </cell>
          <cell r="H406">
            <v>0</v>
          </cell>
          <cell r="I406">
            <v>0</v>
          </cell>
        </row>
        <row r="407">
          <cell r="A407" t="str">
            <v>Lilo of 220kv DC Ara-Pusauli at Dumraon TL Line-1</v>
          </cell>
          <cell r="B407">
            <v>37</v>
          </cell>
          <cell r="C407" t="str">
            <v>16/1</v>
          </cell>
          <cell r="D407" t="str">
            <v>DA+0</v>
          </cell>
          <cell r="E407">
            <v>43606</v>
          </cell>
          <cell r="F407" t="e">
            <v>#NAME?</v>
          </cell>
          <cell r="G407">
            <v>0</v>
          </cell>
          <cell r="H407">
            <v>0</v>
          </cell>
          <cell r="I407">
            <v>0</v>
          </cell>
        </row>
        <row r="408">
          <cell r="A408" t="str">
            <v>Lilo of 220kv DC Ara-Pusauli at Dumraon TL Line-1</v>
          </cell>
          <cell r="B408">
            <v>38</v>
          </cell>
          <cell r="C408" t="str">
            <v>16/2</v>
          </cell>
          <cell r="D408" t="str">
            <v>DA+0</v>
          </cell>
          <cell r="E408">
            <v>43606</v>
          </cell>
          <cell r="F408" t="e">
            <v>#NAME?</v>
          </cell>
          <cell r="G408">
            <v>0</v>
          </cell>
          <cell r="H408">
            <v>0</v>
          </cell>
          <cell r="I408">
            <v>0</v>
          </cell>
        </row>
        <row r="409">
          <cell r="A409" t="str">
            <v>Lilo of 220kv DC Ara-Pusauli at Dumraon TL Line-1</v>
          </cell>
          <cell r="B409">
            <v>0</v>
          </cell>
          <cell r="C409" t="str">
            <v>16/3</v>
          </cell>
          <cell r="D409" t="str">
            <v>DA+0</v>
          </cell>
          <cell r="E409">
            <v>0</v>
          </cell>
          <cell r="F409" t="e">
            <v>#NAME?</v>
          </cell>
          <cell r="G409">
            <v>0</v>
          </cell>
          <cell r="H409">
            <v>0</v>
          </cell>
          <cell r="I409">
            <v>0</v>
          </cell>
        </row>
        <row r="410">
          <cell r="A410" t="str">
            <v>Lilo of 220kv DC Ara-Pusauli at Dumraon TL Line-1</v>
          </cell>
          <cell r="B410">
            <v>39</v>
          </cell>
          <cell r="C410" t="str">
            <v>17/1</v>
          </cell>
          <cell r="D410" t="str">
            <v>DA+0</v>
          </cell>
          <cell r="E410">
            <v>43606</v>
          </cell>
          <cell r="F410" t="e">
            <v>#NAME?</v>
          </cell>
          <cell r="G410">
            <v>0</v>
          </cell>
          <cell r="H410">
            <v>0</v>
          </cell>
          <cell r="I410">
            <v>0</v>
          </cell>
        </row>
        <row r="411">
          <cell r="A411" t="str">
            <v>Lilo of 220kv DC Ara-Pusauli at Dumraon TL Line-1</v>
          </cell>
          <cell r="B411">
            <v>0</v>
          </cell>
          <cell r="C411" t="str">
            <v>1/0</v>
          </cell>
          <cell r="D411" t="str">
            <v>DD+0</v>
          </cell>
          <cell r="E411">
            <v>0</v>
          </cell>
          <cell r="F411" t="e">
            <v>#NAME?</v>
          </cell>
          <cell r="G411">
            <v>0</v>
          </cell>
          <cell r="H411">
            <v>0</v>
          </cell>
          <cell r="I411">
            <v>0</v>
          </cell>
        </row>
        <row r="412">
          <cell r="A412" t="str">
            <v>Lilo of 220kv DC Ara-Pusauli at Dumraon TL Line-1</v>
          </cell>
          <cell r="B412">
            <v>40</v>
          </cell>
          <cell r="C412" t="str">
            <v>11/0</v>
          </cell>
          <cell r="D412" t="str">
            <v>DD+0</v>
          </cell>
          <cell r="E412">
            <v>43606</v>
          </cell>
          <cell r="F412" t="e">
            <v>#NAME?</v>
          </cell>
          <cell r="G412">
            <v>0</v>
          </cell>
          <cell r="H412">
            <v>0</v>
          </cell>
          <cell r="I412">
            <v>0</v>
          </cell>
        </row>
        <row r="413">
          <cell r="A413" t="str">
            <v>Lilo of 220kv DC Ara-Pusauli at Dumraon TL Line-1</v>
          </cell>
          <cell r="B413">
            <v>54</v>
          </cell>
          <cell r="C413" t="str">
            <v>12/0</v>
          </cell>
          <cell r="D413" t="str">
            <v>DD+0</v>
          </cell>
          <cell r="E413">
            <v>43608</v>
          </cell>
          <cell r="F413" t="e">
            <v>#NAME?</v>
          </cell>
          <cell r="G413">
            <v>0</v>
          </cell>
          <cell r="H413">
            <v>0</v>
          </cell>
          <cell r="I413">
            <v>0</v>
          </cell>
        </row>
        <row r="414">
          <cell r="A414" t="str">
            <v>Lilo of 220kv DC Ara-Pusauli at Dumraon TL Line-1</v>
          </cell>
          <cell r="B414">
            <v>0</v>
          </cell>
          <cell r="C414" t="str">
            <v>13/0</v>
          </cell>
          <cell r="D414" t="str">
            <v>DD+18</v>
          </cell>
          <cell r="E414">
            <v>0</v>
          </cell>
          <cell r="F414" t="e">
            <v>#NAME?</v>
          </cell>
          <cell r="G414">
            <v>0</v>
          </cell>
          <cell r="H414">
            <v>0</v>
          </cell>
          <cell r="I414">
            <v>0</v>
          </cell>
        </row>
        <row r="415">
          <cell r="A415" t="str">
            <v>Lilo of 220kv DC Ara-Pusauli at Dumraon TL Line-1</v>
          </cell>
          <cell r="B415">
            <v>0</v>
          </cell>
          <cell r="C415" t="str">
            <v>14/0</v>
          </cell>
          <cell r="D415" t="str">
            <v>DD+18</v>
          </cell>
          <cell r="E415">
            <v>0</v>
          </cell>
          <cell r="F415" t="e">
            <v>#NAME?</v>
          </cell>
          <cell r="G415">
            <v>0</v>
          </cell>
          <cell r="H415">
            <v>0</v>
          </cell>
          <cell r="I415">
            <v>0</v>
          </cell>
        </row>
        <row r="416">
          <cell r="A416" t="str">
            <v>Lilo of 220kv DC Ara-Pusauli at Dumraon TL Line-1</v>
          </cell>
          <cell r="B416">
            <v>58</v>
          </cell>
          <cell r="C416" t="str">
            <v>15/0</v>
          </cell>
          <cell r="D416" t="str">
            <v>DD+9</v>
          </cell>
          <cell r="E416">
            <v>43620</v>
          </cell>
          <cell r="F416" t="e">
            <v>#NAME?</v>
          </cell>
          <cell r="G416">
            <v>0</v>
          </cell>
          <cell r="H416">
            <v>0</v>
          </cell>
          <cell r="I416">
            <v>0</v>
          </cell>
        </row>
        <row r="417">
          <cell r="A417" t="str">
            <v>Lilo of 220kv DC Ara-Pusauli at Dumraon TL Line-1</v>
          </cell>
          <cell r="B417">
            <v>41</v>
          </cell>
          <cell r="C417" t="str">
            <v>16/0</v>
          </cell>
          <cell r="D417" t="str">
            <v>DD+9</v>
          </cell>
          <cell r="E417">
            <v>43606</v>
          </cell>
          <cell r="F417" t="e">
            <v>#NAME?</v>
          </cell>
          <cell r="G417">
            <v>0</v>
          </cell>
          <cell r="H417">
            <v>0</v>
          </cell>
          <cell r="I417">
            <v>0</v>
          </cell>
        </row>
        <row r="418">
          <cell r="A418" t="str">
            <v>Lilo of 220kv DC Ara-Pusauli at Dumraon TL Line-1</v>
          </cell>
          <cell r="B418">
            <v>0</v>
          </cell>
          <cell r="C418" t="str">
            <v>17/0</v>
          </cell>
          <cell r="D418" t="str">
            <v>DB+0</v>
          </cell>
          <cell r="E418">
            <v>0</v>
          </cell>
          <cell r="F418" t="e">
            <v>#NAME?</v>
          </cell>
          <cell r="G418">
            <v>0</v>
          </cell>
          <cell r="H418">
            <v>0</v>
          </cell>
          <cell r="I418">
            <v>0</v>
          </cell>
        </row>
        <row r="419">
          <cell r="A419" t="str">
            <v>Lilo of 220kv DC Ara-Pusauli at Dumraon TL Line-1</v>
          </cell>
          <cell r="B419">
            <v>42</v>
          </cell>
          <cell r="C419" t="str">
            <v>18/0</v>
          </cell>
          <cell r="D419" t="str">
            <v>DD+0</v>
          </cell>
          <cell r="E419">
            <v>43606</v>
          </cell>
          <cell r="F419" t="e">
            <v>#NAME?</v>
          </cell>
          <cell r="G419">
            <v>0</v>
          </cell>
          <cell r="H419">
            <v>0</v>
          </cell>
          <cell r="I419">
            <v>0</v>
          </cell>
        </row>
        <row r="420">
          <cell r="A420" t="str">
            <v>Lilo of 220kv DC Ara-Pusauli at Dumraon TL Line-1</v>
          </cell>
          <cell r="B420">
            <v>43</v>
          </cell>
          <cell r="C420" t="str">
            <v>19/0</v>
          </cell>
          <cell r="D420" t="str">
            <v>DD+0</v>
          </cell>
          <cell r="E420">
            <v>43606</v>
          </cell>
          <cell r="F420" t="e">
            <v>#NAME?</v>
          </cell>
          <cell r="G420">
            <v>0</v>
          </cell>
          <cell r="H420">
            <v>0</v>
          </cell>
          <cell r="I420">
            <v>0</v>
          </cell>
        </row>
        <row r="421">
          <cell r="A421" t="str">
            <v>132KV DC Gaya-Jehanabad TL Line</v>
          </cell>
          <cell r="B421">
            <v>48</v>
          </cell>
          <cell r="C421" t="str">
            <v>18/8</v>
          </cell>
          <cell r="D421" t="str">
            <v>DA+0</v>
          </cell>
          <cell r="E421">
            <v>43454</v>
          </cell>
          <cell r="F421" t="str">
            <v>Sumaiyya Enterprizes</v>
          </cell>
          <cell r="G421">
            <v>0</v>
          </cell>
          <cell r="H421">
            <v>0</v>
          </cell>
          <cell r="I421">
            <v>0</v>
          </cell>
        </row>
        <row r="422">
          <cell r="A422" t="str">
            <v>Lilo of 220kv DC Ara-Pusauli at Dumraon TL Line-1</v>
          </cell>
          <cell r="B422">
            <v>0</v>
          </cell>
          <cell r="C422" t="str">
            <v>4/0</v>
          </cell>
          <cell r="D422" t="str">
            <v>DD+6</v>
          </cell>
          <cell r="E422">
            <v>0</v>
          </cell>
          <cell r="F422" t="e">
            <v>#NAME?</v>
          </cell>
          <cell r="G422">
            <v>0</v>
          </cell>
          <cell r="H422">
            <v>0</v>
          </cell>
          <cell r="I422">
            <v>0</v>
          </cell>
        </row>
        <row r="423">
          <cell r="A423" t="str">
            <v>Lilo of 220kv DC Ara-Pusauli at Dumraon TL Line-1</v>
          </cell>
          <cell r="B423">
            <v>0</v>
          </cell>
          <cell r="C423" t="str">
            <v>5/0</v>
          </cell>
          <cell r="D423" t="str">
            <v>DD+6</v>
          </cell>
          <cell r="E423">
            <v>0</v>
          </cell>
          <cell r="F423" t="e">
            <v>#NAME?</v>
          </cell>
          <cell r="G423">
            <v>0</v>
          </cell>
          <cell r="H423">
            <v>0</v>
          </cell>
          <cell r="I423">
            <v>0</v>
          </cell>
        </row>
        <row r="424">
          <cell r="A424" t="str">
            <v>132KV DC Dumraon-Buxar TL Line</v>
          </cell>
          <cell r="B424">
            <v>30</v>
          </cell>
          <cell r="C424" t="str">
            <v>11/6</v>
          </cell>
          <cell r="D424" t="str">
            <v>DQ+0</v>
          </cell>
          <cell r="E424">
            <v>43461</v>
          </cell>
          <cell r="F424" t="str">
            <v>Rajesh Electric Works</v>
          </cell>
          <cell r="G424">
            <v>0</v>
          </cell>
          <cell r="H424">
            <v>0</v>
          </cell>
          <cell r="I424">
            <v>0</v>
          </cell>
        </row>
        <row r="425">
          <cell r="A425" t="str">
            <v>Lilo of 220kv DC Ara-Pusauli at Dumraon TL Line-1</v>
          </cell>
          <cell r="B425">
            <v>44</v>
          </cell>
          <cell r="C425" t="str">
            <v>7/0</v>
          </cell>
          <cell r="D425" t="str">
            <v>DC+3</v>
          </cell>
          <cell r="E425">
            <v>43606</v>
          </cell>
          <cell r="F425" t="e">
            <v>#NAME?</v>
          </cell>
          <cell r="G425">
            <v>0</v>
          </cell>
          <cell r="H425">
            <v>0</v>
          </cell>
          <cell r="I425">
            <v>0</v>
          </cell>
        </row>
        <row r="426">
          <cell r="A426" t="str">
            <v>Lilo of 220kv DC Ara-Pusauli at Dumraon TL Line-1</v>
          </cell>
          <cell r="B426">
            <v>0</v>
          </cell>
          <cell r="C426" t="str">
            <v>GANTRY</v>
          </cell>
          <cell r="D426" t="str">
            <v>GANTRY</v>
          </cell>
          <cell r="E426">
            <v>0</v>
          </cell>
          <cell r="F426" t="e">
            <v>#NAME?</v>
          </cell>
          <cell r="G426">
            <v>0</v>
          </cell>
          <cell r="H426">
            <v>0</v>
          </cell>
          <cell r="I426">
            <v>0</v>
          </cell>
        </row>
        <row r="427">
          <cell r="A427" t="str">
            <v>Lilo of 220kv DC Ara-Pusauli at Dumraon TL Line-1</v>
          </cell>
          <cell r="B427">
            <v>0</v>
          </cell>
          <cell r="C427" t="str">
            <v>GANTRY</v>
          </cell>
          <cell r="D427" t="str">
            <v>GANTRY</v>
          </cell>
          <cell r="E427">
            <v>0</v>
          </cell>
          <cell r="F427" t="e">
            <v>#NAME?</v>
          </cell>
          <cell r="G427">
            <v>0</v>
          </cell>
          <cell r="H427">
            <v>0</v>
          </cell>
          <cell r="I427">
            <v>0</v>
          </cell>
        </row>
        <row r="428">
          <cell r="A428" t="str">
            <v>Lilo of 220kv DC Ara-Pusauli at Dumraon TL Line-1</v>
          </cell>
          <cell r="B428">
            <v>28</v>
          </cell>
          <cell r="C428" t="str">
            <v>1/0</v>
          </cell>
          <cell r="D428" t="str">
            <v>DD+0</v>
          </cell>
          <cell r="E428">
            <v>43605</v>
          </cell>
          <cell r="F428" t="e">
            <v>#NAME?</v>
          </cell>
          <cell r="G428">
            <v>0</v>
          </cell>
          <cell r="H428">
            <v>0</v>
          </cell>
          <cell r="I428">
            <v>0</v>
          </cell>
        </row>
        <row r="429">
          <cell r="A429" t="str">
            <v>Lilo of 220kv DC Ara-Pusauli at Dumraon TL Line-1</v>
          </cell>
          <cell r="B429">
            <v>29</v>
          </cell>
          <cell r="C429" t="str">
            <v>2/0</v>
          </cell>
          <cell r="D429" t="str">
            <v>DD+0</v>
          </cell>
          <cell r="E429">
            <v>43605</v>
          </cell>
          <cell r="F429" t="e">
            <v>#NAME?</v>
          </cell>
          <cell r="G429">
            <v>0</v>
          </cell>
          <cell r="H429">
            <v>0</v>
          </cell>
          <cell r="I429">
            <v>0</v>
          </cell>
        </row>
        <row r="430">
          <cell r="A430" t="str">
            <v>132KV DC Gaya-Jehanabad TL Line</v>
          </cell>
          <cell r="B430">
            <v>49</v>
          </cell>
          <cell r="C430" t="str">
            <v>19/8</v>
          </cell>
          <cell r="D430" t="str">
            <v>DA+6</v>
          </cell>
          <cell r="E430">
            <v>43454</v>
          </cell>
          <cell r="F430" t="str">
            <v>M S Builder</v>
          </cell>
          <cell r="G430">
            <v>0</v>
          </cell>
          <cell r="H430">
            <v>0</v>
          </cell>
          <cell r="I430">
            <v>0</v>
          </cell>
        </row>
        <row r="431">
          <cell r="A431" t="str">
            <v>132KV DC Naubatpur-Masaurhi TL Line</v>
          </cell>
          <cell r="B431">
            <v>18</v>
          </cell>
          <cell r="C431" t="str">
            <v>6/1</v>
          </cell>
          <cell r="D431" t="str">
            <v>DA+6</v>
          </cell>
          <cell r="E431">
            <v>43452</v>
          </cell>
          <cell r="F431" t="str">
            <v>Lalan Mehta</v>
          </cell>
          <cell r="G431">
            <v>0</v>
          </cell>
          <cell r="H431">
            <v>0</v>
          </cell>
          <cell r="I431">
            <v>0</v>
          </cell>
        </row>
        <row r="432">
          <cell r="A432" t="str">
            <v>132KV DC Gaya-Jehanabad TL Line</v>
          </cell>
          <cell r="B432">
            <v>46</v>
          </cell>
          <cell r="C432" t="str">
            <v>12/1</v>
          </cell>
          <cell r="D432" t="str">
            <v>DA+0</v>
          </cell>
          <cell r="E432">
            <v>43452</v>
          </cell>
          <cell r="F432" t="str">
            <v>Rajiv Kumar</v>
          </cell>
          <cell r="G432">
            <v>0</v>
          </cell>
          <cell r="H432">
            <v>0</v>
          </cell>
          <cell r="I432">
            <v>0</v>
          </cell>
        </row>
        <row r="433">
          <cell r="A433" t="str">
            <v>132KV DC Gaya-Jehanabad TL Line</v>
          </cell>
          <cell r="B433">
            <v>37</v>
          </cell>
          <cell r="C433" t="str">
            <v>19/9</v>
          </cell>
          <cell r="D433" t="str">
            <v>DA+3</v>
          </cell>
          <cell r="E433">
            <v>43451</v>
          </cell>
          <cell r="F433" t="str">
            <v>M S Builder</v>
          </cell>
          <cell r="G433">
            <v>0</v>
          </cell>
          <cell r="H433">
            <v>0</v>
          </cell>
          <cell r="I433">
            <v>0</v>
          </cell>
        </row>
        <row r="434">
          <cell r="A434" t="str">
            <v>132KV DC Naubatpur-Masaurhi TL Line</v>
          </cell>
          <cell r="B434">
            <v>17</v>
          </cell>
          <cell r="C434" t="str">
            <v>4/1</v>
          </cell>
          <cell r="D434" t="str">
            <v>DA+0</v>
          </cell>
          <cell r="E434">
            <v>43450</v>
          </cell>
          <cell r="F434" t="str">
            <v>Lalan Mehta</v>
          </cell>
          <cell r="G434">
            <v>0</v>
          </cell>
          <cell r="H434">
            <v>0</v>
          </cell>
          <cell r="I434">
            <v>0</v>
          </cell>
        </row>
        <row r="435">
          <cell r="A435" t="str">
            <v>132KV DC Gaya-Jehanabad TL Line</v>
          </cell>
          <cell r="B435">
            <v>38</v>
          </cell>
          <cell r="C435" t="str">
            <v>12/3</v>
          </cell>
          <cell r="D435" t="str">
            <v>DA+0</v>
          </cell>
          <cell r="E435">
            <v>43451</v>
          </cell>
          <cell r="F435" t="str">
            <v>Rajiv Kumar</v>
          </cell>
          <cell r="G435">
            <v>0</v>
          </cell>
          <cell r="H435">
            <v>0</v>
          </cell>
          <cell r="I435">
            <v>0</v>
          </cell>
        </row>
        <row r="436">
          <cell r="A436" t="str">
            <v>132KV DC Gaya-Jehanabad TL Line</v>
          </cell>
          <cell r="B436">
            <v>39</v>
          </cell>
          <cell r="C436" t="str">
            <v>18/9</v>
          </cell>
          <cell r="D436" t="str">
            <v>DA+3</v>
          </cell>
          <cell r="E436">
            <v>43451</v>
          </cell>
          <cell r="F436" t="str">
            <v>Sumaiyya Enterprizes</v>
          </cell>
          <cell r="G436">
            <v>0</v>
          </cell>
          <cell r="H436">
            <v>0</v>
          </cell>
          <cell r="I436">
            <v>0</v>
          </cell>
        </row>
        <row r="437">
          <cell r="A437" t="str">
            <v>132KV DC Dumraon-Buxar TL Line</v>
          </cell>
          <cell r="B437">
            <v>21</v>
          </cell>
          <cell r="C437" t="str">
            <v>11/15</v>
          </cell>
          <cell r="D437" t="str">
            <v>DQ+0</v>
          </cell>
          <cell r="E437">
            <v>43454</v>
          </cell>
          <cell r="F437" t="str">
            <v>Meera Engineering</v>
          </cell>
          <cell r="G437">
            <v>0</v>
          </cell>
          <cell r="H437">
            <v>0</v>
          </cell>
          <cell r="I437">
            <v>0</v>
          </cell>
        </row>
        <row r="438">
          <cell r="A438" t="str">
            <v>132KV DC Gaya-Jehanabad TL Line</v>
          </cell>
          <cell r="B438">
            <v>40</v>
          </cell>
          <cell r="C438" t="str">
            <v>6/0</v>
          </cell>
          <cell r="D438" t="str">
            <v>DC+0</v>
          </cell>
          <cell r="E438">
            <v>43451</v>
          </cell>
          <cell r="F438" t="str">
            <v>Sunil Kumar</v>
          </cell>
          <cell r="G438">
            <v>0</v>
          </cell>
          <cell r="H438">
            <v>0</v>
          </cell>
          <cell r="I438">
            <v>0</v>
          </cell>
        </row>
        <row r="439">
          <cell r="A439" t="str">
            <v>132KV DC Dumraon-Buxar TL Line</v>
          </cell>
          <cell r="B439">
            <v>22</v>
          </cell>
          <cell r="C439" t="str">
            <v>11/11</v>
          </cell>
          <cell r="D439" t="str">
            <v>DP+0</v>
          </cell>
          <cell r="E439">
            <v>43454</v>
          </cell>
          <cell r="F439" t="str">
            <v>Meera Engineering</v>
          </cell>
          <cell r="G439">
            <v>0</v>
          </cell>
          <cell r="H439">
            <v>0</v>
          </cell>
          <cell r="I439">
            <v>0</v>
          </cell>
        </row>
        <row r="440">
          <cell r="A440" t="str">
            <v>132KV DC Naubatpur-Masaurhi TL Line</v>
          </cell>
          <cell r="B440">
            <v>0</v>
          </cell>
          <cell r="C440" t="str">
            <v>15/0</v>
          </cell>
          <cell r="D440" t="str">
            <v>DD+0</v>
          </cell>
          <cell r="E440">
            <v>0</v>
          </cell>
          <cell r="F440" t="e">
            <v>#NAME?</v>
          </cell>
          <cell r="G440">
            <v>0</v>
          </cell>
          <cell r="H440">
            <v>0</v>
          </cell>
          <cell r="I440">
            <v>0</v>
          </cell>
        </row>
        <row r="441">
          <cell r="A441" t="str">
            <v>132KV DC Naubatpur-Masaurhi TL Line</v>
          </cell>
          <cell r="B441">
            <v>0</v>
          </cell>
          <cell r="C441" t="str">
            <v>16/0 Monopole</v>
          </cell>
          <cell r="D441" t="str">
            <v>MPDD+0</v>
          </cell>
          <cell r="E441">
            <v>0</v>
          </cell>
          <cell r="F441" t="e">
            <v>#NAME?</v>
          </cell>
          <cell r="G441">
            <v>0</v>
          </cell>
          <cell r="H441">
            <v>0</v>
          </cell>
          <cell r="I441">
            <v>0</v>
          </cell>
        </row>
        <row r="442">
          <cell r="A442" t="str">
            <v>132KV DC Naubatpur-Masaurhi TL Line</v>
          </cell>
          <cell r="B442">
            <v>16</v>
          </cell>
          <cell r="C442" t="str">
            <v>4/3</v>
          </cell>
          <cell r="D442" t="str">
            <v>DA+6</v>
          </cell>
          <cell r="E442">
            <v>43449</v>
          </cell>
          <cell r="F442" t="str">
            <v>Lalan Mehta</v>
          </cell>
          <cell r="G442">
            <v>0</v>
          </cell>
          <cell r="H442">
            <v>0</v>
          </cell>
          <cell r="I442">
            <v>0</v>
          </cell>
        </row>
        <row r="443">
          <cell r="A443" t="str">
            <v>132KV DC Naubatpur-Masaurhi TL Line</v>
          </cell>
          <cell r="B443">
            <v>15</v>
          </cell>
          <cell r="C443" t="str">
            <v>6/4</v>
          </cell>
          <cell r="D443" t="str">
            <v>DA+3</v>
          </cell>
          <cell r="E443">
            <v>43447</v>
          </cell>
          <cell r="F443" t="str">
            <v>Lalan Mehta</v>
          </cell>
          <cell r="G443">
            <v>0</v>
          </cell>
          <cell r="H443">
            <v>0</v>
          </cell>
          <cell r="I443">
            <v>0</v>
          </cell>
        </row>
        <row r="444">
          <cell r="A444" t="str">
            <v>132KV DC Gaya-Jehanabad TL Line</v>
          </cell>
          <cell r="B444">
            <v>41</v>
          </cell>
          <cell r="C444" t="str">
            <v>12/5</v>
          </cell>
          <cell r="D444" t="str">
            <v>DA+6</v>
          </cell>
          <cell r="E444">
            <v>43451</v>
          </cell>
          <cell r="F444" t="str">
            <v>Rajiv Kumar</v>
          </cell>
          <cell r="G444">
            <v>0</v>
          </cell>
          <cell r="H444">
            <v>0</v>
          </cell>
          <cell r="I444">
            <v>0</v>
          </cell>
        </row>
        <row r="445">
          <cell r="A445" t="str">
            <v>132KV DC Gaya-Jehanabad TL Line</v>
          </cell>
          <cell r="B445">
            <v>36</v>
          </cell>
          <cell r="C445" t="str">
            <v>5/0</v>
          </cell>
          <cell r="D445" t="str">
            <v>DC+0</v>
          </cell>
          <cell r="E445">
            <v>43449</v>
          </cell>
          <cell r="F445" t="str">
            <v>Sunil Kumar</v>
          </cell>
          <cell r="G445">
            <v>0</v>
          </cell>
          <cell r="H445">
            <v>0</v>
          </cell>
          <cell r="I445">
            <v>0</v>
          </cell>
        </row>
        <row r="446">
          <cell r="A446" t="str">
            <v>132KV DC Gaya-Jehanabad TL Line</v>
          </cell>
          <cell r="B446">
            <v>35</v>
          </cell>
          <cell r="C446" t="str">
            <v>18/7</v>
          </cell>
          <cell r="D446" t="str">
            <v>DA+3</v>
          </cell>
          <cell r="E446">
            <v>43447</v>
          </cell>
          <cell r="F446" t="str">
            <v>Sumaiyya Enterprizes</v>
          </cell>
          <cell r="G446">
            <v>0</v>
          </cell>
          <cell r="H446">
            <v>0</v>
          </cell>
          <cell r="I446">
            <v>0</v>
          </cell>
        </row>
        <row r="447">
          <cell r="A447" t="str">
            <v>132KV DC Dumraon-Buxar TL Line</v>
          </cell>
          <cell r="B447">
            <v>26</v>
          </cell>
          <cell r="C447" t="str">
            <v>11/5</v>
          </cell>
          <cell r="D447" t="str">
            <v>DP+3</v>
          </cell>
          <cell r="E447">
            <v>43455</v>
          </cell>
          <cell r="F447" t="str">
            <v>Rajesh Electric Works</v>
          </cell>
          <cell r="G447">
            <v>0</v>
          </cell>
          <cell r="H447">
            <v>0</v>
          </cell>
          <cell r="I447">
            <v>0</v>
          </cell>
        </row>
        <row r="448">
          <cell r="A448" t="str">
            <v>132KV DC Naubatpur-Masaurhi TL Line</v>
          </cell>
          <cell r="B448">
            <v>14</v>
          </cell>
          <cell r="C448" t="str">
            <v>6/2</v>
          </cell>
          <cell r="D448" t="str">
            <v>DA+6</v>
          </cell>
          <cell r="E448">
            <v>43445</v>
          </cell>
          <cell r="F448" t="str">
            <v>Lalan Mehta</v>
          </cell>
          <cell r="G448">
            <v>0</v>
          </cell>
          <cell r="H448">
            <v>0</v>
          </cell>
          <cell r="I448">
            <v>0</v>
          </cell>
        </row>
        <row r="449">
          <cell r="A449" t="str">
            <v>132KV DC Naubatpur-Paliganj TL Line</v>
          </cell>
          <cell r="B449">
            <v>13</v>
          </cell>
          <cell r="C449" t="str">
            <v>9/7</v>
          </cell>
          <cell r="D449" t="str">
            <v>DA+0</v>
          </cell>
          <cell r="E449">
            <v>43449</v>
          </cell>
          <cell r="F449" t="str">
            <v>Mahesh Prasad Singh</v>
          </cell>
          <cell r="G449">
            <v>0</v>
          </cell>
          <cell r="H449">
            <v>0</v>
          </cell>
          <cell r="I449">
            <v>0</v>
          </cell>
        </row>
        <row r="450">
          <cell r="A450" t="str">
            <v>132KV DC Gaya-Jehanabad TL Line</v>
          </cell>
          <cell r="B450">
            <v>34</v>
          </cell>
          <cell r="C450" t="str">
            <v>19/7</v>
          </cell>
          <cell r="D450" t="str">
            <v>DA+6</v>
          </cell>
          <cell r="E450">
            <v>43446</v>
          </cell>
          <cell r="F450" t="str">
            <v>M S Builder</v>
          </cell>
          <cell r="G450">
            <v>0</v>
          </cell>
          <cell r="H450">
            <v>0</v>
          </cell>
          <cell r="I450">
            <v>0</v>
          </cell>
        </row>
        <row r="451">
          <cell r="A451" t="str">
            <v>132KV DC Dumraon-Buxar TL Line</v>
          </cell>
          <cell r="B451">
            <v>27</v>
          </cell>
          <cell r="C451" t="str">
            <v>11/4</v>
          </cell>
          <cell r="D451" t="str">
            <v>DP+0</v>
          </cell>
          <cell r="E451">
            <v>43455</v>
          </cell>
          <cell r="F451" t="str">
            <v>Rajesh Electric Works</v>
          </cell>
          <cell r="G451">
            <v>0</v>
          </cell>
          <cell r="H451">
            <v>0</v>
          </cell>
          <cell r="I451">
            <v>0</v>
          </cell>
        </row>
        <row r="452">
          <cell r="A452" t="str">
            <v>132KV DC Gaya-Jehanabad TL Line</v>
          </cell>
          <cell r="B452">
            <v>33</v>
          </cell>
          <cell r="C452" t="str">
            <v>15/9</v>
          </cell>
          <cell r="D452" t="str">
            <v>DA+0</v>
          </cell>
          <cell r="E452">
            <v>43445</v>
          </cell>
          <cell r="F452" t="str">
            <v>Rajiv Kumar</v>
          </cell>
          <cell r="G452">
            <v>0</v>
          </cell>
          <cell r="H452">
            <v>0</v>
          </cell>
          <cell r="I452">
            <v>0</v>
          </cell>
        </row>
        <row r="453">
          <cell r="A453" t="str">
            <v>132KV DC Naubatpur-Masaurhi TL Line</v>
          </cell>
          <cell r="B453">
            <v>13</v>
          </cell>
          <cell r="C453" t="str">
            <v>6/3</v>
          </cell>
          <cell r="D453" t="str">
            <v>DA+0</v>
          </cell>
          <cell r="E453">
            <v>43444</v>
          </cell>
          <cell r="F453" t="str">
            <v>Lalan Mehta</v>
          </cell>
          <cell r="G453">
            <v>0</v>
          </cell>
          <cell r="H453">
            <v>0</v>
          </cell>
          <cell r="I453">
            <v>0</v>
          </cell>
        </row>
        <row r="454">
          <cell r="A454" t="str">
            <v>132KV DC Gaya-Jehanabad TL Line</v>
          </cell>
          <cell r="B454">
            <v>31</v>
          </cell>
          <cell r="C454" t="str">
            <v>5/1</v>
          </cell>
          <cell r="D454" t="str">
            <v>DA+0</v>
          </cell>
          <cell r="E454">
            <v>43444</v>
          </cell>
          <cell r="F454" t="str">
            <v>Sunil Kumar</v>
          </cell>
          <cell r="G454">
            <v>0</v>
          </cell>
          <cell r="H454">
            <v>0</v>
          </cell>
          <cell r="I454">
            <v>0</v>
          </cell>
        </row>
        <row r="455">
          <cell r="A455" t="str">
            <v>132KV DC Gaya-Jehanabad TL Line</v>
          </cell>
          <cell r="B455">
            <v>32</v>
          </cell>
          <cell r="C455" t="str">
            <v>5/2</v>
          </cell>
          <cell r="D455" t="str">
            <v>DA+6</v>
          </cell>
          <cell r="E455">
            <v>43444</v>
          </cell>
          <cell r="F455" t="str">
            <v>Sunil Kumar</v>
          </cell>
          <cell r="G455">
            <v>0</v>
          </cell>
          <cell r="H455">
            <v>0</v>
          </cell>
          <cell r="I455">
            <v>0</v>
          </cell>
        </row>
        <row r="456">
          <cell r="A456" t="str">
            <v>132KV DC Gaya-Jehanabad TL Line</v>
          </cell>
          <cell r="B456">
            <v>29</v>
          </cell>
          <cell r="C456" t="str">
            <v>15/0</v>
          </cell>
          <cell r="D456" t="str">
            <v>DD+3</v>
          </cell>
          <cell r="E456">
            <v>43442</v>
          </cell>
          <cell r="F456" t="str">
            <v>Rajiv Kumar</v>
          </cell>
          <cell r="G456">
            <v>0</v>
          </cell>
          <cell r="H456">
            <v>0</v>
          </cell>
          <cell r="I456">
            <v>0</v>
          </cell>
        </row>
        <row r="457">
          <cell r="A457" t="str">
            <v>132KV DC Dumraon-Buxar TL Line</v>
          </cell>
          <cell r="B457">
            <v>28</v>
          </cell>
          <cell r="C457" t="str">
            <v>13/4</v>
          </cell>
          <cell r="D457" t="str">
            <v>DP+3</v>
          </cell>
          <cell r="E457">
            <v>43455</v>
          </cell>
          <cell r="F457" t="str">
            <v>Meera Engineering</v>
          </cell>
          <cell r="G457">
            <v>0</v>
          </cell>
          <cell r="H457">
            <v>0</v>
          </cell>
          <cell r="I457">
            <v>0</v>
          </cell>
        </row>
        <row r="458">
          <cell r="A458" t="str">
            <v>132KV DC Naubatpur-Masaurhi TL Line</v>
          </cell>
          <cell r="B458">
            <v>12</v>
          </cell>
          <cell r="C458" t="str">
            <v>10/5</v>
          </cell>
          <cell r="D458" t="str">
            <v>DB+3</v>
          </cell>
          <cell r="E458">
            <v>43441</v>
          </cell>
          <cell r="F458" t="str">
            <v>Lalan Mehta</v>
          </cell>
          <cell r="G458">
            <v>0</v>
          </cell>
          <cell r="H458">
            <v>0</v>
          </cell>
          <cell r="I458">
            <v>0</v>
          </cell>
        </row>
        <row r="459">
          <cell r="A459" t="str">
            <v>132KV DC Gaya-Jehanabad TL Line</v>
          </cell>
          <cell r="B459">
            <v>30</v>
          </cell>
          <cell r="C459" t="str">
            <v>18/11</v>
          </cell>
          <cell r="D459" t="str">
            <v>DA+3</v>
          </cell>
          <cell r="E459">
            <v>43442</v>
          </cell>
          <cell r="F459" t="str">
            <v>Sumaiyya Enterprizes</v>
          </cell>
          <cell r="G459">
            <v>0</v>
          </cell>
          <cell r="H459">
            <v>0</v>
          </cell>
          <cell r="I459">
            <v>0</v>
          </cell>
        </row>
        <row r="460">
          <cell r="A460" t="str">
            <v>132KV DC Gaya-Jehanabad TL Line</v>
          </cell>
          <cell r="B460">
            <v>28</v>
          </cell>
          <cell r="C460" t="str">
            <v>19/2</v>
          </cell>
          <cell r="D460" t="str">
            <v>DA+0</v>
          </cell>
          <cell r="E460">
            <v>43441</v>
          </cell>
          <cell r="F460" t="str">
            <v>M S Builder</v>
          </cell>
          <cell r="G460">
            <v>0</v>
          </cell>
          <cell r="H460">
            <v>0</v>
          </cell>
          <cell r="I460">
            <v>0</v>
          </cell>
        </row>
        <row r="461">
          <cell r="A461" t="str">
            <v>132KV DC Dumraon-Dumraon TL Line</v>
          </cell>
          <cell r="B461">
            <v>45</v>
          </cell>
          <cell r="C461" t="str">
            <v>6/6</v>
          </cell>
          <cell r="D461" t="str">
            <v>DA+0</v>
          </cell>
          <cell r="E461">
            <v>43582</v>
          </cell>
          <cell r="F461" t="str">
            <v>Chandan Yadav</v>
          </cell>
          <cell r="G461">
            <v>0</v>
          </cell>
          <cell r="H461">
            <v>0</v>
          </cell>
          <cell r="I461">
            <v>0</v>
          </cell>
        </row>
        <row r="462">
          <cell r="A462" t="str">
            <v>132KV DC Dumraon-Dumraon TL Line</v>
          </cell>
          <cell r="B462">
            <v>71</v>
          </cell>
          <cell r="C462" t="str">
            <v>2/4</v>
          </cell>
          <cell r="D462" t="str">
            <v>DA+0</v>
          </cell>
          <cell r="E462">
            <v>43605</v>
          </cell>
          <cell r="F462" t="e">
            <v>#NAME?</v>
          </cell>
          <cell r="G462">
            <v>0</v>
          </cell>
          <cell r="H462">
            <v>0</v>
          </cell>
          <cell r="I462">
            <v>0</v>
          </cell>
        </row>
        <row r="463">
          <cell r="A463" t="str">
            <v>132KV DC Dumraon-Dumraon TL Line</v>
          </cell>
          <cell r="B463">
            <v>72</v>
          </cell>
          <cell r="C463" t="str">
            <v>2/5</v>
          </cell>
          <cell r="D463" t="str">
            <v>DA+3</v>
          </cell>
          <cell r="E463">
            <v>43605</v>
          </cell>
          <cell r="F463" t="e">
            <v>#NAME?</v>
          </cell>
          <cell r="G463">
            <v>0</v>
          </cell>
          <cell r="H463">
            <v>0</v>
          </cell>
          <cell r="I463">
            <v>0</v>
          </cell>
        </row>
        <row r="464">
          <cell r="A464" t="str">
            <v>132KV DC Dumraon-Dumraon TL Line</v>
          </cell>
          <cell r="B464">
            <v>31</v>
          </cell>
          <cell r="C464" t="str">
            <v>4/0</v>
          </cell>
          <cell r="D464" t="str">
            <v>DD+6</v>
          </cell>
          <cell r="E464">
            <v>43573</v>
          </cell>
          <cell r="F464" t="e">
            <v>#NAME?</v>
          </cell>
          <cell r="G464">
            <v>0</v>
          </cell>
          <cell r="H464">
            <v>0</v>
          </cell>
          <cell r="I464">
            <v>0</v>
          </cell>
        </row>
        <row r="465">
          <cell r="A465" t="str">
            <v>132KV DC Dumraon-Dumraon TL Line</v>
          </cell>
          <cell r="B465">
            <v>64</v>
          </cell>
          <cell r="C465" t="str">
            <v>3/1</v>
          </cell>
          <cell r="D465" t="str">
            <v>DA+0</v>
          </cell>
          <cell r="E465">
            <v>43602</v>
          </cell>
          <cell r="F465" t="e">
            <v>#NAME?</v>
          </cell>
          <cell r="G465">
            <v>0</v>
          </cell>
          <cell r="H465">
            <v>0</v>
          </cell>
          <cell r="I465">
            <v>0</v>
          </cell>
        </row>
        <row r="466">
          <cell r="A466" t="str">
            <v>132KV DC Dumraon-Dumraon TL Line</v>
          </cell>
          <cell r="B466">
            <v>39</v>
          </cell>
          <cell r="C466" t="str">
            <v>5/1</v>
          </cell>
          <cell r="D466" t="str">
            <v>DA+3</v>
          </cell>
          <cell r="E466">
            <v>43581</v>
          </cell>
          <cell r="F466" t="str">
            <v>Chandan Yadav</v>
          </cell>
          <cell r="G466">
            <v>0</v>
          </cell>
          <cell r="H466">
            <v>0</v>
          </cell>
          <cell r="I466">
            <v>0</v>
          </cell>
        </row>
        <row r="467">
          <cell r="A467" t="str">
            <v>132KV DC Dumraon-Dumraon TL Line</v>
          </cell>
          <cell r="B467">
            <v>9</v>
          </cell>
          <cell r="C467" t="str">
            <v>3/7</v>
          </cell>
          <cell r="D467" t="str">
            <v>DA+3</v>
          </cell>
          <cell r="E467">
            <v>43515</v>
          </cell>
          <cell r="F467" t="e">
            <v>#NAME?</v>
          </cell>
          <cell r="G467">
            <v>0</v>
          </cell>
          <cell r="H467">
            <v>0</v>
          </cell>
          <cell r="I467">
            <v>0</v>
          </cell>
        </row>
        <row r="468">
          <cell r="A468" t="str">
            <v>132KV DC Dumraon-Dumraon TL Line</v>
          </cell>
          <cell r="B468">
            <v>32</v>
          </cell>
          <cell r="C468" t="str">
            <v>5/2</v>
          </cell>
          <cell r="D468" t="str">
            <v>DA+6</v>
          </cell>
          <cell r="E468">
            <v>43573</v>
          </cell>
          <cell r="F468" t="e">
            <v>#NAME?</v>
          </cell>
          <cell r="G468">
            <v>0</v>
          </cell>
          <cell r="H468">
            <v>0</v>
          </cell>
          <cell r="I468">
            <v>0</v>
          </cell>
        </row>
        <row r="469">
          <cell r="A469" t="str">
            <v>132KV DC Gaya-Jehanabad TL Line</v>
          </cell>
          <cell r="B469">
            <v>27</v>
          </cell>
          <cell r="C469" t="str">
            <v>3/3</v>
          </cell>
          <cell r="D469" t="str">
            <v>DA+3</v>
          </cell>
          <cell r="E469">
            <v>43440</v>
          </cell>
          <cell r="F469" t="str">
            <v>Deepak Kumar</v>
          </cell>
          <cell r="G469">
            <v>0</v>
          </cell>
          <cell r="H469">
            <v>0</v>
          </cell>
          <cell r="I469">
            <v>0</v>
          </cell>
        </row>
        <row r="470">
          <cell r="A470" t="str">
            <v>132KV DC Gaya-Jehanabad TL Line</v>
          </cell>
          <cell r="B470">
            <v>42</v>
          </cell>
          <cell r="C470" t="str">
            <v>5/5</v>
          </cell>
          <cell r="D470" t="str">
            <v>DA+0</v>
          </cell>
          <cell r="E470">
            <v>43451</v>
          </cell>
          <cell r="F470" t="str">
            <v>Sunil Kumar</v>
          </cell>
          <cell r="G470">
            <v>0</v>
          </cell>
          <cell r="H470">
            <v>0</v>
          </cell>
          <cell r="I470">
            <v>0</v>
          </cell>
        </row>
        <row r="471">
          <cell r="A471" t="str">
            <v>132KV DC Dumraon-Dumraon TL Line</v>
          </cell>
          <cell r="B471">
            <v>65</v>
          </cell>
          <cell r="C471" t="str">
            <v>3/2</v>
          </cell>
          <cell r="D471" t="str">
            <v>DA+3</v>
          </cell>
          <cell r="E471">
            <v>43602</v>
          </cell>
          <cell r="F471" t="e">
            <v>#NAME?</v>
          </cell>
          <cell r="G471">
            <v>0</v>
          </cell>
          <cell r="H471">
            <v>0</v>
          </cell>
          <cell r="I471">
            <v>0</v>
          </cell>
        </row>
        <row r="472">
          <cell r="A472" t="str">
            <v>132KV DC Gaya-Jehanabad TL Line</v>
          </cell>
          <cell r="B472">
            <v>43</v>
          </cell>
          <cell r="C472" t="str">
            <v>5/4</v>
          </cell>
          <cell r="D472" t="str">
            <v>DA+0</v>
          </cell>
          <cell r="E472">
            <v>43451</v>
          </cell>
          <cell r="F472" t="str">
            <v>Sunil Kumar</v>
          </cell>
          <cell r="G472">
            <v>0</v>
          </cell>
          <cell r="H472">
            <v>0</v>
          </cell>
          <cell r="I472">
            <v>0</v>
          </cell>
        </row>
        <row r="473">
          <cell r="A473" t="str">
            <v>132KV DC Gaya-Jehanabad TL Line</v>
          </cell>
          <cell r="B473">
            <v>26</v>
          </cell>
          <cell r="C473" t="str">
            <v>15/2</v>
          </cell>
          <cell r="D473" t="str">
            <v>DA+3</v>
          </cell>
          <cell r="E473">
            <v>43439</v>
          </cell>
          <cell r="F473" t="str">
            <v>Rajiv Kumar</v>
          </cell>
          <cell r="G473">
            <v>0</v>
          </cell>
          <cell r="H473">
            <v>0</v>
          </cell>
          <cell r="I473">
            <v>0</v>
          </cell>
        </row>
        <row r="474">
          <cell r="A474" t="str">
            <v>132KV DC Naubatpur-Masaurhi TL Line</v>
          </cell>
          <cell r="B474">
            <v>11</v>
          </cell>
          <cell r="C474" t="str">
            <v>10/4</v>
          </cell>
          <cell r="D474" t="str">
            <v>DA+0</v>
          </cell>
          <cell r="E474">
            <v>43439</v>
          </cell>
          <cell r="F474" t="str">
            <v>Lalan Mehta</v>
          </cell>
          <cell r="G474">
            <v>0</v>
          </cell>
          <cell r="H474">
            <v>0</v>
          </cell>
          <cell r="I474">
            <v>0</v>
          </cell>
        </row>
        <row r="475">
          <cell r="A475" t="str">
            <v>132KV DC Dumraon-Dumraon TL Line</v>
          </cell>
          <cell r="B475">
            <v>33</v>
          </cell>
          <cell r="C475" t="str">
            <v>3/8</v>
          </cell>
          <cell r="D475" t="str">
            <v>DA+0</v>
          </cell>
          <cell r="E475">
            <v>43574</v>
          </cell>
          <cell r="F475" t="e">
            <v>#NAME?</v>
          </cell>
          <cell r="G475">
            <v>0</v>
          </cell>
          <cell r="H475">
            <v>0</v>
          </cell>
          <cell r="I475">
            <v>0</v>
          </cell>
        </row>
        <row r="476">
          <cell r="A476" t="str">
            <v>132KV DC Dumraon-Buxar TL Line</v>
          </cell>
          <cell r="B476">
            <v>23</v>
          </cell>
          <cell r="C476" t="str">
            <v>12/4</v>
          </cell>
          <cell r="D476" t="str">
            <v>DP+0</v>
          </cell>
          <cell r="E476">
            <v>43454</v>
          </cell>
          <cell r="F476" t="str">
            <v>Meera Engineering</v>
          </cell>
          <cell r="G476">
            <v>0</v>
          </cell>
          <cell r="H476">
            <v>0</v>
          </cell>
          <cell r="I476">
            <v>0</v>
          </cell>
        </row>
        <row r="477">
          <cell r="A477" t="str">
            <v>132KV DC Dumraon-Buxar TL Line</v>
          </cell>
          <cell r="B477">
            <v>12</v>
          </cell>
          <cell r="C477" t="str">
            <v>12/3</v>
          </cell>
          <cell r="D477" t="str">
            <v>DP+3</v>
          </cell>
          <cell r="E477">
            <v>43438</v>
          </cell>
          <cell r="F477" t="str">
            <v>Meera Engineering</v>
          </cell>
          <cell r="G477">
            <v>0</v>
          </cell>
          <cell r="H477">
            <v>0</v>
          </cell>
          <cell r="I477">
            <v>0</v>
          </cell>
        </row>
        <row r="478">
          <cell r="A478" t="str">
            <v>132KV DC Gaya-Jehanabad TL Line</v>
          </cell>
          <cell r="B478">
            <v>25</v>
          </cell>
          <cell r="C478" t="str">
            <v>19/1</v>
          </cell>
          <cell r="D478" t="str">
            <v>DA+3</v>
          </cell>
          <cell r="E478">
            <v>43438</v>
          </cell>
          <cell r="F478" t="str">
            <v>Ms Builder</v>
          </cell>
          <cell r="G478">
            <v>0</v>
          </cell>
          <cell r="H478">
            <v>0</v>
          </cell>
          <cell r="I478">
            <v>0</v>
          </cell>
        </row>
        <row r="479">
          <cell r="A479" t="str">
            <v>132KV DC Naubatpur-Masaurhi TL Line</v>
          </cell>
          <cell r="B479">
            <v>10</v>
          </cell>
          <cell r="C479" t="str">
            <v>10/3</v>
          </cell>
          <cell r="D479" t="str">
            <v>DA+0</v>
          </cell>
          <cell r="E479">
            <v>43437</v>
          </cell>
          <cell r="F479" t="str">
            <v>Lalan Mehta</v>
          </cell>
          <cell r="G479">
            <v>0</v>
          </cell>
          <cell r="H479">
            <v>0</v>
          </cell>
          <cell r="I479">
            <v>0</v>
          </cell>
        </row>
        <row r="480">
          <cell r="A480" t="str">
            <v>132KV DC Gaya-Jehanabad TL Line</v>
          </cell>
          <cell r="B480">
            <v>23</v>
          </cell>
          <cell r="C480" t="str">
            <v>15/1</v>
          </cell>
          <cell r="D480" t="str">
            <v>DA+3</v>
          </cell>
          <cell r="E480">
            <v>43437</v>
          </cell>
          <cell r="F480" t="str">
            <v>Rajiv Kumar</v>
          </cell>
          <cell r="G480">
            <v>0</v>
          </cell>
          <cell r="H480">
            <v>0</v>
          </cell>
          <cell r="I480">
            <v>0</v>
          </cell>
        </row>
        <row r="481">
          <cell r="A481" t="str">
            <v>132KV DC Gaya-Jehanabad TL Line</v>
          </cell>
          <cell r="B481">
            <v>24</v>
          </cell>
          <cell r="C481" t="str">
            <v>18/13</v>
          </cell>
          <cell r="D481" t="str">
            <v>DA+0</v>
          </cell>
          <cell r="E481">
            <v>43437</v>
          </cell>
          <cell r="F481" t="str">
            <v>Sumaiyya Enterprizes</v>
          </cell>
          <cell r="G481">
            <v>0</v>
          </cell>
          <cell r="H481">
            <v>0</v>
          </cell>
          <cell r="I481">
            <v>0</v>
          </cell>
        </row>
        <row r="482">
          <cell r="A482" t="str">
            <v>132KV DC Dumraon-Buxar TL Line</v>
          </cell>
          <cell r="B482">
            <v>31</v>
          </cell>
          <cell r="C482" t="str">
            <v>11/2</v>
          </cell>
          <cell r="D482" t="str">
            <v>DP+0</v>
          </cell>
          <cell r="E482">
            <v>43461</v>
          </cell>
          <cell r="F482" t="str">
            <v>Rajesh Electric Works</v>
          </cell>
          <cell r="G482">
            <v>0</v>
          </cell>
          <cell r="H482">
            <v>0</v>
          </cell>
          <cell r="I482">
            <v>0</v>
          </cell>
        </row>
        <row r="483">
          <cell r="A483" t="str">
            <v>132KV DC Dumraon-Dumraon TL Line</v>
          </cell>
          <cell r="B483">
            <v>66</v>
          </cell>
          <cell r="C483" t="str">
            <v>3/6</v>
          </cell>
          <cell r="D483" t="str">
            <v>DA+0</v>
          </cell>
          <cell r="E483">
            <v>43602</v>
          </cell>
          <cell r="F483" t="e">
            <v>#NAME?</v>
          </cell>
          <cell r="G483">
            <v>0</v>
          </cell>
          <cell r="H483">
            <v>0</v>
          </cell>
          <cell r="I483">
            <v>0</v>
          </cell>
        </row>
        <row r="484">
          <cell r="A484" t="str">
            <v>132KV DC Dumraon-Dumraon TL Line</v>
          </cell>
          <cell r="B484">
            <v>34</v>
          </cell>
          <cell r="C484" t="str">
            <v>3/9</v>
          </cell>
          <cell r="D484" t="str">
            <v>DA+0</v>
          </cell>
          <cell r="E484">
            <v>43574</v>
          </cell>
          <cell r="F484" t="e">
            <v>#NAME?</v>
          </cell>
          <cell r="G484">
            <v>0</v>
          </cell>
          <cell r="H484">
            <v>0</v>
          </cell>
          <cell r="I484">
            <v>0</v>
          </cell>
        </row>
        <row r="485">
          <cell r="A485" t="str">
            <v>132KV DC Dumraon-Dumraon TL Line</v>
          </cell>
          <cell r="B485">
            <v>67</v>
          </cell>
          <cell r="C485" t="str">
            <v>3/3</v>
          </cell>
          <cell r="D485" t="str">
            <v>DA+3</v>
          </cell>
          <cell r="E485">
            <v>43602</v>
          </cell>
          <cell r="F485" t="e">
            <v>#NAME?</v>
          </cell>
          <cell r="G485">
            <v>0</v>
          </cell>
          <cell r="H485">
            <v>0</v>
          </cell>
          <cell r="I485">
            <v>0</v>
          </cell>
        </row>
        <row r="486">
          <cell r="A486" t="str">
            <v>132KV DC Dumraon-Dumraon TL Line</v>
          </cell>
          <cell r="B486">
            <v>68</v>
          </cell>
          <cell r="C486" t="str">
            <v>3/5</v>
          </cell>
          <cell r="D486" t="str">
            <v>DA+6</v>
          </cell>
          <cell r="E486">
            <v>43602</v>
          </cell>
          <cell r="F486" t="e">
            <v>#NAME?</v>
          </cell>
          <cell r="G486">
            <v>0</v>
          </cell>
          <cell r="H486">
            <v>0</v>
          </cell>
          <cell r="I486">
            <v>0</v>
          </cell>
        </row>
        <row r="487">
          <cell r="A487" t="str">
            <v>132KV DC Dumraon-Dumraon TL Line</v>
          </cell>
          <cell r="B487">
            <v>69</v>
          </cell>
          <cell r="C487" t="str">
            <v>3/4</v>
          </cell>
          <cell r="D487" t="str">
            <v>DA+3</v>
          </cell>
          <cell r="E487">
            <v>43602</v>
          </cell>
          <cell r="F487" t="e">
            <v>#NAME?</v>
          </cell>
          <cell r="G487">
            <v>0</v>
          </cell>
          <cell r="H487">
            <v>0</v>
          </cell>
          <cell r="I487">
            <v>0</v>
          </cell>
        </row>
        <row r="488">
          <cell r="A488" t="str">
            <v>132KV DC Dumraon-Dumraon TL Line</v>
          </cell>
          <cell r="B488">
            <v>8</v>
          </cell>
          <cell r="C488" t="str">
            <v>6/2</v>
          </cell>
          <cell r="D488" t="str">
            <v>DA+0</v>
          </cell>
          <cell r="E488">
            <v>43441</v>
          </cell>
          <cell r="F488" t="str">
            <v>Meera Engineering</v>
          </cell>
          <cell r="G488">
            <v>0</v>
          </cell>
          <cell r="H488">
            <v>0</v>
          </cell>
          <cell r="I488">
            <v>0</v>
          </cell>
        </row>
        <row r="489">
          <cell r="A489" t="str">
            <v>132KV DC Dumraon-Dumraon TL Line</v>
          </cell>
          <cell r="B489">
            <v>6</v>
          </cell>
          <cell r="C489" t="str">
            <v>6/3</v>
          </cell>
          <cell r="D489" t="str">
            <v>DA+3</v>
          </cell>
          <cell r="E489">
            <v>43434</v>
          </cell>
          <cell r="F489" t="str">
            <v>Meera Engineering</v>
          </cell>
          <cell r="G489">
            <v>0</v>
          </cell>
          <cell r="H489">
            <v>0</v>
          </cell>
          <cell r="I489">
            <v>0</v>
          </cell>
        </row>
        <row r="490">
          <cell r="A490" t="str">
            <v>132KV DC Dumraon-Dumraon TL Line</v>
          </cell>
          <cell r="B490">
            <v>7</v>
          </cell>
          <cell r="C490" t="str">
            <v>14/3</v>
          </cell>
          <cell r="D490" t="str">
            <v>DA+3</v>
          </cell>
          <cell r="E490">
            <v>43434</v>
          </cell>
          <cell r="F490" t="str">
            <v>Meera Engineering</v>
          </cell>
          <cell r="G490">
            <v>0</v>
          </cell>
          <cell r="H490">
            <v>0</v>
          </cell>
          <cell r="I490">
            <v>0</v>
          </cell>
        </row>
        <row r="491">
          <cell r="A491" t="str">
            <v>132KV DC Dumraon-Dumraon TL Line</v>
          </cell>
          <cell r="B491">
            <v>3</v>
          </cell>
          <cell r="C491" t="str">
            <v>13/2</v>
          </cell>
          <cell r="D491" t="str">
            <v>DA+3</v>
          </cell>
          <cell r="E491">
            <v>43425</v>
          </cell>
          <cell r="F491" t="str">
            <v>Meera Engineering</v>
          </cell>
          <cell r="G491">
            <v>0</v>
          </cell>
          <cell r="H491">
            <v>0</v>
          </cell>
          <cell r="I491">
            <v>0</v>
          </cell>
        </row>
        <row r="492">
          <cell r="A492" t="str">
            <v>132KV DC Dumraon-Dumraon TL Line</v>
          </cell>
          <cell r="B492">
            <v>4</v>
          </cell>
          <cell r="C492" t="str">
            <v>12/2</v>
          </cell>
          <cell r="D492" t="str">
            <v>DA+0</v>
          </cell>
          <cell r="E492">
            <v>43425</v>
          </cell>
          <cell r="F492" t="str">
            <v>Meera Engineering</v>
          </cell>
          <cell r="G492">
            <v>0</v>
          </cell>
          <cell r="H492">
            <v>0</v>
          </cell>
          <cell r="I492">
            <v>0</v>
          </cell>
        </row>
        <row r="493">
          <cell r="A493" t="str">
            <v>132KV DC Gaya-Jehanabad TL Line</v>
          </cell>
          <cell r="B493">
            <v>22</v>
          </cell>
          <cell r="C493" t="str">
            <v>3/2</v>
          </cell>
          <cell r="D493" t="str">
            <v>DA+0</v>
          </cell>
          <cell r="E493">
            <v>43436</v>
          </cell>
          <cell r="F493" t="str">
            <v>Deepak Kumar</v>
          </cell>
          <cell r="G493">
            <v>0</v>
          </cell>
          <cell r="H493">
            <v>0</v>
          </cell>
          <cell r="I493">
            <v>0</v>
          </cell>
        </row>
        <row r="494">
          <cell r="A494" t="str">
            <v>132KV DC Gaya-Jehanabad TL Line</v>
          </cell>
          <cell r="B494">
            <v>44</v>
          </cell>
          <cell r="C494" t="str">
            <v>5/3</v>
          </cell>
          <cell r="D494" t="str">
            <v>DA+0</v>
          </cell>
          <cell r="E494">
            <v>43451</v>
          </cell>
          <cell r="F494" t="str">
            <v>Sunil Kumar</v>
          </cell>
          <cell r="G494">
            <v>0</v>
          </cell>
          <cell r="H494">
            <v>0</v>
          </cell>
          <cell r="I494">
            <v>0</v>
          </cell>
        </row>
        <row r="495">
          <cell r="A495" t="str">
            <v>132KV DC Dumraon-Dumraon TL Line</v>
          </cell>
          <cell r="B495">
            <v>1</v>
          </cell>
          <cell r="C495" t="str">
            <v>12/1</v>
          </cell>
          <cell r="D495" t="str">
            <v>DA+3</v>
          </cell>
          <cell r="E495">
            <v>43408</v>
          </cell>
          <cell r="F495" t="str">
            <v>Rajesh Electric Works</v>
          </cell>
          <cell r="G495">
            <v>0</v>
          </cell>
          <cell r="H495">
            <v>0</v>
          </cell>
          <cell r="I495">
            <v>0</v>
          </cell>
        </row>
        <row r="496">
          <cell r="A496" t="str">
            <v>132KV DC Dumraon-Dumraon TL Line</v>
          </cell>
          <cell r="B496">
            <v>5</v>
          </cell>
          <cell r="C496" t="str">
            <v>14/4</v>
          </cell>
          <cell r="D496" t="str">
            <v>DA+3</v>
          </cell>
          <cell r="E496">
            <v>43425</v>
          </cell>
          <cell r="F496" t="str">
            <v>Meera Engineering</v>
          </cell>
          <cell r="G496">
            <v>0</v>
          </cell>
          <cell r="H496">
            <v>0</v>
          </cell>
          <cell r="I496">
            <v>0</v>
          </cell>
        </row>
        <row r="497">
          <cell r="A497" t="str">
            <v>132KV DC Naubatpur-Masaurhi TL Line</v>
          </cell>
          <cell r="B497">
            <v>8</v>
          </cell>
          <cell r="C497" t="str">
            <v>10/2</v>
          </cell>
          <cell r="D497" t="str">
            <v>DA+0</v>
          </cell>
          <cell r="E497">
            <v>43434</v>
          </cell>
          <cell r="F497" t="str">
            <v>Lalan Mehta</v>
          </cell>
          <cell r="G497">
            <v>0</v>
          </cell>
          <cell r="H497">
            <v>0</v>
          </cell>
          <cell r="I497">
            <v>0</v>
          </cell>
        </row>
        <row r="498">
          <cell r="A498" t="str">
            <v>132KV DC Gaya-Jehanabad TL Line</v>
          </cell>
          <cell r="B498">
            <v>21</v>
          </cell>
          <cell r="C498" t="str">
            <v>15/6</v>
          </cell>
          <cell r="D498" t="str">
            <v>DA+0</v>
          </cell>
          <cell r="E498">
            <v>43434</v>
          </cell>
          <cell r="F498" t="str">
            <v>Rajiv Kumar</v>
          </cell>
          <cell r="G498">
            <v>0</v>
          </cell>
          <cell r="H498">
            <v>0</v>
          </cell>
          <cell r="I498">
            <v>0</v>
          </cell>
        </row>
        <row r="499">
          <cell r="A499" t="str">
            <v>132KV DC Dumraon-Dumraon TL Line</v>
          </cell>
          <cell r="B499">
            <v>2</v>
          </cell>
          <cell r="C499" t="str">
            <v>13/1</v>
          </cell>
          <cell r="D499" t="str">
            <v>DA+0</v>
          </cell>
          <cell r="E499">
            <v>43408</v>
          </cell>
          <cell r="F499" t="str">
            <v>Rajesh Electric Works</v>
          </cell>
          <cell r="G499">
            <v>0</v>
          </cell>
          <cell r="H499">
            <v>0</v>
          </cell>
          <cell r="I499">
            <v>0</v>
          </cell>
        </row>
        <row r="500">
          <cell r="A500" t="str">
            <v>132KV DC Dumraon-Dumraon TL Line</v>
          </cell>
          <cell r="B500">
            <v>0</v>
          </cell>
          <cell r="C500" t="str">
            <v>Dead End</v>
          </cell>
          <cell r="D500" t="str">
            <v>MD+0</v>
          </cell>
          <cell r="E500">
            <v>0</v>
          </cell>
          <cell r="F500" t="e">
            <v>#NAME?</v>
          </cell>
          <cell r="G500">
            <v>0</v>
          </cell>
          <cell r="H500">
            <v>0</v>
          </cell>
          <cell r="I500">
            <v>0</v>
          </cell>
        </row>
        <row r="501">
          <cell r="A501" t="str">
            <v>132KV DC Dumraon-Dumraon TL Line</v>
          </cell>
          <cell r="B501">
            <v>73</v>
          </cell>
          <cell r="C501" t="str">
            <v>2/0</v>
          </cell>
          <cell r="D501" t="str">
            <v>DD+0</v>
          </cell>
          <cell r="E501">
            <v>43605</v>
          </cell>
          <cell r="F501" t="e">
            <v>#NAME?</v>
          </cell>
          <cell r="G501">
            <v>0</v>
          </cell>
          <cell r="H501">
            <v>0</v>
          </cell>
          <cell r="I501">
            <v>0</v>
          </cell>
        </row>
        <row r="502">
          <cell r="A502" t="str">
            <v>132KV DC Dumraon-Dumraon TL Line</v>
          </cell>
          <cell r="B502">
            <v>62</v>
          </cell>
          <cell r="C502" t="str">
            <v>2/2</v>
          </cell>
          <cell r="D502" t="str">
            <v>DA+3</v>
          </cell>
          <cell r="E502">
            <v>43600</v>
          </cell>
          <cell r="F502" t="e">
            <v>#NAME?</v>
          </cell>
          <cell r="G502">
            <v>0</v>
          </cell>
          <cell r="H502">
            <v>0</v>
          </cell>
          <cell r="I502">
            <v>0</v>
          </cell>
        </row>
        <row r="503">
          <cell r="A503" t="str">
            <v>132KV DC Naubatpur-Masaurhi TL Line</v>
          </cell>
          <cell r="B503">
            <v>9</v>
          </cell>
          <cell r="C503" t="str">
            <v>10/1</v>
          </cell>
          <cell r="D503" t="str">
            <v>DA+0</v>
          </cell>
          <cell r="E503">
            <v>43434</v>
          </cell>
          <cell r="F503" t="str">
            <v>Lalan Mehta</v>
          </cell>
          <cell r="G503">
            <v>0</v>
          </cell>
          <cell r="H503">
            <v>0</v>
          </cell>
          <cell r="I503">
            <v>0</v>
          </cell>
        </row>
        <row r="504">
          <cell r="A504" t="str">
            <v>132KV DC Dumraon-Dumraon TL Line</v>
          </cell>
          <cell r="B504">
            <v>63</v>
          </cell>
          <cell r="C504" t="str">
            <v>2/3</v>
          </cell>
          <cell r="D504" t="str">
            <v>DA+6</v>
          </cell>
          <cell r="E504">
            <v>43600</v>
          </cell>
          <cell r="F504" t="e">
            <v>#NAME?</v>
          </cell>
          <cell r="G504">
            <v>0</v>
          </cell>
          <cell r="H504">
            <v>0</v>
          </cell>
          <cell r="I504">
            <v>0</v>
          </cell>
        </row>
        <row r="505">
          <cell r="A505" t="str">
            <v>132KV DC Dumraon-Dumraon TL Line</v>
          </cell>
          <cell r="B505">
            <v>0</v>
          </cell>
          <cell r="C505" t="str">
            <v>9/1</v>
          </cell>
          <cell r="D505" t="str">
            <v>GANTRY</v>
          </cell>
          <cell r="E505">
            <v>0</v>
          </cell>
          <cell r="F505" t="e">
            <v>#NAME?</v>
          </cell>
          <cell r="G505">
            <v>0</v>
          </cell>
          <cell r="H505">
            <v>0</v>
          </cell>
          <cell r="I505">
            <v>0</v>
          </cell>
        </row>
        <row r="506">
          <cell r="A506" t="str">
            <v>132KV DC Dumraon-Dumraon TL Line</v>
          </cell>
          <cell r="B506">
            <v>52</v>
          </cell>
          <cell r="C506" t="str">
            <v>9/2</v>
          </cell>
          <cell r="D506" t="str">
            <v>GANTRY</v>
          </cell>
          <cell r="E506">
            <v>43595</v>
          </cell>
          <cell r="F506" t="e">
            <v>#NAME?</v>
          </cell>
          <cell r="G506">
            <v>0</v>
          </cell>
          <cell r="H506">
            <v>0</v>
          </cell>
          <cell r="I506">
            <v>0</v>
          </cell>
        </row>
        <row r="507">
          <cell r="A507" t="str">
            <v>132KV DC Dumraon-Dumraon TL Line</v>
          </cell>
          <cell r="B507">
            <v>53</v>
          </cell>
          <cell r="C507" t="str">
            <v>12/4</v>
          </cell>
          <cell r="D507" t="str">
            <v>DA+0</v>
          </cell>
          <cell r="E507">
            <v>43595</v>
          </cell>
          <cell r="F507" t="e">
            <v>#NAME?</v>
          </cell>
          <cell r="G507">
            <v>0</v>
          </cell>
          <cell r="H507">
            <v>0</v>
          </cell>
          <cell r="I507">
            <v>0</v>
          </cell>
        </row>
        <row r="508">
          <cell r="A508" t="str">
            <v>132KV DC Dumraon-Dumraon TL Line</v>
          </cell>
          <cell r="B508">
            <v>46</v>
          </cell>
          <cell r="C508" t="str">
            <v>12/7</v>
          </cell>
          <cell r="D508" t="str">
            <v>DA+3</v>
          </cell>
          <cell r="E508">
            <v>43583</v>
          </cell>
          <cell r="F508" t="str">
            <v>Shree Gange</v>
          </cell>
          <cell r="G508">
            <v>0</v>
          </cell>
          <cell r="H508">
            <v>0</v>
          </cell>
          <cell r="I508">
            <v>0</v>
          </cell>
        </row>
        <row r="509">
          <cell r="A509" t="str">
            <v>132KV DC Dumraon-Dumraon TL Line</v>
          </cell>
          <cell r="B509">
            <v>0</v>
          </cell>
          <cell r="C509" t="str">
            <v>12/8</v>
          </cell>
          <cell r="D509" t="str">
            <v>DA+3</v>
          </cell>
          <cell r="E509">
            <v>0</v>
          </cell>
          <cell r="F509" t="e">
            <v>#NAME?</v>
          </cell>
          <cell r="G509">
            <v>0</v>
          </cell>
          <cell r="H509">
            <v>0</v>
          </cell>
          <cell r="I509">
            <v>0</v>
          </cell>
        </row>
        <row r="510">
          <cell r="A510" t="str">
            <v>132KV DC Dumraon-Dumraon TL Line</v>
          </cell>
          <cell r="B510">
            <v>47</v>
          </cell>
          <cell r="C510" t="str">
            <v>13/0</v>
          </cell>
          <cell r="D510" t="str">
            <v>DB+6</v>
          </cell>
          <cell r="E510">
            <v>43583</v>
          </cell>
          <cell r="F510" t="str">
            <v>Chandan Yadav</v>
          </cell>
          <cell r="G510">
            <v>0</v>
          </cell>
          <cell r="H510">
            <v>0</v>
          </cell>
          <cell r="I510">
            <v>0</v>
          </cell>
        </row>
        <row r="511">
          <cell r="A511" t="str">
            <v>132KV DC Dumraon-Dumraon TL Line</v>
          </cell>
          <cell r="B511">
            <v>74</v>
          </cell>
          <cell r="C511" t="str">
            <v>16/1</v>
          </cell>
          <cell r="D511" t="str">
            <v>GANTRY</v>
          </cell>
          <cell r="E511">
            <v>43606</v>
          </cell>
          <cell r="F511" t="e">
            <v>#NAME?</v>
          </cell>
          <cell r="G511">
            <v>0</v>
          </cell>
          <cell r="H511">
            <v>0</v>
          </cell>
          <cell r="I511">
            <v>0</v>
          </cell>
        </row>
        <row r="512">
          <cell r="A512" t="str">
            <v>132KV DC Dumraon-Dumraon TL Line</v>
          </cell>
          <cell r="B512">
            <v>0</v>
          </cell>
          <cell r="C512" t="str">
            <v>16/2</v>
          </cell>
          <cell r="D512" t="str">
            <v>GANTRY</v>
          </cell>
          <cell r="E512">
            <v>0</v>
          </cell>
          <cell r="F512" t="e">
            <v>#NAME?</v>
          </cell>
          <cell r="G512">
            <v>0</v>
          </cell>
          <cell r="H512">
            <v>0</v>
          </cell>
          <cell r="I512">
            <v>0</v>
          </cell>
        </row>
        <row r="513">
          <cell r="A513" t="str">
            <v>132KV DC Dumraon-Dumraon TL Line</v>
          </cell>
          <cell r="B513">
            <v>0</v>
          </cell>
          <cell r="C513" t="str">
            <v>19/0</v>
          </cell>
          <cell r="D513" t="str">
            <v>DD+6</v>
          </cell>
          <cell r="E513">
            <v>0</v>
          </cell>
          <cell r="F513" t="e">
            <v>#NAME?</v>
          </cell>
          <cell r="G513">
            <v>0</v>
          </cell>
          <cell r="H513">
            <v>0</v>
          </cell>
          <cell r="I513">
            <v>0</v>
          </cell>
        </row>
        <row r="514">
          <cell r="A514" t="str">
            <v>132KV DC Dumraon-Dumraon TL Line</v>
          </cell>
          <cell r="B514">
            <v>0</v>
          </cell>
          <cell r="C514" t="str">
            <v>19A/0</v>
          </cell>
          <cell r="D514" t="str">
            <v>DD+9</v>
          </cell>
          <cell r="E514">
            <v>0</v>
          </cell>
          <cell r="F514" t="e">
            <v>#NAME?</v>
          </cell>
          <cell r="G514">
            <v>0</v>
          </cell>
          <cell r="H514">
            <v>0</v>
          </cell>
          <cell r="I514">
            <v>0</v>
          </cell>
        </row>
        <row r="515">
          <cell r="A515" t="str">
            <v>132KV DC Dumraon-Dumraon TL Line</v>
          </cell>
          <cell r="B515">
            <v>0</v>
          </cell>
          <cell r="C515" t="str">
            <v>19A/1</v>
          </cell>
          <cell r="D515" t="str">
            <v>DA+0</v>
          </cell>
          <cell r="E515">
            <v>0</v>
          </cell>
          <cell r="F515" t="e">
            <v>#NAME?</v>
          </cell>
          <cell r="G515">
            <v>0</v>
          </cell>
          <cell r="H515">
            <v>0</v>
          </cell>
          <cell r="I515">
            <v>0</v>
          </cell>
        </row>
        <row r="516">
          <cell r="A516" t="str">
            <v>132KV DC Dumraon-Dumraon TL Line</v>
          </cell>
          <cell r="B516">
            <v>0</v>
          </cell>
          <cell r="C516" t="str">
            <v>20/0</v>
          </cell>
          <cell r="D516" t="str">
            <v>DD+3</v>
          </cell>
          <cell r="E516">
            <v>0</v>
          </cell>
          <cell r="F516" t="e">
            <v>#NAME?</v>
          </cell>
          <cell r="G516">
            <v>0</v>
          </cell>
          <cell r="H516">
            <v>0</v>
          </cell>
          <cell r="I516">
            <v>0</v>
          </cell>
        </row>
        <row r="517">
          <cell r="A517" t="str">
            <v>132KV DC Dumraon-Dumraon TL Line</v>
          </cell>
          <cell r="B517">
            <v>0</v>
          </cell>
          <cell r="C517" t="str">
            <v>21/0</v>
          </cell>
          <cell r="D517">
            <v>0</v>
          </cell>
          <cell r="E517">
            <v>0</v>
          </cell>
          <cell r="F517" t="e">
            <v>#NAME?</v>
          </cell>
          <cell r="G517">
            <v>0</v>
          </cell>
          <cell r="H517">
            <v>0</v>
          </cell>
          <cell r="I517">
            <v>0</v>
          </cell>
        </row>
        <row r="518">
          <cell r="A518" t="str">
            <v>132KV DC Dumraon-Dumraon TL Line</v>
          </cell>
          <cell r="B518">
            <v>0</v>
          </cell>
          <cell r="C518" t="str">
            <v>22/0</v>
          </cell>
          <cell r="D518" t="str">
            <v>DC+6</v>
          </cell>
          <cell r="E518">
            <v>0</v>
          </cell>
          <cell r="F518" t="e">
            <v>#NAME?</v>
          </cell>
          <cell r="G518">
            <v>0</v>
          </cell>
          <cell r="H518">
            <v>0</v>
          </cell>
          <cell r="I518">
            <v>0</v>
          </cell>
        </row>
        <row r="519">
          <cell r="A519" t="str">
            <v>132KV DC Dumraon-Dumraon TL Line</v>
          </cell>
          <cell r="B519">
            <v>0</v>
          </cell>
          <cell r="C519" t="str">
            <v>23/0</v>
          </cell>
          <cell r="D519" t="str">
            <v>DD+25</v>
          </cell>
          <cell r="E519">
            <v>0</v>
          </cell>
          <cell r="F519" t="e">
            <v>#NAME?</v>
          </cell>
          <cell r="G519">
            <v>0</v>
          </cell>
          <cell r="H519">
            <v>0</v>
          </cell>
          <cell r="I519">
            <v>0</v>
          </cell>
        </row>
        <row r="520">
          <cell r="A520" t="str">
            <v>132KV DC Dumraon-Buxar TL Line</v>
          </cell>
          <cell r="B520">
            <v>24</v>
          </cell>
          <cell r="C520" t="str">
            <v>12/2</v>
          </cell>
          <cell r="D520" t="str">
            <v>DP+6</v>
          </cell>
          <cell r="E520">
            <v>43454</v>
          </cell>
          <cell r="F520" t="str">
            <v>Meera Engineering</v>
          </cell>
          <cell r="G520">
            <v>0</v>
          </cell>
          <cell r="H520">
            <v>0</v>
          </cell>
          <cell r="I520">
            <v>0</v>
          </cell>
        </row>
        <row r="521">
          <cell r="A521" t="str">
            <v>132KV DC Naubatpur-Masaurhi TL Line</v>
          </cell>
          <cell r="B521">
            <v>6</v>
          </cell>
          <cell r="C521" t="str">
            <v>9/1</v>
          </cell>
          <cell r="D521" t="str">
            <v>DA+0</v>
          </cell>
          <cell r="E521">
            <v>43430</v>
          </cell>
          <cell r="F521" t="str">
            <v>Lalan Mehta</v>
          </cell>
          <cell r="G521">
            <v>0</v>
          </cell>
          <cell r="H521">
            <v>0</v>
          </cell>
          <cell r="I521">
            <v>0</v>
          </cell>
        </row>
        <row r="522">
          <cell r="A522" t="str">
            <v>132KV DC Gaya-Jehanabad TL Line</v>
          </cell>
          <cell r="B522">
            <v>20</v>
          </cell>
          <cell r="C522" t="str">
            <v>18/12</v>
          </cell>
          <cell r="D522" t="str">
            <v>DA+0</v>
          </cell>
          <cell r="E522">
            <v>43430</v>
          </cell>
          <cell r="F522" t="str">
            <v>Sumaiyya Enterprizes</v>
          </cell>
          <cell r="G522">
            <v>0</v>
          </cell>
          <cell r="H522">
            <v>0</v>
          </cell>
          <cell r="I522">
            <v>0</v>
          </cell>
        </row>
        <row r="523">
          <cell r="A523" t="str">
            <v>132KV DC Dumraon-Dumraon TL Line</v>
          </cell>
          <cell r="B523">
            <v>0</v>
          </cell>
          <cell r="C523" t="str">
            <v>24/0</v>
          </cell>
          <cell r="D523" t="str">
            <v>DD+25</v>
          </cell>
          <cell r="E523">
            <v>0</v>
          </cell>
          <cell r="F523" t="e">
            <v>#NAME?</v>
          </cell>
          <cell r="G523">
            <v>0</v>
          </cell>
          <cell r="H523">
            <v>0</v>
          </cell>
          <cell r="I523">
            <v>0</v>
          </cell>
        </row>
        <row r="524">
          <cell r="A524" t="str">
            <v>132KV DC Dumraon-Buxar TL Line</v>
          </cell>
          <cell r="B524">
            <v>8</v>
          </cell>
          <cell r="C524" t="str">
            <v>11/3</v>
          </cell>
          <cell r="D524" t="str">
            <v>DP+3</v>
          </cell>
          <cell r="E524">
            <v>43435</v>
          </cell>
          <cell r="F524" t="str">
            <v>Rajesh Electric Works</v>
          </cell>
          <cell r="G524">
            <v>0</v>
          </cell>
          <cell r="H524">
            <v>0</v>
          </cell>
          <cell r="I524">
            <v>0</v>
          </cell>
        </row>
        <row r="525">
          <cell r="A525" t="str">
            <v>132KV DC Dumraon-Dumraon TL Line</v>
          </cell>
          <cell r="B525">
            <v>0</v>
          </cell>
          <cell r="C525" t="str">
            <v>25/0</v>
          </cell>
          <cell r="D525" t="str">
            <v>DD+18</v>
          </cell>
          <cell r="E525">
            <v>0</v>
          </cell>
          <cell r="F525" t="e">
            <v>#NAME?</v>
          </cell>
          <cell r="G525">
            <v>0</v>
          </cell>
          <cell r="H525">
            <v>0</v>
          </cell>
          <cell r="I525">
            <v>0</v>
          </cell>
        </row>
        <row r="526">
          <cell r="A526" t="str">
            <v>132KV DC Naubatpur-Masaurhi TL Line</v>
          </cell>
          <cell r="B526">
            <v>7</v>
          </cell>
          <cell r="C526" t="str">
            <v>8/6</v>
          </cell>
          <cell r="D526" t="str">
            <v>DA+3</v>
          </cell>
          <cell r="E526">
            <v>43430</v>
          </cell>
          <cell r="F526" t="str">
            <v>Lalan Mehta</v>
          </cell>
          <cell r="G526">
            <v>0</v>
          </cell>
          <cell r="H526">
            <v>0</v>
          </cell>
          <cell r="I526">
            <v>0</v>
          </cell>
        </row>
        <row r="527">
          <cell r="A527" t="str">
            <v>132KV DC Gaya-Jehanabad TL Line</v>
          </cell>
          <cell r="B527">
            <v>18</v>
          </cell>
          <cell r="C527" t="str">
            <v>4/1</v>
          </cell>
          <cell r="D527" t="str">
            <v>DA+0</v>
          </cell>
          <cell r="E527">
            <v>43429</v>
          </cell>
          <cell r="F527" t="str">
            <v>Deepak Kumar</v>
          </cell>
          <cell r="G527">
            <v>0</v>
          </cell>
          <cell r="H527">
            <v>0</v>
          </cell>
          <cell r="I527">
            <v>0</v>
          </cell>
        </row>
        <row r="528">
          <cell r="A528" t="str">
            <v>132KV DC Gaya-Jehanabad TL Line</v>
          </cell>
          <cell r="B528">
            <v>19</v>
          </cell>
          <cell r="C528" t="str">
            <v>14/2</v>
          </cell>
          <cell r="D528" t="str">
            <v>DA+0</v>
          </cell>
          <cell r="E528">
            <v>43429</v>
          </cell>
          <cell r="F528" t="str">
            <v>Rajiv Kumar</v>
          </cell>
          <cell r="G528">
            <v>0</v>
          </cell>
          <cell r="H528">
            <v>0</v>
          </cell>
          <cell r="I528">
            <v>0</v>
          </cell>
        </row>
        <row r="529">
          <cell r="A529" t="str">
            <v>132KV DC Naubatpur-Masaurhi TL Line</v>
          </cell>
          <cell r="B529">
            <v>5</v>
          </cell>
          <cell r="C529" t="str">
            <v>8/3</v>
          </cell>
          <cell r="D529" t="str">
            <v>DA+0</v>
          </cell>
          <cell r="E529">
            <v>43427</v>
          </cell>
          <cell r="F529" t="str">
            <v>Lalan Mehta</v>
          </cell>
          <cell r="G529">
            <v>0</v>
          </cell>
          <cell r="H529">
            <v>0</v>
          </cell>
          <cell r="I529">
            <v>0</v>
          </cell>
        </row>
        <row r="530">
          <cell r="A530" t="str">
            <v>132KV DC Dumraon-Buxar TL Line</v>
          </cell>
          <cell r="B530">
            <v>25</v>
          </cell>
          <cell r="C530" t="str">
            <v>11/16</v>
          </cell>
          <cell r="D530" t="str">
            <v>DP+0</v>
          </cell>
          <cell r="E530">
            <v>43454</v>
          </cell>
          <cell r="F530" t="str">
            <v>Meera Engineering</v>
          </cell>
          <cell r="G530">
            <v>0</v>
          </cell>
          <cell r="H530">
            <v>0</v>
          </cell>
          <cell r="I530">
            <v>0</v>
          </cell>
        </row>
        <row r="531">
          <cell r="A531" t="str">
            <v>132KV DC Dumraon-Buxar TL Line</v>
          </cell>
          <cell r="B531">
            <v>13</v>
          </cell>
          <cell r="C531" t="str">
            <v>11/14</v>
          </cell>
          <cell r="D531" t="str">
            <v>DP+3</v>
          </cell>
          <cell r="E531">
            <v>43450</v>
          </cell>
          <cell r="F531" t="str">
            <v>Meera Engineering</v>
          </cell>
          <cell r="G531">
            <v>0</v>
          </cell>
          <cell r="H531">
            <v>0</v>
          </cell>
          <cell r="I531">
            <v>0</v>
          </cell>
        </row>
        <row r="532">
          <cell r="A532" t="str">
            <v>132KV DC Dumraon-Dumraon TL Line</v>
          </cell>
          <cell r="B532">
            <v>0</v>
          </cell>
          <cell r="C532" t="str">
            <v>26/0</v>
          </cell>
          <cell r="D532" t="str">
            <v>DD+18</v>
          </cell>
          <cell r="E532">
            <v>0</v>
          </cell>
          <cell r="F532" t="e">
            <v>#NAME?</v>
          </cell>
          <cell r="G532">
            <v>0</v>
          </cell>
          <cell r="H532">
            <v>0</v>
          </cell>
          <cell r="I532">
            <v>0</v>
          </cell>
        </row>
        <row r="533">
          <cell r="A533" t="str">
            <v>132KV DC Naubatpur-Masaurhi TL Line</v>
          </cell>
          <cell r="B533">
            <v>4</v>
          </cell>
          <cell r="C533" t="str">
            <v>8/5</v>
          </cell>
          <cell r="D533" t="str">
            <v>DA+0</v>
          </cell>
          <cell r="E533">
            <v>43426</v>
          </cell>
          <cell r="F533" t="str">
            <v>Lalan Mehta</v>
          </cell>
          <cell r="G533">
            <v>0</v>
          </cell>
          <cell r="H533">
            <v>0</v>
          </cell>
          <cell r="I533">
            <v>0</v>
          </cell>
        </row>
        <row r="534">
          <cell r="A534" t="str">
            <v>132KV DC Naubatpur-Masaurhi TL Line</v>
          </cell>
          <cell r="B534">
            <v>3</v>
          </cell>
          <cell r="C534" t="str">
            <v>8/4</v>
          </cell>
          <cell r="D534" t="str">
            <v>DA+6</v>
          </cell>
          <cell r="E534">
            <v>43424</v>
          </cell>
          <cell r="F534" t="str">
            <v>Lalan Mehta</v>
          </cell>
          <cell r="G534">
            <v>0</v>
          </cell>
          <cell r="H534">
            <v>0</v>
          </cell>
          <cell r="I534">
            <v>0</v>
          </cell>
        </row>
        <row r="535">
          <cell r="A535" t="str">
            <v>132KV DC Dumraon-Buxar TL Line</v>
          </cell>
          <cell r="B535">
            <v>9</v>
          </cell>
          <cell r="C535" t="str">
            <v>11/7</v>
          </cell>
          <cell r="D535" t="str">
            <v>DP+6</v>
          </cell>
          <cell r="E535">
            <v>43435</v>
          </cell>
          <cell r="F535" t="str">
            <v>Rajesh Electric Works</v>
          </cell>
          <cell r="G535">
            <v>0</v>
          </cell>
          <cell r="H535">
            <v>0</v>
          </cell>
          <cell r="I535">
            <v>0</v>
          </cell>
        </row>
        <row r="536">
          <cell r="A536" t="str">
            <v>132KV DC Dumraon-Dumraon TL Line</v>
          </cell>
          <cell r="B536">
            <v>0</v>
          </cell>
          <cell r="C536" t="str">
            <v>27/0</v>
          </cell>
          <cell r="D536" t="str">
            <v>DC+6</v>
          </cell>
          <cell r="E536">
            <v>0</v>
          </cell>
          <cell r="F536" t="e">
            <v>#NAME?</v>
          </cell>
          <cell r="G536">
            <v>0</v>
          </cell>
          <cell r="H536">
            <v>0</v>
          </cell>
          <cell r="I536">
            <v>0</v>
          </cell>
        </row>
        <row r="537">
          <cell r="A537" t="str">
            <v>132KV DC Naubatpur-Masaurhi TL Line</v>
          </cell>
          <cell r="B537">
            <v>2</v>
          </cell>
          <cell r="C537" t="str">
            <v>8/1</v>
          </cell>
          <cell r="D537" t="str">
            <v>DA+0</v>
          </cell>
          <cell r="E537">
            <v>43422</v>
          </cell>
          <cell r="F537" t="str">
            <v>Lalan Mehta</v>
          </cell>
          <cell r="G537">
            <v>0</v>
          </cell>
          <cell r="H537">
            <v>0</v>
          </cell>
          <cell r="I537">
            <v>0</v>
          </cell>
        </row>
        <row r="538">
          <cell r="A538" t="str">
            <v>132KV DC Dumraon-Buxar TL Line</v>
          </cell>
          <cell r="B538">
            <v>14</v>
          </cell>
          <cell r="C538" t="str">
            <v>11/13</v>
          </cell>
          <cell r="D538" t="str">
            <v>DP+3</v>
          </cell>
          <cell r="E538">
            <v>43450</v>
          </cell>
          <cell r="F538" t="str">
            <v>Meera Engineering</v>
          </cell>
          <cell r="G538">
            <v>0</v>
          </cell>
          <cell r="H538">
            <v>0</v>
          </cell>
          <cell r="I538">
            <v>0</v>
          </cell>
        </row>
        <row r="539">
          <cell r="A539" t="str">
            <v>132KV DC Naubatpur-Masaurhi TL Line</v>
          </cell>
          <cell r="B539">
            <v>1</v>
          </cell>
          <cell r="C539" t="str">
            <v>8/2</v>
          </cell>
          <cell r="D539" t="str">
            <v>DA+0</v>
          </cell>
          <cell r="E539">
            <v>43421</v>
          </cell>
          <cell r="F539" t="str">
            <v>Lalan Mehta</v>
          </cell>
          <cell r="G539">
            <v>0</v>
          </cell>
          <cell r="H539">
            <v>0</v>
          </cell>
          <cell r="I539">
            <v>0</v>
          </cell>
        </row>
        <row r="540">
          <cell r="A540" t="str">
            <v>132KV DC Dumraon-Buxar TL Line</v>
          </cell>
          <cell r="B540">
            <v>15</v>
          </cell>
          <cell r="C540" t="str">
            <v>11/18</v>
          </cell>
          <cell r="D540" t="str">
            <v>DP+3</v>
          </cell>
          <cell r="E540">
            <v>43450</v>
          </cell>
          <cell r="F540" t="str">
            <v>Meera Engineering</v>
          </cell>
          <cell r="G540">
            <v>0</v>
          </cell>
          <cell r="H540">
            <v>0</v>
          </cell>
          <cell r="I540">
            <v>0</v>
          </cell>
        </row>
        <row r="541">
          <cell r="A541" t="str">
            <v>132KV DC Dumraon-Buxar TL Line</v>
          </cell>
          <cell r="B541">
            <v>10</v>
          </cell>
          <cell r="C541" t="str">
            <v>11/9</v>
          </cell>
          <cell r="D541" t="str">
            <v>DP+0</v>
          </cell>
          <cell r="E541">
            <v>43435</v>
          </cell>
          <cell r="F541" t="str">
            <v>Rajesh Electric Works</v>
          </cell>
          <cell r="G541">
            <v>0</v>
          </cell>
          <cell r="H541">
            <v>0</v>
          </cell>
          <cell r="I541">
            <v>0</v>
          </cell>
        </row>
        <row r="542">
          <cell r="A542" t="str">
            <v>132KV DC Dumraon-Buxar TL Line</v>
          </cell>
          <cell r="B542">
            <v>16</v>
          </cell>
          <cell r="C542" t="str">
            <v>11/17</v>
          </cell>
          <cell r="D542" t="str">
            <v>DP+3</v>
          </cell>
          <cell r="E542">
            <v>43450</v>
          </cell>
          <cell r="F542" t="str">
            <v>Meera Engineering</v>
          </cell>
          <cell r="G542">
            <v>0</v>
          </cell>
          <cell r="H542">
            <v>0</v>
          </cell>
          <cell r="I542">
            <v>0</v>
          </cell>
        </row>
        <row r="543">
          <cell r="A543" t="str">
            <v>132KV DC Gaya-Jehanabad TL Line</v>
          </cell>
          <cell r="B543">
            <v>17</v>
          </cell>
          <cell r="C543" t="str">
            <v>8/4</v>
          </cell>
          <cell r="D543" t="str">
            <v>DA+6</v>
          </cell>
          <cell r="E543">
            <v>43414</v>
          </cell>
          <cell r="F543" t="str">
            <v>Deepak Kumar</v>
          </cell>
          <cell r="G543">
            <v>0</v>
          </cell>
          <cell r="H543">
            <v>0</v>
          </cell>
          <cell r="I543">
            <v>0</v>
          </cell>
        </row>
        <row r="544">
          <cell r="A544" t="str">
            <v>132KV DC Dumraon-Buxar TL Line</v>
          </cell>
          <cell r="B544">
            <v>11</v>
          </cell>
          <cell r="C544" t="str">
            <v>11/8</v>
          </cell>
          <cell r="D544" t="str">
            <v>DP+3</v>
          </cell>
          <cell r="E544">
            <v>43435</v>
          </cell>
          <cell r="F544" t="str">
            <v>Rajesh Electric Works</v>
          </cell>
          <cell r="G544">
            <v>0</v>
          </cell>
          <cell r="H544">
            <v>0</v>
          </cell>
          <cell r="I544">
            <v>0</v>
          </cell>
        </row>
        <row r="545">
          <cell r="A545" t="str">
            <v>132KV DC Naubatpur-Paliganj TL Line</v>
          </cell>
          <cell r="B545">
            <v>12</v>
          </cell>
          <cell r="C545" t="str">
            <v>9/5</v>
          </cell>
          <cell r="D545" t="str">
            <v>DA+0</v>
          </cell>
          <cell r="E545">
            <v>43413</v>
          </cell>
          <cell r="F545" t="str">
            <v>Lalan Mehta</v>
          </cell>
          <cell r="G545">
            <v>0</v>
          </cell>
          <cell r="H545">
            <v>0</v>
          </cell>
          <cell r="I545">
            <v>0</v>
          </cell>
        </row>
        <row r="546">
          <cell r="A546" t="str">
            <v>132KV DC Gaya-Jehanabad TL Line</v>
          </cell>
          <cell r="B546">
            <v>16</v>
          </cell>
          <cell r="C546" t="str">
            <v>15/8</v>
          </cell>
          <cell r="D546" t="str">
            <v>DA+0</v>
          </cell>
          <cell r="E546">
            <v>43412</v>
          </cell>
          <cell r="F546" t="str">
            <v>Rajiv Kumar</v>
          </cell>
          <cell r="G546">
            <v>0</v>
          </cell>
          <cell r="H546">
            <v>0</v>
          </cell>
          <cell r="I546">
            <v>0</v>
          </cell>
        </row>
        <row r="547">
          <cell r="A547" t="str">
            <v>132KV DC Dumraon-Dumraon TL Line</v>
          </cell>
          <cell r="B547">
            <v>0</v>
          </cell>
          <cell r="C547" t="str">
            <v>20A/0</v>
          </cell>
          <cell r="D547">
            <v>0</v>
          </cell>
          <cell r="E547">
            <v>0</v>
          </cell>
          <cell r="F547" t="e">
            <v>#NAME?</v>
          </cell>
          <cell r="G547">
            <v>0</v>
          </cell>
          <cell r="H547">
            <v>0</v>
          </cell>
          <cell r="I547">
            <v>0</v>
          </cell>
        </row>
        <row r="548">
          <cell r="A548" t="str">
            <v>132KV DC Naubatpur-Paliganj TL Line</v>
          </cell>
          <cell r="B548">
            <v>11</v>
          </cell>
          <cell r="C548" t="str">
            <v>9/6</v>
          </cell>
          <cell r="D548" t="str">
            <v>DA+3</v>
          </cell>
          <cell r="E548">
            <v>43412</v>
          </cell>
          <cell r="F548" t="str">
            <v>Lalan Mehta</v>
          </cell>
          <cell r="G548">
            <v>0</v>
          </cell>
          <cell r="H548">
            <v>0</v>
          </cell>
          <cell r="I548">
            <v>0</v>
          </cell>
        </row>
        <row r="549">
          <cell r="A549" t="str">
            <v>132KV DC Dumraon-Buxar TL Line</v>
          </cell>
          <cell r="B549">
            <v>18</v>
          </cell>
          <cell r="C549" t="str">
            <v>13/5</v>
          </cell>
          <cell r="D549" t="str">
            <v>DP+3</v>
          </cell>
          <cell r="E549">
            <v>43451</v>
          </cell>
          <cell r="F549" t="str">
            <v>Meera Engineering</v>
          </cell>
          <cell r="G549">
            <v>0</v>
          </cell>
          <cell r="H549">
            <v>0</v>
          </cell>
          <cell r="I549">
            <v>0</v>
          </cell>
        </row>
        <row r="550">
          <cell r="A550" t="str">
            <v>132KV DC Dumraon-Buxar TL Line</v>
          </cell>
          <cell r="B550">
            <v>17</v>
          </cell>
          <cell r="C550" t="str">
            <v>13/2</v>
          </cell>
          <cell r="D550" t="str">
            <v>DP+3</v>
          </cell>
          <cell r="E550">
            <v>43450</v>
          </cell>
          <cell r="F550" t="str">
            <v>Meera Engineering</v>
          </cell>
          <cell r="G550">
            <v>0</v>
          </cell>
          <cell r="H550">
            <v>0</v>
          </cell>
          <cell r="I550">
            <v>0</v>
          </cell>
        </row>
        <row r="551">
          <cell r="A551" t="str">
            <v>132KV DC Dumraon-Buxar TL Line</v>
          </cell>
          <cell r="B551">
            <v>19</v>
          </cell>
          <cell r="C551" t="str">
            <v>13/3</v>
          </cell>
          <cell r="D551" t="str">
            <v>DP+0</v>
          </cell>
          <cell r="E551">
            <v>43451</v>
          </cell>
          <cell r="F551" t="str">
            <v>Meera Engineering</v>
          </cell>
          <cell r="G551">
            <v>0</v>
          </cell>
          <cell r="H551">
            <v>0</v>
          </cell>
          <cell r="I551">
            <v>0</v>
          </cell>
        </row>
        <row r="552">
          <cell r="A552" t="str">
            <v>132KV DC Dumraon-Buxar TL Line</v>
          </cell>
          <cell r="B552">
            <v>6</v>
          </cell>
          <cell r="C552" t="str">
            <v>11/12</v>
          </cell>
          <cell r="D552" t="str">
            <v>DP+0</v>
          </cell>
          <cell r="E552">
            <v>43402</v>
          </cell>
          <cell r="F552" t="str">
            <v>Meera Engineering</v>
          </cell>
          <cell r="G552">
            <v>0</v>
          </cell>
          <cell r="H552">
            <v>0</v>
          </cell>
          <cell r="I552">
            <v>0</v>
          </cell>
        </row>
        <row r="553">
          <cell r="A553" t="str">
            <v>132KV DC Gaya-Jehanabad TL Line</v>
          </cell>
          <cell r="B553">
            <v>15</v>
          </cell>
          <cell r="C553" t="str">
            <v>15/3</v>
          </cell>
          <cell r="D553" t="str">
            <v>DA+6</v>
          </cell>
          <cell r="E553">
            <v>43410</v>
          </cell>
          <cell r="F553" t="str">
            <v>Rajiv Kumar</v>
          </cell>
          <cell r="G553">
            <v>0</v>
          </cell>
          <cell r="H553">
            <v>0</v>
          </cell>
          <cell r="I553">
            <v>0</v>
          </cell>
        </row>
        <row r="554">
          <cell r="A554" t="str">
            <v>132KV DC Dumraon-Dumraon TL Line</v>
          </cell>
          <cell r="B554">
            <v>0</v>
          </cell>
          <cell r="C554" t="str">
            <v>20A/1</v>
          </cell>
          <cell r="D554" t="str">
            <v>DA+3</v>
          </cell>
          <cell r="E554">
            <v>0</v>
          </cell>
          <cell r="F554" t="e">
            <v>#NAME?</v>
          </cell>
          <cell r="G554">
            <v>0</v>
          </cell>
          <cell r="H554">
            <v>0</v>
          </cell>
          <cell r="I554">
            <v>0</v>
          </cell>
        </row>
        <row r="555">
          <cell r="A555" t="str">
            <v>132KV DC Dumraon-Buxar TL Line</v>
          </cell>
          <cell r="B555">
            <v>5</v>
          </cell>
          <cell r="C555" t="str">
            <v>15/1</v>
          </cell>
          <cell r="D555" t="str">
            <v>DP+9</v>
          </cell>
          <cell r="E555">
            <v>43400</v>
          </cell>
          <cell r="F555" t="str">
            <v>Meera Engineering</v>
          </cell>
          <cell r="G555">
            <v>0</v>
          </cell>
          <cell r="H555">
            <v>0</v>
          </cell>
          <cell r="I555">
            <v>0</v>
          </cell>
        </row>
        <row r="556">
          <cell r="A556" t="str">
            <v>132KV DC Dumraon-Buxar TL Line</v>
          </cell>
          <cell r="B556">
            <v>7</v>
          </cell>
          <cell r="C556" t="str">
            <v>13/1</v>
          </cell>
          <cell r="D556" t="str">
            <v>DP+3</v>
          </cell>
          <cell r="E556">
            <v>43403</v>
          </cell>
          <cell r="F556" t="str">
            <v>Meera Engineering</v>
          </cell>
          <cell r="G556">
            <v>0</v>
          </cell>
          <cell r="H556">
            <v>0</v>
          </cell>
          <cell r="I556">
            <v>0</v>
          </cell>
        </row>
        <row r="557">
          <cell r="A557" t="str">
            <v>132KV DC Gaya-Jehanabad TL Line</v>
          </cell>
          <cell r="B557">
            <v>13</v>
          </cell>
          <cell r="C557" t="str">
            <v>15/4</v>
          </cell>
          <cell r="D557" t="str">
            <v>DA+0</v>
          </cell>
          <cell r="E557">
            <v>43407</v>
          </cell>
          <cell r="F557" t="str">
            <v>Rajiv Kumar</v>
          </cell>
          <cell r="G557">
            <v>0</v>
          </cell>
          <cell r="H557">
            <v>0</v>
          </cell>
          <cell r="I557">
            <v>0</v>
          </cell>
        </row>
        <row r="558">
          <cell r="A558" t="str">
            <v>132KV DC Gaya-Jehanabad TL Line</v>
          </cell>
          <cell r="B558">
            <v>14</v>
          </cell>
          <cell r="C558" t="str">
            <v>3/1</v>
          </cell>
          <cell r="D558" t="str">
            <v>DA+3</v>
          </cell>
          <cell r="E558">
            <v>43407</v>
          </cell>
          <cell r="F558" t="str">
            <v>Fr Enterprizes</v>
          </cell>
          <cell r="G558">
            <v>0</v>
          </cell>
          <cell r="H558">
            <v>0</v>
          </cell>
          <cell r="I558">
            <v>0</v>
          </cell>
        </row>
        <row r="559">
          <cell r="A559" t="str">
            <v>132KV DC Dumraon-Buxar TL Line</v>
          </cell>
          <cell r="B559">
            <v>20</v>
          </cell>
          <cell r="C559" t="str">
            <v>11/10</v>
          </cell>
          <cell r="D559" t="str">
            <v>DP+0</v>
          </cell>
          <cell r="E559">
            <v>43451</v>
          </cell>
          <cell r="F559" t="str">
            <v>Meera Engineering</v>
          </cell>
          <cell r="G559">
            <v>0</v>
          </cell>
          <cell r="H559">
            <v>0</v>
          </cell>
          <cell r="I559">
            <v>0</v>
          </cell>
        </row>
        <row r="560">
          <cell r="A560" t="str">
            <v>132KV DC Dumraon-Buxar TL Line</v>
          </cell>
          <cell r="B560">
            <v>3</v>
          </cell>
          <cell r="C560" t="str">
            <v>11/19</v>
          </cell>
          <cell r="D560" t="str">
            <v>DP+3</v>
          </cell>
          <cell r="E560">
            <v>43396</v>
          </cell>
          <cell r="F560" t="str">
            <v>Meera Engineering</v>
          </cell>
          <cell r="G560">
            <v>0</v>
          </cell>
          <cell r="H560">
            <v>0</v>
          </cell>
          <cell r="I560">
            <v>0</v>
          </cell>
        </row>
        <row r="561">
          <cell r="A561" t="str">
            <v>132KV DC Dumraon-Buxar TL Line</v>
          </cell>
          <cell r="B561">
            <v>4</v>
          </cell>
          <cell r="C561" t="str">
            <v>12/1</v>
          </cell>
          <cell r="D561" t="str">
            <v>DP+6</v>
          </cell>
          <cell r="E561">
            <v>43396</v>
          </cell>
          <cell r="F561" t="str">
            <v>Meera Engineering</v>
          </cell>
          <cell r="G561">
            <v>0</v>
          </cell>
          <cell r="H561">
            <v>0</v>
          </cell>
          <cell r="I561">
            <v>0</v>
          </cell>
        </row>
        <row r="562">
          <cell r="A562" t="str">
            <v>132KV DC Naubatpur-Paliganj TL Line</v>
          </cell>
          <cell r="B562">
            <v>10</v>
          </cell>
          <cell r="C562" t="str">
            <v>7/1</v>
          </cell>
          <cell r="D562" t="str">
            <v>DA+6</v>
          </cell>
          <cell r="E562">
            <v>43407</v>
          </cell>
          <cell r="F562" t="str">
            <v>Lalan Mehta</v>
          </cell>
          <cell r="G562">
            <v>0</v>
          </cell>
          <cell r="H562">
            <v>0</v>
          </cell>
          <cell r="I562">
            <v>0</v>
          </cell>
        </row>
        <row r="563">
          <cell r="A563" t="str">
            <v>132KV DC Dumraon-Buxar TL Line</v>
          </cell>
          <cell r="B563">
            <v>2</v>
          </cell>
          <cell r="C563" t="str">
            <v>11/20</v>
          </cell>
          <cell r="D563" t="str">
            <v>DP+6</v>
          </cell>
          <cell r="E563">
            <v>43373</v>
          </cell>
          <cell r="F563" t="str">
            <v>Meera Engineering</v>
          </cell>
          <cell r="G563">
            <v>0</v>
          </cell>
          <cell r="H563">
            <v>0</v>
          </cell>
          <cell r="I563">
            <v>0</v>
          </cell>
        </row>
        <row r="564">
          <cell r="A564" t="str">
            <v>132KV DC Dumraon-Dumraon TL Line</v>
          </cell>
          <cell r="B564">
            <v>0</v>
          </cell>
          <cell r="C564" t="str">
            <v>20A/2</v>
          </cell>
          <cell r="D564" t="str">
            <v>DA+3</v>
          </cell>
          <cell r="E564">
            <v>0</v>
          </cell>
          <cell r="F564" t="e">
            <v>#NAME?</v>
          </cell>
          <cell r="G564">
            <v>0</v>
          </cell>
          <cell r="H564">
            <v>0</v>
          </cell>
          <cell r="I564">
            <v>0</v>
          </cell>
        </row>
        <row r="565">
          <cell r="A565" t="str">
            <v>132KV DC Dumraon-Buxar TL Line</v>
          </cell>
          <cell r="B565">
            <v>117</v>
          </cell>
          <cell r="C565" t="str">
            <v>10/1</v>
          </cell>
          <cell r="D565" t="str">
            <v>DP+6</v>
          </cell>
          <cell r="E565">
            <v>43637</v>
          </cell>
          <cell r="F565" t="e">
            <v>#NAME?</v>
          </cell>
          <cell r="G565">
            <v>0</v>
          </cell>
          <cell r="H565">
            <v>0</v>
          </cell>
          <cell r="I565">
            <v>0</v>
          </cell>
        </row>
        <row r="566">
          <cell r="A566" t="str">
            <v>132KV DC Dumraon-Buxar TL Line</v>
          </cell>
          <cell r="B566">
            <v>0</v>
          </cell>
          <cell r="C566" t="str">
            <v>10/5</v>
          </cell>
          <cell r="D566" t="str">
            <v>DP+0</v>
          </cell>
          <cell r="E566">
            <v>0</v>
          </cell>
          <cell r="F566" t="e">
            <v>#NAME?</v>
          </cell>
          <cell r="G566">
            <v>0</v>
          </cell>
          <cell r="H566">
            <v>0</v>
          </cell>
          <cell r="I566">
            <v>0</v>
          </cell>
        </row>
        <row r="567">
          <cell r="A567" t="str">
            <v>132KV DC Dumraon-Buxar TL Line</v>
          </cell>
          <cell r="B567">
            <v>0</v>
          </cell>
          <cell r="C567" t="str">
            <v>10/6</v>
          </cell>
          <cell r="D567" t="str">
            <v>DP+3</v>
          </cell>
          <cell r="E567">
            <v>0</v>
          </cell>
          <cell r="F567" t="e">
            <v>#NAME?</v>
          </cell>
          <cell r="G567">
            <v>0</v>
          </cell>
          <cell r="H567">
            <v>0</v>
          </cell>
          <cell r="I567">
            <v>0</v>
          </cell>
        </row>
        <row r="568">
          <cell r="A568" t="str">
            <v>132KV DC Dumraon-Buxar TL Line</v>
          </cell>
          <cell r="B568">
            <v>104</v>
          </cell>
          <cell r="C568" t="str">
            <v>20/2</v>
          </cell>
          <cell r="D568" t="str">
            <v>DQ+3</v>
          </cell>
          <cell r="E568">
            <v>43585</v>
          </cell>
          <cell r="F568" t="str">
            <v>Pralhad Construction</v>
          </cell>
          <cell r="G568">
            <v>0</v>
          </cell>
          <cell r="H568">
            <v>0</v>
          </cell>
          <cell r="I568">
            <v>0</v>
          </cell>
        </row>
        <row r="569">
          <cell r="A569" t="str">
            <v>132KV DC Dumraon-Buxar TL Line</v>
          </cell>
          <cell r="B569">
            <v>105</v>
          </cell>
          <cell r="C569" t="str">
            <v>22/1</v>
          </cell>
          <cell r="D569" t="str">
            <v>DQ+0</v>
          </cell>
          <cell r="E569">
            <v>43585</v>
          </cell>
          <cell r="F569" t="str">
            <v>Pralhad Construction</v>
          </cell>
          <cell r="G569">
            <v>0</v>
          </cell>
          <cell r="H569">
            <v>0</v>
          </cell>
          <cell r="I569">
            <v>0</v>
          </cell>
        </row>
        <row r="570">
          <cell r="A570" t="str">
            <v>132KV DC Dumraon-Buxar TL Line</v>
          </cell>
          <cell r="B570">
            <v>0</v>
          </cell>
          <cell r="C570" t="str">
            <v>31/1</v>
          </cell>
          <cell r="D570" t="str">
            <v>DP+0</v>
          </cell>
          <cell r="E570">
            <v>0</v>
          </cell>
          <cell r="F570" t="e">
            <v>#NAME?</v>
          </cell>
          <cell r="G570">
            <v>0</v>
          </cell>
          <cell r="H570">
            <v>0</v>
          </cell>
          <cell r="I570">
            <v>0</v>
          </cell>
        </row>
        <row r="571">
          <cell r="A571" t="str">
            <v>132KV DC Dumraon-Buxar TL Line</v>
          </cell>
          <cell r="B571">
            <v>113</v>
          </cell>
          <cell r="C571" t="str">
            <v>4/1</v>
          </cell>
          <cell r="D571" t="str">
            <v>DQ+0</v>
          </cell>
          <cell r="E571">
            <v>43607</v>
          </cell>
          <cell r="F571" t="e">
            <v>#NAME?</v>
          </cell>
          <cell r="G571">
            <v>0</v>
          </cell>
          <cell r="H571">
            <v>0</v>
          </cell>
          <cell r="I571">
            <v>0</v>
          </cell>
        </row>
        <row r="572">
          <cell r="A572" t="str">
            <v>132KV DC Dumraon-Buxar TL Line</v>
          </cell>
          <cell r="B572">
            <v>0</v>
          </cell>
          <cell r="C572" t="str">
            <v>6/3</v>
          </cell>
          <cell r="D572" t="str">
            <v>DP+6</v>
          </cell>
          <cell r="E572">
            <v>0</v>
          </cell>
          <cell r="F572" t="e">
            <v>#NAME?</v>
          </cell>
          <cell r="G572">
            <v>0</v>
          </cell>
          <cell r="H572">
            <v>0</v>
          </cell>
          <cell r="I572">
            <v>0</v>
          </cell>
        </row>
        <row r="573">
          <cell r="A573" t="str">
            <v>132KV DC Dumraon-Buxar TL Line</v>
          </cell>
          <cell r="B573">
            <v>0</v>
          </cell>
          <cell r="C573" t="str">
            <v>10/0</v>
          </cell>
          <cell r="D573" t="str">
            <v>DS+18</v>
          </cell>
          <cell r="E573">
            <v>0</v>
          </cell>
          <cell r="F573" t="e">
            <v>#NAME?</v>
          </cell>
          <cell r="G573">
            <v>0</v>
          </cell>
          <cell r="H573">
            <v>0</v>
          </cell>
          <cell r="I573">
            <v>0</v>
          </cell>
        </row>
        <row r="574">
          <cell r="A574" t="str">
            <v>132KV DC Naubatpur-Paliganj TL Line</v>
          </cell>
          <cell r="B574">
            <v>9</v>
          </cell>
          <cell r="C574" t="str">
            <v>7/5</v>
          </cell>
          <cell r="D574" t="str">
            <v>DA+0</v>
          </cell>
          <cell r="E574">
            <v>43406</v>
          </cell>
          <cell r="F574" t="str">
            <v>Lalan Mehta</v>
          </cell>
          <cell r="G574">
            <v>0</v>
          </cell>
          <cell r="H574">
            <v>0</v>
          </cell>
          <cell r="I574">
            <v>0</v>
          </cell>
        </row>
        <row r="575">
          <cell r="A575" t="str">
            <v>132KV DC Dumraon-Buxar TL Line</v>
          </cell>
          <cell r="B575">
            <v>106</v>
          </cell>
          <cell r="C575" t="str">
            <v>14/0</v>
          </cell>
          <cell r="D575" t="str">
            <v>DS+3</v>
          </cell>
          <cell r="E575">
            <v>43587</v>
          </cell>
          <cell r="F575" t="e">
            <v>#NAME?</v>
          </cell>
          <cell r="G575">
            <v>0</v>
          </cell>
          <cell r="H575">
            <v>0</v>
          </cell>
          <cell r="I575">
            <v>0</v>
          </cell>
        </row>
        <row r="576">
          <cell r="A576" t="str">
            <v>132KV DC Dumraon-Buxar TL Line</v>
          </cell>
          <cell r="B576">
            <v>0</v>
          </cell>
          <cell r="C576" t="str">
            <v>15/0</v>
          </cell>
          <cell r="D576" t="str">
            <v>DR+9</v>
          </cell>
          <cell r="E576">
            <v>0</v>
          </cell>
          <cell r="F576" t="e">
            <v>#NAME?</v>
          </cell>
          <cell r="G576">
            <v>0</v>
          </cell>
          <cell r="H576">
            <v>0</v>
          </cell>
          <cell r="I576">
            <v>0</v>
          </cell>
        </row>
        <row r="577">
          <cell r="A577" t="str">
            <v>132KV DC Dumraon-Buxar TL Line</v>
          </cell>
          <cell r="B577">
            <v>112</v>
          </cell>
          <cell r="C577" t="str">
            <v>2/0</v>
          </cell>
          <cell r="D577" t="str">
            <v>DR+0</v>
          </cell>
          <cell r="E577">
            <v>43594</v>
          </cell>
          <cell r="F577" t="e">
            <v>#NAME?</v>
          </cell>
          <cell r="G577">
            <v>0</v>
          </cell>
          <cell r="H577">
            <v>0</v>
          </cell>
          <cell r="I577">
            <v>0</v>
          </cell>
        </row>
        <row r="578">
          <cell r="A578" t="str">
            <v>132KV DC Dumraon-Buxar TL Line</v>
          </cell>
          <cell r="B578">
            <v>108</v>
          </cell>
          <cell r="C578" t="str">
            <v>21/0</v>
          </cell>
          <cell r="D578" t="str">
            <v>DS+18</v>
          </cell>
          <cell r="E578">
            <v>43589</v>
          </cell>
          <cell r="F578" t="e">
            <v>#NAME?</v>
          </cell>
          <cell r="G578">
            <v>0</v>
          </cell>
          <cell r="H578">
            <v>0</v>
          </cell>
          <cell r="I578">
            <v>0</v>
          </cell>
        </row>
        <row r="579">
          <cell r="A579" t="str">
            <v>132KV DC Dumraon-Buxar TL Line</v>
          </cell>
          <cell r="B579">
            <v>109</v>
          </cell>
          <cell r="C579" t="str">
            <v>22/0</v>
          </cell>
          <cell r="D579" t="str">
            <v>DS+9</v>
          </cell>
          <cell r="E579">
            <v>43589</v>
          </cell>
          <cell r="F579" t="e">
            <v>#NAME?</v>
          </cell>
          <cell r="G579">
            <v>0</v>
          </cell>
          <cell r="H579">
            <v>0</v>
          </cell>
          <cell r="I579">
            <v>0</v>
          </cell>
        </row>
        <row r="580">
          <cell r="A580" t="str">
            <v>132KV DC Dumraon-Buxar TL Line</v>
          </cell>
          <cell r="B580">
            <v>103</v>
          </cell>
          <cell r="C580" t="str">
            <v>24/0</v>
          </cell>
          <cell r="D580" t="str">
            <v>DR+3</v>
          </cell>
          <cell r="E580">
            <v>43584</v>
          </cell>
          <cell r="F580" t="str">
            <v>Pralhad Construction</v>
          </cell>
          <cell r="G580">
            <v>0</v>
          </cell>
          <cell r="H580">
            <v>0</v>
          </cell>
          <cell r="I580">
            <v>0</v>
          </cell>
        </row>
        <row r="581">
          <cell r="A581" t="str">
            <v>132KV DC Dumraon-Buxar TL Line</v>
          </cell>
          <cell r="B581">
            <v>107</v>
          </cell>
          <cell r="C581" t="str">
            <v>3/0</v>
          </cell>
          <cell r="D581" t="str">
            <v>DR+0</v>
          </cell>
          <cell r="E581">
            <v>43587</v>
          </cell>
          <cell r="F581" t="str">
            <v>Navnit Kumar</v>
          </cell>
          <cell r="G581">
            <v>0</v>
          </cell>
          <cell r="H581">
            <v>0</v>
          </cell>
          <cell r="I581">
            <v>0</v>
          </cell>
        </row>
        <row r="582">
          <cell r="A582" t="str">
            <v>132KV DC Gaya-Jehanabad TL Line</v>
          </cell>
          <cell r="B582">
            <v>12</v>
          </cell>
          <cell r="C582" t="str">
            <v>15/5</v>
          </cell>
          <cell r="D582" t="str">
            <v>DA+3</v>
          </cell>
          <cell r="E582">
            <v>43406</v>
          </cell>
          <cell r="F582" t="str">
            <v>Rajiv Kumar</v>
          </cell>
          <cell r="G582">
            <v>0</v>
          </cell>
          <cell r="H582">
            <v>0</v>
          </cell>
          <cell r="I582">
            <v>0</v>
          </cell>
        </row>
        <row r="583">
          <cell r="A583" t="str">
            <v>132KV DC Gaya-Jehanabad TL Line</v>
          </cell>
          <cell r="B583">
            <v>0</v>
          </cell>
          <cell r="C583" t="str">
            <v>8/1</v>
          </cell>
          <cell r="D583" t="str">
            <v>DA+0</v>
          </cell>
          <cell r="E583">
            <v>0</v>
          </cell>
          <cell r="F583" t="e">
            <v>#NAME?</v>
          </cell>
          <cell r="G583">
            <v>0</v>
          </cell>
          <cell r="H583">
            <v>0</v>
          </cell>
          <cell r="I583">
            <v>0</v>
          </cell>
        </row>
        <row r="584">
          <cell r="A584" t="str">
            <v>132KV DC Dumraon-Buxar TL Line</v>
          </cell>
          <cell r="B584">
            <v>0</v>
          </cell>
          <cell r="C584" t="str">
            <v>31/0</v>
          </cell>
          <cell r="D584" t="str">
            <v>DS+3</v>
          </cell>
          <cell r="E584">
            <v>0</v>
          </cell>
          <cell r="F584" t="e">
            <v>#NAME?</v>
          </cell>
          <cell r="G584">
            <v>0</v>
          </cell>
          <cell r="H584">
            <v>0</v>
          </cell>
          <cell r="I584">
            <v>0</v>
          </cell>
        </row>
        <row r="585">
          <cell r="A585" t="str">
            <v>132KV DC Gaya-Jehanabad TL Line</v>
          </cell>
          <cell r="B585">
            <v>0</v>
          </cell>
          <cell r="C585" t="str">
            <v>8/3</v>
          </cell>
          <cell r="D585" t="str">
            <v>DA+6</v>
          </cell>
          <cell r="E585">
            <v>0</v>
          </cell>
          <cell r="F585" t="e">
            <v>#NAME?</v>
          </cell>
          <cell r="G585">
            <v>0</v>
          </cell>
          <cell r="H585">
            <v>0</v>
          </cell>
          <cell r="I585">
            <v>0</v>
          </cell>
        </row>
        <row r="586">
          <cell r="A586" t="str">
            <v>132KV DC Dumraon-Dumraon TL Line</v>
          </cell>
          <cell r="B586">
            <v>0</v>
          </cell>
          <cell r="C586" t="str">
            <v>20A/3</v>
          </cell>
          <cell r="D586" t="str">
            <v>DA+0</v>
          </cell>
          <cell r="E586">
            <v>0</v>
          </cell>
          <cell r="F586" t="e">
            <v>#NAME?</v>
          </cell>
          <cell r="G586">
            <v>0</v>
          </cell>
          <cell r="H586">
            <v>0</v>
          </cell>
          <cell r="I586">
            <v>0</v>
          </cell>
        </row>
        <row r="587">
          <cell r="A587" t="str">
            <v>132KV DC Naubatpur-Paliganj TL Line</v>
          </cell>
          <cell r="B587">
            <v>8</v>
          </cell>
          <cell r="C587" t="str">
            <v>7/10</v>
          </cell>
          <cell r="D587" t="str">
            <v>DA+0</v>
          </cell>
          <cell r="E587">
            <v>43405</v>
          </cell>
          <cell r="F587" t="str">
            <v>Lalan Mehta</v>
          </cell>
          <cell r="G587">
            <v>0</v>
          </cell>
          <cell r="H587">
            <v>0</v>
          </cell>
          <cell r="I587">
            <v>0</v>
          </cell>
        </row>
        <row r="588">
          <cell r="A588" t="str">
            <v>220 KV DC Naubatpur-Bihta TL Line</v>
          </cell>
          <cell r="B588">
            <v>4</v>
          </cell>
          <cell r="C588" t="str">
            <v>1B/0</v>
          </cell>
          <cell r="D588" t="str">
            <v>DD+0</v>
          </cell>
          <cell r="E588">
            <v>43518</v>
          </cell>
          <cell r="F588" t="str">
            <v>Lalan Mehta</v>
          </cell>
          <cell r="G588">
            <v>0</v>
          </cell>
          <cell r="H588">
            <v>0</v>
          </cell>
          <cell r="I588">
            <v>0</v>
          </cell>
        </row>
        <row r="589">
          <cell r="A589" t="str">
            <v>132KV DC Naubatpur-Paliganj TL Line</v>
          </cell>
          <cell r="B589">
            <v>6</v>
          </cell>
          <cell r="C589" t="str">
            <v>7/2</v>
          </cell>
          <cell r="D589" t="str">
            <v>DA+6</v>
          </cell>
          <cell r="E589">
            <v>43401</v>
          </cell>
          <cell r="F589" t="str">
            <v>Lalan Mehta</v>
          </cell>
          <cell r="G589">
            <v>0</v>
          </cell>
          <cell r="H589">
            <v>0</v>
          </cell>
          <cell r="I589">
            <v>0</v>
          </cell>
        </row>
        <row r="590">
          <cell r="A590" t="str">
            <v>132KV DC Dumraon-Buxar TL Line</v>
          </cell>
          <cell r="B590">
            <v>114</v>
          </cell>
          <cell r="C590" t="str">
            <v>5/0</v>
          </cell>
          <cell r="D590" t="str">
            <v>DS+18</v>
          </cell>
          <cell r="E590">
            <v>43607</v>
          </cell>
          <cell r="F590" t="e">
            <v>#NAME?</v>
          </cell>
          <cell r="G590">
            <v>0</v>
          </cell>
          <cell r="H590">
            <v>0</v>
          </cell>
          <cell r="I590">
            <v>0</v>
          </cell>
        </row>
        <row r="591">
          <cell r="A591" t="str">
            <v>132KV DC Gaya-Jehanabad TL Line</v>
          </cell>
          <cell r="B591">
            <v>11</v>
          </cell>
          <cell r="C591" t="str">
            <v>14/1</v>
          </cell>
          <cell r="D591" t="str">
            <v>DA+6</v>
          </cell>
          <cell r="E591">
            <v>43402</v>
          </cell>
          <cell r="F591" t="str">
            <v>Rajiv Kumar</v>
          </cell>
          <cell r="G591">
            <v>0</v>
          </cell>
          <cell r="H591">
            <v>0</v>
          </cell>
          <cell r="I591">
            <v>0</v>
          </cell>
        </row>
        <row r="592">
          <cell r="A592" t="str">
            <v>132KV DC Naubatpur-Paliganj TL Line</v>
          </cell>
          <cell r="B592">
            <v>7</v>
          </cell>
          <cell r="C592" t="str">
            <v>7/3</v>
          </cell>
          <cell r="D592" t="str">
            <v>DA+0</v>
          </cell>
          <cell r="E592">
            <v>43401</v>
          </cell>
          <cell r="F592" t="str">
            <v>Lalan Mehta</v>
          </cell>
          <cell r="G592">
            <v>0</v>
          </cell>
          <cell r="H592">
            <v>0</v>
          </cell>
          <cell r="I592">
            <v>0</v>
          </cell>
        </row>
        <row r="593">
          <cell r="A593" t="str">
            <v>220 KV DC Naubatpur-Bihta TL Line</v>
          </cell>
          <cell r="B593">
            <v>3</v>
          </cell>
          <cell r="C593" t="str">
            <v>2/1</v>
          </cell>
          <cell r="D593" t="str">
            <v>DA+3</v>
          </cell>
          <cell r="E593">
            <v>43510</v>
          </cell>
          <cell r="F593" t="str">
            <v>Lalan Mehta</v>
          </cell>
          <cell r="G593">
            <v>0</v>
          </cell>
          <cell r="H593">
            <v>0</v>
          </cell>
          <cell r="I593">
            <v>0</v>
          </cell>
        </row>
        <row r="594">
          <cell r="A594" t="str">
            <v>220 KV DC Naubatpur-Bihta TL Line</v>
          </cell>
          <cell r="B594">
            <v>2</v>
          </cell>
          <cell r="C594" t="str">
            <v>2/2</v>
          </cell>
          <cell r="D594" t="str">
            <v>DA+6</v>
          </cell>
          <cell r="E594">
            <v>43508</v>
          </cell>
          <cell r="F594" t="str">
            <v>Lalan Mehta</v>
          </cell>
          <cell r="G594">
            <v>0</v>
          </cell>
          <cell r="H594">
            <v>0</v>
          </cell>
          <cell r="I594">
            <v>0</v>
          </cell>
        </row>
        <row r="595">
          <cell r="A595" t="str">
            <v>220 KV DC Naubatpur-Bihta TL Line</v>
          </cell>
          <cell r="B595">
            <v>1</v>
          </cell>
          <cell r="C595" t="str">
            <v>2/0</v>
          </cell>
          <cell r="D595" t="str">
            <v>DC+0</v>
          </cell>
          <cell r="E595">
            <v>43506</v>
          </cell>
          <cell r="F595" t="str">
            <v>Lalan Mehta</v>
          </cell>
          <cell r="G595">
            <v>0</v>
          </cell>
          <cell r="H595">
            <v>0</v>
          </cell>
          <cell r="I595">
            <v>0</v>
          </cell>
        </row>
        <row r="596">
          <cell r="A596" t="str">
            <v>220 KV DC Naubatpur-Bihta TL Line</v>
          </cell>
          <cell r="B596">
            <v>0</v>
          </cell>
          <cell r="C596" t="str">
            <v>1/0</v>
          </cell>
          <cell r="D596" t="str">
            <v>MD+0</v>
          </cell>
          <cell r="E596">
            <v>0</v>
          </cell>
          <cell r="F596" t="e">
            <v>#NAME?</v>
          </cell>
          <cell r="G596">
            <v>0</v>
          </cell>
          <cell r="H596">
            <v>0</v>
          </cell>
          <cell r="I596">
            <v>0</v>
          </cell>
        </row>
        <row r="597">
          <cell r="A597" t="str">
            <v>220 KV DC Naubatpur-Bihta TL Line</v>
          </cell>
          <cell r="B597">
            <v>19</v>
          </cell>
          <cell r="C597" t="str">
            <v>1A/0</v>
          </cell>
          <cell r="D597" t="str">
            <v>MD+0</v>
          </cell>
          <cell r="E597">
            <v>43574</v>
          </cell>
          <cell r="F597" t="str">
            <v>Lalan Mehta</v>
          </cell>
          <cell r="G597">
            <v>0</v>
          </cell>
          <cell r="H597">
            <v>0</v>
          </cell>
          <cell r="I597">
            <v>0</v>
          </cell>
        </row>
        <row r="598">
          <cell r="A598" t="str">
            <v>220 KV DC Naubatpur-Bihta TL Line</v>
          </cell>
          <cell r="B598">
            <v>20</v>
          </cell>
          <cell r="C598" t="str">
            <v>5/3</v>
          </cell>
          <cell r="D598" t="str">
            <v>DA+0</v>
          </cell>
          <cell r="E598">
            <v>43577</v>
          </cell>
          <cell r="F598" t="str">
            <v>Lalan Mehta</v>
          </cell>
          <cell r="G598">
            <v>0</v>
          </cell>
          <cell r="H598">
            <v>0</v>
          </cell>
          <cell r="I598">
            <v>0</v>
          </cell>
        </row>
        <row r="599">
          <cell r="A599" t="str">
            <v>220 KV DC Naubatpur-Bihta TL Line</v>
          </cell>
          <cell r="B599">
            <v>21</v>
          </cell>
          <cell r="C599" t="str">
            <v>5/4</v>
          </cell>
          <cell r="D599" t="str">
            <v>DA+0</v>
          </cell>
          <cell r="E599">
            <v>43599</v>
          </cell>
          <cell r="F599" t="e">
            <v>#NAME?</v>
          </cell>
          <cell r="G599">
            <v>0</v>
          </cell>
          <cell r="H599">
            <v>0</v>
          </cell>
          <cell r="I599">
            <v>0</v>
          </cell>
        </row>
        <row r="600">
          <cell r="A600" t="str">
            <v>220 KV DC Naubatpur-Bihta TL Line</v>
          </cell>
          <cell r="B600">
            <v>26</v>
          </cell>
          <cell r="C600" t="str">
            <v>5/5</v>
          </cell>
          <cell r="D600" t="str">
            <v>DA+0</v>
          </cell>
          <cell r="E600">
            <v>43608</v>
          </cell>
          <cell r="F600" t="e">
            <v>#NAME?</v>
          </cell>
          <cell r="G600">
            <v>0</v>
          </cell>
          <cell r="H600">
            <v>0</v>
          </cell>
          <cell r="I600">
            <v>0</v>
          </cell>
        </row>
        <row r="601">
          <cell r="A601" t="str">
            <v>220 KV DC Naubatpur-Bihta TL Line</v>
          </cell>
          <cell r="B601">
            <v>22</v>
          </cell>
          <cell r="C601" t="str">
            <v>6/0</v>
          </cell>
          <cell r="D601" t="str">
            <v>DC+0</v>
          </cell>
          <cell r="E601">
            <v>43600</v>
          </cell>
          <cell r="F601" t="e">
            <v>#NAME?</v>
          </cell>
          <cell r="G601">
            <v>0</v>
          </cell>
          <cell r="H601">
            <v>0</v>
          </cell>
          <cell r="I601">
            <v>0</v>
          </cell>
        </row>
        <row r="602">
          <cell r="A602" t="str">
            <v>220 KV DC Naubatpur-Bihta TL Line</v>
          </cell>
          <cell r="B602">
            <v>23</v>
          </cell>
          <cell r="C602" t="str">
            <v>6/1</v>
          </cell>
          <cell r="D602" t="str">
            <v>DA+3</v>
          </cell>
          <cell r="E602">
            <v>43607</v>
          </cell>
          <cell r="F602" t="e">
            <v>#NAME?</v>
          </cell>
          <cell r="G602">
            <v>0</v>
          </cell>
          <cell r="H602">
            <v>0</v>
          </cell>
          <cell r="I602">
            <v>0</v>
          </cell>
        </row>
        <row r="603">
          <cell r="A603" t="str">
            <v>220 KV DC Naubatpur-Bihta TL Line</v>
          </cell>
          <cell r="B603">
            <v>0</v>
          </cell>
          <cell r="C603" t="str">
            <v>6/2</v>
          </cell>
          <cell r="D603" t="str">
            <v>DA+0</v>
          </cell>
          <cell r="E603">
            <v>0</v>
          </cell>
          <cell r="F603" t="e">
            <v>#NAME?</v>
          </cell>
          <cell r="G603">
            <v>0</v>
          </cell>
          <cell r="H603">
            <v>0</v>
          </cell>
          <cell r="I603">
            <v>0</v>
          </cell>
        </row>
        <row r="604">
          <cell r="A604" t="str">
            <v>220 KV DC Naubatpur-Bihta TL Line</v>
          </cell>
          <cell r="B604">
            <v>24</v>
          </cell>
          <cell r="C604" t="str">
            <v>7/0</v>
          </cell>
          <cell r="D604" t="str">
            <v>DD+3</v>
          </cell>
          <cell r="E604">
            <v>43607</v>
          </cell>
          <cell r="F604" t="e">
            <v>#NAME?</v>
          </cell>
          <cell r="G604">
            <v>0</v>
          </cell>
          <cell r="H604">
            <v>0</v>
          </cell>
          <cell r="I604">
            <v>0</v>
          </cell>
        </row>
        <row r="605">
          <cell r="A605" t="str">
            <v>220 KV DC Naubatpur-Bihta TL Line</v>
          </cell>
          <cell r="B605">
            <v>25</v>
          </cell>
          <cell r="C605" t="str">
            <v>7/1</v>
          </cell>
          <cell r="D605" t="str">
            <v>DA+6</v>
          </cell>
          <cell r="E605">
            <v>43607</v>
          </cell>
          <cell r="F605" t="e">
            <v>#NAME?</v>
          </cell>
          <cell r="G605">
            <v>0</v>
          </cell>
          <cell r="H605">
            <v>0</v>
          </cell>
          <cell r="I605">
            <v>0</v>
          </cell>
        </row>
        <row r="606">
          <cell r="A606" t="str">
            <v>220 KV DC Naubatpur-Bihta TL Line</v>
          </cell>
          <cell r="B606">
            <v>27</v>
          </cell>
          <cell r="C606" t="str">
            <v>7/2</v>
          </cell>
          <cell r="D606" t="str">
            <v>DA+0</v>
          </cell>
          <cell r="E606">
            <v>43609</v>
          </cell>
          <cell r="F606" t="e">
            <v>#NAME?</v>
          </cell>
          <cell r="G606">
            <v>0</v>
          </cell>
          <cell r="H606">
            <v>0</v>
          </cell>
          <cell r="I606">
            <v>0</v>
          </cell>
        </row>
        <row r="607">
          <cell r="A607" t="str">
            <v>220 KV DC Naubatpur-Bihta TL Line</v>
          </cell>
          <cell r="B607">
            <v>0</v>
          </cell>
          <cell r="C607" t="str">
            <v>8/0</v>
          </cell>
          <cell r="D607" t="str">
            <v>DB+3</v>
          </cell>
          <cell r="E607">
            <v>0</v>
          </cell>
          <cell r="F607" t="e">
            <v>#NAME?</v>
          </cell>
          <cell r="G607">
            <v>0</v>
          </cell>
          <cell r="H607">
            <v>0</v>
          </cell>
          <cell r="I607">
            <v>0</v>
          </cell>
        </row>
        <row r="608">
          <cell r="A608" t="str">
            <v>220 KV DC Naubatpur-Bihta TL Line</v>
          </cell>
          <cell r="B608">
            <v>0</v>
          </cell>
          <cell r="C608" t="str">
            <v>8/1</v>
          </cell>
          <cell r="D608" t="str">
            <v>DA+0</v>
          </cell>
          <cell r="E608">
            <v>0</v>
          </cell>
          <cell r="F608" t="e">
            <v>#NAME?</v>
          </cell>
          <cell r="G608">
            <v>0</v>
          </cell>
          <cell r="H608">
            <v>0</v>
          </cell>
          <cell r="I608">
            <v>0</v>
          </cell>
        </row>
        <row r="609">
          <cell r="A609" t="str">
            <v>220 KV DC Naubatpur-Bihta TL Line</v>
          </cell>
          <cell r="B609">
            <v>28</v>
          </cell>
          <cell r="C609" t="str">
            <v>9/0</v>
          </cell>
          <cell r="D609" t="str">
            <v>DD+0</v>
          </cell>
          <cell r="E609">
            <v>43611</v>
          </cell>
          <cell r="F609" t="e">
            <v>#NAME?</v>
          </cell>
          <cell r="G609">
            <v>0</v>
          </cell>
          <cell r="H609">
            <v>0</v>
          </cell>
          <cell r="I609">
            <v>0</v>
          </cell>
        </row>
        <row r="610">
          <cell r="A610" t="str">
            <v>132KV DC Naubatpur-Paliganj TL Line</v>
          </cell>
          <cell r="B610">
            <v>5</v>
          </cell>
          <cell r="C610" t="str">
            <v>7/4</v>
          </cell>
          <cell r="D610" t="str">
            <v>DA+3</v>
          </cell>
          <cell r="E610">
            <v>43398</v>
          </cell>
          <cell r="F610" t="str">
            <v>Lalan Mehta</v>
          </cell>
          <cell r="G610">
            <v>0</v>
          </cell>
          <cell r="H610">
            <v>0</v>
          </cell>
          <cell r="I610">
            <v>0</v>
          </cell>
        </row>
        <row r="611">
          <cell r="A611" t="str">
            <v>220 KV DC Naubatpur-Bihta TL Line</v>
          </cell>
          <cell r="B611">
            <v>0</v>
          </cell>
          <cell r="C611" t="str">
            <v>9/1</v>
          </cell>
          <cell r="D611" t="str">
            <v>DA+0</v>
          </cell>
          <cell r="E611">
            <v>0</v>
          </cell>
          <cell r="F611" t="e">
            <v>#NAME?</v>
          </cell>
          <cell r="G611">
            <v>0</v>
          </cell>
          <cell r="H611">
            <v>0</v>
          </cell>
          <cell r="I611">
            <v>0</v>
          </cell>
        </row>
        <row r="612">
          <cell r="A612" t="str">
            <v>220 KV DC Naubatpur-Bihta TL Line</v>
          </cell>
          <cell r="B612">
            <v>0</v>
          </cell>
          <cell r="C612" t="str">
            <v>10/0</v>
          </cell>
          <cell r="D612" t="str">
            <v>DD+6</v>
          </cell>
          <cell r="E612">
            <v>0</v>
          </cell>
          <cell r="F612" t="e">
            <v>#NAME?</v>
          </cell>
          <cell r="G612">
            <v>0</v>
          </cell>
          <cell r="H612">
            <v>0</v>
          </cell>
          <cell r="I612">
            <v>0</v>
          </cell>
        </row>
        <row r="613">
          <cell r="A613" t="str">
            <v>132KV DC Dumraon-Buxar TL Line</v>
          </cell>
          <cell r="B613">
            <v>0</v>
          </cell>
          <cell r="C613" t="str">
            <v>6/0</v>
          </cell>
          <cell r="D613" t="str">
            <v>DS+9</v>
          </cell>
          <cell r="E613">
            <v>0</v>
          </cell>
          <cell r="F613" t="e">
            <v>#NAME?</v>
          </cell>
          <cell r="G613">
            <v>0</v>
          </cell>
          <cell r="H613">
            <v>0</v>
          </cell>
          <cell r="I613">
            <v>0</v>
          </cell>
        </row>
        <row r="614">
          <cell r="A614" t="str">
            <v>220 KV DC Naubatpur-Bihta TL Line</v>
          </cell>
          <cell r="B614">
            <v>0</v>
          </cell>
          <cell r="C614" t="str">
            <v>11/0</v>
          </cell>
          <cell r="D614" t="str">
            <v>DD+6</v>
          </cell>
          <cell r="E614">
            <v>0</v>
          </cell>
          <cell r="F614" t="e">
            <v>#NAME?</v>
          </cell>
          <cell r="G614">
            <v>0</v>
          </cell>
          <cell r="H614">
            <v>0</v>
          </cell>
          <cell r="I614">
            <v>0</v>
          </cell>
        </row>
        <row r="615">
          <cell r="A615" t="str">
            <v>220 KV DC Naubatpur-Bihta TL Line</v>
          </cell>
          <cell r="B615">
            <v>0</v>
          </cell>
          <cell r="C615" t="str">
            <v>12/1</v>
          </cell>
          <cell r="D615" t="str">
            <v>Gantry</v>
          </cell>
          <cell r="E615">
            <v>0</v>
          </cell>
          <cell r="F615" t="e">
            <v>#NAME?</v>
          </cell>
          <cell r="G615">
            <v>0</v>
          </cell>
          <cell r="H615">
            <v>0</v>
          </cell>
          <cell r="I615">
            <v>0</v>
          </cell>
        </row>
        <row r="616">
          <cell r="A616" t="str">
            <v>220 KV DC Naubatpur-Bihta TL Line</v>
          </cell>
          <cell r="B616">
            <v>0</v>
          </cell>
          <cell r="C616" t="str">
            <v>12/2</v>
          </cell>
          <cell r="D616" t="str">
            <v>Gantry</v>
          </cell>
          <cell r="E616">
            <v>0</v>
          </cell>
          <cell r="F616" t="e">
            <v>#NAME?</v>
          </cell>
          <cell r="G616">
            <v>0</v>
          </cell>
          <cell r="H616">
            <v>0</v>
          </cell>
          <cell r="I616">
            <v>0</v>
          </cell>
        </row>
        <row r="617">
          <cell r="A617" t="str">
            <v>220 KV DC Naubatpur-Bihta TL Line</v>
          </cell>
          <cell r="B617">
            <v>0</v>
          </cell>
          <cell r="C617" t="str">
            <v>15/1</v>
          </cell>
          <cell r="D617" t="str">
            <v>DA+6</v>
          </cell>
          <cell r="E617">
            <v>0</v>
          </cell>
          <cell r="F617" t="e">
            <v>#NAME?</v>
          </cell>
          <cell r="G617">
            <v>0</v>
          </cell>
          <cell r="H617">
            <v>0</v>
          </cell>
          <cell r="I617">
            <v>0</v>
          </cell>
        </row>
        <row r="618">
          <cell r="A618" t="str">
            <v>220 KV DC Naubatpur-Bihta TL Line</v>
          </cell>
          <cell r="B618">
            <v>0</v>
          </cell>
          <cell r="C618" t="str">
            <v>15/2</v>
          </cell>
          <cell r="D618" t="str">
            <v>DA+0</v>
          </cell>
          <cell r="E618">
            <v>0</v>
          </cell>
          <cell r="F618" t="e">
            <v>#NAME?</v>
          </cell>
          <cell r="G618">
            <v>0</v>
          </cell>
          <cell r="H618">
            <v>0</v>
          </cell>
          <cell r="I618">
            <v>0</v>
          </cell>
        </row>
        <row r="619">
          <cell r="A619" t="str">
            <v>220 KV DC Naubatpur-Bihta TL Line</v>
          </cell>
          <cell r="B619">
            <v>0</v>
          </cell>
          <cell r="C619" t="str">
            <v>15/3</v>
          </cell>
          <cell r="D619" t="str">
            <v>DA+3</v>
          </cell>
          <cell r="E619">
            <v>0</v>
          </cell>
          <cell r="F619" t="e">
            <v>#NAME?</v>
          </cell>
          <cell r="G619">
            <v>0</v>
          </cell>
          <cell r="H619">
            <v>0</v>
          </cell>
          <cell r="I619">
            <v>0</v>
          </cell>
        </row>
        <row r="620">
          <cell r="A620" t="str">
            <v>220 KV DC Naubatpur-Bihta TL Line</v>
          </cell>
          <cell r="B620">
            <v>32</v>
          </cell>
          <cell r="C620" t="str">
            <v>15/4</v>
          </cell>
          <cell r="D620" t="str">
            <v>DA+0</v>
          </cell>
          <cell r="E620">
            <v>43625</v>
          </cell>
          <cell r="F620" t="e">
            <v>#NAME?</v>
          </cell>
          <cell r="G620">
            <v>0</v>
          </cell>
          <cell r="H620">
            <v>0</v>
          </cell>
          <cell r="I620">
            <v>0</v>
          </cell>
        </row>
        <row r="621">
          <cell r="A621" t="str">
            <v>220 KV DC Naubatpur-Bihta TL Line</v>
          </cell>
          <cell r="B621">
            <v>33</v>
          </cell>
          <cell r="C621" t="str">
            <v>15/5</v>
          </cell>
          <cell r="D621" t="str">
            <v>DA+0</v>
          </cell>
          <cell r="E621">
            <v>43625</v>
          </cell>
          <cell r="F621" t="e">
            <v>#NAME?</v>
          </cell>
          <cell r="G621">
            <v>0</v>
          </cell>
          <cell r="H621">
            <v>0</v>
          </cell>
          <cell r="I621">
            <v>0</v>
          </cell>
        </row>
        <row r="622">
          <cell r="A622" t="str">
            <v>220 KV DC Naubatpur-Bihta TL Line</v>
          </cell>
          <cell r="B622">
            <v>29</v>
          </cell>
          <cell r="C622" t="str">
            <v>16/0</v>
          </cell>
          <cell r="D622" t="str">
            <v>DD+3</v>
          </cell>
          <cell r="E622">
            <v>43615</v>
          </cell>
          <cell r="F622" t="e">
            <v>#NAME?</v>
          </cell>
          <cell r="G622">
            <v>0</v>
          </cell>
          <cell r="H622">
            <v>0</v>
          </cell>
          <cell r="I622">
            <v>0</v>
          </cell>
        </row>
        <row r="623">
          <cell r="A623" t="str">
            <v>220 KV DC Naubatpur-Bihta TL Line</v>
          </cell>
          <cell r="B623">
            <v>37</v>
          </cell>
          <cell r="C623" t="str">
            <v>16/1</v>
          </cell>
          <cell r="D623" t="str">
            <v>DA+6</v>
          </cell>
          <cell r="E623">
            <v>43635</v>
          </cell>
          <cell r="F623" t="e">
            <v>#NAME?</v>
          </cell>
          <cell r="G623">
            <v>0</v>
          </cell>
          <cell r="H623">
            <v>0</v>
          </cell>
          <cell r="I623">
            <v>0</v>
          </cell>
        </row>
        <row r="624">
          <cell r="A624" t="str">
            <v>220 KV DC Naubatpur-Bihta TL Line</v>
          </cell>
          <cell r="B624">
            <v>30</v>
          </cell>
          <cell r="C624" t="str">
            <v>17/0</v>
          </cell>
          <cell r="D624" t="str">
            <v>DD+0</v>
          </cell>
          <cell r="E624">
            <v>43617</v>
          </cell>
          <cell r="F624" t="e">
            <v>#NAME?</v>
          </cell>
          <cell r="G624">
            <v>0</v>
          </cell>
          <cell r="H624">
            <v>0</v>
          </cell>
          <cell r="I624">
            <v>0</v>
          </cell>
        </row>
        <row r="625">
          <cell r="A625" t="str">
            <v>220 KV DC Naubatpur-Bihta TL Line</v>
          </cell>
          <cell r="B625">
            <v>31</v>
          </cell>
          <cell r="C625" t="str">
            <v>18/0</v>
          </cell>
          <cell r="D625" t="str">
            <v>DD+6</v>
          </cell>
          <cell r="E625">
            <v>43622</v>
          </cell>
          <cell r="F625" t="e">
            <v>#NAME?</v>
          </cell>
          <cell r="G625">
            <v>0</v>
          </cell>
          <cell r="H625">
            <v>0</v>
          </cell>
          <cell r="I625">
            <v>0</v>
          </cell>
        </row>
        <row r="626">
          <cell r="A626" t="str">
            <v>220 KV DC Naubatpur-Bihta TL Line</v>
          </cell>
          <cell r="B626">
            <v>7</v>
          </cell>
          <cell r="C626" t="str">
            <v>18/1</v>
          </cell>
          <cell r="D626" t="str">
            <v>DA+3</v>
          </cell>
          <cell r="E626">
            <v>43530</v>
          </cell>
          <cell r="F626" t="e">
            <v>#NAME?</v>
          </cell>
          <cell r="G626">
            <v>0</v>
          </cell>
          <cell r="H626">
            <v>0</v>
          </cell>
          <cell r="I626">
            <v>0</v>
          </cell>
        </row>
        <row r="627">
          <cell r="A627" t="str">
            <v>220 KV DC Naubatpur-Bihta TL Line</v>
          </cell>
          <cell r="B627">
            <v>38</v>
          </cell>
          <cell r="C627" t="str">
            <v>19/0</v>
          </cell>
          <cell r="D627" t="str">
            <v>DD+6</v>
          </cell>
          <cell r="E627">
            <v>43635</v>
          </cell>
          <cell r="F627" t="e">
            <v>#NAME?</v>
          </cell>
          <cell r="G627">
            <v>0</v>
          </cell>
          <cell r="H627">
            <v>0</v>
          </cell>
          <cell r="I627">
            <v>0</v>
          </cell>
        </row>
        <row r="628">
          <cell r="A628" t="str">
            <v>220 KV DC Naubatpur-Bihta TL Line</v>
          </cell>
          <cell r="B628">
            <v>34</v>
          </cell>
          <cell r="C628" t="str">
            <v>20/0</v>
          </cell>
          <cell r="D628" t="str">
            <v>DD+0</v>
          </cell>
          <cell r="E628">
            <v>43626</v>
          </cell>
          <cell r="F628" t="e">
            <v>#NAME?</v>
          </cell>
          <cell r="G628">
            <v>0</v>
          </cell>
          <cell r="H628">
            <v>0</v>
          </cell>
          <cell r="I628">
            <v>0</v>
          </cell>
        </row>
        <row r="629">
          <cell r="A629" t="str">
            <v>220 KV DC Naubatpur-Bihta TL Line</v>
          </cell>
          <cell r="B629">
            <v>0</v>
          </cell>
          <cell r="C629" t="str">
            <v>Gantry-1</v>
          </cell>
          <cell r="D629" t="str">
            <v>Gantry</v>
          </cell>
          <cell r="E629">
            <v>0</v>
          </cell>
          <cell r="F629" t="e">
            <v>#NAME?</v>
          </cell>
          <cell r="G629">
            <v>0</v>
          </cell>
          <cell r="H629">
            <v>0</v>
          </cell>
          <cell r="I629">
            <v>0</v>
          </cell>
        </row>
        <row r="630">
          <cell r="A630" t="str">
            <v>220 KV DC Naubatpur-Bihta TL Line</v>
          </cell>
          <cell r="B630">
            <v>0</v>
          </cell>
          <cell r="C630" t="str">
            <v>Gantry-2</v>
          </cell>
          <cell r="D630" t="str">
            <v>Gantry</v>
          </cell>
          <cell r="E630">
            <v>0</v>
          </cell>
          <cell r="F630" t="e">
            <v>#NAME?</v>
          </cell>
          <cell r="G630">
            <v>0</v>
          </cell>
          <cell r="H630">
            <v>0</v>
          </cell>
          <cell r="I630">
            <v>0</v>
          </cell>
        </row>
        <row r="631">
          <cell r="A631" t="str">
            <v>220 KV DC Naubatpur-Bihta TL Line</v>
          </cell>
          <cell r="B631">
            <v>36</v>
          </cell>
          <cell r="C631" t="str">
            <v>21/0</v>
          </cell>
          <cell r="D631" t="str">
            <v>DD+0</v>
          </cell>
          <cell r="E631">
            <v>43632</v>
          </cell>
          <cell r="F631" t="e">
            <v>#NAME?</v>
          </cell>
          <cell r="G631">
            <v>0</v>
          </cell>
          <cell r="H631">
            <v>0</v>
          </cell>
          <cell r="I631">
            <v>0</v>
          </cell>
        </row>
        <row r="632">
          <cell r="A632" t="str">
            <v>220 KV DC Naubatpur-Bihta TL Line</v>
          </cell>
          <cell r="B632">
            <v>35</v>
          </cell>
          <cell r="C632" t="str">
            <v>22/0</v>
          </cell>
          <cell r="D632" t="str">
            <v>DD+0</v>
          </cell>
          <cell r="E632">
            <v>43630</v>
          </cell>
          <cell r="F632" t="e">
            <v>#NAME?</v>
          </cell>
          <cell r="G632">
            <v>0</v>
          </cell>
          <cell r="H632">
            <v>0</v>
          </cell>
          <cell r="I632">
            <v>0</v>
          </cell>
        </row>
        <row r="633">
          <cell r="A633" t="str">
            <v>132KV DC Naubatpur-Paliganj TL Line</v>
          </cell>
          <cell r="B633">
            <v>4</v>
          </cell>
          <cell r="C633" t="str">
            <v>7/9</v>
          </cell>
          <cell r="D633" t="str">
            <v>DA+3</v>
          </cell>
          <cell r="E633">
            <v>43397</v>
          </cell>
          <cell r="F633" t="str">
            <v>Lalan Mehta</v>
          </cell>
          <cell r="G633">
            <v>0</v>
          </cell>
          <cell r="H633">
            <v>0</v>
          </cell>
          <cell r="I633">
            <v>0</v>
          </cell>
        </row>
        <row r="634">
          <cell r="A634" t="str">
            <v>132KV DC Naubatpur-Paliganj TL Line</v>
          </cell>
          <cell r="B634">
            <v>2</v>
          </cell>
          <cell r="C634" t="str">
            <v>7/6</v>
          </cell>
          <cell r="D634" t="str">
            <v>DA+3</v>
          </cell>
          <cell r="E634">
            <v>43393</v>
          </cell>
          <cell r="F634" t="str">
            <v>Lalan Mehta</v>
          </cell>
          <cell r="G634">
            <v>0</v>
          </cell>
          <cell r="H634">
            <v>0</v>
          </cell>
          <cell r="I634">
            <v>0</v>
          </cell>
        </row>
        <row r="635">
          <cell r="A635" t="str">
            <v>132KV DC Gaya-Jehanabad TL Line</v>
          </cell>
          <cell r="B635">
            <v>88</v>
          </cell>
          <cell r="C635" t="str">
            <v>16/1</v>
          </cell>
          <cell r="D635" t="str">
            <v>Gantry</v>
          </cell>
          <cell r="E635">
            <v>43600</v>
          </cell>
          <cell r="F635" t="e">
            <v>#NAME?</v>
          </cell>
          <cell r="G635">
            <v>0</v>
          </cell>
          <cell r="H635">
            <v>0</v>
          </cell>
          <cell r="I635">
            <v>0</v>
          </cell>
        </row>
        <row r="636">
          <cell r="A636" t="str">
            <v>132KV DC Gaya-Jehanabad TL Line</v>
          </cell>
          <cell r="B636">
            <v>89</v>
          </cell>
          <cell r="C636" t="str">
            <v>16/2</v>
          </cell>
          <cell r="D636" t="str">
            <v>Gantry</v>
          </cell>
          <cell r="E636">
            <v>43600</v>
          </cell>
          <cell r="F636" t="e">
            <v>#NAME?</v>
          </cell>
          <cell r="G636">
            <v>0</v>
          </cell>
          <cell r="H636">
            <v>0</v>
          </cell>
          <cell r="I636">
            <v>0</v>
          </cell>
        </row>
        <row r="637">
          <cell r="A637" t="str">
            <v>132KV DC Gaya-Jehanabad TL Line</v>
          </cell>
          <cell r="B637">
            <v>9</v>
          </cell>
          <cell r="C637" t="str">
            <v>9/1</v>
          </cell>
          <cell r="D637" t="str">
            <v>DA+6</v>
          </cell>
          <cell r="E637">
            <v>43390</v>
          </cell>
          <cell r="F637" t="str">
            <v>Fr Enterprizes</v>
          </cell>
          <cell r="G637">
            <v>0</v>
          </cell>
          <cell r="H637">
            <v>0</v>
          </cell>
          <cell r="I637">
            <v>0</v>
          </cell>
        </row>
        <row r="638">
          <cell r="A638" t="str">
            <v>132KV DC Naubatpur-Paliganj TL Line</v>
          </cell>
          <cell r="B638">
            <v>1</v>
          </cell>
          <cell r="C638" t="str">
            <v>7/8</v>
          </cell>
          <cell r="D638" t="str">
            <v>DA+6</v>
          </cell>
          <cell r="E638">
            <v>43391</v>
          </cell>
          <cell r="F638" t="str">
            <v>Lalan Mehta</v>
          </cell>
          <cell r="G638">
            <v>0</v>
          </cell>
          <cell r="H638">
            <v>0</v>
          </cell>
          <cell r="I638">
            <v>0</v>
          </cell>
        </row>
        <row r="639">
          <cell r="A639" t="str">
            <v>132KV DC Naubatpur-Paliganj TL Line</v>
          </cell>
          <cell r="B639">
            <v>3</v>
          </cell>
          <cell r="C639" t="str">
            <v>7/7</v>
          </cell>
          <cell r="D639" t="str">
            <v>DA+0</v>
          </cell>
          <cell r="E639">
            <v>43393</v>
          </cell>
          <cell r="F639" t="str">
            <v>Lalan Mehta</v>
          </cell>
          <cell r="G639">
            <v>0</v>
          </cell>
          <cell r="H639">
            <v>0</v>
          </cell>
          <cell r="I639">
            <v>0</v>
          </cell>
        </row>
        <row r="640">
          <cell r="A640" t="str">
            <v>132KV DC Dumraon-Buxar TL Line</v>
          </cell>
          <cell r="B640">
            <v>0</v>
          </cell>
          <cell r="C640" t="str">
            <v>8/0</v>
          </cell>
          <cell r="D640" t="str">
            <v>DR+3</v>
          </cell>
          <cell r="E640">
            <v>0</v>
          </cell>
          <cell r="F640" t="e">
            <v>#NAME?</v>
          </cell>
          <cell r="G640">
            <v>0</v>
          </cell>
          <cell r="H640">
            <v>0</v>
          </cell>
          <cell r="I640">
            <v>0</v>
          </cell>
        </row>
        <row r="641">
          <cell r="A641" t="str">
            <v>132KV DC Dumraon-Buxar TL Line</v>
          </cell>
          <cell r="B641">
            <v>0</v>
          </cell>
          <cell r="C641" t="str">
            <v>9/0</v>
          </cell>
          <cell r="D641" t="str">
            <v>DS+18</v>
          </cell>
          <cell r="E641">
            <v>0</v>
          </cell>
          <cell r="F641" t="e">
            <v>#NAME?</v>
          </cell>
          <cell r="G641">
            <v>0</v>
          </cell>
          <cell r="H641">
            <v>0</v>
          </cell>
          <cell r="I641">
            <v>0</v>
          </cell>
        </row>
        <row r="642">
          <cell r="A642" t="str">
            <v>132KV DC Gaya-Jehanabad TL Line</v>
          </cell>
          <cell r="B642">
            <v>8</v>
          </cell>
          <cell r="C642" t="str">
            <v>12/4</v>
          </cell>
          <cell r="D642" t="str">
            <v>DA+3</v>
          </cell>
          <cell r="E642">
            <v>43385</v>
          </cell>
          <cell r="F642" t="str">
            <v>Fr Enterprizes</v>
          </cell>
          <cell r="G642">
            <v>0</v>
          </cell>
          <cell r="H642">
            <v>0</v>
          </cell>
          <cell r="I642">
            <v>0</v>
          </cell>
        </row>
        <row r="643">
          <cell r="A643" t="str">
            <v>132KV DC Gaya-Jehanabad TL Line</v>
          </cell>
          <cell r="B643">
            <v>90</v>
          </cell>
          <cell r="C643" t="str">
            <v>11/1</v>
          </cell>
          <cell r="D643" t="str">
            <v>Gantry</v>
          </cell>
          <cell r="E643">
            <v>43640</v>
          </cell>
          <cell r="F643" t="e">
            <v>#NAME?</v>
          </cell>
          <cell r="G643">
            <v>0</v>
          </cell>
          <cell r="H643">
            <v>0</v>
          </cell>
          <cell r="I643">
            <v>0</v>
          </cell>
        </row>
        <row r="644">
          <cell r="A644" t="str">
            <v>132KV DC Dumraon-Buxar TL Line</v>
          </cell>
          <cell r="B644">
            <v>0</v>
          </cell>
          <cell r="C644" t="str">
            <v>Dead End</v>
          </cell>
          <cell r="D644" t="str">
            <v>DS+0</v>
          </cell>
          <cell r="E644">
            <v>0</v>
          </cell>
          <cell r="F644" t="e">
            <v>#NAME?</v>
          </cell>
          <cell r="G644">
            <v>0</v>
          </cell>
          <cell r="H644">
            <v>0</v>
          </cell>
          <cell r="I644">
            <v>0</v>
          </cell>
        </row>
        <row r="645">
          <cell r="A645" t="str">
            <v>132KV DC Gaya-Jehanabad TL Line</v>
          </cell>
          <cell r="B645">
            <v>7</v>
          </cell>
          <cell r="C645" t="str">
            <v>6/1</v>
          </cell>
          <cell r="D645" t="str">
            <v>DA+0</v>
          </cell>
          <cell r="E645">
            <v>43380</v>
          </cell>
          <cell r="F645" t="str">
            <v>Fr Enterprizes</v>
          </cell>
          <cell r="G645">
            <v>0</v>
          </cell>
          <cell r="H645">
            <v>0</v>
          </cell>
          <cell r="I645">
            <v>0</v>
          </cell>
        </row>
        <row r="646">
          <cell r="A646" t="str">
            <v>132KV DC Gaya-Jehanabad TL Line</v>
          </cell>
          <cell r="B646">
            <v>91</v>
          </cell>
          <cell r="C646" t="str">
            <v>11/2</v>
          </cell>
          <cell r="D646" t="str">
            <v>Gantry</v>
          </cell>
          <cell r="E646">
            <v>43640</v>
          </cell>
          <cell r="F646" t="e">
            <v>#NAME?</v>
          </cell>
          <cell r="G646">
            <v>0</v>
          </cell>
          <cell r="H646">
            <v>0</v>
          </cell>
          <cell r="I646">
            <v>0</v>
          </cell>
        </row>
        <row r="647">
          <cell r="A647" t="str">
            <v>220KV DC Naubatpur-BhusaulaTL Line</v>
          </cell>
          <cell r="B647">
            <v>47</v>
          </cell>
          <cell r="C647" t="str">
            <v>11/1A</v>
          </cell>
          <cell r="D647" t="str">
            <v>DA+6</v>
          </cell>
          <cell r="E647">
            <v>43621</v>
          </cell>
          <cell r="F647" t="str">
            <v>Veena Construction</v>
          </cell>
          <cell r="G647">
            <v>0</v>
          </cell>
          <cell r="H647">
            <v>0</v>
          </cell>
          <cell r="I647">
            <v>0</v>
          </cell>
        </row>
        <row r="648">
          <cell r="A648" t="str">
            <v>132KV DC Dumraon-Buxar TL Line</v>
          </cell>
          <cell r="B648">
            <v>115</v>
          </cell>
          <cell r="C648" t="str">
            <v>25/1</v>
          </cell>
          <cell r="D648" t="str">
            <v>GANTRY</v>
          </cell>
          <cell r="E648">
            <v>43616</v>
          </cell>
          <cell r="F648" t="e">
            <v>#NAME?</v>
          </cell>
          <cell r="G648">
            <v>0</v>
          </cell>
          <cell r="H648">
            <v>0</v>
          </cell>
          <cell r="I648">
            <v>0</v>
          </cell>
        </row>
        <row r="649">
          <cell r="A649" t="str">
            <v>132KV DC Gaya-Jehanabad TL Line</v>
          </cell>
          <cell r="B649">
            <v>10</v>
          </cell>
          <cell r="C649" t="str">
            <v>2/1</v>
          </cell>
          <cell r="D649" t="str">
            <v>DA+6</v>
          </cell>
          <cell r="E649">
            <v>43390</v>
          </cell>
          <cell r="F649" t="str">
            <v>Fr Enterprizes</v>
          </cell>
          <cell r="G649">
            <v>0</v>
          </cell>
          <cell r="H649">
            <v>0</v>
          </cell>
          <cell r="I649">
            <v>0</v>
          </cell>
        </row>
        <row r="650">
          <cell r="A650" t="str">
            <v>132KV DC Dumraon-Buxar TL Line</v>
          </cell>
          <cell r="B650">
            <v>116</v>
          </cell>
          <cell r="C650" t="str">
            <v>25/2</v>
          </cell>
          <cell r="D650" t="str">
            <v>GANTRY</v>
          </cell>
          <cell r="E650">
            <v>43623</v>
          </cell>
          <cell r="F650" t="e">
            <v>#NAME?</v>
          </cell>
          <cell r="G650">
            <v>0</v>
          </cell>
          <cell r="H650">
            <v>0</v>
          </cell>
          <cell r="I650">
            <v>0</v>
          </cell>
        </row>
        <row r="651">
          <cell r="A651" t="str">
            <v>132KV DC Gaya-Jehanabad TL Line</v>
          </cell>
          <cell r="B651">
            <v>5</v>
          </cell>
          <cell r="C651" t="str">
            <v>22/1</v>
          </cell>
          <cell r="D651" t="str">
            <v>DA+0</v>
          </cell>
          <cell r="E651">
            <v>43369</v>
          </cell>
          <cell r="F651" t="str">
            <v>Parmatma Construction</v>
          </cell>
          <cell r="G651">
            <v>0</v>
          </cell>
          <cell r="H651">
            <v>0</v>
          </cell>
          <cell r="I651">
            <v>0</v>
          </cell>
        </row>
        <row r="652">
          <cell r="A652" t="str">
            <v>132KV DC Gaya-Jehanabad TL Line</v>
          </cell>
          <cell r="B652">
            <v>6</v>
          </cell>
          <cell r="C652" t="str">
            <v>2/2</v>
          </cell>
          <cell r="D652" t="str">
            <v>DA+0</v>
          </cell>
          <cell r="E652">
            <v>43370</v>
          </cell>
          <cell r="F652" t="str">
            <v>Fr Enterprizes</v>
          </cell>
          <cell r="G652">
            <v>0</v>
          </cell>
          <cell r="H652">
            <v>0</v>
          </cell>
          <cell r="I652">
            <v>0</v>
          </cell>
        </row>
        <row r="653">
          <cell r="A653" t="str">
            <v>132KV DC Gaya-Jehanabad TL Line</v>
          </cell>
          <cell r="B653">
            <v>4</v>
          </cell>
          <cell r="C653" t="str">
            <v>22/2</v>
          </cell>
          <cell r="D653" t="str">
            <v>DA+6</v>
          </cell>
          <cell r="E653">
            <v>43365</v>
          </cell>
          <cell r="F653" t="str">
            <v>Parmatma Construction</v>
          </cell>
          <cell r="G653">
            <v>0</v>
          </cell>
          <cell r="H653">
            <v>0</v>
          </cell>
          <cell r="I653">
            <v>0</v>
          </cell>
        </row>
        <row r="654">
          <cell r="A654" t="str">
            <v>132KV DC Gaya-Jehanabad TL Line</v>
          </cell>
          <cell r="B654">
            <v>3</v>
          </cell>
          <cell r="C654" t="str">
            <v>19/6</v>
          </cell>
          <cell r="D654" t="str">
            <v>DA+3</v>
          </cell>
          <cell r="E654">
            <v>43347</v>
          </cell>
          <cell r="F654" t="str">
            <v>M S Builder</v>
          </cell>
          <cell r="G654">
            <v>0</v>
          </cell>
          <cell r="H654">
            <v>0</v>
          </cell>
          <cell r="I654">
            <v>0</v>
          </cell>
        </row>
        <row r="655">
          <cell r="A655" t="str">
            <v>132KV DC Gaya-Jehanabad TL Line</v>
          </cell>
          <cell r="B655">
            <v>2</v>
          </cell>
          <cell r="C655" t="str">
            <v>19/4</v>
          </cell>
          <cell r="D655" t="str">
            <v>DA+6</v>
          </cell>
          <cell r="E655">
            <v>43344</v>
          </cell>
          <cell r="F655" t="str">
            <v>M S Builder</v>
          </cell>
          <cell r="G655">
            <v>0</v>
          </cell>
          <cell r="H655">
            <v>0</v>
          </cell>
          <cell r="I655">
            <v>0</v>
          </cell>
        </row>
        <row r="656">
          <cell r="A656" t="str">
            <v>132KV DC Gaya-Jehanabad TL Line</v>
          </cell>
          <cell r="B656">
            <v>1</v>
          </cell>
          <cell r="C656" t="str">
            <v>19/5</v>
          </cell>
          <cell r="D656" t="str">
            <v>DA+0</v>
          </cell>
          <cell r="E656">
            <v>43343</v>
          </cell>
          <cell r="F656" t="str">
            <v>M S Builder</v>
          </cell>
          <cell r="G656">
            <v>0</v>
          </cell>
          <cell r="H656">
            <v>0</v>
          </cell>
          <cell r="I656">
            <v>0</v>
          </cell>
        </row>
        <row r="657">
          <cell r="A657" t="str">
            <v>132KV DC Gaya-Jehanabad TL Line</v>
          </cell>
          <cell r="B657">
            <v>81</v>
          </cell>
          <cell r="C657" t="str">
            <v>19/3</v>
          </cell>
          <cell r="D657" t="str">
            <v>DA+6</v>
          </cell>
          <cell r="E657">
            <v>43490</v>
          </cell>
          <cell r="F657" t="e">
            <v>#NAME?</v>
          </cell>
          <cell r="G657">
            <v>0</v>
          </cell>
          <cell r="H657">
            <v>0</v>
          </cell>
          <cell r="I657">
            <v>0</v>
          </cell>
        </row>
        <row r="658">
          <cell r="A658" t="str">
            <v>132KV DC Gaya-Jehanabad TL Line</v>
          </cell>
          <cell r="B658">
            <v>0</v>
          </cell>
          <cell r="C658" t="str">
            <v>23/0</v>
          </cell>
          <cell r="D658" t="str">
            <v>DD+9</v>
          </cell>
          <cell r="E658">
            <v>0</v>
          </cell>
          <cell r="F658" t="e">
            <v>#NAME?</v>
          </cell>
          <cell r="G658">
            <v>0</v>
          </cell>
          <cell r="H658">
            <v>0</v>
          </cell>
          <cell r="I658">
            <v>0</v>
          </cell>
        </row>
        <row r="659">
          <cell r="A659" t="str">
            <v>132KV DC Gaya-Jehanabad TL Line</v>
          </cell>
          <cell r="B659">
            <v>0</v>
          </cell>
          <cell r="C659" t="str">
            <v>24/0</v>
          </cell>
          <cell r="D659" t="str">
            <v>DD+9</v>
          </cell>
          <cell r="E659">
            <v>0</v>
          </cell>
          <cell r="F659" t="e">
            <v>#NAME?</v>
          </cell>
          <cell r="G659">
            <v>0</v>
          </cell>
          <cell r="H659">
            <v>0</v>
          </cell>
          <cell r="I659">
            <v>0</v>
          </cell>
        </row>
        <row r="660">
          <cell r="A660" t="str">
            <v>Lilo of 220kv DC Ara-Pusauli at Dumraon TL Line-2</v>
          </cell>
          <cell r="B660">
            <v>20</v>
          </cell>
          <cell r="C660" t="str">
            <v>15/2</v>
          </cell>
          <cell r="D660" t="str">
            <v>DA+0</v>
          </cell>
          <cell r="E660">
            <v>43587</v>
          </cell>
          <cell r="F660" t="e">
            <v>#NAME?</v>
          </cell>
          <cell r="G660">
            <v>0</v>
          </cell>
          <cell r="H660">
            <v>0</v>
          </cell>
          <cell r="I660">
            <v>0</v>
          </cell>
        </row>
        <row r="661">
          <cell r="A661" t="str">
            <v>Lilo of 220kv DC Ara-Pusauli at Dumraon TL Line-1</v>
          </cell>
          <cell r="B661">
            <v>0</v>
          </cell>
          <cell r="C661" t="str">
            <v>3/0</v>
          </cell>
          <cell r="D661" t="str">
            <v>MD+0</v>
          </cell>
          <cell r="E661">
            <v>0</v>
          </cell>
          <cell r="F661" t="e">
            <v>#NAME?</v>
          </cell>
          <cell r="G661">
            <v>0</v>
          </cell>
          <cell r="H661">
            <v>0</v>
          </cell>
          <cell r="I661">
            <v>0</v>
          </cell>
        </row>
        <row r="662">
          <cell r="A662" t="str">
            <v>220KV DC Naubatpur-BhusaulaTL Line</v>
          </cell>
          <cell r="B662">
            <v>0</v>
          </cell>
          <cell r="C662" t="str">
            <v>12A/2</v>
          </cell>
          <cell r="D662" t="str">
            <v>DA+0</v>
          </cell>
          <cell r="E662">
            <v>0</v>
          </cell>
          <cell r="F662" t="e">
            <v>#NAME?</v>
          </cell>
          <cell r="G662">
            <v>0</v>
          </cell>
          <cell r="H662">
            <v>0</v>
          </cell>
          <cell r="I662">
            <v>0</v>
          </cell>
        </row>
        <row r="663">
          <cell r="A663" t="str">
            <v>Lilo of 220kv DC Ara-Pusauli at Dumraon TL Line-1</v>
          </cell>
          <cell r="B663">
            <v>57</v>
          </cell>
          <cell r="C663" t="str">
            <v>14/2</v>
          </cell>
          <cell r="D663" t="str">
            <v>DA+0</v>
          </cell>
          <cell r="E663">
            <v>43609</v>
          </cell>
          <cell r="F663" t="e">
            <v>#NAME?</v>
          </cell>
          <cell r="G663">
            <v>0</v>
          </cell>
          <cell r="H663">
            <v>0</v>
          </cell>
          <cell r="I663">
            <v>0</v>
          </cell>
        </row>
        <row r="664">
          <cell r="A664" t="str">
            <v>220KV DC Naubatpur-BhusaulaTL Line</v>
          </cell>
          <cell r="B664">
            <v>41</v>
          </cell>
          <cell r="C664" t="str">
            <v>17/2</v>
          </cell>
          <cell r="D664" t="str">
            <v>DA+0</v>
          </cell>
          <cell r="E664">
            <v>43571</v>
          </cell>
          <cell r="F664" t="e">
            <v>#NAME?</v>
          </cell>
          <cell r="G664">
            <v>0</v>
          </cell>
          <cell r="H664">
            <v>0</v>
          </cell>
          <cell r="I664">
            <v>0</v>
          </cell>
        </row>
        <row r="665">
          <cell r="A665" t="str">
            <v>220KV DC Naubatpur-BhusaulaTL Line</v>
          </cell>
          <cell r="B665">
            <v>0</v>
          </cell>
          <cell r="C665" t="str">
            <v>18/0</v>
          </cell>
          <cell r="D665" t="str">
            <v>DD+0</v>
          </cell>
          <cell r="E665">
            <v>0</v>
          </cell>
          <cell r="F665" t="e">
            <v>#NAME?</v>
          </cell>
          <cell r="G665">
            <v>0</v>
          </cell>
          <cell r="H665">
            <v>0</v>
          </cell>
          <cell r="I665">
            <v>0</v>
          </cell>
        </row>
        <row r="666">
          <cell r="A666" t="str">
            <v>220KV DC Naubatpur-BhusaulaTL Line</v>
          </cell>
          <cell r="B666">
            <v>0</v>
          </cell>
          <cell r="C666" t="str">
            <v>20/1</v>
          </cell>
          <cell r="D666" t="str">
            <v>M-C</v>
          </cell>
          <cell r="E666">
            <v>0</v>
          </cell>
          <cell r="F666" t="e">
            <v>#NAME?</v>
          </cell>
          <cell r="G666">
            <v>0</v>
          </cell>
          <cell r="H666">
            <v>0</v>
          </cell>
          <cell r="I666">
            <v>0</v>
          </cell>
        </row>
        <row r="667">
          <cell r="A667" t="str">
            <v>220KV DC Naubatpur-BhusaulaTL Line</v>
          </cell>
          <cell r="B667">
            <v>0</v>
          </cell>
          <cell r="C667" t="str">
            <v>20/2</v>
          </cell>
          <cell r="D667" t="str">
            <v>M-C</v>
          </cell>
          <cell r="E667">
            <v>0</v>
          </cell>
          <cell r="F667" t="e">
            <v>#NAME?</v>
          </cell>
          <cell r="G667">
            <v>0</v>
          </cell>
          <cell r="H667">
            <v>0</v>
          </cell>
          <cell r="I667">
            <v>0</v>
          </cell>
        </row>
        <row r="668">
          <cell r="A668" t="str">
            <v>220KV DC Naubatpur-BhusaulaTL Line</v>
          </cell>
          <cell r="B668">
            <v>0</v>
          </cell>
          <cell r="C668" t="str">
            <v>21/0</v>
          </cell>
          <cell r="D668" t="str">
            <v>M-C</v>
          </cell>
          <cell r="E668">
            <v>0</v>
          </cell>
          <cell r="F668" t="e">
            <v>#NAME?</v>
          </cell>
          <cell r="G668">
            <v>0</v>
          </cell>
          <cell r="H668">
            <v>0</v>
          </cell>
          <cell r="I668">
            <v>0</v>
          </cell>
        </row>
        <row r="669">
          <cell r="A669" t="str">
            <v>220KV DC Naubatpur-BhusaulaTL Line</v>
          </cell>
          <cell r="B669">
            <v>0</v>
          </cell>
          <cell r="C669" t="str">
            <v>22/0</v>
          </cell>
          <cell r="D669" t="str">
            <v>M-C</v>
          </cell>
          <cell r="E669">
            <v>0</v>
          </cell>
          <cell r="F669" t="e">
            <v>#NAME?</v>
          </cell>
          <cell r="G669">
            <v>0</v>
          </cell>
          <cell r="H669">
            <v>0</v>
          </cell>
          <cell r="I669">
            <v>0</v>
          </cell>
        </row>
        <row r="670">
          <cell r="A670" t="str">
            <v>220KV DC Naubatpur-BhusaulaTL Line</v>
          </cell>
          <cell r="B670">
            <v>0</v>
          </cell>
          <cell r="C670" t="str">
            <v>23/0</v>
          </cell>
          <cell r="D670" t="str">
            <v>M-C</v>
          </cell>
          <cell r="E670">
            <v>0</v>
          </cell>
          <cell r="F670" t="e">
            <v>#NAME?</v>
          </cell>
          <cell r="G670">
            <v>0</v>
          </cell>
          <cell r="H670">
            <v>0</v>
          </cell>
          <cell r="I670">
            <v>0</v>
          </cell>
        </row>
        <row r="671">
          <cell r="A671" t="str">
            <v>220KV DC Naubatpur-BhusaulaTL Line</v>
          </cell>
          <cell r="B671">
            <v>0</v>
          </cell>
          <cell r="C671" t="str">
            <v>23A/0</v>
          </cell>
          <cell r="D671" t="str">
            <v>M-C</v>
          </cell>
          <cell r="E671">
            <v>0</v>
          </cell>
          <cell r="F671" t="e">
            <v>#NAME?</v>
          </cell>
          <cell r="G671">
            <v>0</v>
          </cell>
          <cell r="H671">
            <v>0</v>
          </cell>
          <cell r="I671">
            <v>0</v>
          </cell>
        </row>
        <row r="672">
          <cell r="A672" t="str">
            <v>220KV DC Naubatpur-BhusaulaTL Line</v>
          </cell>
          <cell r="B672">
            <v>0</v>
          </cell>
          <cell r="C672" t="str">
            <v>23B/0</v>
          </cell>
          <cell r="D672" t="str">
            <v>M-C</v>
          </cell>
          <cell r="E672">
            <v>0</v>
          </cell>
          <cell r="F672" t="e">
            <v>#NAME?</v>
          </cell>
          <cell r="G672">
            <v>0</v>
          </cell>
          <cell r="H672">
            <v>0</v>
          </cell>
          <cell r="I672">
            <v>0</v>
          </cell>
        </row>
        <row r="673">
          <cell r="A673" t="str">
            <v>220KV DC Naubatpur-BhusaulaTL Line</v>
          </cell>
          <cell r="B673">
            <v>0</v>
          </cell>
          <cell r="C673" t="str">
            <v>23B/0</v>
          </cell>
          <cell r="D673" t="str">
            <v>M-C</v>
          </cell>
          <cell r="E673">
            <v>0</v>
          </cell>
          <cell r="F673" t="e">
            <v>#NAME?</v>
          </cell>
          <cell r="G673">
            <v>0</v>
          </cell>
          <cell r="H673">
            <v>0</v>
          </cell>
          <cell r="I673">
            <v>0</v>
          </cell>
        </row>
        <row r="674">
          <cell r="A674" t="str">
            <v>220KV DC Naubatpur-BhusaulaTL Line</v>
          </cell>
          <cell r="B674">
            <v>0</v>
          </cell>
          <cell r="C674" t="str">
            <v>23B/1</v>
          </cell>
          <cell r="D674" t="str">
            <v>M-C</v>
          </cell>
          <cell r="E674">
            <v>0</v>
          </cell>
          <cell r="F674" t="e">
            <v>#NAME?</v>
          </cell>
          <cell r="G674">
            <v>0</v>
          </cell>
          <cell r="H674">
            <v>0</v>
          </cell>
          <cell r="I674">
            <v>0</v>
          </cell>
        </row>
        <row r="675">
          <cell r="A675" t="str">
            <v>220KV DC Naubatpur-BhusaulaTL Line</v>
          </cell>
          <cell r="B675">
            <v>0</v>
          </cell>
          <cell r="C675" t="str">
            <v>24/0</v>
          </cell>
          <cell r="D675" t="str">
            <v>M-C</v>
          </cell>
          <cell r="E675">
            <v>0</v>
          </cell>
          <cell r="F675" t="e">
            <v>#NAME?</v>
          </cell>
          <cell r="G675">
            <v>0</v>
          </cell>
          <cell r="H675">
            <v>0</v>
          </cell>
          <cell r="I675">
            <v>0</v>
          </cell>
        </row>
        <row r="676">
          <cell r="A676" t="str">
            <v>220KV DC Naubatpur-BhusaulaTL Line</v>
          </cell>
          <cell r="B676">
            <v>0</v>
          </cell>
          <cell r="C676" t="str">
            <v>24A/0</v>
          </cell>
          <cell r="D676" t="str">
            <v>DD+0</v>
          </cell>
          <cell r="E676">
            <v>0</v>
          </cell>
          <cell r="F676" t="e">
            <v>#NAME?</v>
          </cell>
          <cell r="G676">
            <v>0</v>
          </cell>
          <cell r="H676">
            <v>0</v>
          </cell>
          <cell r="I676">
            <v>0</v>
          </cell>
        </row>
        <row r="677">
          <cell r="A677" t="str">
            <v>220KV DC Naubatpur-BhusaulaTL Line</v>
          </cell>
          <cell r="B677">
            <v>0</v>
          </cell>
          <cell r="C677" t="str">
            <v>25/0</v>
          </cell>
          <cell r="D677" t="str">
            <v>DD+18</v>
          </cell>
          <cell r="E677">
            <v>0</v>
          </cell>
          <cell r="F677" t="e">
            <v>#NAME?</v>
          </cell>
          <cell r="G677">
            <v>0</v>
          </cell>
          <cell r="H677">
            <v>0</v>
          </cell>
          <cell r="I677">
            <v>0</v>
          </cell>
        </row>
        <row r="678">
          <cell r="A678" t="str">
            <v>220KV DC Naubatpur-BhusaulaTL Line</v>
          </cell>
          <cell r="B678">
            <v>0</v>
          </cell>
          <cell r="C678" t="str">
            <v>26/0</v>
          </cell>
          <cell r="D678" t="str">
            <v>DD+18</v>
          </cell>
          <cell r="E678">
            <v>0</v>
          </cell>
          <cell r="F678" t="e">
            <v>#NAME?</v>
          </cell>
          <cell r="G678">
            <v>0</v>
          </cell>
          <cell r="H678">
            <v>0</v>
          </cell>
          <cell r="I678">
            <v>0</v>
          </cell>
        </row>
        <row r="679">
          <cell r="A679" t="str">
            <v>220KV DC Naubatpur-BhusaulaTL Line</v>
          </cell>
          <cell r="B679">
            <v>0</v>
          </cell>
          <cell r="C679" t="str">
            <v>27/0 Monopole</v>
          </cell>
          <cell r="D679" t="str">
            <v>MPDC+9</v>
          </cell>
          <cell r="E679">
            <v>0</v>
          </cell>
          <cell r="F679" t="e">
            <v>#NAME?</v>
          </cell>
          <cell r="G679">
            <v>0</v>
          </cell>
          <cell r="H679">
            <v>0</v>
          </cell>
          <cell r="I679">
            <v>0</v>
          </cell>
        </row>
        <row r="680">
          <cell r="A680" t="str">
            <v>220KV DC Naubatpur-BhusaulaTL Line</v>
          </cell>
          <cell r="B680">
            <v>0</v>
          </cell>
          <cell r="C680" t="str">
            <v>28/0 Monopole</v>
          </cell>
          <cell r="D680" t="str">
            <v>MPDD+6</v>
          </cell>
          <cell r="E680">
            <v>0</v>
          </cell>
          <cell r="F680" t="e">
            <v>#NAME?</v>
          </cell>
          <cell r="G680">
            <v>0</v>
          </cell>
          <cell r="H680">
            <v>0</v>
          </cell>
          <cell r="I680">
            <v>0</v>
          </cell>
        </row>
        <row r="681">
          <cell r="A681" t="str">
            <v>220KV DC Naubatpur-BhusaulaTL Line</v>
          </cell>
          <cell r="B681">
            <v>0</v>
          </cell>
          <cell r="C681" t="str">
            <v>29/0 Monopole</v>
          </cell>
          <cell r="D681" t="str">
            <v>MPDC+6</v>
          </cell>
          <cell r="E681">
            <v>0</v>
          </cell>
          <cell r="F681" t="e">
            <v>#NAME?</v>
          </cell>
          <cell r="G681">
            <v>0</v>
          </cell>
          <cell r="H681">
            <v>0</v>
          </cell>
          <cell r="I681">
            <v>0</v>
          </cell>
        </row>
        <row r="682">
          <cell r="A682" t="str">
            <v>220KV DC Naubatpur-BhusaulaTL Line</v>
          </cell>
          <cell r="B682">
            <v>0</v>
          </cell>
          <cell r="C682" t="str">
            <v>30/0 Monopole</v>
          </cell>
          <cell r="D682" t="str">
            <v>MPDC+6</v>
          </cell>
          <cell r="E682">
            <v>0</v>
          </cell>
          <cell r="F682" t="e">
            <v>#NAME?</v>
          </cell>
          <cell r="G682">
            <v>0</v>
          </cell>
          <cell r="H682">
            <v>0</v>
          </cell>
          <cell r="I682">
            <v>0</v>
          </cell>
        </row>
        <row r="683">
          <cell r="A683" t="str">
            <v>220KV DC Naubatpur-BhusaulaTL Line</v>
          </cell>
          <cell r="B683">
            <v>0</v>
          </cell>
          <cell r="C683" t="str">
            <v>31/0 Monopole</v>
          </cell>
          <cell r="D683" t="str">
            <v>MPDC+6</v>
          </cell>
          <cell r="E683">
            <v>0</v>
          </cell>
          <cell r="F683" t="e">
            <v>#NAME?</v>
          </cell>
          <cell r="G683">
            <v>0</v>
          </cell>
          <cell r="H683">
            <v>0</v>
          </cell>
          <cell r="I683">
            <v>0</v>
          </cell>
        </row>
        <row r="684">
          <cell r="A684" t="str">
            <v>220KV DC Naubatpur-BhusaulaTL Line</v>
          </cell>
          <cell r="B684">
            <v>0</v>
          </cell>
          <cell r="C684" t="str">
            <v>32/0 Monopole</v>
          </cell>
          <cell r="D684" t="str">
            <v>MPDC+6</v>
          </cell>
          <cell r="E684">
            <v>0</v>
          </cell>
          <cell r="F684" t="e">
            <v>#NAME?</v>
          </cell>
          <cell r="G684">
            <v>0</v>
          </cell>
          <cell r="H684">
            <v>0</v>
          </cell>
          <cell r="I684">
            <v>0</v>
          </cell>
        </row>
        <row r="685">
          <cell r="A685" t="str">
            <v>220KV DC Naubatpur-BhusaulaTL Line</v>
          </cell>
          <cell r="B685">
            <v>0</v>
          </cell>
          <cell r="C685" t="str">
            <v>33/0 Monopole</v>
          </cell>
          <cell r="D685" t="str">
            <v>MPDD+0</v>
          </cell>
          <cell r="E685">
            <v>0</v>
          </cell>
          <cell r="F685" t="e">
            <v>#NAME?</v>
          </cell>
          <cell r="G685">
            <v>0</v>
          </cell>
          <cell r="H685">
            <v>0</v>
          </cell>
          <cell r="I685">
            <v>0</v>
          </cell>
        </row>
        <row r="686">
          <cell r="A686" t="str">
            <v>Lilo of 132KV DC ARA-Jagdishpur at Dumraon Line-1</v>
          </cell>
          <cell r="B686">
            <v>0</v>
          </cell>
          <cell r="C686" t="str">
            <v>4/0</v>
          </cell>
          <cell r="D686" t="str">
            <v>DD+0</v>
          </cell>
          <cell r="E686">
            <v>0</v>
          </cell>
          <cell r="F686" t="e">
            <v>#NAME?</v>
          </cell>
          <cell r="G686">
            <v>0</v>
          </cell>
          <cell r="H686">
            <v>0</v>
          </cell>
          <cell r="I686">
            <v>0</v>
          </cell>
        </row>
        <row r="687">
          <cell r="A687" t="str">
            <v>Lilo of 132KV DC ARA-Jagdishpur at Dumraon Line-1</v>
          </cell>
          <cell r="B687">
            <v>1</v>
          </cell>
          <cell r="C687" t="str">
            <v>4/1</v>
          </cell>
          <cell r="D687" t="str">
            <v>DA+0</v>
          </cell>
          <cell r="E687">
            <v>43593</v>
          </cell>
          <cell r="F687" t="e">
            <v>#NAME?</v>
          </cell>
          <cell r="G687">
            <v>0</v>
          </cell>
          <cell r="H687">
            <v>0</v>
          </cell>
          <cell r="I687">
            <v>0</v>
          </cell>
        </row>
        <row r="688">
          <cell r="A688" t="str">
            <v>Lilo of 132KV DC ARA-Jagdishpur at Dumraon Line-1</v>
          </cell>
          <cell r="B688">
            <v>2</v>
          </cell>
          <cell r="C688" t="str">
            <v>4/2</v>
          </cell>
          <cell r="D688" t="str">
            <v>DA+0</v>
          </cell>
          <cell r="E688">
            <v>43593</v>
          </cell>
          <cell r="F688" t="e">
            <v>#NAME?</v>
          </cell>
          <cell r="G688">
            <v>0</v>
          </cell>
          <cell r="H688">
            <v>0</v>
          </cell>
          <cell r="I688">
            <v>0</v>
          </cell>
        </row>
        <row r="689">
          <cell r="A689" t="str">
            <v>Lilo of 132KV DC ARA-Jagdishpur at Dumraon Line-1</v>
          </cell>
          <cell r="B689">
            <v>3</v>
          </cell>
          <cell r="C689" t="str">
            <v>4/3</v>
          </cell>
          <cell r="D689" t="str">
            <v>DA+0</v>
          </cell>
          <cell r="E689">
            <v>43595</v>
          </cell>
          <cell r="F689" t="e">
            <v>#NAME?</v>
          </cell>
          <cell r="G689">
            <v>0</v>
          </cell>
          <cell r="H689">
            <v>0</v>
          </cell>
          <cell r="I689">
            <v>0</v>
          </cell>
        </row>
        <row r="690">
          <cell r="A690" t="str">
            <v>Lilo of 132KV DC ARA-Jagdishpur at Dumraon Line-1</v>
          </cell>
          <cell r="B690">
            <v>4</v>
          </cell>
          <cell r="C690" t="str">
            <v>4/4</v>
          </cell>
          <cell r="D690" t="str">
            <v>DA+0</v>
          </cell>
          <cell r="E690">
            <v>43599</v>
          </cell>
          <cell r="F690" t="e">
            <v>#NAME?</v>
          </cell>
          <cell r="G690">
            <v>0</v>
          </cell>
          <cell r="H690">
            <v>0</v>
          </cell>
          <cell r="I690">
            <v>0</v>
          </cell>
        </row>
        <row r="691">
          <cell r="A691" t="str">
            <v>Lilo of 132KV DC ARA-Jagdishpur at Dumraon Line-1</v>
          </cell>
          <cell r="B691">
            <v>5</v>
          </cell>
          <cell r="C691" t="str">
            <v>4/5</v>
          </cell>
          <cell r="D691" t="str">
            <v>DA+3</v>
          </cell>
          <cell r="E691">
            <v>43599</v>
          </cell>
          <cell r="F691" t="e">
            <v>#NAME?</v>
          </cell>
          <cell r="G691">
            <v>0</v>
          </cell>
          <cell r="H691">
            <v>0</v>
          </cell>
          <cell r="I691">
            <v>0</v>
          </cell>
        </row>
        <row r="692">
          <cell r="A692" t="str">
            <v>Lilo of 132KV DC ARA-Jagdishpur at Dumraon Line-1</v>
          </cell>
          <cell r="B692">
            <v>6</v>
          </cell>
          <cell r="C692" t="str">
            <v>4/6</v>
          </cell>
          <cell r="D692" t="str">
            <v>DA+3</v>
          </cell>
          <cell r="E692">
            <v>43601</v>
          </cell>
          <cell r="F692" t="e">
            <v>#NAME?</v>
          </cell>
          <cell r="G692">
            <v>0</v>
          </cell>
          <cell r="H692">
            <v>0</v>
          </cell>
          <cell r="I692">
            <v>0</v>
          </cell>
        </row>
        <row r="693">
          <cell r="A693" t="str">
            <v>Lilo of 132KV DC ARA-Jagdishpur at Dumraon Line-1</v>
          </cell>
          <cell r="B693">
            <v>0</v>
          </cell>
          <cell r="C693" t="str">
            <v xml:space="preserve"> 5/0</v>
          </cell>
          <cell r="D693" t="str">
            <v>DD+0</v>
          </cell>
          <cell r="E693">
            <v>0</v>
          </cell>
          <cell r="F693" t="e">
            <v>#NAME?</v>
          </cell>
          <cell r="G693">
            <v>0</v>
          </cell>
          <cell r="H693">
            <v>0</v>
          </cell>
          <cell r="I693">
            <v>0</v>
          </cell>
        </row>
        <row r="694">
          <cell r="A694" t="str">
            <v>Lilo of 132KV DC ARA-Jagdishpur at Dumraon Line-1</v>
          </cell>
          <cell r="B694">
            <v>0</v>
          </cell>
          <cell r="C694" t="str">
            <v xml:space="preserve"> 6/0</v>
          </cell>
          <cell r="D694" t="str">
            <v>DC+3</v>
          </cell>
          <cell r="E694">
            <v>0</v>
          </cell>
          <cell r="F694" t="e">
            <v>#NAME?</v>
          </cell>
          <cell r="G694">
            <v>0</v>
          </cell>
          <cell r="H694">
            <v>0</v>
          </cell>
          <cell r="I694">
            <v>0</v>
          </cell>
        </row>
        <row r="695">
          <cell r="A695" t="str">
            <v>Lilo of 132KV DC ARA-Jagdishpur at Dumraon Line-1</v>
          </cell>
          <cell r="B695">
            <v>8</v>
          </cell>
          <cell r="C695" t="str">
            <v>6/1</v>
          </cell>
          <cell r="D695" t="str">
            <v>DA+6</v>
          </cell>
          <cell r="E695">
            <v>43605</v>
          </cell>
          <cell r="F695" t="e">
            <v>#NAME?</v>
          </cell>
          <cell r="G695">
            <v>0</v>
          </cell>
          <cell r="H695">
            <v>0</v>
          </cell>
          <cell r="I695">
            <v>0</v>
          </cell>
        </row>
        <row r="696">
          <cell r="A696" t="str">
            <v>Lilo of 132KV DC ARA-Jagdishpur at Dumraon Line-1</v>
          </cell>
          <cell r="B696">
            <v>9</v>
          </cell>
          <cell r="C696" t="str">
            <v>6/2</v>
          </cell>
          <cell r="D696" t="str">
            <v>DA+0</v>
          </cell>
          <cell r="E696">
            <v>43605</v>
          </cell>
          <cell r="F696" t="e">
            <v>#NAME?</v>
          </cell>
          <cell r="G696">
            <v>0</v>
          </cell>
          <cell r="H696">
            <v>0</v>
          </cell>
          <cell r="I696">
            <v>0</v>
          </cell>
        </row>
        <row r="697">
          <cell r="A697" t="str">
            <v>Lilo of 132KV DC ARA-Jagdishpur at Dumraon Line-1</v>
          </cell>
          <cell r="B697">
            <v>0</v>
          </cell>
          <cell r="C697" t="str">
            <v xml:space="preserve"> 7/0</v>
          </cell>
          <cell r="D697" t="str">
            <v>DC+0</v>
          </cell>
          <cell r="E697">
            <v>0</v>
          </cell>
          <cell r="F697" t="e">
            <v>#NAME?</v>
          </cell>
          <cell r="G697">
            <v>0</v>
          </cell>
          <cell r="H697">
            <v>0</v>
          </cell>
          <cell r="I697">
            <v>0</v>
          </cell>
        </row>
        <row r="698">
          <cell r="A698" t="str">
            <v>Lilo of 132KV DC ARA-Jagdishpur at Dumraon Line-1</v>
          </cell>
          <cell r="B698">
            <v>15</v>
          </cell>
          <cell r="C698" t="str">
            <v>7/1</v>
          </cell>
          <cell r="D698" t="str">
            <v>DA+0</v>
          </cell>
          <cell r="E698">
            <v>43614</v>
          </cell>
          <cell r="F698" t="e">
            <v>#NAME?</v>
          </cell>
          <cell r="G698">
            <v>0</v>
          </cell>
          <cell r="H698">
            <v>0</v>
          </cell>
          <cell r="I698">
            <v>0</v>
          </cell>
        </row>
        <row r="699">
          <cell r="A699" t="str">
            <v>Lilo of 132KV DC ARA-Jagdishpur at Dumraon Line-1</v>
          </cell>
          <cell r="B699">
            <v>10</v>
          </cell>
          <cell r="C699" t="str">
            <v>7/2</v>
          </cell>
          <cell r="D699" t="str">
            <v>DA+0</v>
          </cell>
          <cell r="E699">
            <v>43605</v>
          </cell>
          <cell r="F699" t="e">
            <v>#NAME?</v>
          </cell>
          <cell r="G699">
            <v>0</v>
          </cell>
          <cell r="H699">
            <v>0</v>
          </cell>
          <cell r="I699">
            <v>0</v>
          </cell>
        </row>
        <row r="700">
          <cell r="A700" t="str">
            <v>Lilo of 132KV DC ARA-Jagdishpur at Dumraon Line-1</v>
          </cell>
          <cell r="B700">
            <v>12</v>
          </cell>
          <cell r="C700" t="str">
            <v>7/3</v>
          </cell>
          <cell r="D700" t="str">
            <v>DA+0</v>
          </cell>
          <cell r="E700">
            <v>43607</v>
          </cell>
          <cell r="F700" t="e">
            <v>#NAME?</v>
          </cell>
          <cell r="G700">
            <v>0</v>
          </cell>
          <cell r="H700">
            <v>0</v>
          </cell>
          <cell r="I700">
            <v>0</v>
          </cell>
        </row>
        <row r="701">
          <cell r="A701" t="str">
            <v>Lilo of 132KV DC ARA-Jagdishpur at Dumraon Line-1</v>
          </cell>
          <cell r="B701">
            <v>16</v>
          </cell>
          <cell r="C701" t="str">
            <v>7/4</v>
          </cell>
          <cell r="D701" t="str">
            <v>DA+0</v>
          </cell>
          <cell r="E701">
            <v>43614</v>
          </cell>
          <cell r="F701" t="e">
            <v>#NAME?</v>
          </cell>
          <cell r="G701">
            <v>0</v>
          </cell>
          <cell r="H701">
            <v>0</v>
          </cell>
          <cell r="I701">
            <v>0</v>
          </cell>
        </row>
        <row r="702">
          <cell r="A702" t="str">
            <v>Lilo of 132KV DC ARA-Jagdishpur at Dumraon Line-1</v>
          </cell>
          <cell r="B702">
            <v>0</v>
          </cell>
          <cell r="C702" t="str">
            <v xml:space="preserve"> 8/0</v>
          </cell>
          <cell r="D702" t="str">
            <v>DB+0</v>
          </cell>
          <cell r="E702">
            <v>0</v>
          </cell>
          <cell r="F702" t="e">
            <v>#NAME?</v>
          </cell>
          <cell r="G702">
            <v>0</v>
          </cell>
          <cell r="H702">
            <v>0</v>
          </cell>
          <cell r="I702">
            <v>0</v>
          </cell>
        </row>
        <row r="703">
          <cell r="A703" t="str">
            <v>Lilo of 132KV DC ARA-Jagdishpur at Dumraon Line-1</v>
          </cell>
          <cell r="B703">
            <v>7</v>
          </cell>
          <cell r="C703" t="str">
            <v>8/1</v>
          </cell>
          <cell r="D703" t="str">
            <v>DA+0</v>
          </cell>
          <cell r="E703">
            <v>43603</v>
          </cell>
          <cell r="F703" t="e">
            <v>#NAME?</v>
          </cell>
          <cell r="G703">
            <v>0</v>
          </cell>
          <cell r="H703">
            <v>0</v>
          </cell>
          <cell r="I703">
            <v>0</v>
          </cell>
        </row>
        <row r="704">
          <cell r="A704" t="str">
            <v>Lilo of 132KV DC ARA-Jagdishpur at Dumraon Line-1</v>
          </cell>
          <cell r="B704">
            <v>11</v>
          </cell>
          <cell r="C704" t="str">
            <v>8/2</v>
          </cell>
          <cell r="D704" t="str">
            <v>DA+0</v>
          </cell>
          <cell r="E704">
            <v>43606</v>
          </cell>
          <cell r="F704" t="e">
            <v>#NAME?</v>
          </cell>
          <cell r="G704">
            <v>0</v>
          </cell>
          <cell r="H704">
            <v>0</v>
          </cell>
          <cell r="I704">
            <v>0</v>
          </cell>
        </row>
        <row r="705">
          <cell r="A705" t="str">
            <v>Lilo of 132KV DC ARA-Jagdishpur at Dumraon Line-1</v>
          </cell>
          <cell r="B705">
            <v>13</v>
          </cell>
          <cell r="C705" t="str">
            <v>8/3</v>
          </cell>
          <cell r="D705" t="str">
            <v>DA+3</v>
          </cell>
          <cell r="E705">
            <v>43613</v>
          </cell>
          <cell r="F705" t="e">
            <v>#NAME?</v>
          </cell>
          <cell r="G705">
            <v>0</v>
          </cell>
          <cell r="H705">
            <v>0</v>
          </cell>
          <cell r="I705">
            <v>0</v>
          </cell>
        </row>
        <row r="706">
          <cell r="A706" t="str">
            <v>Lilo of 132KV DC ARA-Jagdishpur at Dumraon Line-1</v>
          </cell>
          <cell r="B706">
            <v>14</v>
          </cell>
          <cell r="C706" t="str">
            <v>8/4</v>
          </cell>
          <cell r="D706" t="str">
            <v>DA+0</v>
          </cell>
          <cell r="E706">
            <v>43613</v>
          </cell>
          <cell r="F706" t="e">
            <v>#NAME?</v>
          </cell>
          <cell r="G706">
            <v>0</v>
          </cell>
          <cell r="H706">
            <v>0</v>
          </cell>
          <cell r="I706">
            <v>0</v>
          </cell>
        </row>
        <row r="707">
          <cell r="A707" t="str">
            <v>Lilo of 132KV DC ARA-Jagdishpur at Dumraon Line-1</v>
          </cell>
          <cell r="B707">
            <v>0</v>
          </cell>
          <cell r="C707" t="str">
            <v xml:space="preserve"> 9/0</v>
          </cell>
          <cell r="D707" t="str">
            <v>DD+0</v>
          </cell>
          <cell r="E707">
            <v>0</v>
          </cell>
          <cell r="F707" t="e">
            <v>#NAME?</v>
          </cell>
          <cell r="G707">
            <v>0</v>
          </cell>
          <cell r="H707">
            <v>0</v>
          </cell>
          <cell r="I707">
            <v>0</v>
          </cell>
        </row>
        <row r="708">
          <cell r="A708" t="str">
            <v>Lilo of 132KV DC ARA-Jagdishpur at Dumraon Line-1</v>
          </cell>
          <cell r="B708">
            <v>0</v>
          </cell>
          <cell r="C708" t="str">
            <v>9/1</v>
          </cell>
          <cell r="D708" t="str">
            <v>DA+0</v>
          </cell>
          <cell r="E708">
            <v>0</v>
          </cell>
          <cell r="F708" t="e">
            <v>#NAME?</v>
          </cell>
          <cell r="G708">
            <v>0</v>
          </cell>
          <cell r="H708">
            <v>0</v>
          </cell>
          <cell r="I708">
            <v>0</v>
          </cell>
        </row>
        <row r="709">
          <cell r="A709" t="str">
            <v>Lilo of 132KV DC ARA-Jagdishpur at Dumraon Line-1</v>
          </cell>
          <cell r="B709">
            <v>0</v>
          </cell>
          <cell r="C709" t="str">
            <v>9/2</v>
          </cell>
          <cell r="D709" t="str">
            <v>DA+0</v>
          </cell>
          <cell r="E709">
            <v>0</v>
          </cell>
          <cell r="F709" t="e">
            <v>#NAME?</v>
          </cell>
          <cell r="G709">
            <v>0</v>
          </cell>
          <cell r="H709">
            <v>0</v>
          </cell>
          <cell r="I709">
            <v>0</v>
          </cell>
        </row>
        <row r="710">
          <cell r="A710" t="str">
            <v>Lilo of 132KV DC ARA-Jagdishpur at Dumraon Line-1</v>
          </cell>
          <cell r="B710">
            <v>0</v>
          </cell>
          <cell r="C710" t="str">
            <v>9/3</v>
          </cell>
          <cell r="D710" t="str">
            <v>DA+0</v>
          </cell>
          <cell r="E710">
            <v>0</v>
          </cell>
          <cell r="F710" t="e">
            <v>#NAME?</v>
          </cell>
          <cell r="G710">
            <v>0</v>
          </cell>
          <cell r="H710">
            <v>0</v>
          </cell>
          <cell r="I710">
            <v>0</v>
          </cell>
        </row>
        <row r="711">
          <cell r="A711" t="str">
            <v>Lilo of 132KV DC ARA-Jagdishpur at Dumraon Line-1</v>
          </cell>
          <cell r="B711">
            <v>0</v>
          </cell>
          <cell r="C711" t="str">
            <v xml:space="preserve"> 10/0</v>
          </cell>
          <cell r="D711" t="str">
            <v>DC+3</v>
          </cell>
          <cell r="E711">
            <v>0</v>
          </cell>
          <cell r="F711" t="e">
            <v>#NAME?</v>
          </cell>
          <cell r="G711">
            <v>0</v>
          </cell>
          <cell r="H711">
            <v>0</v>
          </cell>
          <cell r="I711">
            <v>0</v>
          </cell>
        </row>
        <row r="712">
          <cell r="A712" t="str">
            <v>Lilo of 132KV DC ARA-Jagdishpur at Dumraon Line-1</v>
          </cell>
          <cell r="B712">
            <v>0</v>
          </cell>
          <cell r="C712" t="str">
            <v xml:space="preserve"> 11/0</v>
          </cell>
          <cell r="D712" t="str">
            <v>DD+9</v>
          </cell>
          <cell r="E712">
            <v>0</v>
          </cell>
          <cell r="F712" t="e">
            <v>#NAME?</v>
          </cell>
          <cell r="G712">
            <v>0</v>
          </cell>
          <cell r="H712">
            <v>0</v>
          </cell>
          <cell r="I712">
            <v>0</v>
          </cell>
        </row>
        <row r="713">
          <cell r="A713" t="str">
            <v>Lilo of 132KV DC ARA-Jagdishpur at Dumraon Line-1</v>
          </cell>
          <cell r="B713">
            <v>0</v>
          </cell>
          <cell r="C713" t="str">
            <v xml:space="preserve"> 12/0</v>
          </cell>
          <cell r="D713" t="str">
            <v>DD+9</v>
          </cell>
          <cell r="E713">
            <v>0</v>
          </cell>
          <cell r="F713" t="e">
            <v>#NAME?</v>
          </cell>
          <cell r="G713">
            <v>0</v>
          </cell>
          <cell r="H713">
            <v>0</v>
          </cell>
          <cell r="I713">
            <v>0</v>
          </cell>
        </row>
        <row r="714">
          <cell r="A714" t="str">
            <v>Lilo of 132KV DC ARA-Jagdishpur at Dumraon Line-1</v>
          </cell>
          <cell r="B714">
            <v>0</v>
          </cell>
          <cell r="C714" t="str">
            <v>12/1</v>
          </cell>
          <cell r="D714" t="str">
            <v>DB+0</v>
          </cell>
          <cell r="E714">
            <v>0</v>
          </cell>
          <cell r="F714" t="e">
            <v>#NAME?</v>
          </cell>
          <cell r="G714">
            <v>0</v>
          </cell>
          <cell r="H714">
            <v>0</v>
          </cell>
          <cell r="I714">
            <v>0</v>
          </cell>
        </row>
        <row r="715">
          <cell r="A715" t="str">
            <v>Lilo of 132KV DC ARA-Jagdishpur at Dumraon Line-1</v>
          </cell>
          <cell r="B715">
            <v>0</v>
          </cell>
          <cell r="C715" t="str">
            <v>12/2</v>
          </cell>
          <cell r="D715" t="str">
            <v>DA+0</v>
          </cell>
          <cell r="E715">
            <v>0</v>
          </cell>
          <cell r="F715" t="e">
            <v>#NAME?</v>
          </cell>
          <cell r="G715">
            <v>0</v>
          </cell>
          <cell r="H715">
            <v>0</v>
          </cell>
          <cell r="I715">
            <v>0</v>
          </cell>
        </row>
        <row r="716">
          <cell r="A716" t="str">
            <v>Lilo of 132KV DC ARA-Jagdishpur at Dumraon Line-1</v>
          </cell>
          <cell r="B716">
            <v>0</v>
          </cell>
          <cell r="C716" t="str">
            <v>12/3</v>
          </cell>
          <cell r="D716" t="str">
            <v>DA+0</v>
          </cell>
          <cell r="E716">
            <v>0</v>
          </cell>
          <cell r="F716" t="e">
            <v>#NAME?</v>
          </cell>
          <cell r="G716">
            <v>0</v>
          </cell>
          <cell r="H716">
            <v>0</v>
          </cell>
          <cell r="I716">
            <v>0</v>
          </cell>
        </row>
        <row r="717">
          <cell r="A717" t="str">
            <v>Lilo of 132KV DC ARA-Jagdishpur at Dumraon Line-1</v>
          </cell>
          <cell r="B717">
            <v>17</v>
          </cell>
          <cell r="C717" t="str">
            <v>12/4</v>
          </cell>
          <cell r="D717" t="str">
            <v>DA+3</v>
          </cell>
          <cell r="E717">
            <v>43630</v>
          </cell>
          <cell r="F717" t="e">
            <v>#NAME?</v>
          </cell>
          <cell r="G717">
            <v>0</v>
          </cell>
          <cell r="H717">
            <v>0</v>
          </cell>
          <cell r="I717">
            <v>0</v>
          </cell>
        </row>
        <row r="718">
          <cell r="A718" t="str">
            <v>Lilo of 132KV DC ARA-Jagdishpur at Dumraon Line-1</v>
          </cell>
          <cell r="B718">
            <v>18</v>
          </cell>
          <cell r="C718" t="str">
            <v>12/5</v>
          </cell>
          <cell r="D718" t="str">
            <v>DA+0</v>
          </cell>
          <cell r="E718">
            <v>43630</v>
          </cell>
          <cell r="F718" t="e">
            <v>#NAME?</v>
          </cell>
          <cell r="G718">
            <v>0</v>
          </cell>
          <cell r="H718">
            <v>0</v>
          </cell>
          <cell r="I718">
            <v>0</v>
          </cell>
        </row>
        <row r="719">
          <cell r="A719" t="str">
            <v>Lilo of 132KV DC ARA-Jagdishpur at Dumraon Line-1</v>
          </cell>
          <cell r="B719">
            <v>24</v>
          </cell>
          <cell r="C719" t="str">
            <v>12/6</v>
          </cell>
          <cell r="D719" t="str">
            <v>DA+0</v>
          </cell>
          <cell r="E719">
            <v>43644</v>
          </cell>
          <cell r="F719" t="e">
            <v>#NAME?</v>
          </cell>
          <cell r="G719">
            <v>0</v>
          </cell>
          <cell r="H719">
            <v>0</v>
          </cell>
          <cell r="I719">
            <v>0</v>
          </cell>
        </row>
        <row r="720">
          <cell r="A720" t="str">
            <v>Lilo of 132KV DC ARA-Jagdishpur at Dumraon Line-1</v>
          </cell>
          <cell r="B720">
            <v>25</v>
          </cell>
          <cell r="C720" t="str">
            <v>12/7</v>
          </cell>
          <cell r="D720" t="str">
            <v>DA+0</v>
          </cell>
          <cell r="E720">
            <v>43644</v>
          </cell>
          <cell r="F720" t="e">
            <v>#NAME?</v>
          </cell>
          <cell r="G720">
            <v>0</v>
          </cell>
          <cell r="H720">
            <v>0</v>
          </cell>
          <cell r="I720">
            <v>0</v>
          </cell>
        </row>
        <row r="721">
          <cell r="A721" t="str">
            <v>Lilo of 132KV DC ARA-Jagdishpur at Dumraon Line-1</v>
          </cell>
          <cell r="B721">
            <v>0</v>
          </cell>
          <cell r="C721" t="str">
            <v>13/0</v>
          </cell>
          <cell r="D721" t="str">
            <v>DC+0</v>
          </cell>
          <cell r="E721">
            <v>0</v>
          </cell>
          <cell r="F721" t="e">
            <v>#NAME?</v>
          </cell>
          <cell r="G721">
            <v>0</v>
          </cell>
          <cell r="H721">
            <v>0</v>
          </cell>
          <cell r="I721">
            <v>0</v>
          </cell>
        </row>
        <row r="722">
          <cell r="A722" t="str">
            <v>Lilo of 132KV DC ARA-Jagdishpur at Dumraon Line-1</v>
          </cell>
          <cell r="B722">
            <v>19</v>
          </cell>
          <cell r="C722" t="str">
            <v>13/1</v>
          </cell>
          <cell r="D722" t="str">
            <v>DA+0</v>
          </cell>
          <cell r="E722">
            <v>43634</v>
          </cell>
          <cell r="F722" t="e">
            <v>#NAME?</v>
          </cell>
          <cell r="G722">
            <v>0</v>
          </cell>
          <cell r="H722">
            <v>0</v>
          </cell>
          <cell r="I722">
            <v>0</v>
          </cell>
        </row>
        <row r="723">
          <cell r="A723" t="str">
            <v>Lilo of 132KV DC ARA-Jagdishpur at Dumraon Line-1</v>
          </cell>
          <cell r="B723">
            <v>20</v>
          </cell>
          <cell r="C723" t="str">
            <v>13/2</v>
          </cell>
          <cell r="D723" t="str">
            <v>DA+3</v>
          </cell>
          <cell r="E723">
            <v>43634</v>
          </cell>
          <cell r="F723" t="e">
            <v>#NAME?</v>
          </cell>
          <cell r="G723">
            <v>0</v>
          </cell>
          <cell r="H723">
            <v>0</v>
          </cell>
          <cell r="I723">
            <v>0</v>
          </cell>
        </row>
        <row r="724">
          <cell r="A724" t="str">
            <v>Lilo of 132KV DC ARA-Jagdishpur at Dumraon Line-1</v>
          </cell>
          <cell r="B724">
            <v>21</v>
          </cell>
          <cell r="C724" t="str">
            <v>13/3</v>
          </cell>
          <cell r="D724" t="str">
            <v>DA+0</v>
          </cell>
          <cell r="E724">
            <v>43634</v>
          </cell>
          <cell r="F724" t="e">
            <v>#NAME?</v>
          </cell>
          <cell r="G724">
            <v>0</v>
          </cell>
          <cell r="H724">
            <v>0</v>
          </cell>
          <cell r="I724">
            <v>0</v>
          </cell>
        </row>
        <row r="725">
          <cell r="A725" t="str">
            <v>Lilo of 132KV DC ARA-Jagdishpur at Dumraon Line-1</v>
          </cell>
          <cell r="B725">
            <v>22</v>
          </cell>
          <cell r="C725" t="str">
            <v>13/4</v>
          </cell>
          <cell r="D725" t="str">
            <v>DA+3</v>
          </cell>
          <cell r="E725">
            <v>43634</v>
          </cell>
          <cell r="F725" t="e">
            <v>#NAME?</v>
          </cell>
          <cell r="G725">
            <v>0</v>
          </cell>
          <cell r="H725">
            <v>0</v>
          </cell>
          <cell r="I725">
            <v>0</v>
          </cell>
        </row>
        <row r="726">
          <cell r="A726" t="str">
            <v>Lilo of 132KV DC ARA-Jagdishpur at Dumraon Line-1</v>
          </cell>
          <cell r="B726">
            <v>23</v>
          </cell>
          <cell r="C726" t="str">
            <v>13/5</v>
          </cell>
          <cell r="D726" t="str">
            <v>DA+0</v>
          </cell>
          <cell r="E726">
            <v>43634</v>
          </cell>
          <cell r="F726" t="e">
            <v>#NAME?</v>
          </cell>
          <cell r="G726">
            <v>0</v>
          </cell>
          <cell r="H726">
            <v>0</v>
          </cell>
          <cell r="I726">
            <v>0</v>
          </cell>
        </row>
        <row r="727">
          <cell r="A727" t="str">
            <v>Lilo of 132KV DC ARA-Jagdishpur at Dumraon Line-1</v>
          </cell>
          <cell r="B727">
            <v>0</v>
          </cell>
          <cell r="C727" t="str">
            <v>13/6</v>
          </cell>
          <cell r="D727" t="str">
            <v>DA+0</v>
          </cell>
          <cell r="E727">
            <v>0</v>
          </cell>
          <cell r="F727" t="e">
            <v>#NAME?</v>
          </cell>
          <cell r="G727">
            <v>0</v>
          </cell>
          <cell r="H727">
            <v>0</v>
          </cell>
          <cell r="I727">
            <v>0</v>
          </cell>
        </row>
        <row r="728">
          <cell r="A728" t="str">
            <v>Lilo of 132KV DC ARA-Jagdishpur at Dumraon Line-1</v>
          </cell>
          <cell r="B728">
            <v>0</v>
          </cell>
          <cell r="C728" t="str">
            <v xml:space="preserve"> 14/0</v>
          </cell>
          <cell r="D728" t="str">
            <v>DC+0</v>
          </cell>
          <cell r="E728">
            <v>0</v>
          </cell>
          <cell r="F728" t="e">
            <v>#NAME?</v>
          </cell>
          <cell r="G728">
            <v>0</v>
          </cell>
          <cell r="H728">
            <v>0</v>
          </cell>
          <cell r="I728">
            <v>0</v>
          </cell>
        </row>
        <row r="729">
          <cell r="A729" t="str">
            <v>Lilo of 132KV DC ARA-Jagdishpur at Dumraon Line-1</v>
          </cell>
          <cell r="B729">
            <v>0</v>
          </cell>
          <cell r="C729" t="str">
            <v>14/1</v>
          </cell>
          <cell r="D729" t="str">
            <v>DA+3</v>
          </cell>
          <cell r="E729">
            <v>0</v>
          </cell>
          <cell r="F729" t="e">
            <v>#NAME?</v>
          </cell>
          <cell r="G729">
            <v>0</v>
          </cell>
          <cell r="H729">
            <v>0</v>
          </cell>
          <cell r="I729">
            <v>0</v>
          </cell>
        </row>
        <row r="730">
          <cell r="A730" t="str">
            <v>Lilo of 132KV DC ARA-Jagdishpur at Dumraon Line-1</v>
          </cell>
          <cell r="B730">
            <v>0</v>
          </cell>
          <cell r="C730" t="str">
            <v xml:space="preserve"> 15/0</v>
          </cell>
          <cell r="D730" t="str">
            <v>DD+3</v>
          </cell>
          <cell r="E730">
            <v>0</v>
          </cell>
          <cell r="F730" t="e">
            <v>#NAME?</v>
          </cell>
          <cell r="G730">
            <v>0</v>
          </cell>
          <cell r="H730">
            <v>0</v>
          </cell>
          <cell r="I730">
            <v>0</v>
          </cell>
        </row>
        <row r="731">
          <cell r="A731" t="str">
            <v>Lilo of 132KV DC ARA-Jagdishpur at Dumraon Line-1</v>
          </cell>
          <cell r="B731">
            <v>0</v>
          </cell>
          <cell r="C731" t="str">
            <v>15/1</v>
          </cell>
          <cell r="D731" t="str">
            <v>DA+0</v>
          </cell>
          <cell r="E731">
            <v>0</v>
          </cell>
          <cell r="F731" t="e">
            <v>#NAME?</v>
          </cell>
          <cell r="G731">
            <v>0</v>
          </cell>
          <cell r="H731">
            <v>0</v>
          </cell>
          <cell r="I731">
            <v>0</v>
          </cell>
        </row>
        <row r="732">
          <cell r="A732" t="str">
            <v>Lilo of 132KV DC ARA-Jagdishpur at Dumraon Line-1</v>
          </cell>
          <cell r="B732">
            <v>0</v>
          </cell>
          <cell r="C732" t="str">
            <v>15/2</v>
          </cell>
          <cell r="D732" t="str">
            <v>DA+0</v>
          </cell>
          <cell r="E732">
            <v>0</v>
          </cell>
          <cell r="F732" t="e">
            <v>#NAME?</v>
          </cell>
          <cell r="G732">
            <v>0</v>
          </cell>
          <cell r="H732">
            <v>0</v>
          </cell>
          <cell r="I732">
            <v>0</v>
          </cell>
        </row>
        <row r="733">
          <cell r="A733" t="str">
            <v>Lilo of 132KV DC ARA-Jagdishpur at Dumraon Line-1</v>
          </cell>
          <cell r="B733">
            <v>0</v>
          </cell>
          <cell r="C733" t="str">
            <v xml:space="preserve"> 16/0</v>
          </cell>
          <cell r="D733" t="str">
            <v>DC+3</v>
          </cell>
          <cell r="E733">
            <v>0</v>
          </cell>
          <cell r="F733" t="e">
            <v>#NAME?</v>
          </cell>
          <cell r="G733">
            <v>0</v>
          </cell>
          <cell r="H733">
            <v>0</v>
          </cell>
          <cell r="I733">
            <v>0</v>
          </cell>
        </row>
        <row r="734">
          <cell r="A734" t="str">
            <v>Lilo of 132KV DC ARA-Jagdishpur at Dumraon Line-1</v>
          </cell>
          <cell r="B734">
            <v>0</v>
          </cell>
          <cell r="C734" t="str">
            <v>16/1</v>
          </cell>
          <cell r="D734" t="str">
            <v>DA+6</v>
          </cell>
          <cell r="E734">
            <v>0</v>
          </cell>
          <cell r="F734" t="e">
            <v>#NAME?</v>
          </cell>
          <cell r="G734">
            <v>0</v>
          </cell>
          <cell r="H734">
            <v>0</v>
          </cell>
          <cell r="I734">
            <v>0</v>
          </cell>
        </row>
        <row r="735">
          <cell r="A735" t="str">
            <v>Lilo of 132KV DC ARA-Jagdishpur at Dumraon Line-1</v>
          </cell>
          <cell r="B735">
            <v>0</v>
          </cell>
          <cell r="C735" t="str">
            <v>16/2</v>
          </cell>
          <cell r="D735" t="str">
            <v>DA+3</v>
          </cell>
          <cell r="E735">
            <v>0</v>
          </cell>
          <cell r="F735" t="e">
            <v>#NAME?</v>
          </cell>
          <cell r="G735">
            <v>0</v>
          </cell>
          <cell r="H735">
            <v>0</v>
          </cell>
          <cell r="I735">
            <v>0</v>
          </cell>
        </row>
        <row r="736">
          <cell r="A736" t="str">
            <v>Lilo of 132KV DC ARA-Jagdishpur at Dumraon Line-1</v>
          </cell>
          <cell r="B736">
            <v>0</v>
          </cell>
          <cell r="C736" t="str">
            <v>16/3</v>
          </cell>
          <cell r="D736" t="str">
            <v>DA+6</v>
          </cell>
          <cell r="E736">
            <v>0</v>
          </cell>
          <cell r="F736" t="e">
            <v>#NAME?</v>
          </cell>
          <cell r="G736">
            <v>0</v>
          </cell>
          <cell r="H736">
            <v>0</v>
          </cell>
          <cell r="I736">
            <v>0</v>
          </cell>
        </row>
        <row r="737">
          <cell r="A737" t="str">
            <v>Lilo of 132KV DC ARA-Jagdishpur at Dumraon Line-1</v>
          </cell>
          <cell r="B737">
            <v>0</v>
          </cell>
          <cell r="C737" t="str">
            <v>16/4</v>
          </cell>
          <cell r="D737" t="str">
            <v>DA+3</v>
          </cell>
          <cell r="E737">
            <v>0</v>
          </cell>
          <cell r="F737" t="e">
            <v>#NAME?</v>
          </cell>
          <cell r="G737">
            <v>0</v>
          </cell>
          <cell r="H737">
            <v>0</v>
          </cell>
          <cell r="I737">
            <v>0</v>
          </cell>
        </row>
        <row r="738">
          <cell r="A738" t="str">
            <v>Lilo of 132KV DC ARA-Jagdishpur at Dumraon Line-1</v>
          </cell>
          <cell r="B738">
            <v>0</v>
          </cell>
          <cell r="C738" t="str">
            <v xml:space="preserve"> 17/0</v>
          </cell>
          <cell r="D738" t="str">
            <v>DD+6</v>
          </cell>
          <cell r="E738">
            <v>0</v>
          </cell>
          <cell r="F738" t="e">
            <v>#NAME?</v>
          </cell>
          <cell r="G738">
            <v>0</v>
          </cell>
          <cell r="H738">
            <v>0</v>
          </cell>
          <cell r="I738">
            <v>0</v>
          </cell>
        </row>
        <row r="739">
          <cell r="A739" t="str">
            <v>Lilo of 132KV DC ARA-Jagdishpur at Dumraon Line-1</v>
          </cell>
          <cell r="B739">
            <v>0</v>
          </cell>
          <cell r="C739" t="str">
            <v xml:space="preserve"> 18/0</v>
          </cell>
          <cell r="D739" t="str">
            <v>DD+18</v>
          </cell>
          <cell r="E739">
            <v>0</v>
          </cell>
          <cell r="F739" t="e">
            <v>#NAME?</v>
          </cell>
          <cell r="G739">
            <v>0</v>
          </cell>
          <cell r="H739">
            <v>0</v>
          </cell>
          <cell r="I739">
            <v>0</v>
          </cell>
        </row>
        <row r="740">
          <cell r="A740" t="str">
            <v>Lilo of 132KV DC ARA-Jagdishpur at Dumraon Line-1</v>
          </cell>
          <cell r="B740">
            <v>0</v>
          </cell>
          <cell r="C740" t="str">
            <v xml:space="preserve"> 19/0</v>
          </cell>
          <cell r="D740" t="str">
            <v>DD+18</v>
          </cell>
          <cell r="E740">
            <v>0</v>
          </cell>
          <cell r="F740" t="e">
            <v>#NAME?</v>
          </cell>
          <cell r="G740">
            <v>0</v>
          </cell>
          <cell r="H740">
            <v>0</v>
          </cell>
          <cell r="I740">
            <v>0</v>
          </cell>
        </row>
        <row r="741">
          <cell r="A741" t="str">
            <v>Lilo of 132KV DC ARA-Jagdishpur at Dumraon Line-1</v>
          </cell>
          <cell r="B741">
            <v>0</v>
          </cell>
          <cell r="C741" t="str">
            <v>19/1</v>
          </cell>
          <cell r="D741" t="str">
            <v>DB+3</v>
          </cell>
          <cell r="E741">
            <v>0</v>
          </cell>
          <cell r="F741" t="e">
            <v>#NAME?</v>
          </cell>
          <cell r="G741">
            <v>0</v>
          </cell>
          <cell r="H741">
            <v>0</v>
          </cell>
          <cell r="I741">
            <v>0</v>
          </cell>
        </row>
        <row r="742">
          <cell r="A742" t="str">
            <v>Lilo of 132KV DC ARA-Jagdishpur at Dumraon Line-1</v>
          </cell>
          <cell r="B742">
            <v>0</v>
          </cell>
          <cell r="C742" t="str">
            <v>19/2</v>
          </cell>
          <cell r="D742" t="str">
            <v>DB+0</v>
          </cell>
          <cell r="E742">
            <v>0</v>
          </cell>
          <cell r="F742" t="e">
            <v>#NAME?</v>
          </cell>
          <cell r="G742">
            <v>0</v>
          </cell>
          <cell r="H742">
            <v>0</v>
          </cell>
          <cell r="I742">
            <v>0</v>
          </cell>
        </row>
        <row r="743">
          <cell r="A743" t="str">
            <v>Lilo of 132KV DC ARA-Jagdishpur at Dumraon Line-1</v>
          </cell>
          <cell r="B743">
            <v>0</v>
          </cell>
          <cell r="C743" t="str">
            <v>20/0</v>
          </cell>
          <cell r="D743" t="str">
            <v>DD+0</v>
          </cell>
          <cell r="E743">
            <v>0</v>
          </cell>
          <cell r="F743" t="e">
            <v>#NAME?</v>
          </cell>
          <cell r="G743">
            <v>0</v>
          </cell>
          <cell r="H743">
            <v>0</v>
          </cell>
          <cell r="I743">
            <v>0</v>
          </cell>
        </row>
        <row r="744">
          <cell r="A744" t="str">
            <v>Lilo of 132KV DC ARA-Jagdishpur at Dumraon Line-1</v>
          </cell>
          <cell r="B744">
            <v>0</v>
          </cell>
          <cell r="C744" t="str">
            <v>20/1</v>
          </cell>
          <cell r="D744" t="str">
            <v>DA+0</v>
          </cell>
          <cell r="E744">
            <v>0</v>
          </cell>
          <cell r="F744" t="e">
            <v>#NAME?</v>
          </cell>
          <cell r="G744">
            <v>0</v>
          </cell>
          <cell r="H744">
            <v>0</v>
          </cell>
          <cell r="I744">
            <v>0</v>
          </cell>
        </row>
        <row r="745">
          <cell r="A745" t="str">
            <v>Lilo of 132KV DC ARA-Jagdishpur at Dumraon Line-1</v>
          </cell>
          <cell r="B745">
            <v>0</v>
          </cell>
          <cell r="C745" t="str">
            <v>20/2</v>
          </cell>
          <cell r="D745" t="str">
            <v>DA+0</v>
          </cell>
          <cell r="E745">
            <v>0</v>
          </cell>
          <cell r="F745" t="e">
            <v>#NAME?</v>
          </cell>
          <cell r="G745">
            <v>0</v>
          </cell>
          <cell r="H745">
            <v>0</v>
          </cell>
          <cell r="I745">
            <v>0</v>
          </cell>
        </row>
        <row r="746">
          <cell r="A746" t="str">
            <v>Lilo of 132KV DC ARA-Jagdishpur at Dumraon Line-1</v>
          </cell>
          <cell r="B746">
            <v>0</v>
          </cell>
          <cell r="C746" t="str">
            <v>20/3</v>
          </cell>
          <cell r="D746" t="str">
            <v>DA+0</v>
          </cell>
          <cell r="E746">
            <v>0</v>
          </cell>
          <cell r="F746" t="e">
            <v>#NAME?</v>
          </cell>
          <cell r="G746">
            <v>0</v>
          </cell>
          <cell r="H746">
            <v>0</v>
          </cell>
          <cell r="I746">
            <v>0</v>
          </cell>
        </row>
        <row r="747">
          <cell r="A747" t="str">
            <v>Lilo of 132KV DC ARA-Jagdishpur at Dumraon Line-1</v>
          </cell>
          <cell r="B747">
            <v>0</v>
          </cell>
          <cell r="C747" t="str">
            <v>20/4</v>
          </cell>
          <cell r="D747" t="str">
            <v>DA+0</v>
          </cell>
          <cell r="E747">
            <v>0</v>
          </cell>
          <cell r="F747" t="e">
            <v>#NAME?</v>
          </cell>
          <cell r="G747">
            <v>0</v>
          </cell>
          <cell r="H747">
            <v>0</v>
          </cell>
          <cell r="I747">
            <v>0</v>
          </cell>
        </row>
        <row r="748">
          <cell r="A748" t="str">
            <v>Lilo of 132KV DC ARA-Jagdishpur at Dumraon Line-1</v>
          </cell>
          <cell r="B748">
            <v>0</v>
          </cell>
          <cell r="C748" t="str">
            <v>20/5</v>
          </cell>
          <cell r="D748" t="str">
            <v>DA+3</v>
          </cell>
          <cell r="E748">
            <v>0</v>
          </cell>
          <cell r="F748" t="e">
            <v>#NAME?</v>
          </cell>
          <cell r="G748">
            <v>0</v>
          </cell>
          <cell r="H748">
            <v>0</v>
          </cell>
          <cell r="I748">
            <v>0</v>
          </cell>
        </row>
        <row r="749">
          <cell r="A749" t="str">
            <v>Lilo of 132KV DC ARA-Jagdishpur at Dumraon Line-1</v>
          </cell>
          <cell r="B749">
            <v>0</v>
          </cell>
          <cell r="C749" t="str">
            <v>20/6</v>
          </cell>
          <cell r="D749" t="str">
            <v>DB+0</v>
          </cell>
          <cell r="E749">
            <v>0</v>
          </cell>
          <cell r="F749" t="e">
            <v>#NAME?</v>
          </cell>
          <cell r="G749">
            <v>0</v>
          </cell>
          <cell r="H749">
            <v>0</v>
          </cell>
          <cell r="I749">
            <v>0</v>
          </cell>
        </row>
        <row r="750">
          <cell r="A750" t="str">
            <v>Lilo of 132KV DC ARA-Jagdishpur at Dumraon Line-1</v>
          </cell>
          <cell r="B750">
            <v>0</v>
          </cell>
          <cell r="C750" t="str">
            <v>20/7</v>
          </cell>
          <cell r="D750" t="str">
            <v>DA+0</v>
          </cell>
          <cell r="E750">
            <v>0</v>
          </cell>
          <cell r="F750" t="e">
            <v>#NAME?</v>
          </cell>
          <cell r="G750">
            <v>0</v>
          </cell>
          <cell r="H750">
            <v>0</v>
          </cell>
          <cell r="I750">
            <v>0</v>
          </cell>
        </row>
        <row r="751">
          <cell r="A751" t="str">
            <v>Lilo of 132KV DC ARA-Jagdishpur at Dumraon Line-1</v>
          </cell>
          <cell r="B751">
            <v>0</v>
          </cell>
          <cell r="C751" t="str">
            <v>20/8</v>
          </cell>
          <cell r="D751" t="str">
            <v>DA+0</v>
          </cell>
          <cell r="E751">
            <v>0</v>
          </cell>
          <cell r="F751" t="e">
            <v>#NAME?</v>
          </cell>
          <cell r="G751">
            <v>0</v>
          </cell>
          <cell r="H751">
            <v>0</v>
          </cell>
          <cell r="I751">
            <v>0</v>
          </cell>
        </row>
        <row r="752">
          <cell r="A752" t="str">
            <v>Lilo of 132KV DC ARA-Jagdishpur at Dumraon Line-1</v>
          </cell>
          <cell r="B752">
            <v>0</v>
          </cell>
          <cell r="C752" t="str">
            <v>20/9</v>
          </cell>
          <cell r="D752" t="str">
            <v>DA+0</v>
          </cell>
          <cell r="E752">
            <v>0</v>
          </cell>
          <cell r="F752" t="e">
            <v>#NAME?</v>
          </cell>
          <cell r="G752">
            <v>0</v>
          </cell>
          <cell r="H752">
            <v>0</v>
          </cell>
          <cell r="I752">
            <v>0</v>
          </cell>
        </row>
        <row r="753">
          <cell r="A753" t="str">
            <v>Lilo of 132KV DC ARA-Jagdishpur at Dumraon Line-1</v>
          </cell>
          <cell r="B753">
            <v>0</v>
          </cell>
          <cell r="C753" t="str">
            <v>20/10</v>
          </cell>
          <cell r="D753" t="str">
            <v>DA+0</v>
          </cell>
          <cell r="E753">
            <v>0</v>
          </cell>
          <cell r="F753" t="e">
            <v>#NAME?</v>
          </cell>
          <cell r="G753">
            <v>0</v>
          </cell>
          <cell r="H753">
            <v>0</v>
          </cell>
          <cell r="I753">
            <v>0</v>
          </cell>
        </row>
        <row r="754">
          <cell r="A754" t="str">
            <v>Lilo of 132KV DC ARA-Jagdishpur at Dumraon Line-1</v>
          </cell>
          <cell r="B754">
            <v>0</v>
          </cell>
          <cell r="C754" t="str">
            <v>21/0</v>
          </cell>
          <cell r="D754" t="str">
            <v>DD+0</v>
          </cell>
          <cell r="E754">
            <v>0</v>
          </cell>
          <cell r="F754" t="e">
            <v>#NAME?</v>
          </cell>
          <cell r="G754">
            <v>0</v>
          </cell>
          <cell r="H754">
            <v>0</v>
          </cell>
          <cell r="I754">
            <v>0</v>
          </cell>
        </row>
        <row r="755">
          <cell r="A755" t="str">
            <v>Lilo of 132KV DC ARA-Jagdishpur at Dumraon Line-1</v>
          </cell>
          <cell r="B755">
            <v>0</v>
          </cell>
          <cell r="C755" t="str">
            <v>21/1</v>
          </cell>
          <cell r="D755" t="str">
            <v>GANTRY</v>
          </cell>
          <cell r="E755">
            <v>0</v>
          </cell>
          <cell r="F755" t="e">
            <v>#NAME?</v>
          </cell>
          <cell r="G755">
            <v>0</v>
          </cell>
          <cell r="H755">
            <v>0</v>
          </cell>
          <cell r="I755">
            <v>0</v>
          </cell>
        </row>
        <row r="756">
          <cell r="A756" t="str">
            <v>Lilo of 132KV DC ARA-Jagdishpur at Dumraon Line-1</v>
          </cell>
          <cell r="B756">
            <v>0</v>
          </cell>
          <cell r="C756" t="str">
            <v>21/2</v>
          </cell>
          <cell r="D756" t="str">
            <v>GANTRY</v>
          </cell>
          <cell r="E756">
            <v>0</v>
          </cell>
          <cell r="F756" t="e">
            <v>#NAME?</v>
          </cell>
          <cell r="G756">
            <v>0</v>
          </cell>
          <cell r="H756">
            <v>0</v>
          </cell>
          <cell r="I756">
            <v>0</v>
          </cell>
        </row>
        <row r="757">
          <cell r="A757" t="str">
            <v>Lilo of 132KV DC ARA-Jagdishpur at Dumraon Line-1</v>
          </cell>
          <cell r="B757">
            <v>0</v>
          </cell>
          <cell r="C757" t="str">
            <v>22/0</v>
          </cell>
          <cell r="D757" t="str">
            <v>DD+0</v>
          </cell>
          <cell r="E757">
            <v>0</v>
          </cell>
          <cell r="F757" t="e">
            <v>#NAME?</v>
          </cell>
          <cell r="G757">
            <v>0</v>
          </cell>
          <cell r="H757">
            <v>0</v>
          </cell>
          <cell r="I757">
            <v>0</v>
          </cell>
        </row>
        <row r="758">
          <cell r="A758" t="str">
            <v>Lilo of 132KV DC ARA-Jagdishpur at Dumraon Line-1</v>
          </cell>
          <cell r="B758">
            <v>0</v>
          </cell>
          <cell r="C758" t="str">
            <v>22/1</v>
          </cell>
          <cell r="D758" t="str">
            <v>DA+0</v>
          </cell>
          <cell r="E758">
            <v>0</v>
          </cell>
          <cell r="F758" t="e">
            <v>#NAME?</v>
          </cell>
          <cell r="G758">
            <v>0</v>
          </cell>
          <cell r="H758">
            <v>0</v>
          </cell>
          <cell r="I758">
            <v>0</v>
          </cell>
        </row>
        <row r="759">
          <cell r="A759" t="str">
            <v>Lilo of 132KV DC ARA-Jagdishpur at Dumraon Line-1</v>
          </cell>
          <cell r="B759">
            <v>0</v>
          </cell>
          <cell r="C759" t="str">
            <v>22/2</v>
          </cell>
          <cell r="D759" t="str">
            <v>DA+3</v>
          </cell>
          <cell r="E759">
            <v>0</v>
          </cell>
          <cell r="F759" t="e">
            <v>#NAME?</v>
          </cell>
          <cell r="G759">
            <v>0</v>
          </cell>
          <cell r="H759">
            <v>0</v>
          </cell>
          <cell r="I759">
            <v>0</v>
          </cell>
        </row>
        <row r="760">
          <cell r="A760" t="str">
            <v>Lilo of 132KV DC ARA-Jagdishpur at Dumraon Line-1</v>
          </cell>
          <cell r="B760">
            <v>0</v>
          </cell>
          <cell r="C760" t="str">
            <v>22/3</v>
          </cell>
          <cell r="D760" t="str">
            <v>DA+0</v>
          </cell>
          <cell r="E760">
            <v>0</v>
          </cell>
          <cell r="F760" t="e">
            <v>#NAME?</v>
          </cell>
          <cell r="G760">
            <v>0</v>
          </cell>
          <cell r="H760">
            <v>0</v>
          </cell>
          <cell r="I760">
            <v>0</v>
          </cell>
        </row>
        <row r="761">
          <cell r="A761" t="str">
            <v>Lilo of 132KV DC ARA-Jagdishpur at Dumraon Line-1</v>
          </cell>
          <cell r="B761">
            <v>0</v>
          </cell>
          <cell r="C761" t="str">
            <v>22/4</v>
          </cell>
          <cell r="D761" t="str">
            <v>DA+0</v>
          </cell>
          <cell r="E761">
            <v>0</v>
          </cell>
          <cell r="F761" t="e">
            <v>#NAME?</v>
          </cell>
          <cell r="G761">
            <v>0</v>
          </cell>
          <cell r="H761">
            <v>0</v>
          </cell>
          <cell r="I761">
            <v>0</v>
          </cell>
        </row>
        <row r="762">
          <cell r="A762" t="str">
            <v>Lilo of 132KV DC ARA-Jagdishpur at Dumraon Line-1</v>
          </cell>
          <cell r="B762">
            <v>0</v>
          </cell>
          <cell r="C762" t="str">
            <v>22/5</v>
          </cell>
          <cell r="D762" t="str">
            <v>DA+0</v>
          </cell>
          <cell r="E762">
            <v>0</v>
          </cell>
          <cell r="F762" t="e">
            <v>#NAME?</v>
          </cell>
          <cell r="G762">
            <v>0</v>
          </cell>
          <cell r="H762">
            <v>0</v>
          </cell>
          <cell r="I762">
            <v>0</v>
          </cell>
        </row>
        <row r="763">
          <cell r="A763" t="str">
            <v>Lilo of 132KV DC ARA-Jagdishpur at Dumraon Line-1</v>
          </cell>
          <cell r="B763">
            <v>0</v>
          </cell>
          <cell r="C763" t="str">
            <v>22/6</v>
          </cell>
          <cell r="D763" t="str">
            <v>DA+0</v>
          </cell>
          <cell r="E763">
            <v>0</v>
          </cell>
          <cell r="F763" t="e">
            <v>#NAME?</v>
          </cell>
          <cell r="G763">
            <v>0</v>
          </cell>
          <cell r="H763">
            <v>0</v>
          </cell>
          <cell r="I763">
            <v>0</v>
          </cell>
        </row>
        <row r="764">
          <cell r="A764" t="str">
            <v>Lilo of 132KV DC ARA-Jagdishpur at Dumraon Line-1</v>
          </cell>
          <cell r="B764">
            <v>0</v>
          </cell>
          <cell r="C764" t="str">
            <v>23/0</v>
          </cell>
          <cell r="D764" t="str">
            <v>DD+0</v>
          </cell>
          <cell r="E764">
            <v>0</v>
          </cell>
          <cell r="F764" t="e">
            <v>#NAME?</v>
          </cell>
          <cell r="G764">
            <v>0</v>
          </cell>
          <cell r="H764">
            <v>0</v>
          </cell>
          <cell r="I764">
            <v>0</v>
          </cell>
        </row>
        <row r="765">
          <cell r="A765" t="str">
            <v>Lilo of 132KV DC ARA-Jagdishpur at Dumraon Line-1</v>
          </cell>
          <cell r="B765">
            <v>0</v>
          </cell>
          <cell r="C765" t="str">
            <v>23/1</v>
          </cell>
          <cell r="D765" t="str">
            <v>DA+0</v>
          </cell>
          <cell r="E765">
            <v>0</v>
          </cell>
          <cell r="F765" t="e">
            <v>#NAME?</v>
          </cell>
          <cell r="G765">
            <v>0</v>
          </cell>
          <cell r="H765">
            <v>0</v>
          </cell>
          <cell r="I765">
            <v>0</v>
          </cell>
        </row>
        <row r="766">
          <cell r="A766" t="str">
            <v>Lilo of 132KV DC ARA-Jagdishpur at Dumraon Line-1</v>
          </cell>
          <cell r="B766">
            <v>0</v>
          </cell>
          <cell r="C766" t="str">
            <v>24/0</v>
          </cell>
          <cell r="D766" t="str">
            <v>DD+0</v>
          </cell>
          <cell r="E766">
            <v>0</v>
          </cell>
          <cell r="F766" t="e">
            <v>#NAME?</v>
          </cell>
          <cell r="G766">
            <v>0</v>
          </cell>
          <cell r="H766">
            <v>0</v>
          </cell>
          <cell r="I766">
            <v>0</v>
          </cell>
        </row>
        <row r="767">
          <cell r="A767" t="str">
            <v>Lilo of 132KV DC ARA-Jagdishpur at Dumraon Line-2</v>
          </cell>
          <cell r="B767">
            <v>0</v>
          </cell>
          <cell r="C767" t="str">
            <v>1/0</v>
          </cell>
          <cell r="D767" t="str">
            <v>MD+0</v>
          </cell>
          <cell r="E767">
            <v>0</v>
          </cell>
          <cell r="F767" t="e">
            <v>#NAME?</v>
          </cell>
          <cell r="G767">
            <v>0</v>
          </cell>
          <cell r="H767">
            <v>0</v>
          </cell>
          <cell r="I767">
            <v>0</v>
          </cell>
        </row>
        <row r="768">
          <cell r="A768" t="str">
            <v>Lilo of 132KV DC ARA-Jagdishpur at Dumraon Line-2</v>
          </cell>
          <cell r="B768">
            <v>0</v>
          </cell>
          <cell r="C768" t="str">
            <v>2/0</v>
          </cell>
          <cell r="D768" t="str">
            <v>MD+0</v>
          </cell>
          <cell r="E768">
            <v>0</v>
          </cell>
          <cell r="F768" t="e">
            <v>#NAME?</v>
          </cell>
          <cell r="G768">
            <v>0</v>
          </cell>
          <cell r="H768">
            <v>0</v>
          </cell>
          <cell r="I768">
            <v>0</v>
          </cell>
        </row>
        <row r="769">
          <cell r="A769" t="str">
            <v>Lilo of 132KV DC ARA-Jagdishpur at Dumraon Line-2</v>
          </cell>
          <cell r="B769">
            <v>0</v>
          </cell>
          <cell r="C769" t="str">
            <v>2A/0</v>
          </cell>
          <cell r="D769" t="str">
            <v>MD+0</v>
          </cell>
          <cell r="E769">
            <v>0</v>
          </cell>
          <cell r="F769" t="e">
            <v>#NAME?</v>
          </cell>
          <cell r="G769">
            <v>0</v>
          </cell>
          <cell r="H769">
            <v>0</v>
          </cell>
          <cell r="I769">
            <v>0</v>
          </cell>
        </row>
        <row r="770">
          <cell r="A770" t="str">
            <v>Lilo of 132KV DC ARA-Jagdishpur at Dumraon Line-2</v>
          </cell>
          <cell r="B770">
            <v>0</v>
          </cell>
          <cell r="C770" t="str">
            <v>3/0</v>
          </cell>
          <cell r="D770" t="str">
            <v>MD+0</v>
          </cell>
          <cell r="E770">
            <v>0</v>
          </cell>
          <cell r="F770" t="e">
            <v>#NAME?</v>
          </cell>
          <cell r="G770">
            <v>0</v>
          </cell>
          <cell r="H770">
            <v>0</v>
          </cell>
          <cell r="I770">
            <v>0</v>
          </cell>
        </row>
        <row r="771">
          <cell r="A771" t="str">
            <v>Lilo of 132KV DC ARA-Jagdishpur at Dumraon Line-2</v>
          </cell>
          <cell r="B771">
            <v>0</v>
          </cell>
          <cell r="C771" t="str">
            <v>4/0</v>
          </cell>
          <cell r="D771" t="str">
            <v>DD+0</v>
          </cell>
          <cell r="E771">
            <v>0</v>
          </cell>
          <cell r="F771" t="e">
            <v>#NAME?</v>
          </cell>
          <cell r="G771">
            <v>0</v>
          </cell>
          <cell r="H771">
            <v>0</v>
          </cell>
          <cell r="I771">
            <v>0</v>
          </cell>
        </row>
        <row r="772">
          <cell r="A772" t="str">
            <v>Lilo of 132KV DC ARA-Jagdishpur at Dumraon Line-2</v>
          </cell>
          <cell r="B772">
            <v>0</v>
          </cell>
          <cell r="C772" t="str">
            <v>4/1</v>
          </cell>
          <cell r="D772" t="str">
            <v>DB+0</v>
          </cell>
          <cell r="E772">
            <v>0</v>
          </cell>
          <cell r="F772" t="e">
            <v>#NAME?</v>
          </cell>
          <cell r="G772">
            <v>0</v>
          </cell>
          <cell r="H772">
            <v>0</v>
          </cell>
          <cell r="I772">
            <v>0</v>
          </cell>
        </row>
        <row r="773">
          <cell r="A773" t="str">
            <v>Lilo of 132KV DC ARA-Jagdishpur at Dumraon Line-2</v>
          </cell>
          <cell r="B773">
            <v>0</v>
          </cell>
          <cell r="C773" t="str">
            <v>5/0</v>
          </cell>
          <cell r="D773" t="str">
            <v>DB+0</v>
          </cell>
          <cell r="E773">
            <v>0</v>
          </cell>
          <cell r="F773" t="e">
            <v>#NAME?</v>
          </cell>
          <cell r="G773">
            <v>0</v>
          </cell>
          <cell r="H773">
            <v>0</v>
          </cell>
          <cell r="I773">
            <v>0</v>
          </cell>
        </row>
        <row r="774">
          <cell r="A774" t="str">
            <v>Lilo of 132KV DC ARA-Jagdishpur at Dumraon Line-2</v>
          </cell>
          <cell r="B774">
            <v>3</v>
          </cell>
          <cell r="C774" t="str">
            <v>5/1</v>
          </cell>
          <cell r="D774" t="str">
            <v>DA+0</v>
          </cell>
          <cell r="E774">
            <v>43614</v>
          </cell>
          <cell r="F774" t="e">
            <v>#NAME?</v>
          </cell>
          <cell r="G774">
            <v>0</v>
          </cell>
          <cell r="H774">
            <v>0</v>
          </cell>
          <cell r="I774">
            <v>0</v>
          </cell>
        </row>
        <row r="775">
          <cell r="A775" t="str">
            <v>Lilo of 132KV DC ARA-Jagdishpur at Dumraon Line-2</v>
          </cell>
          <cell r="B775">
            <v>2</v>
          </cell>
          <cell r="C775" t="str">
            <v>5/2</v>
          </cell>
          <cell r="D775" t="str">
            <v>DA+6</v>
          </cell>
          <cell r="E775">
            <v>43612</v>
          </cell>
          <cell r="F775" t="e">
            <v>#NAME?</v>
          </cell>
          <cell r="G775">
            <v>0</v>
          </cell>
          <cell r="H775">
            <v>0</v>
          </cell>
          <cell r="I775">
            <v>0</v>
          </cell>
        </row>
        <row r="776">
          <cell r="A776" t="str">
            <v>Lilo of 132KV DC ARA-Jagdishpur at Dumraon Line-2</v>
          </cell>
          <cell r="B776">
            <v>1</v>
          </cell>
          <cell r="C776" t="str">
            <v>5/3</v>
          </cell>
          <cell r="D776" t="str">
            <v>DA+0</v>
          </cell>
          <cell r="E776">
            <v>43610</v>
          </cell>
          <cell r="F776" t="e">
            <v>#NAME?</v>
          </cell>
          <cell r="G776">
            <v>0</v>
          </cell>
          <cell r="H776">
            <v>0</v>
          </cell>
          <cell r="I776">
            <v>0</v>
          </cell>
        </row>
        <row r="777">
          <cell r="A777" t="str">
            <v>Lilo of 132KV DC ARA-Jagdishpur at Dumraon Line-2</v>
          </cell>
          <cell r="B777">
            <v>4</v>
          </cell>
          <cell r="C777" t="str">
            <v>5/4</v>
          </cell>
          <cell r="D777" t="str">
            <v>DA+3</v>
          </cell>
          <cell r="E777">
            <v>43616</v>
          </cell>
          <cell r="F777" t="e">
            <v>#NAME?</v>
          </cell>
          <cell r="G777">
            <v>0</v>
          </cell>
          <cell r="H777">
            <v>0</v>
          </cell>
          <cell r="I777">
            <v>0</v>
          </cell>
        </row>
        <row r="778">
          <cell r="A778" t="str">
            <v>Lilo of 132KV DC ARA-Jagdishpur at Dumraon Line-2</v>
          </cell>
          <cell r="B778">
            <v>0</v>
          </cell>
          <cell r="C778" t="str">
            <v>6/0</v>
          </cell>
          <cell r="D778" t="str">
            <v>DC+0</v>
          </cell>
          <cell r="E778">
            <v>0</v>
          </cell>
          <cell r="F778" t="e">
            <v>#NAME?</v>
          </cell>
          <cell r="G778">
            <v>0</v>
          </cell>
          <cell r="H778">
            <v>0</v>
          </cell>
          <cell r="I778">
            <v>0</v>
          </cell>
        </row>
        <row r="779">
          <cell r="A779" t="str">
            <v>Lilo of 132KV DC ARA-Jagdishpur at Dumraon Line-2</v>
          </cell>
          <cell r="B779">
            <v>0</v>
          </cell>
          <cell r="C779" t="str">
            <v>6/1</v>
          </cell>
          <cell r="D779" t="str">
            <v>DA+3</v>
          </cell>
          <cell r="E779">
            <v>0</v>
          </cell>
          <cell r="F779" t="e">
            <v>#NAME?</v>
          </cell>
          <cell r="G779">
            <v>0</v>
          </cell>
          <cell r="H779">
            <v>0</v>
          </cell>
          <cell r="I779">
            <v>0</v>
          </cell>
        </row>
        <row r="780">
          <cell r="A780" t="str">
            <v>Lilo of 132KV DC ARA-Jagdishpur at Dumraon Line-2</v>
          </cell>
          <cell r="B780">
            <v>0</v>
          </cell>
          <cell r="C780" t="str">
            <v>6/2</v>
          </cell>
          <cell r="D780" t="str">
            <v>DA+6</v>
          </cell>
          <cell r="E780">
            <v>0</v>
          </cell>
          <cell r="F780" t="e">
            <v>#NAME?</v>
          </cell>
          <cell r="G780">
            <v>0</v>
          </cell>
          <cell r="H780">
            <v>0</v>
          </cell>
          <cell r="I780">
            <v>0</v>
          </cell>
        </row>
        <row r="781">
          <cell r="A781" t="str">
            <v>Lilo of 132KV DC ARA-Jagdishpur at Dumraon Line-2</v>
          </cell>
          <cell r="B781">
            <v>0</v>
          </cell>
          <cell r="C781" t="str">
            <v>6/3</v>
          </cell>
          <cell r="D781" t="str">
            <v>DA+3</v>
          </cell>
          <cell r="E781">
            <v>0</v>
          </cell>
          <cell r="F781" t="e">
            <v>#NAME?</v>
          </cell>
          <cell r="G781">
            <v>0</v>
          </cell>
          <cell r="H781">
            <v>0</v>
          </cell>
          <cell r="I781">
            <v>0</v>
          </cell>
        </row>
        <row r="782">
          <cell r="A782" t="str">
            <v>Lilo of 132KV DC ARA-Jagdishpur at Dumraon Line-2</v>
          </cell>
          <cell r="B782">
            <v>0</v>
          </cell>
          <cell r="C782" t="str">
            <v>6/4</v>
          </cell>
          <cell r="D782" t="str">
            <v>DA+0</v>
          </cell>
          <cell r="E782">
            <v>0</v>
          </cell>
          <cell r="F782" t="e">
            <v>#NAME?</v>
          </cell>
          <cell r="G782">
            <v>0</v>
          </cell>
          <cell r="H782">
            <v>0</v>
          </cell>
          <cell r="I782">
            <v>0</v>
          </cell>
        </row>
        <row r="783">
          <cell r="A783" t="str">
            <v>Lilo of 132KV DC ARA-Jagdishpur at Dumraon Line-2</v>
          </cell>
          <cell r="B783">
            <v>0</v>
          </cell>
          <cell r="C783" t="str">
            <v>6/5</v>
          </cell>
          <cell r="D783" t="str">
            <v>DA+0</v>
          </cell>
          <cell r="E783">
            <v>0</v>
          </cell>
          <cell r="F783" t="e">
            <v>#NAME?</v>
          </cell>
          <cell r="G783">
            <v>0</v>
          </cell>
          <cell r="H783">
            <v>0</v>
          </cell>
          <cell r="I783">
            <v>0</v>
          </cell>
        </row>
        <row r="784">
          <cell r="A784" t="str">
            <v>Lilo of 132KV DC ARA-Jagdishpur at Dumraon Line-2</v>
          </cell>
          <cell r="B784">
            <v>0</v>
          </cell>
          <cell r="C784" t="str">
            <v>7/0</v>
          </cell>
          <cell r="D784" t="str">
            <v>DB+0</v>
          </cell>
          <cell r="E784">
            <v>0</v>
          </cell>
          <cell r="F784" t="e">
            <v>#NAME?</v>
          </cell>
          <cell r="G784">
            <v>0</v>
          </cell>
          <cell r="H784">
            <v>0</v>
          </cell>
          <cell r="I784">
            <v>0</v>
          </cell>
        </row>
        <row r="785">
          <cell r="A785" t="str">
            <v>Lilo of 132KV DC ARA-Jagdishpur at Dumraon Line-2</v>
          </cell>
          <cell r="B785">
            <v>0</v>
          </cell>
          <cell r="C785" t="str">
            <v>7/1</v>
          </cell>
          <cell r="D785" t="str">
            <v>DA+3</v>
          </cell>
          <cell r="E785">
            <v>0</v>
          </cell>
          <cell r="F785" t="e">
            <v>#NAME?</v>
          </cell>
          <cell r="G785">
            <v>0</v>
          </cell>
          <cell r="H785">
            <v>0</v>
          </cell>
          <cell r="I785">
            <v>0</v>
          </cell>
        </row>
        <row r="786">
          <cell r="A786" t="str">
            <v>Lilo of 132KV DC ARA-Jagdishpur at Dumraon Line-2</v>
          </cell>
          <cell r="B786">
            <v>0</v>
          </cell>
          <cell r="C786" t="str">
            <v>7/2</v>
          </cell>
          <cell r="D786" t="str">
            <v>DA+3</v>
          </cell>
          <cell r="E786">
            <v>0</v>
          </cell>
          <cell r="F786" t="e">
            <v>#NAME?</v>
          </cell>
          <cell r="G786">
            <v>0</v>
          </cell>
          <cell r="H786">
            <v>0</v>
          </cell>
          <cell r="I786">
            <v>0</v>
          </cell>
        </row>
        <row r="787">
          <cell r="A787" t="str">
            <v>Lilo of 132KV DC ARA-Jagdishpur at Dumraon Line-2</v>
          </cell>
          <cell r="B787">
            <v>0</v>
          </cell>
          <cell r="C787" t="str">
            <v>8/0</v>
          </cell>
          <cell r="D787" t="str">
            <v>DC+3</v>
          </cell>
          <cell r="E787">
            <v>0</v>
          </cell>
          <cell r="F787" t="e">
            <v>#NAME?</v>
          </cell>
          <cell r="G787">
            <v>0</v>
          </cell>
          <cell r="H787">
            <v>0</v>
          </cell>
          <cell r="I787">
            <v>0</v>
          </cell>
        </row>
        <row r="788">
          <cell r="A788" t="str">
            <v>Lilo of 132KV DC ARA-Jagdishpur at Dumraon Line-2</v>
          </cell>
          <cell r="B788">
            <v>0</v>
          </cell>
          <cell r="C788" t="str">
            <v>8/1</v>
          </cell>
          <cell r="D788" t="str">
            <v>DA+0</v>
          </cell>
          <cell r="E788">
            <v>0</v>
          </cell>
          <cell r="F788" t="e">
            <v>#NAME?</v>
          </cell>
          <cell r="G788">
            <v>0</v>
          </cell>
          <cell r="H788">
            <v>0</v>
          </cell>
          <cell r="I788">
            <v>0</v>
          </cell>
        </row>
        <row r="789">
          <cell r="A789" t="str">
            <v>Lilo of 132KV DC ARA-Jagdishpur at Dumraon Line-2</v>
          </cell>
          <cell r="B789">
            <v>0</v>
          </cell>
          <cell r="C789" t="str">
            <v>8/2</v>
          </cell>
          <cell r="D789" t="str">
            <v>DA+0</v>
          </cell>
          <cell r="E789">
            <v>0</v>
          </cell>
          <cell r="F789" t="e">
            <v>#NAME?</v>
          </cell>
          <cell r="G789">
            <v>0</v>
          </cell>
          <cell r="H789">
            <v>0</v>
          </cell>
          <cell r="I789">
            <v>0</v>
          </cell>
        </row>
        <row r="790">
          <cell r="A790" t="str">
            <v>Lilo of 132KV DC ARA-Jagdishpur at Dumraon Line-2</v>
          </cell>
          <cell r="B790">
            <v>0</v>
          </cell>
          <cell r="C790" t="str">
            <v>8/3</v>
          </cell>
          <cell r="D790" t="str">
            <v>DA+0</v>
          </cell>
          <cell r="E790">
            <v>0</v>
          </cell>
          <cell r="F790" t="e">
            <v>#NAME?</v>
          </cell>
          <cell r="G790">
            <v>0</v>
          </cell>
          <cell r="H790">
            <v>0</v>
          </cell>
          <cell r="I790">
            <v>0</v>
          </cell>
        </row>
        <row r="791">
          <cell r="A791" t="str">
            <v>Lilo of 132KV DC ARA-Jagdishpur at Dumraon Line-2</v>
          </cell>
          <cell r="B791">
            <v>0</v>
          </cell>
          <cell r="C791" t="str">
            <v>9/0</v>
          </cell>
          <cell r="D791" t="str">
            <v>DB+3</v>
          </cell>
          <cell r="E791">
            <v>0</v>
          </cell>
          <cell r="F791" t="e">
            <v>#NAME?</v>
          </cell>
          <cell r="G791">
            <v>0</v>
          </cell>
          <cell r="H791">
            <v>0</v>
          </cell>
          <cell r="I791">
            <v>0</v>
          </cell>
        </row>
        <row r="792">
          <cell r="A792" t="str">
            <v>Lilo of 132KV DC ARA-Jagdishpur at Dumraon Line-2</v>
          </cell>
          <cell r="B792">
            <v>0</v>
          </cell>
          <cell r="C792" t="str">
            <v>9/1</v>
          </cell>
          <cell r="D792" t="str">
            <v>DA+3</v>
          </cell>
          <cell r="E792">
            <v>0</v>
          </cell>
          <cell r="F792" t="e">
            <v>#NAME?</v>
          </cell>
          <cell r="G792">
            <v>0</v>
          </cell>
          <cell r="H792">
            <v>0</v>
          </cell>
          <cell r="I792">
            <v>0</v>
          </cell>
        </row>
        <row r="793">
          <cell r="A793" t="str">
            <v>Lilo of 132KV DC ARA-Jagdishpur at Dumraon Line-2</v>
          </cell>
          <cell r="B793">
            <v>0</v>
          </cell>
          <cell r="C793" t="str">
            <v>9/2</v>
          </cell>
          <cell r="D793" t="str">
            <v>DA+0</v>
          </cell>
          <cell r="E793">
            <v>0</v>
          </cell>
          <cell r="F793" t="e">
            <v>#NAME?</v>
          </cell>
          <cell r="G793">
            <v>0</v>
          </cell>
          <cell r="H793">
            <v>0</v>
          </cell>
          <cell r="I793">
            <v>0</v>
          </cell>
        </row>
        <row r="794">
          <cell r="A794" t="str">
            <v>Lilo of 132KV DC ARA-Jagdishpur at Dumraon Line-2</v>
          </cell>
          <cell r="B794">
            <v>0</v>
          </cell>
          <cell r="C794" t="str">
            <v>9/3</v>
          </cell>
          <cell r="D794" t="str">
            <v>DA+0</v>
          </cell>
          <cell r="E794">
            <v>0</v>
          </cell>
          <cell r="F794" t="e">
            <v>#NAME?</v>
          </cell>
          <cell r="G794">
            <v>0</v>
          </cell>
          <cell r="H794">
            <v>0</v>
          </cell>
          <cell r="I794">
            <v>0</v>
          </cell>
        </row>
        <row r="795">
          <cell r="A795" t="str">
            <v>Lilo of 132KV DC ARA-Jagdishpur at Dumraon Line-2</v>
          </cell>
          <cell r="B795">
            <v>0</v>
          </cell>
          <cell r="C795" t="str">
            <v>9/4</v>
          </cell>
          <cell r="D795" t="str">
            <v>DA+3</v>
          </cell>
          <cell r="E795">
            <v>0</v>
          </cell>
          <cell r="F795" t="e">
            <v>#NAME?</v>
          </cell>
          <cell r="G795">
            <v>0</v>
          </cell>
          <cell r="H795">
            <v>0</v>
          </cell>
          <cell r="I795">
            <v>0</v>
          </cell>
        </row>
        <row r="796">
          <cell r="A796" t="str">
            <v>Lilo of 132KV DC ARA-Jagdishpur at Dumraon Line-2</v>
          </cell>
          <cell r="B796">
            <v>0</v>
          </cell>
          <cell r="C796" t="str">
            <v>9/5</v>
          </cell>
          <cell r="D796" t="str">
            <v>DA+6</v>
          </cell>
          <cell r="E796">
            <v>0</v>
          </cell>
          <cell r="F796" t="e">
            <v>#NAME?</v>
          </cell>
          <cell r="G796">
            <v>0</v>
          </cell>
          <cell r="H796">
            <v>0</v>
          </cell>
          <cell r="I796">
            <v>0</v>
          </cell>
        </row>
        <row r="797">
          <cell r="A797" t="str">
            <v>Lilo of 132KV DC ARA-Jagdishpur at Dumraon Line-2</v>
          </cell>
          <cell r="B797">
            <v>0</v>
          </cell>
          <cell r="C797" t="str">
            <v>9/6</v>
          </cell>
          <cell r="D797" t="str">
            <v>DA+3</v>
          </cell>
          <cell r="E797">
            <v>0</v>
          </cell>
          <cell r="F797" t="e">
            <v>#NAME?</v>
          </cell>
          <cell r="G797">
            <v>0</v>
          </cell>
          <cell r="H797">
            <v>0</v>
          </cell>
          <cell r="I797">
            <v>0</v>
          </cell>
        </row>
        <row r="798">
          <cell r="A798" t="str">
            <v>Lilo of 132KV DC ARA-Jagdishpur at Dumraon Line-2</v>
          </cell>
          <cell r="B798">
            <v>0</v>
          </cell>
          <cell r="C798" t="str">
            <v>9/7</v>
          </cell>
          <cell r="D798" t="str">
            <v>DA+0</v>
          </cell>
          <cell r="E798">
            <v>0</v>
          </cell>
          <cell r="F798" t="e">
            <v>#NAME?</v>
          </cell>
          <cell r="G798">
            <v>0</v>
          </cell>
          <cell r="H798">
            <v>0</v>
          </cell>
          <cell r="I798">
            <v>0</v>
          </cell>
        </row>
        <row r="799">
          <cell r="A799" t="str">
            <v>Lilo of 132KV DC ARA-Jagdishpur at Dumraon Line-2</v>
          </cell>
          <cell r="B799">
            <v>0</v>
          </cell>
          <cell r="C799" t="str">
            <v>9/8</v>
          </cell>
          <cell r="D799" t="str">
            <v>DA+0</v>
          </cell>
          <cell r="E799">
            <v>0</v>
          </cell>
          <cell r="F799" t="e">
            <v>#NAME?</v>
          </cell>
          <cell r="G799">
            <v>0</v>
          </cell>
          <cell r="H799">
            <v>0</v>
          </cell>
          <cell r="I799">
            <v>0</v>
          </cell>
        </row>
        <row r="800">
          <cell r="A800" t="str">
            <v>Lilo of 132KV DC ARA-Jagdishpur at Dumraon Line-2</v>
          </cell>
          <cell r="B800">
            <v>0</v>
          </cell>
          <cell r="C800" t="str">
            <v>9/9</v>
          </cell>
          <cell r="D800" t="str">
            <v>DA+0</v>
          </cell>
          <cell r="E800">
            <v>0</v>
          </cell>
          <cell r="F800" t="e">
            <v>#NAME?</v>
          </cell>
          <cell r="G800">
            <v>0</v>
          </cell>
          <cell r="H800">
            <v>0</v>
          </cell>
          <cell r="I800">
            <v>0</v>
          </cell>
        </row>
        <row r="801">
          <cell r="A801" t="str">
            <v>Lilo of 132KV DC ARA-Jagdishpur at Dumraon Line-2</v>
          </cell>
          <cell r="B801">
            <v>0</v>
          </cell>
          <cell r="C801" t="str">
            <v>10/0</v>
          </cell>
          <cell r="D801" t="str">
            <v>DB+0</v>
          </cell>
          <cell r="E801">
            <v>0</v>
          </cell>
          <cell r="F801" t="e">
            <v>#NAME?</v>
          </cell>
          <cell r="G801">
            <v>0</v>
          </cell>
          <cell r="H801">
            <v>0</v>
          </cell>
          <cell r="I801">
            <v>0</v>
          </cell>
        </row>
        <row r="802">
          <cell r="A802" t="str">
            <v>Lilo of 132KV DC ARA-Jagdishpur at Dumraon Line-2</v>
          </cell>
          <cell r="B802">
            <v>0</v>
          </cell>
          <cell r="C802" t="str">
            <v>10/1</v>
          </cell>
          <cell r="D802" t="str">
            <v>DA+0</v>
          </cell>
          <cell r="E802">
            <v>0</v>
          </cell>
          <cell r="F802" t="e">
            <v>#NAME?</v>
          </cell>
          <cell r="G802">
            <v>0</v>
          </cell>
          <cell r="H802">
            <v>0</v>
          </cell>
          <cell r="I802">
            <v>0</v>
          </cell>
        </row>
        <row r="803">
          <cell r="A803" t="str">
            <v>Lilo of 132KV DC ARA-Jagdishpur at Dumraon Line-2</v>
          </cell>
          <cell r="B803">
            <v>0</v>
          </cell>
          <cell r="C803" t="str">
            <v>10/2</v>
          </cell>
          <cell r="D803" t="str">
            <v>DA+0</v>
          </cell>
          <cell r="E803">
            <v>0</v>
          </cell>
          <cell r="F803" t="e">
            <v>#NAME?</v>
          </cell>
          <cell r="G803">
            <v>0</v>
          </cell>
          <cell r="H803">
            <v>0</v>
          </cell>
          <cell r="I803">
            <v>0</v>
          </cell>
        </row>
        <row r="804">
          <cell r="A804" t="str">
            <v>Lilo of 132KV DC ARA-Jagdishpur at Dumraon Line-2</v>
          </cell>
          <cell r="B804">
            <v>0</v>
          </cell>
          <cell r="C804" t="str">
            <v>11/0</v>
          </cell>
          <cell r="D804" t="str">
            <v>DC+0</v>
          </cell>
          <cell r="E804">
            <v>0</v>
          </cell>
          <cell r="F804" t="e">
            <v>#NAME?</v>
          </cell>
          <cell r="G804">
            <v>0</v>
          </cell>
          <cell r="H804">
            <v>0</v>
          </cell>
          <cell r="I804">
            <v>0</v>
          </cell>
        </row>
        <row r="805">
          <cell r="A805" t="str">
            <v>Lilo of 132KV DC ARA-Jagdishpur at Dumraon Line-2</v>
          </cell>
          <cell r="B805">
            <v>0</v>
          </cell>
          <cell r="C805" t="str">
            <v>11/1</v>
          </cell>
          <cell r="D805" t="str">
            <v>DA+6</v>
          </cell>
          <cell r="E805">
            <v>0</v>
          </cell>
          <cell r="F805" t="e">
            <v>#NAME?</v>
          </cell>
          <cell r="G805">
            <v>0</v>
          </cell>
          <cell r="H805">
            <v>0</v>
          </cell>
          <cell r="I805">
            <v>0</v>
          </cell>
        </row>
        <row r="806">
          <cell r="A806" t="str">
            <v>Lilo of 132KV DC ARA-Jagdishpur at Dumraon Line-2</v>
          </cell>
          <cell r="B806">
            <v>0</v>
          </cell>
          <cell r="C806" t="str">
            <v>11/2</v>
          </cell>
          <cell r="D806" t="str">
            <v>DA+3</v>
          </cell>
          <cell r="E806">
            <v>0</v>
          </cell>
          <cell r="F806" t="e">
            <v>#NAME?</v>
          </cell>
          <cell r="G806">
            <v>0</v>
          </cell>
          <cell r="H806">
            <v>0</v>
          </cell>
          <cell r="I806">
            <v>0</v>
          </cell>
        </row>
        <row r="807">
          <cell r="A807" t="str">
            <v>Lilo of 132KV DC ARA-Jagdishpur at Dumraon Line-2</v>
          </cell>
          <cell r="B807">
            <v>0</v>
          </cell>
          <cell r="C807" t="str">
            <v>11/3</v>
          </cell>
          <cell r="D807" t="str">
            <v>DA+3</v>
          </cell>
          <cell r="E807">
            <v>0</v>
          </cell>
          <cell r="F807" t="e">
            <v>#NAME?</v>
          </cell>
          <cell r="G807">
            <v>0</v>
          </cell>
          <cell r="H807">
            <v>0</v>
          </cell>
          <cell r="I807">
            <v>0</v>
          </cell>
        </row>
        <row r="808">
          <cell r="A808" t="str">
            <v>Lilo of 132KV DC ARA-Jagdishpur at Dumraon Line-2</v>
          </cell>
          <cell r="B808">
            <v>0</v>
          </cell>
          <cell r="C808" t="str">
            <v>11/4</v>
          </cell>
          <cell r="D808" t="str">
            <v>DA+3</v>
          </cell>
          <cell r="E808">
            <v>0</v>
          </cell>
          <cell r="F808" t="e">
            <v>#NAME?</v>
          </cell>
          <cell r="G808">
            <v>0</v>
          </cell>
          <cell r="H808">
            <v>0</v>
          </cell>
          <cell r="I808">
            <v>0</v>
          </cell>
        </row>
        <row r="809">
          <cell r="A809" t="str">
            <v>Lilo of 132KV DC ARA-Jagdishpur at Dumraon Line-2</v>
          </cell>
          <cell r="B809">
            <v>0</v>
          </cell>
          <cell r="C809" t="str">
            <v>11/5</v>
          </cell>
          <cell r="D809" t="str">
            <v>DA+0</v>
          </cell>
          <cell r="E809">
            <v>0</v>
          </cell>
          <cell r="F809" t="e">
            <v>#NAME?</v>
          </cell>
          <cell r="G809">
            <v>0</v>
          </cell>
          <cell r="H809">
            <v>0</v>
          </cell>
          <cell r="I809">
            <v>0</v>
          </cell>
        </row>
        <row r="810">
          <cell r="A810" t="str">
            <v>Lilo of 132KV DC ARA-Jagdishpur at Dumraon Line-2</v>
          </cell>
          <cell r="B810">
            <v>0</v>
          </cell>
          <cell r="C810" t="str">
            <v>12/0</v>
          </cell>
          <cell r="D810" t="str">
            <v>DB+0</v>
          </cell>
          <cell r="E810">
            <v>0</v>
          </cell>
          <cell r="F810" t="e">
            <v>#NAME?</v>
          </cell>
          <cell r="G810">
            <v>0</v>
          </cell>
          <cell r="H810">
            <v>0</v>
          </cell>
          <cell r="I810">
            <v>0</v>
          </cell>
        </row>
        <row r="811">
          <cell r="A811" t="str">
            <v>Lilo of 132KV DC ARA-Jagdishpur at Dumraon Line-2</v>
          </cell>
          <cell r="B811">
            <v>0</v>
          </cell>
          <cell r="C811" t="str">
            <v>12/1</v>
          </cell>
          <cell r="D811" t="str">
            <v>DA+3</v>
          </cell>
          <cell r="E811">
            <v>0</v>
          </cell>
          <cell r="F811" t="e">
            <v>#NAME?</v>
          </cell>
          <cell r="G811">
            <v>0</v>
          </cell>
          <cell r="H811">
            <v>0</v>
          </cell>
          <cell r="I811">
            <v>0</v>
          </cell>
        </row>
        <row r="812">
          <cell r="A812" t="str">
            <v>Lilo of 132KV DC ARA-Jagdishpur at Dumraon Line-2</v>
          </cell>
          <cell r="B812">
            <v>0</v>
          </cell>
          <cell r="C812" t="str">
            <v>12/2</v>
          </cell>
          <cell r="D812" t="str">
            <v>DA+0</v>
          </cell>
          <cell r="E812">
            <v>0</v>
          </cell>
          <cell r="F812" t="e">
            <v>#NAME?</v>
          </cell>
          <cell r="G812">
            <v>0</v>
          </cell>
          <cell r="H812">
            <v>0</v>
          </cell>
          <cell r="I812">
            <v>0</v>
          </cell>
        </row>
        <row r="813">
          <cell r="A813" t="str">
            <v>Lilo of 132KV DC ARA-Jagdishpur at Dumraon Line-2</v>
          </cell>
          <cell r="B813">
            <v>0</v>
          </cell>
          <cell r="C813" t="str">
            <v>12/3</v>
          </cell>
          <cell r="D813" t="str">
            <v>DA+3</v>
          </cell>
          <cell r="E813">
            <v>0</v>
          </cell>
          <cell r="F813" t="e">
            <v>#NAME?</v>
          </cell>
          <cell r="G813">
            <v>0</v>
          </cell>
          <cell r="H813">
            <v>0</v>
          </cell>
          <cell r="I813">
            <v>0</v>
          </cell>
        </row>
        <row r="814">
          <cell r="A814" t="str">
            <v>Lilo of 132KV DC ARA-Jagdishpur at Dumraon Line-2</v>
          </cell>
          <cell r="B814">
            <v>0</v>
          </cell>
          <cell r="C814" t="str">
            <v>13/0</v>
          </cell>
          <cell r="D814" t="str">
            <v>DC+0</v>
          </cell>
          <cell r="E814">
            <v>0</v>
          </cell>
          <cell r="F814" t="e">
            <v>#NAME?</v>
          </cell>
          <cell r="G814">
            <v>0</v>
          </cell>
          <cell r="H814">
            <v>0</v>
          </cell>
          <cell r="I814">
            <v>0</v>
          </cell>
        </row>
        <row r="815">
          <cell r="A815" t="str">
            <v>Lilo of 132KV DC ARA-Jagdishpur at Dumraon Line-2</v>
          </cell>
          <cell r="B815">
            <v>0</v>
          </cell>
          <cell r="C815" t="str">
            <v>13/1</v>
          </cell>
          <cell r="D815" t="str">
            <v>DA+3</v>
          </cell>
          <cell r="E815">
            <v>0</v>
          </cell>
          <cell r="F815" t="e">
            <v>#NAME?</v>
          </cell>
          <cell r="G815">
            <v>0</v>
          </cell>
          <cell r="H815">
            <v>0</v>
          </cell>
          <cell r="I815">
            <v>0</v>
          </cell>
        </row>
        <row r="816">
          <cell r="A816" t="str">
            <v>Lilo of 132KV DC ARA-Jagdishpur at Dumraon Line-2</v>
          </cell>
          <cell r="B816">
            <v>0</v>
          </cell>
          <cell r="C816" t="str">
            <v>13/2</v>
          </cell>
          <cell r="D816" t="str">
            <v>DA+0</v>
          </cell>
          <cell r="E816">
            <v>0</v>
          </cell>
          <cell r="F816" t="e">
            <v>#NAME?</v>
          </cell>
          <cell r="G816">
            <v>0</v>
          </cell>
          <cell r="H816">
            <v>0</v>
          </cell>
          <cell r="I816">
            <v>0</v>
          </cell>
        </row>
        <row r="817">
          <cell r="A817" t="str">
            <v>Lilo of 132KV DC ARA-Jagdishpur at Dumraon Line-2</v>
          </cell>
          <cell r="B817">
            <v>0</v>
          </cell>
          <cell r="C817" t="str">
            <v>13/3</v>
          </cell>
          <cell r="D817" t="str">
            <v>DA+0</v>
          </cell>
          <cell r="E817">
            <v>0</v>
          </cell>
          <cell r="F817" t="e">
            <v>#NAME?</v>
          </cell>
          <cell r="G817">
            <v>0</v>
          </cell>
          <cell r="H817">
            <v>0</v>
          </cell>
          <cell r="I817">
            <v>0</v>
          </cell>
        </row>
        <row r="818">
          <cell r="A818" t="str">
            <v>Lilo of 132KV DC ARA-Jagdishpur at Dumraon Line-2</v>
          </cell>
          <cell r="B818">
            <v>0</v>
          </cell>
          <cell r="C818" t="str">
            <v>13/4</v>
          </cell>
          <cell r="D818" t="str">
            <v>DA+3</v>
          </cell>
          <cell r="E818">
            <v>0</v>
          </cell>
          <cell r="F818" t="e">
            <v>#NAME?</v>
          </cell>
          <cell r="G818">
            <v>0</v>
          </cell>
          <cell r="H818">
            <v>0</v>
          </cell>
          <cell r="I818">
            <v>0</v>
          </cell>
        </row>
        <row r="819">
          <cell r="A819" t="str">
            <v>Lilo of 132KV DC ARA-Jagdishpur at Dumraon Line-2</v>
          </cell>
          <cell r="B819">
            <v>0</v>
          </cell>
          <cell r="C819" t="str">
            <v>13/5</v>
          </cell>
          <cell r="D819" t="str">
            <v>DA+3</v>
          </cell>
          <cell r="E819">
            <v>0</v>
          </cell>
          <cell r="F819" t="e">
            <v>#NAME?</v>
          </cell>
          <cell r="G819">
            <v>0</v>
          </cell>
          <cell r="H819">
            <v>0</v>
          </cell>
          <cell r="I819">
            <v>0</v>
          </cell>
        </row>
        <row r="820">
          <cell r="A820" t="str">
            <v>Lilo of 132KV DC ARA-Jagdishpur at Dumraon Line-2</v>
          </cell>
          <cell r="B820">
            <v>0</v>
          </cell>
          <cell r="C820" t="str">
            <v>13/6</v>
          </cell>
          <cell r="D820" t="str">
            <v>DA+0</v>
          </cell>
          <cell r="E820">
            <v>0</v>
          </cell>
          <cell r="F820" t="e">
            <v>#NAME?</v>
          </cell>
          <cell r="G820">
            <v>0</v>
          </cell>
          <cell r="H820">
            <v>0</v>
          </cell>
          <cell r="I820">
            <v>0</v>
          </cell>
        </row>
        <row r="821">
          <cell r="A821" t="str">
            <v>Lilo of 132KV DC ARA-Jagdishpur at Dumraon Line-2</v>
          </cell>
          <cell r="B821">
            <v>0</v>
          </cell>
          <cell r="C821" t="str">
            <v>14/0</v>
          </cell>
          <cell r="D821" t="str">
            <v>DD+0</v>
          </cell>
          <cell r="E821">
            <v>0</v>
          </cell>
          <cell r="F821" t="e">
            <v>#NAME?</v>
          </cell>
          <cell r="G821">
            <v>0</v>
          </cell>
          <cell r="H821">
            <v>0</v>
          </cell>
          <cell r="I821">
            <v>0</v>
          </cell>
        </row>
        <row r="822">
          <cell r="A822" t="str">
            <v>Lilo of 132KV DC ARA-Jagdishpur at Dumraon Line-2</v>
          </cell>
          <cell r="B822">
            <v>0</v>
          </cell>
          <cell r="C822" t="str">
            <v>15/0</v>
          </cell>
          <cell r="D822" t="str">
            <v>DD+9</v>
          </cell>
          <cell r="E822">
            <v>0</v>
          </cell>
          <cell r="F822" t="e">
            <v>#NAME?</v>
          </cell>
          <cell r="G822">
            <v>0</v>
          </cell>
          <cell r="H822">
            <v>0</v>
          </cell>
          <cell r="I822">
            <v>0</v>
          </cell>
        </row>
        <row r="823">
          <cell r="A823" t="str">
            <v>Lilo of 132KV DC ARA-Jagdishpur at Dumraon Line-2</v>
          </cell>
          <cell r="B823">
            <v>0</v>
          </cell>
          <cell r="C823" t="str">
            <v>16/0</v>
          </cell>
          <cell r="D823" t="str">
            <v>DD+9</v>
          </cell>
          <cell r="E823">
            <v>0</v>
          </cell>
          <cell r="F823" t="e">
            <v>#NAME?</v>
          </cell>
          <cell r="G823">
            <v>0</v>
          </cell>
          <cell r="H823">
            <v>0</v>
          </cell>
          <cell r="I823">
            <v>0</v>
          </cell>
        </row>
        <row r="824">
          <cell r="A824" t="str">
            <v>Lilo of 132KV DC ARA-Jagdishpur at Dumraon Line-2</v>
          </cell>
          <cell r="B824">
            <v>0</v>
          </cell>
          <cell r="C824" t="str">
            <v>16/1</v>
          </cell>
          <cell r="D824" t="str">
            <v>DB+0</v>
          </cell>
          <cell r="E824">
            <v>0</v>
          </cell>
          <cell r="F824" t="e">
            <v>#NAME?</v>
          </cell>
          <cell r="G824">
            <v>0</v>
          </cell>
          <cell r="H824">
            <v>0</v>
          </cell>
          <cell r="I824">
            <v>0</v>
          </cell>
        </row>
        <row r="825">
          <cell r="A825" t="str">
            <v>Lilo of 132KV DC ARA-Jagdishpur at Dumraon Line-2</v>
          </cell>
          <cell r="B825">
            <v>0</v>
          </cell>
          <cell r="C825" t="str">
            <v>17/0</v>
          </cell>
          <cell r="D825" t="str">
            <v>DD+18</v>
          </cell>
          <cell r="E825">
            <v>0</v>
          </cell>
          <cell r="F825" t="e">
            <v>#NAME?</v>
          </cell>
          <cell r="G825">
            <v>0</v>
          </cell>
          <cell r="H825">
            <v>0</v>
          </cell>
          <cell r="I825">
            <v>0</v>
          </cell>
        </row>
        <row r="826">
          <cell r="A826" t="str">
            <v>Lilo of 132KV DC ARA-Jagdishpur at Dumraon Line-2</v>
          </cell>
          <cell r="B826">
            <v>0</v>
          </cell>
          <cell r="C826" t="str">
            <v>18/0</v>
          </cell>
          <cell r="D826" t="str">
            <v>DD+18</v>
          </cell>
          <cell r="E826">
            <v>0</v>
          </cell>
          <cell r="F826" t="e">
            <v>#NAME?</v>
          </cell>
          <cell r="G826">
            <v>0</v>
          </cell>
          <cell r="H826">
            <v>0</v>
          </cell>
          <cell r="I826">
            <v>0</v>
          </cell>
        </row>
        <row r="827">
          <cell r="A827" t="str">
            <v>Lilo of 132KV DC ARA-Jagdishpur at Dumraon Line-2</v>
          </cell>
          <cell r="B827">
            <v>0</v>
          </cell>
          <cell r="C827" t="str">
            <v>18/1</v>
          </cell>
          <cell r="D827" t="str">
            <v>DB+3</v>
          </cell>
          <cell r="E827">
            <v>0</v>
          </cell>
          <cell r="F827" t="e">
            <v>#NAME?</v>
          </cell>
          <cell r="G827">
            <v>0</v>
          </cell>
          <cell r="H827">
            <v>0</v>
          </cell>
          <cell r="I827">
            <v>0</v>
          </cell>
        </row>
        <row r="828">
          <cell r="A828" t="str">
            <v>Lilo of 132KV DC ARA-Jagdishpur at Dumraon Line-2</v>
          </cell>
          <cell r="B828">
            <v>0</v>
          </cell>
          <cell r="C828" t="str">
            <v>18/2</v>
          </cell>
          <cell r="D828" t="str">
            <v>DA+0</v>
          </cell>
          <cell r="E828">
            <v>0</v>
          </cell>
          <cell r="F828" t="e">
            <v>#NAME?</v>
          </cell>
          <cell r="G828">
            <v>0</v>
          </cell>
          <cell r="H828">
            <v>0</v>
          </cell>
          <cell r="I828">
            <v>0</v>
          </cell>
        </row>
        <row r="829">
          <cell r="A829" t="str">
            <v>Lilo of 132KV DC ARA-Jagdishpur at Dumraon Line-2</v>
          </cell>
          <cell r="B829">
            <v>0</v>
          </cell>
          <cell r="C829" t="str">
            <v>18/3</v>
          </cell>
          <cell r="D829" t="str">
            <v>DA+3</v>
          </cell>
          <cell r="E829">
            <v>0</v>
          </cell>
          <cell r="F829" t="e">
            <v>#NAME?</v>
          </cell>
          <cell r="G829">
            <v>0</v>
          </cell>
          <cell r="H829">
            <v>0</v>
          </cell>
          <cell r="I829">
            <v>0</v>
          </cell>
        </row>
        <row r="830">
          <cell r="A830" t="str">
            <v>Lilo of 132KV DC ARA-Jagdishpur at Dumraon Line-2</v>
          </cell>
          <cell r="B830">
            <v>0</v>
          </cell>
          <cell r="C830" t="str">
            <v>18/4</v>
          </cell>
          <cell r="D830" t="str">
            <v>DA+0</v>
          </cell>
          <cell r="E830">
            <v>0</v>
          </cell>
          <cell r="F830" t="e">
            <v>#NAME?</v>
          </cell>
          <cell r="G830">
            <v>0</v>
          </cell>
          <cell r="H830">
            <v>0</v>
          </cell>
          <cell r="I830">
            <v>0</v>
          </cell>
        </row>
        <row r="831">
          <cell r="A831" t="str">
            <v>Lilo of 132KV DC ARA-Jagdishpur at Dumraon Line-2</v>
          </cell>
          <cell r="B831">
            <v>0</v>
          </cell>
          <cell r="C831" t="str">
            <v>18/5</v>
          </cell>
          <cell r="D831" t="str">
            <v>DA+0</v>
          </cell>
          <cell r="E831">
            <v>0</v>
          </cell>
          <cell r="F831" t="e">
            <v>#NAME?</v>
          </cell>
          <cell r="G831">
            <v>0</v>
          </cell>
          <cell r="H831">
            <v>0</v>
          </cell>
          <cell r="I831">
            <v>0</v>
          </cell>
        </row>
        <row r="832">
          <cell r="A832" t="str">
            <v>Lilo of 132KV DC ARA-Jagdishpur at Dumraon Line-2</v>
          </cell>
          <cell r="B832">
            <v>0</v>
          </cell>
          <cell r="C832" t="str">
            <v>19/0</v>
          </cell>
          <cell r="D832" t="str">
            <v>DD+0</v>
          </cell>
          <cell r="E832">
            <v>0</v>
          </cell>
          <cell r="F832" t="e">
            <v>#NAME?</v>
          </cell>
          <cell r="G832">
            <v>0</v>
          </cell>
          <cell r="H832">
            <v>0</v>
          </cell>
          <cell r="I832">
            <v>0</v>
          </cell>
        </row>
        <row r="833">
          <cell r="A833" t="str">
            <v>Lilo of 132KV DC ARA-Jagdishpur at Dumraon Line-2</v>
          </cell>
          <cell r="B833">
            <v>0</v>
          </cell>
          <cell r="C833" t="str">
            <v>19/1</v>
          </cell>
          <cell r="D833" t="str">
            <v>DA+0</v>
          </cell>
          <cell r="E833">
            <v>0</v>
          </cell>
          <cell r="F833" t="e">
            <v>#NAME?</v>
          </cell>
          <cell r="G833">
            <v>0</v>
          </cell>
          <cell r="H833">
            <v>0</v>
          </cell>
          <cell r="I833">
            <v>0</v>
          </cell>
        </row>
        <row r="834">
          <cell r="A834" t="str">
            <v>Lilo of 132KV DC ARA-Jagdishpur at Dumraon Line-2</v>
          </cell>
          <cell r="B834">
            <v>0</v>
          </cell>
          <cell r="C834" t="str">
            <v>19/2</v>
          </cell>
          <cell r="D834" t="str">
            <v>DA+0</v>
          </cell>
          <cell r="E834">
            <v>0</v>
          </cell>
          <cell r="F834" t="e">
            <v>#NAME?</v>
          </cell>
          <cell r="G834">
            <v>0</v>
          </cell>
          <cell r="H834">
            <v>0</v>
          </cell>
          <cell r="I834">
            <v>0</v>
          </cell>
        </row>
        <row r="835">
          <cell r="A835" t="str">
            <v>Lilo of 132KV DC ARA-Jagdishpur at Dumraon Line-2</v>
          </cell>
          <cell r="B835">
            <v>0</v>
          </cell>
          <cell r="C835" t="str">
            <v>19/3</v>
          </cell>
          <cell r="D835" t="str">
            <v>DA+0</v>
          </cell>
          <cell r="E835">
            <v>0</v>
          </cell>
          <cell r="F835" t="e">
            <v>#NAME?</v>
          </cell>
          <cell r="G835">
            <v>0</v>
          </cell>
          <cell r="H835">
            <v>0</v>
          </cell>
          <cell r="I835">
            <v>0</v>
          </cell>
        </row>
        <row r="836">
          <cell r="A836" t="str">
            <v>Lilo of 132KV DC ARA-Jagdishpur at Dumraon Line-2</v>
          </cell>
          <cell r="B836">
            <v>0</v>
          </cell>
          <cell r="C836" t="str">
            <v>19/4</v>
          </cell>
          <cell r="D836" t="str">
            <v>DA+0</v>
          </cell>
          <cell r="E836">
            <v>0</v>
          </cell>
          <cell r="F836" t="e">
            <v>#NAME?</v>
          </cell>
          <cell r="G836">
            <v>0</v>
          </cell>
          <cell r="H836">
            <v>0</v>
          </cell>
          <cell r="I836">
            <v>0</v>
          </cell>
        </row>
        <row r="837">
          <cell r="A837" t="str">
            <v>Lilo of 132KV DC ARA-Jagdishpur at Dumraon Line-2</v>
          </cell>
          <cell r="B837">
            <v>0</v>
          </cell>
          <cell r="C837" t="str">
            <v>20/0</v>
          </cell>
          <cell r="D837" t="str">
            <v>DC+0</v>
          </cell>
          <cell r="E837">
            <v>0</v>
          </cell>
          <cell r="F837" t="e">
            <v>#NAME?</v>
          </cell>
          <cell r="G837">
            <v>0</v>
          </cell>
          <cell r="H837">
            <v>0</v>
          </cell>
          <cell r="I837">
            <v>0</v>
          </cell>
        </row>
        <row r="838">
          <cell r="A838" t="str">
            <v>Lilo of 132KV DC ARA-Jagdishpur at Dumraon Line-2</v>
          </cell>
          <cell r="B838">
            <v>0</v>
          </cell>
          <cell r="C838" t="str">
            <v>20/1</v>
          </cell>
          <cell r="D838" t="str">
            <v>DA+0</v>
          </cell>
          <cell r="E838">
            <v>0</v>
          </cell>
          <cell r="F838" t="e">
            <v>#NAME?</v>
          </cell>
          <cell r="G838">
            <v>0</v>
          </cell>
          <cell r="H838">
            <v>0</v>
          </cell>
          <cell r="I838">
            <v>0</v>
          </cell>
        </row>
        <row r="839">
          <cell r="A839" t="str">
            <v>Lilo of 132KV DC ARA-Jagdishpur at Dumraon Line-2</v>
          </cell>
          <cell r="B839">
            <v>0</v>
          </cell>
          <cell r="C839" t="str">
            <v>20/2</v>
          </cell>
          <cell r="D839" t="str">
            <v>DA+0</v>
          </cell>
          <cell r="E839">
            <v>0</v>
          </cell>
          <cell r="F839" t="e">
            <v>#NAME?</v>
          </cell>
          <cell r="G839">
            <v>0</v>
          </cell>
          <cell r="H839">
            <v>0</v>
          </cell>
          <cell r="I839">
            <v>0</v>
          </cell>
        </row>
        <row r="840">
          <cell r="A840" t="str">
            <v>Lilo of 132KV DC ARA-Jagdishpur at Dumraon Line-2</v>
          </cell>
          <cell r="B840">
            <v>0</v>
          </cell>
          <cell r="C840" t="str">
            <v>20/3</v>
          </cell>
          <cell r="D840" t="str">
            <v>DA+0</v>
          </cell>
          <cell r="E840">
            <v>0</v>
          </cell>
          <cell r="F840" t="e">
            <v>#NAME?</v>
          </cell>
          <cell r="G840">
            <v>0</v>
          </cell>
          <cell r="H840">
            <v>0</v>
          </cell>
          <cell r="I840">
            <v>0</v>
          </cell>
        </row>
        <row r="841">
          <cell r="A841" t="str">
            <v>Lilo of 132KV DC ARA-Jagdishpur at Dumraon Line-2</v>
          </cell>
          <cell r="B841">
            <v>0</v>
          </cell>
          <cell r="C841" t="str">
            <v>21/0</v>
          </cell>
          <cell r="D841" t="str">
            <v>DD+0</v>
          </cell>
          <cell r="E841">
            <v>0</v>
          </cell>
          <cell r="F841" t="e">
            <v>#NAME?</v>
          </cell>
          <cell r="G841">
            <v>0</v>
          </cell>
          <cell r="H841">
            <v>0</v>
          </cell>
          <cell r="I841">
            <v>0</v>
          </cell>
        </row>
        <row r="842">
          <cell r="A842" t="str">
            <v>Lilo of 132KV DC ARA-Jagdishpur at Dumraon Line-2</v>
          </cell>
          <cell r="B842">
            <v>0</v>
          </cell>
          <cell r="C842" t="str">
            <v>21/1</v>
          </cell>
          <cell r="D842" t="str">
            <v>GANTRY</v>
          </cell>
          <cell r="E842">
            <v>0</v>
          </cell>
          <cell r="F842" t="e">
            <v>#NAME?</v>
          </cell>
          <cell r="G842">
            <v>0</v>
          </cell>
          <cell r="H842">
            <v>0</v>
          </cell>
          <cell r="I842">
            <v>0</v>
          </cell>
        </row>
        <row r="843">
          <cell r="A843" t="str">
            <v>Lilo of 132KV DC ARA-Jagdishpur at Dumraon Line-2</v>
          </cell>
          <cell r="B843">
            <v>0</v>
          </cell>
          <cell r="C843" t="str">
            <v>21/2</v>
          </cell>
          <cell r="D843" t="str">
            <v>GANTRY</v>
          </cell>
          <cell r="E843">
            <v>0</v>
          </cell>
          <cell r="F843" t="e">
            <v>#NAME?</v>
          </cell>
          <cell r="G843">
            <v>0</v>
          </cell>
          <cell r="H843">
            <v>0</v>
          </cell>
          <cell r="I843">
            <v>0</v>
          </cell>
        </row>
        <row r="844">
          <cell r="A844" t="str">
            <v>Lilo of 132KV DC ARA-Jagdishpur at Dumraon Line-2</v>
          </cell>
          <cell r="B844">
            <v>0</v>
          </cell>
          <cell r="C844" t="str">
            <v>22/0</v>
          </cell>
          <cell r="D844" t="str">
            <v>DD+0</v>
          </cell>
          <cell r="E844">
            <v>0</v>
          </cell>
          <cell r="F844" t="e">
            <v>#NAME?</v>
          </cell>
          <cell r="G844">
            <v>0</v>
          </cell>
          <cell r="H844">
            <v>0</v>
          </cell>
          <cell r="I844">
            <v>0</v>
          </cell>
        </row>
        <row r="845">
          <cell r="A845" t="str">
            <v>Lilo of 132KV DC ARA-Jagdishpur at Dumraon Line-2</v>
          </cell>
          <cell r="B845">
            <v>0</v>
          </cell>
          <cell r="C845" t="str">
            <v>23/0</v>
          </cell>
          <cell r="D845" t="str">
            <v>DD+0</v>
          </cell>
          <cell r="E845">
            <v>0</v>
          </cell>
          <cell r="F845" t="e">
            <v>#NAME?</v>
          </cell>
          <cell r="G845">
            <v>0</v>
          </cell>
          <cell r="H845">
            <v>0</v>
          </cell>
          <cell r="I845">
            <v>0</v>
          </cell>
        </row>
        <row r="846">
          <cell r="A846" t="str">
            <v>Lilo of 132KV DC ARA-Jagdishpur at Dumraon Line-2</v>
          </cell>
          <cell r="B846">
            <v>0</v>
          </cell>
          <cell r="C846" t="str">
            <v>24/0</v>
          </cell>
          <cell r="D846" t="str">
            <v>DD+0</v>
          </cell>
          <cell r="E846">
            <v>0</v>
          </cell>
          <cell r="F846" t="e">
            <v>#NAME?</v>
          </cell>
          <cell r="G846">
            <v>0</v>
          </cell>
          <cell r="H846">
            <v>0</v>
          </cell>
          <cell r="I846">
            <v>0</v>
          </cell>
        </row>
        <row r="847">
          <cell r="A847" t="str">
            <v>Lilo of 132KV DC ARA-Jagdishpur at Dumraon Line-2</v>
          </cell>
          <cell r="B847">
            <v>0</v>
          </cell>
          <cell r="C847" t="str">
            <v>25/0</v>
          </cell>
          <cell r="D847" t="str">
            <v>DD+0</v>
          </cell>
          <cell r="E847">
            <v>0</v>
          </cell>
          <cell r="F847" t="e">
            <v>#NAME?</v>
          </cell>
          <cell r="G847">
            <v>0</v>
          </cell>
          <cell r="H847">
            <v>0</v>
          </cell>
          <cell r="I84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7"/>
      <sheetName val="EP 13-14"/>
      <sheetName val="IE 13-14"/>
      <sheetName val="SS 13-14"/>
      <sheetName val="TL 13-14"/>
      <sheetName val="FORM6"/>
      <sheetName val="Civil Boq"/>
      <sheetName val="analysis-superstructure"/>
      <sheetName val="1.1 KV"/>
      <sheetName val="REGIONWISE POPULATION"/>
      <sheetName val="FORM6&amp;7"/>
      <sheetName val="Sheet2"/>
      <sheetName val="JCR Oct 06 TOP SHEET"/>
      <sheetName val="JCR Oct 06 CIVIL"/>
      <sheetName val="JCR Oct 06 MECH"/>
      <sheetName val="Oct 06 DESI &amp;SP.CONT"/>
      <sheetName val="JCR Oct 06 IDC"/>
      <sheetName val="Cum Measure"/>
      <sheetName val="Sheet1"/>
      <sheetName val="PS Rate Working"/>
      <sheetName val="CIVIL Str vise"/>
      <sheetName val="JCR sEP 06 IDC WORKINGS"/>
      <sheetName val="FORM 6"/>
      <sheetName val="FORM 7"/>
      <sheetName val="Job valuation sheet"/>
      <sheetName val="Cash Flow"/>
      <sheetName val="purpose&amp;input"/>
      <sheetName val="GR.slab-reinft"/>
      <sheetName val="TABLES"/>
      <sheetName val="Spacing of Delineators"/>
      <sheetName val="Bills of Quantities"/>
      <sheetName val="data"/>
      <sheetName val="Cul_detail"/>
      <sheetName val="WAGES"/>
      <sheetName val="Chi tiet"/>
      <sheetName val="dBase"/>
      <sheetName val="water prop."/>
      <sheetName val="INDEX"/>
      <sheetName val="P&amp;M"/>
      <sheetName val="plot"/>
      <sheetName val="Mat Status"/>
      <sheetName val="P-new Jul"/>
      <sheetName val="Summary"/>
      <sheetName val="Engg Progress"/>
      <sheetName val="status of invoice eREC"/>
      <sheetName val="INV SUPP-R1"/>
      <sheetName val="support"/>
      <sheetName val="Procurement Schedule (M)"/>
      <sheetName val="Procurement Schedule (E)"/>
      <sheetName val="p-neW"/>
      <sheetName val="Report"/>
      <sheetName val="ENCL10-C"/>
      <sheetName val="DETAILED  BOQ"/>
      <sheetName val="DSLP"/>
      <sheetName val="FDn Wet"/>
      <sheetName val="Tower Erection"/>
      <sheetName val="Labour"/>
      <sheetName val="Material"/>
      <sheetName val="Plant &amp;  Machinery"/>
      <sheetName val="dummy"/>
      <sheetName val="Breakup"/>
      <sheetName val="Ranges"/>
      <sheetName val="STEEL STRUCTURE"/>
      <sheetName val="Material "/>
      <sheetName val="Abutment "/>
      <sheetName val=""/>
      <sheetName val="Timesheet"/>
      <sheetName val="ptvcot"/>
      <sheetName val="TDT"/>
      <sheetName val="dtct"/>
      <sheetName val="GVL§CT"/>
      <sheetName val="§G"/>
      <sheetName val="TC"/>
      <sheetName val="M+MC"/>
      <sheetName val="Tkp"/>
      <sheetName val="ksp"/>
      <sheetName val="00000000"/>
      <sheetName val="10000000"/>
      <sheetName val="Liability Mgmt"/>
      <sheetName val="std.wt."/>
      <sheetName val="As per PCA"/>
      <sheetName val="AT-3"/>
      <sheetName val="RAJU ASSO"/>
      <sheetName val="#REF"/>
      <sheetName val="CABLE DATA"/>
      <sheetName val="220 11  BS "/>
      <sheetName val="Design"/>
      <sheetName val="Codes"/>
      <sheetName val="Elect."/>
      <sheetName val="Civil_Boq"/>
      <sheetName val="1_1_KV"/>
      <sheetName val="REGIONWISE_POPULATION"/>
      <sheetName val="JCR_Oct_06_TOP_SHEET"/>
      <sheetName val="JCR_Oct_06_CIVIL"/>
      <sheetName val="JCR_Oct_06_MECH"/>
      <sheetName val="Oct_06_DESI_&amp;SP_CONT"/>
      <sheetName val="JCR_Oct_06_IDC"/>
      <sheetName val="Cum_Measure"/>
      <sheetName val="PS_Rate_Working"/>
      <sheetName val="CIVIL_Str_vise"/>
      <sheetName val="JCR_sEP_06_IDC_WORKINGS"/>
      <sheetName val="FORM_6"/>
      <sheetName val="FORM_7"/>
      <sheetName val="Job_valuation_sheet"/>
      <sheetName val="Cash_Flow"/>
      <sheetName val="GR_slab-reinft"/>
      <sheetName val="Spacing_of_Delineators"/>
      <sheetName val="Bills_of_Quantities"/>
      <sheetName val="Chi_tiet"/>
      <sheetName val="water_prop_"/>
      <sheetName val="Mat_Status"/>
      <sheetName val="P-new_Jul"/>
      <sheetName val="Engg_Progress"/>
      <sheetName val="status_of_invoice_eREC"/>
      <sheetName val="INV_SUPP-R1"/>
      <sheetName val="Procurement_Schedule_(M)"/>
      <sheetName val="Procurement_Schedule_(E)"/>
      <sheetName val="DETAILED__BOQ"/>
      <sheetName val="EP_13-14"/>
      <sheetName val="IE_13-14"/>
      <sheetName val="SS_13-14"/>
      <sheetName val="TL_13-14"/>
      <sheetName val="FDn_Wet"/>
      <sheetName val="Tower_Erection"/>
      <sheetName val="Plant_&amp;__Machinery"/>
      <sheetName val="STEEL_STRUCTURE"/>
      <sheetName val="Material_"/>
      <sheetName val="Abutment_"/>
      <sheetName val="Liability_Mgmt"/>
      <sheetName val="std_wt_"/>
      <sheetName val="As_per_PCA"/>
      <sheetName val="RAJU_ASSO"/>
      <sheetName val="CABLE_DATA"/>
      <sheetName val="220_11__BS_"/>
      <sheetName val="Elect_"/>
      <sheetName val="220Kv"/>
      <sheetName val="CLAY"/>
      <sheetName val="strain"/>
      <sheetName val="BURDEN"/>
      <sheetName val="Construction"/>
      <sheetName val="Anl"/>
      <sheetName val="유동표"/>
      <sheetName val="Bill-12"/>
      <sheetName val="PROCTOR"/>
      <sheetName val="부대내역"/>
      <sheetName val="Road data"/>
      <sheetName val="제출내역 (2)"/>
      <sheetName val="COST"/>
      <sheetName val="3차설계"/>
      <sheetName val="Harga Satuan &amp; Upah"/>
      <sheetName val="So"/>
      <sheetName val="Invoice"/>
      <sheetName val="Const.Schedule"/>
      <sheetName val="Pile cap"/>
      <sheetName val="FdN"/>
      <sheetName val="Tower"/>
      <sheetName val="PRECAST lightconc-II"/>
      <sheetName val="ITEMS"/>
      <sheetName val="ARMBG"/>
      <sheetName val="mweqpt"/>
      <sheetName val="EW L&amp;T"/>
      <sheetName val="Maj_Br L&amp;T"/>
      <sheetName val="Valesco Paste"/>
      <sheetName val="cover page"/>
      <sheetName val="V.Summary"/>
      <sheetName val="BILL NO.2A"/>
      <sheetName val="moments-table(tri)"/>
      <sheetName val="RateAnalysis"/>
      <sheetName val="Purlin(7m)"/>
      <sheetName val="BC &amp; MNB "/>
      <sheetName val="Return Wall"/>
      <sheetName val="Cum_DEC-2014"/>
      <sheetName val="COLUMN"/>
      <sheetName val="Details_RMC"/>
      <sheetName val="RATE COMPILATION"/>
      <sheetName val="Template"/>
      <sheetName val="13M TRUSS-TOP CHORD"/>
      <sheetName val="Unit Rate"/>
      <sheetName val="Material&amp;equipment"/>
      <sheetName val="office"/>
      <sheetName val="IO LIST"/>
      <sheetName val="Costing"/>
      <sheetName val="water prop_"/>
      <sheetName val="Vehicles"/>
      <sheetName val="Material Rates"/>
      <sheetName val="analysis"/>
      <sheetName val="GBW"/>
      <sheetName val="Basement Budget"/>
      <sheetName val="labour coeff"/>
      <sheetName val="Fill this out first..."/>
      <sheetName val="Site Dev BOQ"/>
      <sheetName val="RCC,Ret. Wall"/>
      <sheetName val="BOQ_Direct_selling cost"/>
      <sheetName val="VCH-SLC"/>
      <sheetName val="Sheet3"/>
      <sheetName val="Supplier"/>
      <sheetName val="NPV"/>
      <sheetName val="월선수금"/>
      <sheetName val="BOQ (2)"/>
      <sheetName val="Headings"/>
      <sheetName val="電気設備表"/>
      <sheetName val="Labour productivity"/>
      <sheetName val="Wordsdata"/>
      <sheetName val="item"/>
      <sheetName val="Lists"/>
      <sheetName val="PCS"/>
      <sheetName val="HPL"/>
      <sheetName val="factors"/>
      <sheetName val="Cost summary"/>
      <sheetName val="LIST OF MAKES"/>
      <sheetName val="A"/>
      <sheetName val="Estimation"/>
      <sheetName val="boq"/>
      <sheetName val="LOM_MOD"/>
      <sheetName val="HEAD"/>
      <sheetName val="Cable-data"/>
      <sheetName val="Civil Works"/>
      <sheetName val="MG"/>
      <sheetName val="07016, Master List-Major Minor"/>
      <sheetName val="final abstract"/>
      <sheetName val="AREAS"/>
      <sheetName val="INPUT SHEET"/>
      <sheetName val="RES-PLANNING"/>
      <sheetName val="Data sheet"/>
      <sheetName val="Set"/>
      <sheetName val="3cd Annexure"/>
      <sheetName val="except wiring"/>
      <sheetName val="IDCCALHYD-GOO"/>
      <sheetName val="Staff Acco."/>
      <sheetName val="Database"/>
      <sheetName val="schedule nos"/>
      <sheetName val="pile Fabrication"/>
      <sheetName val="CondPol"/>
      <sheetName val="site fab&amp;ernstr"/>
      <sheetName val="Analy_7-10"/>
      <sheetName val="LOCAL RATES"/>
      <sheetName val="Voucher"/>
      <sheetName val="s"/>
      <sheetName val="Defn"/>
      <sheetName val="Rate Analysis"/>
      <sheetName val="CHIFLET"/>
      <sheetName val="E_Summary"/>
      <sheetName val="D_Cntnts"/>
      <sheetName val="BQLIST"/>
      <sheetName val="Labour &amp; Plant"/>
      <sheetName val="Details - SAP"/>
      <sheetName val="SCHEDULE"/>
      <sheetName val="Project Budget Worksheet"/>
      <sheetName val="SOR"/>
      <sheetName val="STAFFSCHED "/>
      <sheetName val="Macro1"/>
      <sheetName val="Build-up"/>
      <sheetName val="doq-10"/>
      <sheetName val="PLAN_FEB97"/>
      <sheetName val="oresreqsum"/>
      <sheetName val="Detail"/>
      <sheetName val="AOR"/>
      <sheetName val="Publicbuilding"/>
      <sheetName val="Lead"/>
      <sheetName val="Indices"/>
      <sheetName val="Master Data Sheet"/>
      <sheetName val="INDIGINEOUS ITEMS "/>
      <sheetName val="RA-markate"/>
      <sheetName val="estimate"/>
      <sheetName val="Basic Rates"/>
      <sheetName val="Variables"/>
      <sheetName val="X rate"/>
      <sheetName val="Input"/>
      <sheetName val="meas-wp"/>
      <sheetName val="calcul"/>
      <sheetName val="TBAL9697 -group wise  sdpl"/>
      <sheetName val="w't table"/>
      <sheetName val="Forecast"/>
      <sheetName val="VALIDATION"/>
      <sheetName val="tamx"/>
      <sheetName val="bhandup"/>
      <sheetName val="SP Break Up"/>
      <sheetName val="DL,WL,EQL"/>
      <sheetName val="SUMMERY"/>
      <sheetName val="A 3.7"/>
      <sheetName val="Load Details(B1)"/>
      <sheetName val="storm water1"/>
      <sheetName val="1515"/>
      <sheetName val="cons-pl"/>
      <sheetName val="ofca"/>
      <sheetName val="profitreco"/>
      <sheetName val="bs"/>
      <sheetName val="qtydata"/>
      <sheetName val="rmwip"/>
      <sheetName val="oftn"/>
      <sheetName val="sap-inven"/>
      <sheetName val="combinedtb"/>
      <sheetName val="consl bs"/>
      <sheetName val="xbal"/>
      <sheetName val="pdnconsn"/>
      <sheetName val="rate-calc"/>
      <sheetName val="pro"/>
    </sheetNames>
    <sheetDataSet>
      <sheetData sheetId="0" refreshError="1">
        <row r="3">
          <cell r="R3">
            <v>1</v>
          </cell>
          <cell r="S3" t="str">
            <v>Direct</v>
          </cell>
        </row>
        <row r="4">
          <cell r="R4">
            <v>2</v>
          </cell>
          <cell r="S4" t="str">
            <v>L&amp;T Customer Job</v>
          </cell>
        </row>
        <row r="5">
          <cell r="R5">
            <v>3</v>
          </cell>
          <cell r="S5" t="str">
            <v>L&amp;T Capital</v>
          </cell>
        </row>
        <row r="6">
          <cell r="R6">
            <v>4</v>
          </cell>
          <cell r="S6" t="str">
            <v>ECC Capital</v>
          </cell>
        </row>
        <row r="7">
          <cell r="R7">
            <v>5</v>
          </cell>
          <cell r="S7" t="str">
            <v>Intra Unit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23">
          <cell r="D23">
            <v>775474</v>
          </cell>
        </row>
      </sheetData>
      <sheetData sheetId="12">
        <row r="23">
          <cell r="D23">
            <v>775474</v>
          </cell>
        </row>
      </sheetData>
      <sheetData sheetId="13">
        <row r="23">
          <cell r="D23">
            <v>775474</v>
          </cell>
        </row>
      </sheetData>
      <sheetData sheetId="14">
        <row r="23">
          <cell r="D23">
            <v>775474</v>
          </cell>
        </row>
      </sheetData>
      <sheetData sheetId="15">
        <row r="23">
          <cell r="D23">
            <v>775474</v>
          </cell>
        </row>
      </sheetData>
      <sheetData sheetId="16">
        <row r="23">
          <cell r="D23">
            <v>775474</v>
          </cell>
        </row>
      </sheetData>
      <sheetData sheetId="17">
        <row r="23">
          <cell r="D23">
            <v>775474</v>
          </cell>
        </row>
      </sheetData>
      <sheetData sheetId="18">
        <row r="23">
          <cell r="D23">
            <v>775474</v>
          </cell>
        </row>
      </sheetData>
      <sheetData sheetId="19">
        <row r="23">
          <cell r="D23">
            <v>775474</v>
          </cell>
        </row>
      </sheetData>
      <sheetData sheetId="20">
        <row r="23">
          <cell r="D23">
            <v>775474</v>
          </cell>
        </row>
      </sheetData>
      <sheetData sheetId="21">
        <row r="23">
          <cell r="D23">
            <v>775474</v>
          </cell>
        </row>
      </sheetData>
      <sheetData sheetId="22">
        <row r="23">
          <cell r="D23">
            <v>775474</v>
          </cell>
        </row>
      </sheetData>
      <sheetData sheetId="23">
        <row r="23">
          <cell r="D23">
            <v>775474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>
        <row r="23">
          <cell r="D23">
            <v>775474</v>
          </cell>
        </row>
      </sheetData>
      <sheetData sheetId="72">
        <row r="23">
          <cell r="D23">
            <v>775474</v>
          </cell>
        </row>
      </sheetData>
      <sheetData sheetId="73">
        <row r="23">
          <cell r="D23">
            <v>775474</v>
          </cell>
        </row>
      </sheetData>
      <sheetData sheetId="74">
        <row r="23">
          <cell r="D23">
            <v>775474</v>
          </cell>
        </row>
      </sheetData>
      <sheetData sheetId="75">
        <row r="23">
          <cell r="D23">
            <v>775474</v>
          </cell>
        </row>
      </sheetData>
      <sheetData sheetId="76">
        <row r="23">
          <cell r="D23">
            <v>775474</v>
          </cell>
        </row>
      </sheetData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"/>
      <sheetName val="Const Revenue"/>
      <sheetName val="Strecth Readiness (3)"/>
      <sheetName val="Strecth Readiness"/>
      <sheetName val="DPR_TA123"/>
      <sheetName val="FDN_BAL"/>
      <sheetName val="EREC_BAL"/>
      <sheetName val="TOWER SUPPLY"/>
      <sheetName val="RATE"/>
      <sheetName val="ERT"/>
      <sheetName val="Soil Inv"/>
      <sheetName val="Tack Welding"/>
      <sheetName val="Ins Hosting"/>
      <sheetName val="TOWER SCHEDULE"/>
    </sheetNames>
    <sheetDataSet>
      <sheetData sheetId="0">
        <row r="1">
          <cell r="A1" t="str">
            <v>FDNEREERTINSSTR</v>
          </cell>
        </row>
      </sheetData>
      <sheetData sheetId="1" refreshError="1"/>
      <sheetData sheetId="2" refreshError="1"/>
      <sheetData sheetId="3"/>
      <sheetData sheetId="4" refreshError="1"/>
      <sheetData sheetId="5"/>
      <sheetData sheetId="6"/>
      <sheetData sheetId="7">
        <row r="4">
          <cell r="B4" t="str">
            <v>DA</v>
          </cell>
        </row>
      </sheetData>
      <sheetData sheetId="8">
        <row r="3">
          <cell r="A3" t="str">
            <v>DA-3</v>
          </cell>
          <cell r="B3">
            <v>253329</v>
          </cell>
        </row>
        <row r="4">
          <cell r="A4" t="str">
            <v>DA-1.5</v>
          </cell>
          <cell r="B4">
            <v>258765</v>
          </cell>
        </row>
        <row r="5">
          <cell r="A5" t="str">
            <v>DA+0</v>
          </cell>
          <cell r="B5">
            <v>264234</v>
          </cell>
        </row>
        <row r="6">
          <cell r="A6" t="str">
            <v>DA+1.5</v>
          </cell>
          <cell r="B6">
            <v>268621</v>
          </cell>
        </row>
        <row r="7">
          <cell r="A7" t="str">
            <v>DA+3</v>
          </cell>
          <cell r="B7">
            <v>278322</v>
          </cell>
        </row>
        <row r="8">
          <cell r="A8" t="str">
            <v>DA+4.5</v>
          </cell>
          <cell r="B8">
            <v>309632</v>
          </cell>
        </row>
        <row r="9">
          <cell r="A9" t="str">
            <v>DA+6</v>
          </cell>
          <cell r="B9">
            <v>318304</v>
          </cell>
        </row>
        <row r="10">
          <cell r="A10" t="str">
            <v>DA+7.5</v>
          </cell>
          <cell r="B10">
            <v>321921.15000000002</v>
          </cell>
        </row>
        <row r="11">
          <cell r="A11" t="str">
            <v>DA+9</v>
          </cell>
          <cell r="B11">
            <v>339061</v>
          </cell>
        </row>
        <row r="12">
          <cell r="A12" t="str">
            <v>DB1+0</v>
          </cell>
          <cell r="B12">
            <v>329794</v>
          </cell>
        </row>
        <row r="13">
          <cell r="A13" t="str">
            <v>DB1+3</v>
          </cell>
          <cell r="B13">
            <v>344155</v>
          </cell>
        </row>
        <row r="14">
          <cell r="A14" t="str">
            <v>DB1+6</v>
          </cell>
          <cell r="B14">
            <v>399796</v>
          </cell>
        </row>
        <row r="15">
          <cell r="A15" t="str">
            <v>DB1+9</v>
          </cell>
          <cell r="B15">
            <v>413584</v>
          </cell>
        </row>
        <row r="16">
          <cell r="A16" t="str">
            <v>DB1+18</v>
          </cell>
        </row>
        <row r="17">
          <cell r="A17" t="str">
            <v>DB2+0</v>
          </cell>
          <cell r="B17">
            <v>363261</v>
          </cell>
        </row>
        <row r="18">
          <cell r="A18" t="str">
            <v>DB2+3</v>
          </cell>
          <cell r="B18">
            <v>379423</v>
          </cell>
        </row>
        <row r="19">
          <cell r="A19" t="str">
            <v>DB2+6</v>
          </cell>
          <cell r="B19">
            <v>426585.48</v>
          </cell>
        </row>
        <row r="20">
          <cell r="A20" t="str">
            <v>DB2+9</v>
          </cell>
          <cell r="B20">
            <v>457434</v>
          </cell>
        </row>
        <row r="21">
          <cell r="A21" t="str">
            <v>DB2+18</v>
          </cell>
          <cell r="B21">
            <v>611136</v>
          </cell>
        </row>
        <row r="22">
          <cell r="A22" t="str">
            <v>DC1+0</v>
          </cell>
          <cell r="B22">
            <v>366481</v>
          </cell>
        </row>
        <row r="23">
          <cell r="A23" t="str">
            <v>DC1+3</v>
          </cell>
        </row>
        <row r="24">
          <cell r="A24" t="str">
            <v>DC1+6</v>
          </cell>
        </row>
        <row r="25">
          <cell r="A25" t="str">
            <v>DC1+9</v>
          </cell>
        </row>
        <row r="26">
          <cell r="A26" t="str">
            <v>DC2+0</v>
          </cell>
          <cell r="B26">
            <v>388052</v>
          </cell>
        </row>
        <row r="27">
          <cell r="A27" t="str">
            <v>DC2+3</v>
          </cell>
          <cell r="B27">
            <v>414540.99</v>
          </cell>
        </row>
        <row r="28">
          <cell r="A28" t="str">
            <v>DC2+6</v>
          </cell>
        </row>
        <row r="29">
          <cell r="A29" t="str">
            <v>DC2+9</v>
          </cell>
          <cell r="B29">
            <v>488092</v>
          </cell>
        </row>
        <row r="30">
          <cell r="A30" t="str">
            <v>DD45+0</v>
          </cell>
          <cell r="B30">
            <v>407674</v>
          </cell>
        </row>
        <row r="31">
          <cell r="A31" t="str">
            <v>DD45+3</v>
          </cell>
          <cell r="B31">
            <v>433214</v>
          </cell>
        </row>
        <row r="32">
          <cell r="A32" t="str">
            <v>DD60+0</v>
          </cell>
          <cell r="B32">
            <v>458755</v>
          </cell>
        </row>
        <row r="33">
          <cell r="A33" t="str">
            <v>DD60+3</v>
          </cell>
          <cell r="B33">
            <v>486517</v>
          </cell>
        </row>
        <row r="34">
          <cell r="A34" t="str">
            <v>DD60+6</v>
          </cell>
          <cell r="B34">
            <v>545342</v>
          </cell>
        </row>
        <row r="35">
          <cell r="A35" t="str">
            <v>DD60+9</v>
          </cell>
          <cell r="B35">
            <v>588235</v>
          </cell>
        </row>
        <row r="36">
          <cell r="A36" t="str">
            <v>DD60+18</v>
          </cell>
          <cell r="B36">
            <v>785915</v>
          </cell>
        </row>
      </sheetData>
      <sheetData sheetId="9" refreshError="1"/>
      <sheetData sheetId="10" refreshError="1"/>
      <sheetData sheetId="11" refreshError="1"/>
      <sheetData sheetId="12">
        <row r="6">
          <cell r="C6" t="str">
            <v>82/1</v>
          </cell>
        </row>
      </sheetData>
      <sheetData sheetId="13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FR"/>
      <sheetName val="Progress"/>
      <sheetName val="foundation counsumption"/>
      <sheetName val="VC-400-KV-OBRA"/>
      <sheetName val="VC 765 KV ANPARA"/>
      <sheetName val="400 KV FOUND CUNSUMTION"/>
      <sheetName val="FOUND CUNSUMTION"/>
      <sheetName val="Tower &amp; Stub Master"/>
      <sheetName val="L2 765 LILO Anpara "/>
      <sheetName val="L2 400 Obra"/>
      <sheetName val="Crossing Detail (2)"/>
      <sheetName val="Foundation"/>
      <sheetName val="ERECTION"/>
    </sheetNames>
    <sheetDataSet>
      <sheetData sheetId="0" refreshError="1"/>
      <sheetData sheetId="1">
        <row r="1">
          <cell r="S1">
            <v>53</v>
          </cell>
        </row>
        <row r="4">
          <cell r="A4" t="str">
            <v>400 kv Obra Jounpur</v>
          </cell>
          <cell r="B4">
            <v>1</v>
          </cell>
          <cell r="C4" t="str">
            <v>Taping</v>
          </cell>
          <cell r="D4">
            <v>104.65</v>
          </cell>
          <cell r="E4" t="str">
            <v>Taping</v>
          </cell>
          <cell r="I4">
            <v>0</v>
          </cell>
          <cell r="P4">
            <v>27</v>
          </cell>
          <cell r="Q4">
            <v>0</v>
          </cell>
          <cell r="U4">
            <v>0</v>
          </cell>
        </row>
        <row r="5">
          <cell r="A5" t="str">
            <v>400 kv Obra Jounpur</v>
          </cell>
          <cell r="B5">
            <v>2</v>
          </cell>
          <cell r="C5" t="str">
            <v>1/0</v>
          </cell>
          <cell r="D5">
            <v>309.74</v>
          </cell>
          <cell r="E5" t="str">
            <v>FD+0</v>
          </cell>
          <cell r="I5">
            <v>0</v>
          </cell>
          <cell r="P5">
            <v>27</v>
          </cell>
          <cell r="Q5">
            <v>0</v>
          </cell>
          <cell r="U5">
            <v>0</v>
          </cell>
        </row>
        <row r="6">
          <cell r="A6" t="str">
            <v>400 kv Obra Jounpur</v>
          </cell>
          <cell r="B6">
            <v>3</v>
          </cell>
          <cell r="C6" t="str">
            <v>2/0</v>
          </cell>
          <cell r="D6">
            <v>130.25</v>
          </cell>
          <cell r="E6" t="str">
            <v>FB+0</v>
          </cell>
          <cell r="I6">
            <v>0</v>
          </cell>
          <cell r="P6">
            <v>27</v>
          </cell>
          <cell r="Q6">
            <v>0</v>
          </cell>
          <cell r="U6">
            <v>0</v>
          </cell>
        </row>
        <row r="7">
          <cell r="A7" t="str">
            <v>400 kv Obra Jounpur</v>
          </cell>
          <cell r="B7">
            <v>4</v>
          </cell>
          <cell r="C7" t="str">
            <v>3/0</v>
          </cell>
          <cell r="D7">
            <v>298.60000000000002</v>
          </cell>
          <cell r="E7" t="str">
            <v>FD+0</v>
          </cell>
          <cell r="I7">
            <v>0</v>
          </cell>
          <cell r="P7">
            <v>27</v>
          </cell>
          <cell r="Q7">
            <v>0</v>
          </cell>
          <cell r="U7">
            <v>0</v>
          </cell>
        </row>
        <row r="8">
          <cell r="A8" t="str">
            <v>400 kv Obra Jounpur</v>
          </cell>
          <cell r="B8">
            <v>5</v>
          </cell>
          <cell r="C8" t="str">
            <v>4/0</v>
          </cell>
          <cell r="D8">
            <v>152.63999999999999</v>
          </cell>
          <cell r="E8" t="str">
            <v>FD+6</v>
          </cell>
          <cell r="I8">
            <v>0</v>
          </cell>
          <cell r="P8">
            <v>27</v>
          </cell>
          <cell r="Q8">
            <v>0</v>
          </cell>
          <cell r="U8">
            <v>0</v>
          </cell>
        </row>
        <row r="9">
          <cell r="A9" t="str">
            <v>400 kv Obra Jounpur</v>
          </cell>
          <cell r="B9">
            <v>6</v>
          </cell>
          <cell r="C9" t="str">
            <v>5/0</v>
          </cell>
          <cell r="D9">
            <v>187.72</v>
          </cell>
          <cell r="E9" t="str">
            <v>FD+18+3</v>
          </cell>
          <cell r="I9">
            <v>0</v>
          </cell>
          <cell r="P9">
            <v>27</v>
          </cell>
          <cell r="Q9">
            <v>0</v>
          </cell>
          <cell r="U9">
            <v>0</v>
          </cell>
        </row>
        <row r="10">
          <cell r="A10" t="str">
            <v>400 kv Obra Jounpur</v>
          </cell>
          <cell r="B10">
            <v>7</v>
          </cell>
          <cell r="C10" t="str">
            <v>6/0</v>
          </cell>
          <cell r="D10">
            <v>239</v>
          </cell>
          <cell r="E10" t="str">
            <v>FD+30+3</v>
          </cell>
          <cell r="I10">
            <v>0</v>
          </cell>
          <cell r="P10">
            <v>27</v>
          </cell>
          <cell r="Q10">
            <v>0</v>
          </cell>
          <cell r="U10">
            <v>0</v>
          </cell>
        </row>
        <row r="11">
          <cell r="A11" t="str">
            <v>400 kv Obra Jounpur</v>
          </cell>
          <cell r="B11">
            <v>8</v>
          </cell>
          <cell r="C11" t="str">
            <v>7/0</v>
          </cell>
          <cell r="D11">
            <v>377</v>
          </cell>
          <cell r="E11" t="str">
            <v>FD+0</v>
          </cell>
          <cell r="I11">
            <v>0</v>
          </cell>
          <cell r="P11">
            <v>27</v>
          </cell>
          <cell r="Q11">
            <v>0</v>
          </cell>
          <cell r="U11">
            <v>0</v>
          </cell>
        </row>
        <row r="12">
          <cell r="A12" t="str">
            <v>400 kv Obra Jounpur</v>
          </cell>
          <cell r="B12">
            <v>9</v>
          </cell>
          <cell r="C12" t="str">
            <v>7/1</v>
          </cell>
          <cell r="D12">
            <v>1209</v>
          </cell>
          <cell r="E12" t="str">
            <v>SPL</v>
          </cell>
          <cell r="I12">
            <v>0</v>
          </cell>
          <cell r="J12" t="str">
            <v>FOREST</v>
          </cell>
          <cell r="P12">
            <v>27</v>
          </cell>
          <cell r="Q12">
            <v>0</v>
          </cell>
          <cell r="U12">
            <v>0</v>
          </cell>
        </row>
        <row r="13">
          <cell r="A13" t="str">
            <v>400 kv Obra Jounpur</v>
          </cell>
          <cell r="B13">
            <v>10</v>
          </cell>
          <cell r="C13" t="str">
            <v>7/2</v>
          </cell>
          <cell r="D13">
            <v>285</v>
          </cell>
          <cell r="E13" t="str">
            <v>SPL</v>
          </cell>
          <cell r="I13">
            <v>0</v>
          </cell>
          <cell r="J13" t="str">
            <v>FOREST</v>
          </cell>
          <cell r="P13">
            <v>27</v>
          </cell>
          <cell r="Q13">
            <v>0</v>
          </cell>
          <cell r="U13">
            <v>0</v>
          </cell>
        </row>
        <row r="14">
          <cell r="A14" t="str">
            <v>400 kv Obra Jounpur</v>
          </cell>
          <cell r="B14">
            <v>11</v>
          </cell>
          <cell r="C14" t="str">
            <v>8/0</v>
          </cell>
          <cell r="D14">
            <v>457.17</v>
          </cell>
          <cell r="E14" t="str">
            <v>FD+0</v>
          </cell>
          <cell r="I14">
            <v>0</v>
          </cell>
          <cell r="J14" t="str">
            <v>FOREST</v>
          </cell>
          <cell r="P14">
            <v>27</v>
          </cell>
          <cell r="Q14">
            <v>0</v>
          </cell>
          <cell r="U14">
            <v>0</v>
          </cell>
        </row>
        <row r="15">
          <cell r="A15" t="str">
            <v>400 kv Obra Jounpur</v>
          </cell>
          <cell r="B15">
            <v>12</v>
          </cell>
          <cell r="C15" t="str">
            <v>8A/0</v>
          </cell>
          <cell r="D15">
            <v>402</v>
          </cell>
          <cell r="E15" t="str">
            <v>FD+0</v>
          </cell>
          <cell r="I15">
            <v>0</v>
          </cell>
          <cell r="J15" t="str">
            <v>FOREST</v>
          </cell>
          <cell r="P15">
            <v>27</v>
          </cell>
          <cell r="Q15">
            <v>0</v>
          </cell>
          <cell r="U15">
            <v>0</v>
          </cell>
        </row>
        <row r="16">
          <cell r="A16" t="str">
            <v>400 kv Obra Jounpur</v>
          </cell>
          <cell r="B16">
            <v>13</v>
          </cell>
          <cell r="C16" t="str">
            <v>8A/1</v>
          </cell>
          <cell r="D16">
            <v>402.45</v>
          </cell>
          <cell r="E16" t="str">
            <v>FB+0</v>
          </cell>
          <cell r="I16">
            <v>0</v>
          </cell>
          <cell r="J16" t="str">
            <v>FOREST</v>
          </cell>
          <cell r="P16">
            <v>27</v>
          </cell>
          <cell r="Q16">
            <v>0</v>
          </cell>
          <cell r="U16">
            <v>0</v>
          </cell>
        </row>
        <row r="17">
          <cell r="A17" t="str">
            <v>400 kv Obra Jounpur</v>
          </cell>
          <cell r="B17">
            <v>14</v>
          </cell>
          <cell r="C17" t="str">
            <v>9/0</v>
          </cell>
          <cell r="D17">
            <v>363</v>
          </cell>
          <cell r="E17" t="str">
            <v>FB+3</v>
          </cell>
          <cell r="I17">
            <v>0</v>
          </cell>
          <cell r="J17" t="str">
            <v>FOREST</v>
          </cell>
          <cell r="P17">
            <v>27</v>
          </cell>
          <cell r="Q17">
            <v>0</v>
          </cell>
          <cell r="U17">
            <v>0</v>
          </cell>
        </row>
        <row r="18">
          <cell r="A18" t="str">
            <v>400 kv Obra Jounpur</v>
          </cell>
          <cell r="B18">
            <v>15</v>
          </cell>
          <cell r="C18" t="str">
            <v>9/1</v>
          </cell>
          <cell r="D18">
            <v>406</v>
          </cell>
          <cell r="E18" t="str">
            <v>FA+0</v>
          </cell>
          <cell r="I18">
            <v>0</v>
          </cell>
          <cell r="J18" t="str">
            <v>FOREST</v>
          </cell>
          <cell r="P18">
            <v>27</v>
          </cell>
          <cell r="Q18">
            <v>0</v>
          </cell>
          <cell r="U18">
            <v>0</v>
          </cell>
        </row>
        <row r="19">
          <cell r="A19" t="str">
            <v>400 kv Obra Jounpur</v>
          </cell>
          <cell r="B19">
            <v>16</v>
          </cell>
          <cell r="C19" t="str">
            <v>9/2</v>
          </cell>
          <cell r="D19">
            <v>412</v>
          </cell>
          <cell r="E19" t="str">
            <v>FA+0</v>
          </cell>
          <cell r="I19">
            <v>0</v>
          </cell>
          <cell r="J19" t="str">
            <v>FOREST</v>
          </cell>
          <cell r="P19">
            <v>27</v>
          </cell>
          <cell r="Q19">
            <v>0</v>
          </cell>
          <cell r="U19">
            <v>0</v>
          </cell>
        </row>
        <row r="20">
          <cell r="A20" t="str">
            <v>400 kv Obra Jounpur</v>
          </cell>
          <cell r="B20">
            <v>17</v>
          </cell>
          <cell r="C20" t="str">
            <v>9/3</v>
          </cell>
          <cell r="D20">
            <v>425</v>
          </cell>
          <cell r="E20" t="str">
            <v>FA+0</v>
          </cell>
          <cell r="I20">
            <v>0</v>
          </cell>
          <cell r="J20" t="str">
            <v>FOREST</v>
          </cell>
          <cell r="P20">
            <v>27</v>
          </cell>
          <cell r="Q20">
            <v>0</v>
          </cell>
          <cell r="U20">
            <v>0</v>
          </cell>
        </row>
        <row r="21">
          <cell r="A21" t="str">
            <v>400 kv Obra Jounpur</v>
          </cell>
          <cell r="B21">
            <v>18</v>
          </cell>
          <cell r="C21" t="str">
            <v>9/4</v>
          </cell>
          <cell r="D21">
            <v>377.08</v>
          </cell>
          <cell r="E21" t="str">
            <v>FA+9</v>
          </cell>
          <cell r="I21">
            <v>0</v>
          </cell>
          <cell r="J21" t="str">
            <v>FOREST</v>
          </cell>
          <cell r="P21">
            <v>27</v>
          </cell>
          <cell r="Q21">
            <v>0</v>
          </cell>
          <cell r="U21">
            <v>0</v>
          </cell>
        </row>
        <row r="22">
          <cell r="A22" t="str">
            <v>400 kv Obra Jounpur</v>
          </cell>
          <cell r="B22">
            <v>19</v>
          </cell>
          <cell r="C22" t="str">
            <v>10/0</v>
          </cell>
          <cell r="D22">
            <v>458</v>
          </cell>
          <cell r="E22" t="str">
            <v>FB+0</v>
          </cell>
          <cell r="I22">
            <v>0</v>
          </cell>
          <cell r="J22" t="str">
            <v>FOREST</v>
          </cell>
          <cell r="P22">
            <v>27</v>
          </cell>
          <cell r="Q22">
            <v>0</v>
          </cell>
          <cell r="U22">
            <v>0</v>
          </cell>
        </row>
        <row r="23">
          <cell r="A23" t="str">
            <v>400 kv Obra Jounpur</v>
          </cell>
          <cell r="B23">
            <v>20</v>
          </cell>
          <cell r="C23" t="str">
            <v>10/1</v>
          </cell>
          <cell r="D23">
            <v>478.12</v>
          </cell>
          <cell r="E23" t="str">
            <v>FB+0</v>
          </cell>
          <cell r="I23">
            <v>0</v>
          </cell>
          <cell r="J23" t="str">
            <v>FOREST</v>
          </cell>
          <cell r="P23">
            <v>27</v>
          </cell>
          <cell r="Q23">
            <v>0</v>
          </cell>
          <cell r="U23">
            <v>0</v>
          </cell>
        </row>
        <row r="24">
          <cell r="A24" t="str">
            <v>400 kv Obra Jounpur</v>
          </cell>
          <cell r="B24">
            <v>21</v>
          </cell>
          <cell r="C24" t="str">
            <v>11/0</v>
          </cell>
          <cell r="D24">
            <v>472.23</v>
          </cell>
          <cell r="E24" t="str">
            <v>FD+9</v>
          </cell>
          <cell r="I24">
            <v>0</v>
          </cell>
          <cell r="J24" t="str">
            <v>FOREST</v>
          </cell>
          <cell r="P24">
            <v>27</v>
          </cell>
          <cell r="Q24">
            <v>0</v>
          </cell>
          <cell r="U24">
            <v>0</v>
          </cell>
        </row>
        <row r="25">
          <cell r="A25" t="str">
            <v>400 kv Obra Jounpur</v>
          </cell>
          <cell r="B25">
            <v>22</v>
          </cell>
          <cell r="C25" t="str">
            <v>12/0</v>
          </cell>
          <cell r="D25">
            <v>480</v>
          </cell>
          <cell r="E25" t="str">
            <v>FC+9+2</v>
          </cell>
          <cell r="I25">
            <v>0</v>
          </cell>
          <cell r="J25" t="str">
            <v>FOREST</v>
          </cell>
          <cell r="P25">
            <v>27</v>
          </cell>
          <cell r="Q25">
            <v>0</v>
          </cell>
          <cell r="U25">
            <v>0</v>
          </cell>
        </row>
        <row r="26">
          <cell r="A26" t="str">
            <v>400 kv Obra Jounpur</v>
          </cell>
          <cell r="B26">
            <v>23</v>
          </cell>
          <cell r="C26" t="str">
            <v>12/1</v>
          </cell>
          <cell r="D26">
            <v>156.79</v>
          </cell>
          <cell r="E26" t="str">
            <v>FA+3</v>
          </cell>
          <cell r="I26">
            <v>0</v>
          </cell>
          <cell r="J26" t="str">
            <v>FOREST</v>
          </cell>
          <cell r="P26">
            <v>27</v>
          </cell>
          <cell r="Q26">
            <v>0</v>
          </cell>
          <cell r="U26">
            <v>0</v>
          </cell>
        </row>
        <row r="27">
          <cell r="A27" t="str">
            <v>400 kv Obra Jounpur</v>
          </cell>
          <cell r="B27">
            <v>24</v>
          </cell>
          <cell r="C27" t="str">
            <v>13/0</v>
          </cell>
          <cell r="D27">
            <v>378</v>
          </cell>
          <cell r="E27" t="str">
            <v>FC+0</v>
          </cell>
          <cell r="I27">
            <v>0</v>
          </cell>
          <cell r="J27" t="str">
            <v>FOREST</v>
          </cell>
          <cell r="P27">
            <v>27</v>
          </cell>
          <cell r="Q27">
            <v>0</v>
          </cell>
          <cell r="U27">
            <v>0</v>
          </cell>
        </row>
        <row r="28">
          <cell r="A28" t="str">
            <v>400 kv Obra Jounpur</v>
          </cell>
          <cell r="B28">
            <v>25</v>
          </cell>
          <cell r="C28" t="str">
            <v>13/1</v>
          </cell>
          <cell r="D28">
            <v>310</v>
          </cell>
          <cell r="E28" t="str">
            <v>FA+6</v>
          </cell>
          <cell r="I28">
            <v>0</v>
          </cell>
          <cell r="J28" t="str">
            <v>FOREST</v>
          </cell>
          <cell r="P28">
            <v>27</v>
          </cell>
          <cell r="Q28">
            <v>0</v>
          </cell>
          <cell r="U28">
            <v>0</v>
          </cell>
        </row>
        <row r="29">
          <cell r="A29" t="str">
            <v>400 kv Obra Jounpur</v>
          </cell>
          <cell r="B29">
            <v>26</v>
          </cell>
          <cell r="C29" t="str">
            <v>13/2</v>
          </cell>
          <cell r="D29">
            <v>367.73</v>
          </cell>
          <cell r="E29" t="str">
            <v>FA+0</v>
          </cell>
          <cell r="I29">
            <v>0</v>
          </cell>
          <cell r="J29" t="str">
            <v>FOREST</v>
          </cell>
          <cell r="P29">
            <v>27</v>
          </cell>
          <cell r="Q29">
            <v>0</v>
          </cell>
          <cell r="U29">
            <v>0</v>
          </cell>
        </row>
        <row r="30">
          <cell r="A30" t="str">
            <v>400 kv Obra Jounpur</v>
          </cell>
          <cell r="B30">
            <v>27</v>
          </cell>
          <cell r="C30" t="str">
            <v>14/0</v>
          </cell>
          <cell r="D30">
            <v>391</v>
          </cell>
          <cell r="E30" t="str">
            <v>FB+9</v>
          </cell>
          <cell r="I30">
            <v>0</v>
          </cell>
          <cell r="J30" t="str">
            <v>FOREST</v>
          </cell>
          <cell r="P30">
            <v>27</v>
          </cell>
          <cell r="Q30">
            <v>0</v>
          </cell>
          <cell r="U30">
            <v>0</v>
          </cell>
        </row>
        <row r="31">
          <cell r="A31" t="str">
            <v>400 kv Obra Jounpur</v>
          </cell>
          <cell r="B31">
            <v>28</v>
          </cell>
          <cell r="C31" t="str">
            <v>14/1</v>
          </cell>
          <cell r="D31">
            <v>361.61</v>
          </cell>
          <cell r="E31" t="str">
            <v>FA+6</v>
          </cell>
          <cell r="I31">
            <v>0</v>
          </cell>
          <cell r="J31" t="str">
            <v>FOREST</v>
          </cell>
          <cell r="P31">
            <v>27</v>
          </cell>
          <cell r="Q31">
            <v>0</v>
          </cell>
          <cell r="U31">
            <v>0</v>
          </cell>
        </row>
        <row r="32">
          <cell r="A32" t="str">
            <v>400 kv Obra Jounpur</v>
          </cell>
          <cell r="B32">
            <v>29</v>
          </cell>
          <cell r="C32" t="str">
            <v>15/0</v>
          </cell>
          <cell r="D32">
            <v>369</v>
          </cell>
          <cell r="E32" t="str">
            <v>FD+0</v>
          </cell>
          <cell r="I32">
            <v>0</v>
          </cell>
          <cell r="J32" t="str">
            <v>FOREST</v>
          </cell>
          <cell r="P32">
            <v>27</v>
          </cell>
          <cell r="Q32">
            <v>0</v>
          </cell>
          <cell r="U32">
            <v>0</v>
          </cell>
        </row>
        <row r="33">
          <cell r="A33" t="str">
            <v>400 kv Obra Jounpur</v>
          </cell>
          <cell r="B33">
            <v>30</v>
          </cell>
          <cell r="C33" t="str">
            <v>15/1</v>
          </cell>
          <cell r="D33">
            <v>433</v>
          </cell>
          <cell r="E33" t="str">
            <v>FA+0</v>
          </cell>
          <cell r="I33">
            <v>0</v>
          </cell>
          <cell r="J33" t="str">
            <v>FOREST</v>
          </cell>
          <cell r="P33">
            <v>27</v>
          </cell>
          <cell r="Q33">
            <v>0</v>
          </cell>
          <cell r="U33">
            <v>0</v>
          </cell>
        </row>
        <row r="34">
          <cell r="A34" t="str">
            <v>400 kv Obra Jounpur</v>
          </cell>
          <cell r="B34">
            <v>31</v>
          </cell>
          <cell r="C34" t="str">
            <v>15/2</v>
          </cell>
          <cell r="D34">
            <v>387.11</v>
          </cell>
          <cell r="E34" t="str">
            <v>FA+6</v>
          </cell>
          <cell r="I34">
            <v>0</v>
          </cell>
          <cell r="P34">
            <v>27</v>
          </cell>
          <cell r="Q34">
            <v>0</v>
          </cell>
          <cell r="U34">
            <v>0</v>
          </cell>
        </row>
        <row r="35">
          <cell r="A35" t="str">
            <v>400 kv Obra Jounpur</v>
          </cell>
          <cell r="B35">
            <v>32</v>
          </cell>
          <cell r="C35" t="str">
            <v>16/0</v>
          </cell>
          <cell r="D35">
            <v>198.51</v>
          </cell>
          <cell r="E35" t="str">
            <v>FD+18</v>
          </cell>
          <cell r="I35">
            <v>0</v>
          </cell>
          <cell r="P35">
            <v>27</v>
          </cell>
          <cell r="Q35">
            <v>0</v>
          </cell>
          <cell r="U35">
            <v>0</v>
          </cell>
        </row>
        <row r="36">
          <cell r="A36" t="str">
            <v>400 kv Obra Jounpur</v>
          </cell>
          <cell r="B36">
            <v>33</v>
          </cell>
          <cell r="C36" t="str">
            <v>17/0</v>
          </cell>
          <cell r="D36">
            <v>389.62</v>
          </cell>
          <cell r="E36" t="str">
            <v>FD+30</v>
          </cell>
          <cell r="I36">
            <v>0</v>
          </cell>
          <cell r="P36">
            <v>27</v>
          </cell>
          <cell r="Q36">
            <v>0</v>
          </cell>
          <cell r="U36">
            <v>0</v>
          </cell>
        </row>
        <row r="37">
          <cell r="A37" t="str">
            <v>400 kv Obra Jounpur</v>
          </cell>
          <cell r="B37">
            <v>34</v>
          </cell>
          <cell r="C37" t="str">
            <v>18/0</v>
          </cell>
          <cell r="D37">
            <v>158.21</v>
          </cell>
          <cell r="E37" t="str">
            <v>FD+9</v>
          </cell>
          <cell r="I37">
            <v>0</v>
          </cell>
          <cell r="P37">
            <v>27</v>
          </cell>
          <cell r="Q37">
            <v>0</v>
          </cell>
          <cell r="U37">
            <v>0</v>
          </cell>
        </row>
        <row r="38">
          <cell r="A38" t="str">
            <v>400 kv Obra Jounpur</v>
          </cell>
          <cell r="B38">
            <v>35</v>
          </cell>
          <cell r="C38" t="str">
            <v>19/0</v>
          </cell>
          <cell r="D38">
            <v>173.96</v>
          </cell>
          <cell r="E38" t="str">
            <v>FD+9+3</v>
          </cell>
          <cell r="I38">
            <v>0</v>
          </cell>
          <cell r="P38">
            <v>27</v>
          </cell>
          <cell r="Q38">
            <v>0</v>
          </cell>
          <cell r="U38">
            <v>0</v>
          </cell>
        </row>
        <row r="39">
          <cell r="A39" t="str">
            <v>400 kv Obra Jounpur</v>
          </cell>
          <cell r="B39">
            <v>36</v>
          </cell>
          <cell r="C39" t="str">
            <v>20/0</v>
          </cell>
          <cell r="D39">
            <v>175.73</v>
          </cell>
          <cell r="E39" t="str">
            <v>FB+9+3</v>
          </cell>
          <cell r="H39">
            <v>3</v>
          </cell>
          <cell r="I39">
            <v>0</v>
          </cell>
          <cell r="P39">
            <v>27</v>
          </cell>
          <cell r="Q39">
            <v>0</v>
          </cell>
          <cell r="U39">
            <v>0</v>
          </cell>
        </row>
        <row r="40">
          <cell r="A40" t="str">
            <v>400 kv Obra Jounpur</v>
          </cell>
          <cell r="B40">
            <v>37</v>
          </cell>
          <cell r="C40" t="str">
            <v>21/0</v>
          </cell>
          <cell r="D40">
            <v>173.11</v>
          </cell>
          <cell r="E40" t="str">
            <v>FB+9+3</v>
          </cell>
          <cell r="H40">
            <v>3</v>
          </cell>
          <cell r="I40">
            <v>0</v>
          </cell>
          <cell r="P40">
            <v>27</v>
          </cell>
          <cell r="Q40">
            <v>0</v>
          </cell>
          <cell r="U40">
            <v>0</v>
          </cell>
        </row>
        <row r="41">
          <cell r="A41" t="str">
            <v>400 kv Obra Jounpur</v>
          </cell>
          <cell r="B41">
            <v>38</v>
          </cell>
          <cell r="C41" t="str">
            <v>21/1</v>
          </cell>
          <cell r="D41">
            <v>247.37</v>
          </cell>
          <cell r="E41" t="str">
            <v>FD+9</v>
          </cell>
          <cell r="I41">
            <v>0</v>
          </cell>
          <cell r="P41">
            <v>27</v>
          </cell>
          <cell r="Q41">
            <v>0</v>
          </cell>
          <cell r="U41">
            <v>0</v>
          </cell>
        </row>
        <row r="42">
          <cell r="A42" t="str">
            <v>400 kv Obra Jounpur</v>
          </cell>
          <cell r="B42">
            <v>39</v>
          </cell>
          <cell r="C42" t="str">
            <v>22/0</v>
          </cell>
          <cell r="D42">
            <v>252</v>
          </cell>
          <cell r="E42" t="str">
            <v>FD+9</v>
          </cell>
          <cell r="I42">
            <v>0</v>
          </cell>
          <cell r="P42">
            <v>27</v>
          </cell>
          <cell r="Q42">
            <v>0</v>
          </cell>
          <cell r="U42">
            <v>0</v>
          </cell>
        </row>
        <row r="43">
          <cell r="A43" t="str">
            <v>400 kv Obra Jounpur</v>
          </cell>
          <cell r="B43">
            <v>40</v>
          </cell>
          <cell r="C43" t="str">
            <v>23/0</v>
          </cell>
          <cell r="D43">
            <v>280.52</v>
          </cell>
          <cell r="E43" t="str">
            <v>FB+18+2</v>
          </cell>
          <cell r="H43">
            <v>2</v>
          </cell>
          <cell r="I43">
            <v>0</v>
          </cell>
          <cell r="P43">
            <v>27</v>
          </cell>
          <cell r="Q43">
            <v>0</v>
          </cell>
          <cell r="U43">
            <v>0</v>
          </cell>
        </row>
        <row r="44">
          <cell r="A44" t="str">
            <v>400 kv Obra Jounpur</v>
          </cell>
          <cell r="B44">
            <v>41</v>
          </cell>
          <cell r="C44" t="str">
            <v>24/0</v>
          </cell>
          <cell r="D44">
            <v>458.08</v>
          </cell>
          <cell r="E44" t="str">
            <v>FD+18</v>
          </cell>
          <cell r="I44">
            <v>0</v>
          </cell>
          <cell r="P44">
            <v>27</v>
          </cell>
          <cell r="Q44">
            <v>0</v>
          </cell>
          <cell r="U44">
            <v>0</v>
          </cell>
        </row>
        <row r="45">
          <cell r="A45" t="str">
            <v>400 kv Obra Jounpur</v>
          </cell>
          <cell r="B45">
            <v>42</v>
          </cell>
          <cell r="C45" t="str">
            <v>24A/0</v>
          </cell>
          <cell r="D45">
            <v>353.7</v>
          </cell>
          <cell r="E45" t="str">
            <v>FC+0</v>
          </cell>
          <cell r="I45">
            <v>0</v>
          </cell>
          <cell r="P45">
            <v>27</v>
          </cell>
          <cell r="Q45">
            <v>0</v>
          </cell>
          <cell r="U45">
            <v>0</v>
          </cell>
        </row>
        <row r="46">
          <cell r="A46" t="str">
            <v>400 kv Obra Jounpur</v>
          </cell>
          <cell r="B46">
            <v>43</v>
          </cell>
          <cell r="C46" t="str">
            <v>25/0</v>
          </cell>
          <cell r="D46">
            <v>403</v>
          </cell>
          <cell r="E46" t="str">
            <v>FD+0</v>
          </cell>
          <cell r="I46">
            <v>0</v>
          </cell>
          <cell r="P46">
            <v>27</v>
          </cell>
          <cell r="Q46">
            <v>0</v>
          </cell>
          <cell r="U46">
            <v>0</v>
          </cell>
        </row>
        <row r="47">
          <cell r="A47" t="str">
            <v>400 kv Obra Jounpur</v>
          </cell>
          <cell r="B47">
            <v>44</v>
          </cell>
          <cell r="C47" t="str">
            <v>25/1</v>
          </cell>
          <cell r="D47">
            <v>446</v>
          </cell>
          <cell r="E47" t="str">
            <v>FA+6</v>
          </cell>
          <cell r="I47">
            <v>0</v>
          </cell>
          <cell r="P47">
            <v>27</v>
          </cell>
          <cell r="Q47">
            <v>0</v>
          </cell>
          <cell r="U47">
            <v>0</v>
          </cell>
        </row>
        <row r="48">
          <cell r="A48" t="str">
            <v>400 kv Obra Jounpur</v>
          </cell>
          <cell r="B48">
            <v>45</v>
          </cell>
          <cell r="C48" t="str">
            <v>25/2</v>
          </cell>
          <cell r="D48">
            <v>387</v>
          </cell>
          <cell r="E48" t="str">
            <v>FA+0</v>
          </cell>
          <cell r="I48">
            <v>0</v>
          </cell>
          <cell r="P48">
            <v>27</v>
          </cell>
          <cell r="Q48">
            <v>0</v>
          </cell>
          <cell r="U48">
            <v>0</v>
          </cell>
        </row>
        <row r="49">
          <cell r="A49" t="str">
            <v>400 kv Obra Jounpur</v>
          </cell>
          <cell r="B49">
            <v>46</v>
          </cell>
          <cell r="C49" t="str">
            <v>25/3</v>
          </cell>
          <cell r="D49">
            <v>418</v>
          </cell>
          <cell r="E49" t="str">
            <v>FA+0</v>
          </cell>
          <cell r="I49">
            <v>0</v>
          </cell>
          <cell r="P49">
            <v>27</v>
          </cell>
          <cell r="Q49">
            <v>0</v>
          </cell>
          <cell r="U49">
            <v>0</v>
          </cell>
        </row>
        <row r="50">
          <cell r="A50" t="str">
            <v>400 kv Obra Jounpur</v>
          </cell>
          <cell r="B50">
            <v>47</v>
          </cell>
          <cell r="C50" t="str">
            <v>25/4</v>
          </cell>
          <cell r="D50">
            <v>414.07</v>
          </cell>
          <cell r="E50" t="str">
            <v>FA+3</v>
          </cell>
          <cell r="I50">
            <v>0</v>
          </cell>
          <cell r="P50">
            <v>27</v>
          </cell>
          <cell r="Q50">
            <v>0</v>
          </cell>
          <cell r="U50">
            <v>0</v>
          </cell>
        </row>
        <row r="51">
          <cell r="A51" t="str">
            <v>400 kv Obra Jounpur</v>
          </cell>
          <cell r="B51">
            <v>48</v>
          </cell>
          <cell r="C51" t="str">
            <v>26/0</v>
          </cell>
          <cell r="D51">
            <v>465</v>
          </cell>
          <cell r="E51" t="str">
            <v>FC+0</v>
          </cell>
          <cell r="I51">
            <v>0</v>
          </cell>
          <cell r="P51">
            <v>27</v>
          </cell>
          <cell r="Q51">
            <v>0</v>
          </cell>
          <cell r="U51">
            <v>0</v>
          </cell>
        </row>
        <row r="52">
          <cell r="A52" t="str">
            <v>400 kv Obra Jounpur</v>
          </cell>
          <cell r="B52">
            <v>49</v>
          </cell>
          <cell r="C52" t="str">
            <v>26/1</v>
          </cell>
          <cell r="D52">
            <v>651</v>
          </cell>
          <cell r="E52" t="str">
            <v>FB+9</v>
          </cell>
          <cell r="I52">
            <v>0</v>
          </cell>
          <cell r="P52">
            <v>27</v>
          </cell>
          <cell r="Q52">
            <v>0</v>
          </cell>
          <cell r="U52">
            <v>0</v>
          </cell>
        </row>
        <row r="53">
          <cell r="A53" t="str">
            <v>400 kv Obra Jounpur</v>
          </cell>
          <cell r="B53">
            <v>50</v>
          </cell>
          <cell r="C53" t="str">
            <v>26/2</v>
          </cell>
          <cell r="D53">
            <v>178.81</v>
          </cell>
          <cell r="E53" t="str">
            <v>FB+9</v>
          </cell>
          <cell r="I53">
            <v>0</v>
          </cell>
          <cell r="J53" t="str">
            <v>FOREST</v>
          </cell>
          <cell r="P53">
            <v>27</v>
          </cell>
          <cell r="Q53">
            <v>0</v>
          </cell>
          <cell r="U53">
            <v>0</v>
          </cell>
        </row>
        <row r="54">
          <cell r="A54" t="str">
            <v>400 kv Obra Jounpur</v>
          </cell>
          <cell r="B54">
            <v>51</v>
          </cell>
          <cell r="C54" t="str">
            <v>27/0</v>
          </cell>
          <cell r="D54">
            <v>208</v>
          </cell>
          <cell r="E54" t="str">
            <v>FC+0</v>
          </cell>
          <cell r="I54">
            <v>0</v>
          </cell>
          <cell r="J54" t="str">
            <v>FOREST</v>
          </cell>
          <cell r="P54">
            <v>27</v>
          </cell>
          <cell r="Q54">
            <v>0</v>
          </cell>
          <cell r="U54">
            <v>0</v>
          </cell>
        </row>
        <row r="55">
          <cell r="A55" t="str">
            <v>400 kv Obra Jounpur</v>
          </cell>
          <cell r="B55">
            <v>52</v>
          </cell>
          <cell r="C55" t="str">
            <v>27/1</v>
          </cell>
          <cell r="D55">
            <v>371</v>
          </cell>
          <cell r="E55" t="str">
            <v>FA+0</v>
          </cell>
          <cell r="I55">
            <v>0</v>
          </cell>
          <cell r="J55" t="str">
            <v>FOREST</v>
          </cell>
          <cell r="P55">
            <v>27</v>
          </cell>
          <cell r="Q55">
            <v>0</v>
          </cell>
          <cell r="U55">
            <v>0</v>
          </cell>
        </row>
        <row r="56">
          <cell r="A56" t="str">
            <v>400 kv Obra Jounpur</v>
          </cell>
          <cell r="B56">
            <v>53</v>
          </cell>
          <cell r="C56" t="str">
            <v>27/2</v>
          </cell>
          <cell r="D56">
            <v>357.16</v>
          </cell>
          <cell r="E56" t="str">
            <v>FA+6</v>
          </cell>
          <cell r="I56">
            <v>0</v>
          </cell>
          <cell r="J56" t="str">
            <v>FOREST</v>
          </cell>
          <cell r="P56">
            <v>27</v>
          </cell>
          <cell r="Q56">
            <v>0</v>
          </cell>
          <cell r="U56">
            <v>0</v>
          </cell>
        </row>
        <row r="57">
          <cell r="A57" t="str">
            <v>400 kv Obra Jounpur</v>
          </cell>
          <cell r="B57">
            <v>54</v>
          </cell>
          <cell r="C57" t="str">
            <v>28/0</v>
          </cell>
          <cell r="D57">
            <v>214</v>
          </cell>
          <cell r="E57" t="str">
            <v>FC+9</v>
          </cell>
          <cell r="I57">
            <v>0</v>
          </cell>
          <cell r="J57" t="str">
            <v>FOREST</v>
          </cell>
          <cell r="P57">
            <v>27</v>
          </cell>
          <cell r="Q57">
            <v>0</v>
          </cell>
          <cell r="U57">
            <v>0</v>
          </cell>
        </row>
        <row r="58">
          <cell r="A58" t="str">
            <v>400 kv Obra Jounpur</v>
          </cell>
          <cell r="B58">
            <v>55</v>
          </cell>
          <cell r="C58" t="str">
            <v>28/1</v>
          </cell>
          <cell r="D58">
            <v>390</v>
          </cell>
          <cell r="E58" t="str">
            <v>FA+0</v>
          </cell>
          <cell r="I58">
            <v>0</v>
          </cell>
          <cell r="J58" t="str">
            <v>FOREST</v>
          </cell>
          <cell r="P58">
            <v>27</v>
          </cell>
          <cell r="Q58">
            <v>0</v>
          </cell>
          <cell r="U58">
            <v>0</v>
          </cell>
        </row>
        <row r="59">
          <cell r="A59" t="str">
            <v>400 kv Obra Jounpur</v>
          </cell>
          <cell r="B59">
            <v>56</v>
          </cell>
          <cell r="C59" t="str">
            <v>28/2</v>
          </cell>
          <cell r="D59">
            <v>361</v>
          </cell>
          <cell r="E59" t="str">
            <v>FA+9</v>
          </cell>
          <cell r="I59">
            <v>0</v>
          </cell>
          <cell r="J59" t="str">
            <v>FOREST</v>
          </cell>
          <cell r="P59">
            <v>27</v>
          </cell>
          <cell r="Q59">
            <v>0</v>
          </cell>
          <cell r="U59">
            <v>0</v>
          </cell>
        </row>
        <row r="60">
          <cell r="A60" t="str">
            <v>400 kv Obra Jounpur</v>
          </cell>
          <cell r="B60">
            <v>57</v>
          </cell>
          <cell r="C60" t="str">
            <v>28/3</v>
          </cell>
          <cell r="D60">
            <v>425.19</v>
          </cell>
          <cell r="E60" t="str">
            <v>FA+3</v>
          </cell>
          <cell r="I60">
            <v>0</v>
          </cell>
          <cell r="J60" t="str">
            <v>FOREST</v>
          </cell>
          <cell r="P60">
            <v>27</v>
          </cell>
          <cell r="Q60">
            <v>0</v>
          </cell>
          <cell r="U60">
            <v>0</v>
          </cell>
        </row>
        <row r="61">
          <cell r="A61" t="str">
            <v>400 kv Obra Jounpur</v>
          </cell>
          <cell r="B61">
            <v>58</v>
          </cell>
          <cell r="C61" t="str">
            <v>28/4</v>
          </cell>
          <cell r="D61">
            <v>416.8</v>
          </cell>
          <cell r="E61" t="str">
            <v>FA+6</v>
          </cell>
          <cell r="I61">
            <v>0</v>
          </cell>
          <cell r="J61" t="str">
            <v>FOREST</v>
          </cell>
          <cell r="P61">
            <v>27</v>
          </cell>
          <cell r="Q61">
            <v>0</v>
          </cell>
          <cell r="U61">
            <v>0</v>
          </cell>
        </row>
        <row r="62">
          <cell r="A62" t="str">
            <v>400 kv Obra Jounpur</v>
          </cell>
          <cell r="B62">
            <v>59</v>
          </cell>
          <cell r="C62" t="str">
            <v>28/5</v>
          </cell>
          <cell r="D62">
            <v>409.78</v>
          </cell>
          <cell r="E62" t="str">
            <v>FA+9+3</v>
          </cell>
          <cell r="I62">
            <v>0</v>
          </cell>
          <cell r="J62" t="str">
            <v>FOREST</v>
          </cell>
          <cell r="P62">
            <v>27</v>
          </cell>
          <cell r="Q62">
            <v>0</v>
          </cell>
          <cell r="U62">
            <v>0</v>
          </cell>
        </row>
        <row r="63">
          <cell r="A63" t="str">
            <v>400 kv Obra Jounpur</v>
          </cell>
          <cell r="B63">
            <v>60</v>
          </cell>
          <cell r="C63" t="str">
            <v>28/6</v>
          </cell>
          <cell r="D63">
            <v>398.23</v>
          </cell>
          <cell r="E63" t="str">
            <v>FA+3</v>
          </cell>
          <cell r="F63" t="str">
            <v>WET</v>
          </cell>
          <cell r="I63">
            <v>0</v>
          </cell>
          <cell r="J63" t="str">
            <v>SSE</v>
          </cell>
          <cell r="P63">
            <v>27</v>
          </cell>
          <cell r="Q63">
            <v>0</v>
          </cell>
          <cell r="U63">
            <v>0</v>
          </cell>
        </row>
        <row r="64">
          <cell r="A64" t="str">
            <v>400 kv Obra Jounpur</v>
          </cell>
          <cell r="B64">
            <v>61</v>
          </cell>
          <cell r="C64" t="str">
            <v>28/7</v>
          </cell>
          <cell r="D64">
            <v>387</v>
          </cell>
          <cell r="E64" t="str">
            <v>FA+6</v>
          </cell>
          <cell r="F64" t="str">
            <v>PS</v>
          </cell>
          <cell r="G64">
            <v>3.5</v>
          </cell>
          <cell r="I64">
            <v>0</v>
          </cell>
          <cell r="J64" t="str">
            <v>SSE</v>
          </cell>
          <cell r="M64">
            <v>43848</v>
          </cell>
          <cell r="P64">
            <v>27</v>
          </cell>
          <cell r="Q64">
            <v>0</v>
          </cell>
          <cell r="U64">
            <v>0</v>
          </cell>
        </row>
        <row r="65">
          <cell r="A65" t="str">
            <v>400 kv Obra Jounpur</v>
          </cell>
          <cell r="B65">
            <v>62</v>
          </cell>
          <cell r="C65" t="str">
            <v>28/8</v>
          </cell>
          <cell r="D65">
            <v>395.93</v>
          </cell>
          <cell r="E65" t="str">
            <v>FA+0</v>
          </cell>
          <cell r="F65" t="str">
            <v>WET</v>
          </cell>
          <cell r="I65">
            <v>0</v>
          </cell>
          <cell r="P65">
            <v>27</v>
          </cell>
          <cell r="Q65">
            <v>0</v>
          </cell>
          <cell r="U65">
            <v>0</v>
          </cell>
        </row>
        <row r="66">
          <cell r="A66" t="str">
            <v>400 kv Obra Jounpur</v>
          </cell>
          <cell r="B66">
            <v>63</v>
          </cell>
          <cell r="C66" t="str">
            <v>29/0</v>
          </cell>
          <cell r="D66">
            <v>400.08</v>
          </cell>
          <cell r="E66" t="str">
            <v>FC+0</v>
          </cell>
          <cell r="F66" t="str">
            <v>WET</v>
          </cell>
          <cell r="G66">
            <v>3.5</v>
          </cell>
          <cell r="H66">
            <v>0</v>
          </cell>
          <cell r="I66">
            <v>78</v>
          </cell>
          <cell r="J66" t="str">
            <v>SSE</v>
          </cell>
          <cell r="K66" t="str">
            <v>amit</v>
          </cell>
          <cell r="L66" t="str">
            <v>Rahul</v>
          </cell>
          <cell r="M66">
            <v>43788</v>
          </cell>
          <cell r="N66">
            <v>43799</v>
          </cell>
          <cell r="P66">
            <v>43826</v>
          </cell>
          <cell r="Q66">
            <v>0</v>
          </cell>
          <cell r="U66">
            <v>0</v>
          </cell>
        </row>
        <row r="67">
          <cell r="A67" t="str">
            <v>400 kv Obra Jounpur</v>
          </cell>
          <cell r="B67">
            <v>64</v>
          </cell>
          <cell r="C67" t="str">
            <v>29/1</v>
          </cell>
          <cell r="D67">
            <v>213.1</v>
          </cell>
          <cell r="E67" t="str">
            <v>FA+3</v>
          </cell>
          <cell r="F67" t="str">
            <v>WET</v>
          </cell>
          <cell r="G67">
            <v>3.5</v>
          </cell>
          <cell r="H67">
            <v>0</v>
          </cell>
          <cell r="I67">
            <v>127</v>
          </cell>
          <cell r="J67" t="str">
            <v>SSE</v>
          </cell>
          <cell r="N67">
            <v>43826</v>
          </cell>
          <cell r="P67">
            <v>43853</v>
          </cell>
          <cell r="Q67">
            <v>0</v>
          </cell>
          <cell r="U67">
            <v>0</v>
          </cell>
        </row>
        <row r="68">
          <cell r="A68" t="str">
            <v>400 kv Obra Jounpur</v>
          </cell>
          <cell r="B68">
            <v>65</v>
          </cell>
          <cell r="C68" t="str">
            <v>30/0</v>
          </cell>
          <cell r="D68">
            <v>378.9</v>
          </cell>
          <cell r="E68" t="str">
            <v>FD+0</v>
          </cell>
          <cell r="F68" t="str">
            <v>WET</v>
          </cell>
          <cell r="G68">
            <v>3.5</v>
          </cell>
          <cell r="H68">
            <v>0</v>
          </cell>
          <cell r="I68">
            <v>141</v>
          </cell>
          <cell r="J68" t="str">
            <v>SSE</v>
          </cell>
          <cell r="N68">
            <v>43834</v>
          </cell>
          <cell r="P68">
            <v>43861</v>
          </cell>
          <cell r="Q68">
            <v>0</v>
          </cell>
          <cell r="U68">
            <v>0</v>
          </cell>
        </row>
        <row r="69">
          <cell r="A69" t="str">
            <v>400 kv Obra Jounpur</v>
          </cell>
          <cell r="B69">
            <v>66</v>
          </cell>
          <cell r="C69" t="str">
            <v>30/1</v>
          </cell>
          <cell r="D69">
            <v>375</v>
          </cell>
          <cell r="E69" t="str">
            <v>FA+0</v>
          </cell>
          <cell r="F69" t="str">
            <v>WET</v>
          </cell>
          <cell r="G69">
            <v>3.5</v>
          </cell>
          <cell r="H69">
            <v>0</v>
          </cell>
          <cell r="I69">
            <v>155</v>
          </cell>
          <cell r="J69" t="str">
            <v>A K SINGH</v>
          </cell>
          <cell r="N69">
            <v>43842</v>
          </cell>
          <cell r="P69">
            <v>43869</v>
          </cell>
          <cell r="Q69">
            <v>0</v>
          </cell>
          <cell r="U69">
            <v>0</v>
          </cell>
        </row>
        <row r="70">
          <cell r="A70" t="str">
            <v>400 kv Obra Jounpur</v>
          </cell>
          <cell r="B70">
            <v>67</v>
          </cell>
          <cell r="C70" t="str">
            <v>30/2</v>
          </cell>
          <cell r="D70">
            <v>388.3</v>
          </cell>
          <cell r="E70" t="str">
            <v>FA+0</v>
          </cell>
          <cell r="F70" t="str">
            <v>WET</v>
          </cell>
          <cell r="G70">
            <v>3.5</v>
          </cell>
          <cell r="H70">
            <v>0</v>
          </cell>
          <cell r="I70">
            <v>147</v>
          </cell>
          <cell r="J70" t="str">
            <v>A K SINGH</v>
          </cell>
          <cell r="N70">
            <v>43838</v>
          </cell>
          <cell r="P70">
            <v>43865</v>
          </cell>
          <cell r="Q70">
            <v>0</v>
          </cell>
          <cell r="U70">
            <v>0</v>
          </cell>
        </row>
        <row r="71">
          <cell r="A71" t="str">
            <v>400 kv Obra Jounpur</v>
          </cell>
          <cell r="B71">
            <v>68</v>
          </cell>
          <cell r="C71" t="str">
            <v>31/0</v>
          </cell>
          <cell r="D71">
            <v>360</v>
          </cell>
          <cell r="E71" t="str">
            <v>FC+0</v>
          </cell>
          <cell r="F71" t="str">
            <v>PS</v>
          </cell>
          <cell r="G71">
            <v>3.5</v>
          </cell>
          <cell r="H71">
            <v>0</v>
          </cell>
          <cell r="I71">
            <v>174</v>
          </cell>
          <cell r="J71" t="str">
            <v>A K SINGH</v>
          </cell>
          <cell r="N71">
            <v>43852</v>
          </cell>
          <cell r="P71">
            <v>43879</v>
          </cell>
          <cell r="Q71">
            <v>0</v>
          </cell>
          <cell r="U71">
            <v>0</v>
          </cell>
        </row>
        <row r="72">
          <cell r="A72" t="str">
            <v>400 kv Obra Jounpur</v>
          </cell>
          <cell r="B72">
            <v>69</v>
          </cell>
          <cell r="C72" t="str">
            <v>31/1</v>
          </cell>
          <cell r="D72">
            <v>355</v>
          </cell>
          <cell r="E72" t="str">
            <v>FA+0</v>
          </cell>
          <cell r="F72" t="str">
            <v>WET</v>
          </cell>
          <cell r="G72">
            <v>3.5</v>
          </cell>
          <cell r="H72">
            <v>0</v>
          </cell>
          <cell r="I72">
            <v>157</v>
          </cell>
          <cell r="J72" t="str">
            <v>SSE</v>
          </cell>
          <cell r="N72">
            <v>43843</v>
          </cell>
          <cell r="P72">
            <v>43870</v>
          </cell>
          <cell r="Q72">
            <v>0</v>
          </cell>
          <cell r="U72">
            <v>0</v>
          </cell>
        </row>
        <row r="73">
          <cell r="A73" t="str">
            <v>400 kv Obra Jounpur</v>
          </cell>
          <cell r="B73">
            <v>70</v>
          </cell>
          <cell r="C73" t="str">
            <v>31/2</v>
          </cell>
          <cell r="D73">
            <v>364</v>
          </cell>
          <cell r="E73" t="str">
            <v>FA+0</v>
          </cell>
          <cell r="I73">
            <v>0</v>
          </cell>
          <cell r="P73">
            <v>27</v>
          </cell>
          <cell r="Q73">
            <v>0</v>
          </cell>
          <cell r="U73">
            <v>0</v>
          </cell>
        </row>
        <row r="74">
          <cell r="A74" t="str">
            <v>400 kv Obra Jounpur</v>
          </cell>
          <cell r="B74">
            <v>71</v>
          </cell>
          <cell r="C74" t="str">
            <v>31/3</v>
          </cell>
          <cell r="D74">
            <v>360</v>
          </cell>
          <cell r="E74" t="str">
            <v>FA+0</v>
          </cell>
          <cell r="I74">
            <v>0</v>
          </cell>
          <cell r="P74">
            <v>27</v>
          </cell>
          <cell r="Q74">
            <v>0</v>
          </cell>
          <cell r="U74">
            <v>0</v>
          </cell>
        </row>
        <row r="75">
          <cell r="A75" t="str">
            <v>400 kv Obra Jounpur</v>
          </cell>
          <cell r="B75">
            <v>72</v>
          </cell>
          <cell r="C75" t="str">
            <v>31/4</v>
          </cell>
          <cell r="D75">
            <v>326.72000000000003</v>
          </cell>
          <cell r="E75" t="str">
            <v>FA+0</v>
          </cell>
          <cell r="I75">
            <v>0</v>
          </cell>
          <cell r="P75">
            <v>27</v>
          </cell>
          <cell r="Q75">
            <v>0</v>
          </cell>
          <cell r="U75">
            <v>0</v>
          </cell>
        </row>
        <row r="76">
          <cell r="A76" t="str">
            <v>400 kv Obra Jounpur</v>
          </cell>
          <cell r="B76">
            <v>73</v>
          </cell>
          <cell r="C76" t="str">
            <v>32/0</v>
          </cell>
          <cell r="D76">
            <v>265.98</v>
          </cell>
          <cell r="E76" t="str">
            <v>FC+0</v>
          </cell>
          <cell r="I76">
            <v>0</v>
          </cell>
          <cell r="P76">
            <v>27</v>
          </cell>
          <cell r="Q76">
            <v>0</v>
          </cell>
          <cell r="U76">
            <v>0</v>
          </cell>
        </row>
        <row r="77">
          <cell r="A77" t="str">
            <v>400 kv Obra Jounpur</v>
          </cell>
          <cell r="B77">
            <v>74</v>
          </cell>
          <cell r="C77" t="str">
            <v>32/1</v>
          </cell>
          <cell r="D77">
            <v>298.17</v>
          </cell>
          <cell r="E77" t="str">
            <v>FA+0</v>
          </cell>
          <cell r="F77" t="str">
            <v>WET</v>
          </cell>
          <cell r="G77">
            <v>3.5</v>
          </cell>
          <cell r="I77">
            <v>0</v>
          </cell>
          <cell r="P77">
            <v>27</v>
          </cell>
          <cell r="Q77">
            <v>0</v>
          </cell>
          <cell r="U77">
            <v>0</v>
          </cell>
        </row>
        <row r="78">
          <cell r="A78" t="str">
            <v>400 kv Obra Jounpur</v>
          </cell>
          <cell r="B78">
            <v>75</v>
          </cell>
          <cell r="C78" t="str">
            <v>33/0</v>
          </cell>
          <cell r="D78">
            <v>384.83</v>
          </cell>
          <cell r="E78" t="str">
            <v>FC+0</v>
          </cell>
          <cell r="I78">
            <v>0</v>
          </cell>
          <cell r="P78">
            <v>27</v>
          </cell>
          <cell r="Q78">
            <v>0</v>
          </cell>
          <cell r="U78">
            <v>0</v>
          </cell>
        </row>
        <row r="79">
          <cell r="A79" t="str">
            <v>400 kv Obra Jounpur</v>
          </cell>
          <cell r="B79">
            <v>76</v>
          </cell>
          <cell r="C79" t="str">
            <v>33/1</v>
          </cell>
          <cell r="D79">
            <v>374.17</v>
          </cell>
          <cell r="E79" t="str">
            <v>FA+0</v>
          </cell>
          <cell r="F79" t="str">
            <v>WET</v>
          </cell>
          <cell r="G79">
            <v>3.5</v>
          </cell>
          <cell r="H79">
            <v>0</v>
          </cell>
          <cell r="I79">
            <v>6</v>
          </cell>
          <cell r="J79" t="str">
            <v>MARUTI</v>
          </cell>
          <cell r="K79" t="str">
            <v>Ajay Mondal</v>
          </cell>
          <cell r="L79" t="str">
            <v>Shakar</v>
          </cell>
          <cell r="M79">
            <v>43632</v>
          </cell>
          <cell r="N79">
            <v>43638</v>
          </cell>
          <cell r="O79" t="str">
            <v>RA-1</v>
          </cell>
          <cell r="P79">
            <v>43665</v>
          </cell>
          <cell r="Q79">
            <v>4</v>
          </cell>
          <cell r="S79">
            <v>43642</v>
          </cell>
          <cell r="U79">
            <v>0</v>
          </cell>
        </row>
        <row r="80">
          <cell r="A80" t="str">
            <v>400 kv Obra Jounpur</v>
          </cell>
          <cell r="B80">
            <v>77</v>
          </cell>
          <cell r="C80" t="str">
            <v>33/2</v>
          </cell>
          <cell r="D80">
            <v>439</v>
          </cell>
          <cell r="E80" t="str">
            <v>FA+3</v>
          </cell>
          <cell r="I80">
            <v>0</v>
          </cell>
          <cell r="P80">
            <v>27</v>
          </cell>
          <cell r="Q80">
            <v>0</v>
          </cell>
          <cell r="U80">
            <v>0</v>
          </cell>
        </row>
        <row r="81">
          <cell r="A81" t="str">
            <v>400 kv Obra Jounpur</v>
          </cell>
          <cell r="B81">
            <v>78</v>
          </cell>
          <cell r="C81" t="str">
            <v>33/3</v>
          </cell>
          <cell r="D81">
            <v>393.47</v>
          </cell>
          <cell r="E81" t="str">
            <v>FA+6</v>
          </cell>
          <cell r="I81">
            <v>0</v>
          </cell>
          <cell r="P81">
            <v>27</v>
          </cell>
          <cell r="Q81">
            <v>0</v>
          </cell>
          <cell r="U81">
            <v>0</v>
          </cell>
        </row>
        <row r="82">
          <cell r="A82" t="str">
            <v>400 kv Obra Jounpur</v>
          </cell>
          <cell r="B82">
            <v>79</v>
          </cell>
          <cell r="C82" t="str">
            <v>34/0</v>
          </cell>
          <cell r="D82">
            <v>365.36</v>
          </cell>
          <cell r="E82" t="str">
            <v>FD+0</v>
          </cell>
          <cell r="I82">
            <v>0</v>
          </cell>
          <cell r="P82">
            <v>27</v>
          </cell>
          <cell r="Q82">
            <v>0</v>
          </cell>
          <cell r="U82">
            <v>0</v>
          </cell>
        </row>
        <row r="83">
          <cell r="A83" t="str">
            <v>400 kv Obra Jounpur</v>
          </cell>
          <cell r="B83">
            <v>80</v>
          </cell>
          <cell r="C83" t="str">
            <v>34/1</v>
          </cell>
          <cell r="D83">
            <v>368.48</v>
          </cell>
          <cell r="E83" t="str">
            <v>FA+0</v>
          </cell>
          <cell r="F83" t="str">
            <v>PS</v>
          </cell>
          <cell r="G83">
            <v>3.5</v>
          </cell>
          <cell r="H83">
            <v>0</v>
          </cell>
          <cell r="I83">
            <v>156</v>
          </cell>
          <cell r="J83" t="str">
            <v>Good luck</v>
          </cell>
          <cell r="N83">
            <v>43842</v>
          </cell>
          <cell r="P83">
            <v>43869</v>
          </cell>
          <cell r="Q83">
            <v>0</v>
          </cell>
          <cell r="U83">
            <v>0</v>
          </cell>
        </row>
        <row r="84">
          <cell r="A84" t="str">
            <v>400 kv Obra Jounpur</v>
          </cell>
          <cell r="B84">
            <v>81</v>
          </cell>
          <cell r="C84" t="str">
            <v>35/0</v>
          </cell>
          <cell r="D84">
            <v>431.53</v>
          </cell>
          <cell r="E84" t="str">
            <v>FD+3</v>
          </cell>
          <cell r="F84" t="str">
            <v>FS</v>
          </cell>
          <cell r="G84">
            <v>3.5</v>
          </cell>
          <cell r="H84">
            <v>0</v>
          </cell>
          <cell r="I84">
            <v>180</v>
          </cell>
          <cell r="J84" t="str">
            <v>Good luck</v>
          </cell>
          <cell r="K84" t="str">
            <v>SANJAY KR</v>
          </cell>
          <cell r="L84" t="str">
            <v>RAHUL</v>
          </cell>
          <cell r="N84">
            <v>43855</v>
          </cell>
          <cell r="P84">
            <v>43882</v>
          </cell>
          <cell r="Q84">
            <v>0</v>
          </cell>
          <cell r="U84">
            <v>0</v>
          </cell>
        </row>
        <row r="85">
          <cell r="A85" t="str">
            <v>400 kv Obra Jounpur</v>
          </cell>
          <cell r="B85">
            <v>82</v>
          </cell>
          <cell r="C85" t="str">
            <v>35/1</v>
          </cell>
          <cell r="D85">
            <v>367.67</v>
          </cell>
          <cell r="E85" t="str">
            <v>FA+3</v>
          </cell>
          <cell r="I85">
            <v>0</v>
          </cell>
          <cell r="P85">
            <v>27</v>
          </cell>
          <cell r="Q85">
            <v>0</v>
          </cell>
          <cell r="U85">
            <v>0</v>
          </cell>
        </row>
        <row r="86">
          <cell r="A86" t="str">
            <v>400 kv Obra Jounpur</v>
          </cell>
          <cell r="B86">
            <v>83</v>
          </cell>
          <cell r="C86" t="str">
            <v>36/0</v>
          </cell>
          <cell r="D86">
            <v>420.64</v>
          </cell>
          <cell r="E86" t="str">
            <v>FC+3</v>
          </cell>
          <cell r="I86">
            <v>0</v>
          </cell>
          <cell r="P86">
            <v>27</v>
          </cell>
          <cell r="Q86">
            <v>0</v>
          </cell>
          <cell r="U86">
            <v>0</v>
          </cell>
        </row>
        <row r="87">
          <cell r="A87" t="str">
            <v>400 kv Obra Jounpur</v>
          </cell>
          <cell r="B87">
            <v>84</v>
          </cell>
          <cell r="C87" t="str">
            <v>37/0</v>
          </cell>
          <cell r="D87">
            <v>392</v>
          </cell>
          <cell r="E87" t="str">
            <v>FC+3</v>
          </cell>
          <cell r="I87">
            <v>0</v>
          </cell>
          <cell r="P87">
            <v>27</v>
          </cell>
          <cell r="Q87">
            <v>0</v>
          </cell>
          <cell r="U87">
            <v>0</v>
          </cell>
        </row>
        <row r="88">
          <cell r="A88" t="str">
            <v>400 kv Obra Jounpur</v>
          </cell>
          <cell r="B88">
            <v>85</v>
          </cell>
          <cell r="C88" t="str">
            <v>37/1</v>
          </cell>
          <cell r="D88">
            <v>380</v>
          </cell>
          <cell r="E88" t="str">
            <v>FA+0</v>
          </cell>
          <cell r="I88">
            <v>0</v>
          </cell>
          <cell r="P88">
            <v>27</v>
          </cell>
          <cell r="Q88">
            <v>0</v>
          </cell>
          <cell r="U88">
            <v>0</v>
          </cell>
        </row>
        <row r="89">
          <cell r="A89" t="str">
            <v>400 kv Obra Jounpur</v>
          </cell>
          <cell r="B89">
            <v>86</v>
          </cell>
          <cell r="C89" t="str">
            <v>37/2</v>
          </cell>
          <cell r="D89">
            <v>380.77</v>
          </cell>
          <cell r="E89" t="str">
            <v>FA+0</v>
          </cell>
          <cell r="I89">
            <v>0</v>
          </cell>
          <cell r="P89">
            <v>27</v>
          </cell>
          <cell r="Q89">
            <v>0</v>
          </cell>
          <cell r="U89">
            <v>0</v>
          </cell>
        </row>
        <row r="90">
          <cell r="A90" t="str">
            <v>400 kv Obra Jounpur</v>
          </cell>
          <cell r="B90">
            <v>87</v>
          </cell>
          <cell r="C90" t="str">
            <v>38/0</v>
          </cell>
          <cell r="D90">
            <v>375</v>
          </cell>
          <cell r="E90" t="str">
            <v>FB+0</v>
          </cell>
          <cell r="I90">
            <v>0</v>
          </cell>
          <cell r="P90">
            <v>27</v>
          </cell>
          <cell r="Q90">
            <v>0</v>
          </cell>
          <cell r="U90">
            <v>0</v>
          </cell>
        </row>
        <row r="91">
          <cell r="A91" t="str">
            <v>400 kv Obra Jounpur</v>
          </cell>
          <cell r="B91">
            <v>88</v>
          </cell>
          <cell r="C91" t="str">
            <v>38/1</v>
          </cell>
          <cell r="D91">
            <v>369</v>
          </cell>
          <cell r="E91" t="str">
            <v>FA+0</v>
          </cell>
          <cell r="I91">
            <v>0</v>
          </cell>
          <cell r="P91">
            <v>27</v>
          </cell>
          <cell r="Q91">
            <v>0</v>
          </cell>
          <cell r="U91">
            <v>0</v>
          </cell>
        </row>
        <row r="92">
          <cell r="A92" t="str">
            <v>400 kv Obra Jounpur</v>
          </cell>
          <cell r="B92">
            <v>89</v>
          </cell>
          <cell r="C92" t="str">
            <v>38/2</v>
          </cell>
          <cell r="D92">
            <v>348.6</v>
          </cell>
          <cell r="E92" t="str">
            <v>FA+0</v>
          </cell>
          <cell r="I92">
            <v>0</v>
          </cell>
          <cell r="P92">
            <v>27</v>
          </cell>
          <cell r="Q92">
            <v>0</v>
          </cell>
          <cell r="U92">
            <v>0</v>
          </cell>
        </row>
        <row r="93">
          <cell r="A93" t="str">
            <v>400 kv Obra Jounpur</v>
          </cell>
          <cell r="B93">
            <v>90</v>
          </cell>
          <cell r="C93" t="str">
            <v>38A/0</v>
          </cell>
          <cell r="D93">
            <v>378</v>
          </cell>
          <cell r="E93" t="str">
            <v>FB+0</v>
          </cell>
          <cell r="F93" t="str">
            <v>WET</v>
          </cell>
          <cell r="G93">
            <v>3.5</v>
          </cell>
          <cell r="H93">
            <v>0</v>
          </cell>
          <cell r="I93">
            <v>165</v>
          </cell>
          <cell r="J93" t="str">
            <v>Santosh</v>
          </cell>
          <cell r="K93" t="str">
            <v>Sanjay kr</v>
          </cell>
          <cell r="L93" t="str">
            <v>Rahul</v>
          </cell>
          <cell r="N93">
            <v>43850</v>
          </cell>
          <cell r="P93">
            <v>43877</v>
          </cell>
          <cell r="Q93">
            <v>0</v>
          </cell>
          <cell r="U93">
            <v>0</v>
          </cell>
        </row>
        <row r="94">
          <cell r="A94" t="str">
            <v>400 kv Obra Jounpur</v>
          </cell>
          <cell r="B94">
            <v>91</v>
          </cell>
          <cell r="C94" t="str">
            <v>38A/1</v>
          </cell>
          <cell r="D94">
            <v>436</v>
          </cell>
          <cell r="E94" t="str">
            <v>FA+9</v>
          </cell>
          <cell r="F94" t="str">
            <v>WET</v>
          </cell>
          <cell r="G94">
            <v>3.5</v>
          </cell>
          <cell r="H94">
            <v>0</v>
          </cell>
          <cell r="I94">
            <v>125</v>
          </cell>
          <cell r="J94" t="str">
            <v>Santosh</v>
          </cell>
          <cell r="K94" t="str">
            <v>manash</v>
          </cell>
          <cell r="L94" t="str">
            <v>Dinesh</v>
          </cell>
          <cell r="M94">
            <v>43820</v>
          </cell>
          <cell r="N94">
            <v>43825</v>
          </cell>
          <cell r="P94">
            <v>43852</v>
          </cell>
          <cell r="Q94">
            <v>0</v>
          </cell>
          <cell r="U94">
            <v>0</v>
          </cell>
        </row>
        <row r="95">
          <cell r="A95" t="str">
            <v>400 kv Obra Jounpur</v>
          </cell>
          <cell r="B95">
            <v>92</v>
          </cell>
          <cell r="C95" t="str">
            <v>38A/2</v>
          </cell>
          <cell r="D95">
            <v>359</v>
          </cell>
          <cell r="E95" t="str">
            <v>FA+3</v>
          </cell>
          <cell r="F95" t="str">
            <v>WET</v>
          </cell>
          <cell r="G95">
            <v>3.5</v>
          </cell>
          <cell r="H95">
            <v>0</v>
          </cell>
          <cell r="I95">
            <v>0</v>
          </cell>
          <cell r="J95" t="str">
            <v>Santosh</v>
          </cell>
          <cell r="P95">
            <v>27</v>
          </cell>
          <cell r="Q95">
            <v>0</v>
          </cell>
          <cell r="U95">
            <v>0</v>
          </cell>
        </row>
        <row r="96">
          <cell r="A96" t="str">
            <v>400 kv Obra Jounpur</v>
          </cell>
          <cell r="B96">
            <v>93</v>
          </cell>
          <cell r="C96" t="str">
            <v>38A/3</v>
          </cell>
          <cell r="D96">
            <v>363</v>
          </cell>
          <cell r="E96" t="str">
            <v>FA+0</v>
          </cell>
          <cell r="F96" t="str">
            <v>WET</v>
          </cell>
          <cell r="G96">
            <v>3.5</v>
          </cell>
          <cell r="H96">
            <v>0</v>
          </cell>
          <cell r="I96">
            <v>0</v>
          </cell>
          <cell r="J96" t="str">
            <v>Santosh</v>
          </cell>
          <cell r="P96">
            <v>27</v>
          </cell>
          <cell r="Q96">
            <v>0</v>
          </cell>
          <cell r="U96">
            <v>0</v>
          </cell>
        </row>
        <row r="97">
          <cell r="A97" t="str">
            <v>400 kv Obra Jounpur</v>
          </cell>
          <cell r="B97">
            <v>94</v>
          </cell>
          <cell r="C97" t="str">
            <v>38A/4</v>
          </cell>
          <cell r="D97">
            <v>405</v>
          </cell>
          <cell r="E97" t="str">
            <v>FA+3</v>
          </cell>
          <cell r="F97" t="str">
            <v>WET</v>
          </cell>
          <cell r="G97">
            <v>3.5</v>
          </cell>
          <cell r="H97">
            <v>0</v>
          </cell>
          <cell r="I97">
            <v>176</v>
          </cell>
          <cell r="J97" t="str">
            <v>Santosh</v>
          </cell>
          <cell r="N97">
            <v>43854</v>
          </cell>
          <cell r="P97">
            <v>43881</v>
          </cell>
          <cell r="Q97">
            <v>0</v>
          </cell>
          <cell r="U97">
            <v>0</v>
          </cell>
        </row>
        <row r="98">
          <cell r="A98" t="str">
            <v>400 kv Obra Jounpur</v>
          </cell>
          <cell r="B98">
            <v>95</v>
          </cell>
          <cell r="C98" t="str">
            <v>39/0</v>
          </cell>
          <cell r="D98">
            <v>393.58</v>
          </cell>
          <cell r="E98" t="str">
            <v>FC+0</v>
          </cell>
          <cell r="I98">
            <v>0</v>
          </cell>
          <cell r="P98">
            <v>27</v>
          </cell>
          <cell r="Q98">
            <v>0</v>
          </cell>
          <cell r="U98">
            <v>0</v>
          </cell>
        </row>
        <row r="99">
          <cell r="A99" t="str">
            <v>400 kv Obra Jounpur</v>
          </cell>
          <cell r="B99">
            <v>96</v>
          </cell>
          <cell r="C99" t="str">
            <v>39/1</v>
          </cell>
          <cell r="D99">
            <v>406.66</v>
          </cell>
          <cell r="E99" t="str">
            <v>FA+0</v>
          </cell>
          <cell r="I99">
            <v>0</v>
          </cell>
          <cell r="P99">
            <v>27</v>
          </cell>
          <cell r="Q99">
            <v>0</v>
          </cell>
          <cell r="U99">
            <v>0</v>
          </cell>
        </row>
        <row r="100">
          <cell r="A100" t="str">
            <v>400 kv Obra Jounpur</v>
          </cell>
          <cell r="B100">
            <v>97</v>
          </cell>
          <cell r="C100" t="str">
            <v>39/2</v>
          </cell>
          <cell r="D100">
            <v>420.53</v>
          </cell>
          <cell r="E100" t="str">
            <v>FA+3</v>
          </cell>
          <cell r="I100">
            <v>0</v>
          </cell>
          <cell r="P100">
            <v>27</v>
          </cell>
          <cell r="Q100">
            <v>0</v>
          </cell>
          <cell r="U100">
            <v>0</v>
          </cell>
        </row>
        <row r="101">
          <cell r="A101" t="str">
            <v>400 kv Obra Jounpur</v>
          </cell>
          <cell r="B101">
            <v>98</v>
          </cell>
          <cell r="C101" t="str">
            <v>39/3</v>
          </cell>
          <cell r="D101">
            <v>373.23</v>
          </cell>
          <cell r="E101" t="str">
            <v>FA+6</v>
          </cell>
          <cell r="F101" t="str">
            <v>WET</v>
          </cell>
          <cell r="G101">
            <v>3.5</v>
          </cell>
          <cell r="H101">
            <v>0</v>
          </cell>
          <cell r="I101">
            <v>1</v>
          </cell>
          <cell r="J101" t="str">
            <v>RADHE</v>
          </cell>
          <cell r="K101" t="str">
            <v>Sanjay kr</v>
          </cell>
          <cell r="L101" t="str">
            <v>Rahul</v>
          </cell>
          <cell r="M101">
            <v>43616</v>
          </cell>
          <cell r="N101">
            <v>43621</v>
          </cell>
          <cell r="O101" t="str">
            <v>RA-1</v>
          </cell>
          <cell r="P101">
            <v>43648</v>
          </cell>
          <cell r="Q101">
            <v>1</v>
          </cell>
          <cell r="R101" t="str">
            <v>RADHE</v>
          </cell>
          <cell r="S101">
            <v>43623</v>
          </cell>
          <cell r="U101">
            <v>0</v>
          </cell>
        </row>
        <row r="102">
          <cell r="A102" t="str">
            <v>400 kv Obra Jounpur</v>
          </cell>
          <cell r="B102">
            <v>99</v>
          </cell>
          <cell r="C102" t="str">
            <v>39/4</v>
          </cell>
          <cell r="D102">
            <v>394.36</v>
          </cell>
          <cell r="E102" t="str">
            <v>FA+0</v>
          </cell>
          <cell r="F102" t="str">
            <v>WET</v>
          </cell>
          <cell r="G102">
            <v>3.5</v>
          </cell>
          <cell r="H102">
            <v>0</v>
          </cell>
          <cell r="I102">
            <v>2</v>
          </cell>
          <cell r="J102" t="str">
            <v>RADHE</v>
          </cell>
          <cell r="K102" t="str">
            <v>Manish</v>
          </cell>
          <cell r="L102" t="str">
            <v>Rahul</v>
          </cell>
          <cell r="M102">
            <v>43620</v>
          </cell>
          <cell r="N102">
            <v>43624</v>
          </cell>
          <cell r="O102" t="str">
            <v>RA-1</v>
          </cell>
          <cell r="P102">
            <v>43651</v>
          </cell>
          <cell r="Q102">
            <v>2</v>
          </cell>
          <cell r="R102" t="str">
            <v>RADHE</v>
          </cell>
          <cell r="S102">
            <v>43625</v>
          </cell>
          <cell r="U102">
            <v>0</v>
          </cell>
        </row>
        <row r="103">
          <cell r="A103" t="str">
            <v>400 kv Obra Jounpur</v>
          </cell>
          <cell r="B103">
            <v>100</v>
          </cell>
          <cell r="C103" t="str">
            <v>40/0</v>
          </cell>
          <cell r="D103">
            <v>347</v>
          </cell>
          <cell r="E103" t="str">
            <v>FC+0</v>
          </cell>
          <cell r="F103" t="str">
            <v>WET</v>
          </cell>
          <cell r="G103">
            <v>3.5</v>
          </cell>
          <cell r="H103">
            <v>0</v>
          </cell>
          <cell r="I103">
            <v>98</v>
          </cell>
          <cell r="J103" t="str">
            <v>SSE</v>
          </cell>
          <cell r="K103" t="str">
            <v>Sanjay kr</v>
          </cell>
          <cell r="L103" t="str">
            <v>Dinesh</v>
          </cell>
          <cell r="N103">
            <v>43810</v>
          </cell>
          <cell r="P103">
            <v>43837</v>
          </cell>
          <cell r="Q103">
            <v>0</v>
          </cell>
          <cell r="U103">
            <v>0</v>
          </cell>
        </row>
        <row r="104">
          <cell r="A104" t="str">
            <v>400 kv Obra Jounpur</v>
          </cell>
          <cell r="B104">
            <v>101</v>
          </cell>
          <cell r="C104" t="str">
            <v>40/1</v>
          </cell>
          <cell r="D104">
            <v>273.69</v>
          </cell>
          <cell r="E104" t="str">
            <v>FA+0</v>
          </cell>
          <cell r="F104" t="str">
            <v>WET</v>
          </cell>
          <cell r="G104">
            <v>3.5</v>
          </cell>
          <cell r="H104">
            <v>0</v>
          </cell>
          <cell r="I104">
            <v>3</v>
          </cell>
          <cell r="J104" t="str">
            <v>RADHE</v>
          </cell>
          <cell r="K104" t="str">
            <v>Sanjay kr</v>
          </cell>
          <cell r="L104" t="str">
            <v>Shakar</v>
          </cell>
          <cell r="M104">
            <v>43623</v>
          </cell>
          <cell r="N104">
            <v>43626</v>
          </cell>
          <cell r="O104" t="str">
            <v>RA-1</v>
          </cell>
          <cell r="P104">
            <v>43653</v>
          </cell>
          <cell r="Q104">
            <v>3</v>
          </cell>
          <cell r="R104" t="str">
            <v>RADHE</v>
          </cell>
          <cell r="S104">
            <v>43628</v>
          </cell>
          <cell r="U104">
            <v>0</v>
          </cell>
        </row>
        <row r="105">
          <cell r="A105" t="str">
            <v>400 kv Obra Jounpur</v>
          </cell>
          <cell r="B105">
            <v>102</v>
          </cell>
          <cell r="C105" t="str">
            <v>41/0</v>
          </cell>
          <cell r="D105">
            <v>379.7</v>
          </cell>
          <cell r="E105" t="str">
            <v>FC+0</v>
          </cell>
          <cell r="F105" t="str">
            <v>WET</v>
          </cell>
          <cell r="G105">
            <v>3.5</v>
          </cell>
          <cell r="H105">
            <v>0</v>
          </cell>
          <cell r="I105">
            <v>151</v>
          </cell>
          <cell r="J105" t="str">
            <v>Santosh</v>
          </cell>
          <cell r="N105">
            <v>43840</v>
          </cell>
          <cell r="P105">
            <v>43867</v>
          </cell>
          <cell r="Q105">
            <v>0</v>
          </cell>
          <cell r="U105">
            <v>0</v>
          </cell>
        </row>
        <row r="106">
          <cell r="A106" t="str">
            <v>400 kv Obra Jounpur</v>
          </cell>
          <cell r="B106">
            <v>103</v>
          </cell>
          <cell r="C106" t="str">
            <v>41/1</v>
          </cell>
          <cell r="D106">
            <v>407.68</v>
          </cell>
          <cell r="E106" t="str">
            <v>FA+0</v>
          </cell>
          <cell r="F106" t="str">
            <v>WET</v>
          </cell>
          <cell r="G106">
            <v>3.5</v>
          </cell>
          <cell r="H106">
            <v>0</v>
          </cell>
          <cell r="I106">
            <v>4</v>
          </cell>
          <cell r="J106" t="str">
            <v>RADHE</v>
          </cell>
          <cell r="K106" t="str">
            <v>Sanjay kr</v>
          </cell>
          <cell r="L106" t="str">
            <v>Rahul</v>
          </cell>
          <cell r="M106">
            <v>43625</v>
          </cell>
          <cell r="N106">
            <v>43628</v>
          </cell>
          <cell r="O106" t="str">
            <v>RA-1</v>
          </cell>
          <cell r="P106">
            <v>43655</v>
          </cell>
          <cell r="Q106">
            <v>0</v>
          </cell>
          <cell r="U106">
            <v>0</v>
          </cell>
        </row>
        <row r="107">
          <cell r="A107" t="str">
            <v>400 kv Obra Jounpur</v>
          </cell>
          <cell r="B107">
            <v>104</v>
          </cell>
          <cell r="C107" t="str">
            <v>41/2</v>
          </cell>
          <cell r="D107">
            <v>370.89</v>
          </cell>
          <cell r="E107" t="str">
            <v>FA+3</v>
          </cell>
          <cell r="F107" t="str">
            <v>WET</v>
          </cell>
          <cell r="G107">
            <v>3.5</v>
          </cell>
          <cell r="H107">
            <v>0</v>
          </cell>
          <cell r="I107">
            <v>5</v>
          </cell>
          <cell r="J107" t="str">
            <v>RADHE</v>
          </cell>
          <cell r="K107" t="str">
            <v>Sanjay kr</v>
          </cell>
          <cell r="L107" t="str">
            <v>Shakar</v>
          </cell>
          <cell r="M107">
            <v>43627</v>
          </cell>
          <cell r="N107">
            <v>43631</v>
          </cell>
          <cell r="O107" t="str">
            <v>RA-1</v>
          </cell>
          <cell r="P107">
            <v>43658</v>
          </cell>
          <cell r="Q107">
            <v>0</v>
          </cell>
          <cell r="U107">
            <v>0</v>
          </cell>
        </row>
        <row r="108">
          <cell r="A108" t="str">
            <v>400 kv Obra Jounpur</v>
          </cell>
          <cell r="B108">
            <v>105</v>
          </cell>
          <cell r="C108" t="str">
            <v>41/3</v>
          </cell>
          <cell r="D108">
            <v>411.89</v>
          </cell>
          <cell r="E108" t="str">
            <v>FA+0</v>
          </cell>
          <cell r="F108" t="str">
            <v>WET</v>
          </cell>
          <cell r="G108">
            <v>3.5</v>
          </cell>
          <cell r="H108">
            <v>0</v>
          </cell>
          <cell r="I108">
            <v>7</v>
          </cell>
          <cell r="J108" t="str">
            <v>MARUTI</v>
          </cell>
          <cell r="K108" t="str">
            <v>Ajay Mondal</v>
          </cell>
          <cell r="L108" t="str">
            <v>Dinesh</v>
          </cell>
          <cell r="M108">
            <v>43631</v>
          </cell>
          <cell r="N108">
            <v>43643</v>
          </cell>
          <cell r="O108" t="str">
            <v>RA-4</v>
          </cell>
          <cell r="P108">
            <v>43670</v>
          </cell>
          <cell r="Q108">
            <v>0</v>
          </cell>
          <cell r="U108">
            <v>0</v>
          </cell>
        </row>
        <row r="109">
          <cell r="A109" t="str">
            <v>400 kv Obra Jounpur</v>
          </cell>
          <cell r="B109">
            <v>106</v>
          </cell>
          <cell r="C109" t="str">
            <v>42/0</v>
          </cell>
          <cell r="D109">
            <v>434.65</v>
          </cell>
          <cell r="E109" t="str">
            <v>FC+6</v>
          </cell>
          <cell r="F109" t="str">
            <v>WET</v>
          </cell>
          <cell r="G109">
            <v>3.5</v>
          </cell>
          <cell r="H109">
            <v>0</v>
          </cell>
          <cell r="I109">
            <v>0</v>
          </cell>
          <cell r="J109" t="str">
            <v>JaiKrishna</v>
          </cell>
          <cell r="P109">
            <v>27</v>
          </cell>
          <cell r="Q109">
            <v>0</v>
          </cell>
          <cell r="U109">
            <v>0</v>
          </cell>
        </row>
        <row r="110">
          <cell r="A110" t="str">
            <v>400 kv Obra Jounpur</v>
          </cell>
          <cell r="B110">
            <v>107</v>
          </cell>
          <cell r="C110" t="str">
            <v>43/0</v>
          </cell>
          <cell r="D110">
            <v>338</v>
          </cell>
          <cell r="E110" t="str">
            <v>FD+0</v>
          </cell>
          <cell r="F110" t="str">
            <v>WET</v>
          </cell>
          <cell r="G110">
            <v>3.5</v>
          </cell>
          <cell r="H110">
            <v>0</v>
          </cell>
          <cell r="I110">
            <v>175</v>
          </cell>
          <cell r="J110" t="str">
            <v>JaiKrishna</v>
          </cell>
          <cell r="N110">
            <v>43853</v>
          </cell>
          <cell r="P110">
            <v>43880</v>
          </cell>
          <cell r="Q110">
            <v>0</v>
          </cell>
          <cell r="U110">
            <v>0</v>
          </cell>
        </row>
        <row r="111">
          <cell r="A111" t="str">
            <v>400 kv Obra Jounpur</v>
          </cell>
          <cell r="B111">
            <v>108</v>
          </cell>
          <cell r="C111" t="str">
            <v>43/1</v>
          </cell>
          <cell r="D111">
            <v>366</v>
          </cell>
          <cell r="E111" t="str">
            <v>FA+0</v>
          </cell>
          <cell r="F111" t="str">
            <v>WET</v>
          </cell>
          <cell r="G111">
            <v>3.5</v>
          </cell>
          <cell r="H111">
            <v>0</v>
          </cell>
          <cell r="I111">
            <v>8</v>
          </cell>
          <cell r="J111" t="str">
            <v>MARUTI</v>
          </cell>
          <cell r="K111" t="str">
            <v>Sanjay kr</v>
          </cell>
          <cell r="L111" t="str">
            <v>Shakar</v>
          </cell>
          <cell r="M111">
            <v>43644</v>
          </cell>
          <cell r="N111">
            <v>43650</v>
          </cell>
          <cell r="O111" t="str">
            <v>RA-2</v>
          </cell>
          <cell r="P111">
            <v>43677</v>
          </cell>
          <cell r="Q111">
            <v>0</v>
          </cell>
          <cell r="U111">
            <v>0</v>
          </cell>
        </row>
        <row r="112">
          <cell r="A112" t="str">
            <v>400 kv Obra Jounpur</v>
          </cell>
          <cell r="B112">
            <v>109</v>
          </cell>
          <cell r="C112" t="str">
            <v>43/2</v>
          </cell>
          <cell r="D112">
            <v>455.28</v>
          </cell>
          <cell r="E112" t="str">
            <v>FA+6</v>
          </cell>
          <cell r="F112" t="str">
            <v>WET</v>
          </cell>
          <cell r="G112">
            <v>3.5</v>
          </cell>
          <cell r="I112">
            <v>177</v>
          </cell>
          <cell r="J112" t="str">
            <v>JaiKrishna</v>
          </cell>
          <cell r="N112">
            <v>43854</v>
          </cell>
          <cell r="P112">
            <v>43881</v>
          </cell>
          <cell r="Q112">
            <v>0</v>
          </cell>
          <cell r="U112">
            <v>0</v>
          </cell>
        </row>
        <row r="113">
          <cell r="A113" t="str">
            <v>400 kv Obra Jounpur</v>
          </cell>
          <cell r="B113">
            <v>110</v>
          </cell>
          <cell r="C113" t="str">
            <v>44/0</v>
          </cell>
          <cell r="D113">
            <v>412</v>
          </cell>
          <cell r="E113" t="str">
            <v>FC+3</v>
          </cell>
          <cell r="I113">
            <v>0</v>
          </cell>
          <cell r="P113">
            <v>27</v>
          </cell>
          <cell r="Q113">
            <v>0</v>
          </cell>
          <cell r="U113">
            <v>0</v>
          </cell>
        </row>
        <row r="114">
          <cell r="A114" t="str">
            <v>400 kv Obra Jounpur</v>
          </cell>
          <cell r="B114">
            <v>111</v>
          </cell>
          <cell r="C114" t="str">
            <v>44/1</v>
          </cell>
          <cell r="D114">
            <v>398</v>
          </cell>
          <cell r="E114" t="str">
            <v>FA+0</v>
          </cell>
          <cell r="I114">
            <v>0</v>
          </cell>
          <cell r="P114">
            <v>27</v>
          </cell>
          <cell r="Q114">
            <v>0</v>
          </cell>
          <cell r="U114">
            <v>0</v>
          </cell>
        </row>
        <row r="115">
          <cell r="A115" t="str">
            <v>400 kv Obra Jounpur</v>
          </cell>
          <cell r="B115">
            <v>112</v>
          </cell>
          <cell r="C115" t="str">
            <v>44/2</v>
          </cell>
          <cell r="D115">
            <v>386.4</v>
          </cell>
          <cell r="E115" t="str">
            <v>FA+0</v>
          </cell>
          <cell r="F115" t="str">
            <v>PS</v>
          </cell>
          <cell r="G115">
            <v>3.5</v>
          </cell>
          <cell r="H115">
            <v>0</v>
          </cell>
          <cell r="I115">
            <v>148</v>
          </cell>
          <cell r="J115" t="str">
            <v>JaiKrishna</v>
          </cell>
          <cell r="N115">
            <v>43839</v>
          </cell>
          <cell r="P115">
            <v>43866</v>
          </cell>
          <cell r="Q115">
            <v>0</v>
          </cell>
          <cell r="U115">
            <v>0</v>
          </cell>
        </row>
        <row r="116">
          <cell r="A116" t="str">
            <v>400 kv Obra Jounpur</v>
          </cell>
          <cell r="B116">
            <v>113</v>
          </cell>
          <cell r="C116" t="str">
            <v>44A/0</v>
          </cell>
          <cell r="D116">
            <v>379</v>
          </cell>
          <cell r="E116" t="str">
            <v>FB+0</v>
          </cell>
          <cell r="F116" t="str">
            <v>PS</v>
          </cell>
          <cell r="G116">
            <v>3.5</v>
          </cell>
          <cell r="H116">
            <v>0</v>
          </cell>
          <cell r="I116">
            <v>166</v>
          </cell>
          <cell r="J116" t="str">
            <v>JaiKrishna</v>
          </cell>
          <cell r="N116">
            <v>43850</v>
          </cell>
          <cell r="P116">
            <v>43877</v>
          </cell>
          <cell r="Q116">
            <v>0</v>
          </cell>
          <cell r="U116">
            <v>0</v>
          </cell>
        </row>
        <row r="117">
          <cell r="A117" t="str">
            <v>400 kv Obra Jounpur</v>
          </cell>
          <cell r="B117">
            <v>114</v>
          </cell>
          <cell r="C117" t="str">
            <v>44A/1</v>
          </cell>
          <cell r="D117">
            <v>435</v>
          </cell>
          <cell r="E117" t="str">
            <v>FA+6</v>
          </cell>
          <cell r="I117">
            <v>0</v>
          </cell>
          <cell r="P117">
            <v>27</v>
          </cell>
          <cell r="Q117">
            <v>0</v>
          </cell>
          <cell r="U117">
            <v>0</v>
          </cell>
        </row>
        <row r="118">
          <cell r="A118" t="str">
            <v>400 kv Obra Jounpur</v>
          </cell>
          <cell r="B118">
            <v>115</v>
          </cell>
          <cell r="C118" t="str">
            <v>44A/2</v>
          </cell>
          <cell r="D118">
            <v>385.36</v>
          </cell>
          <cell r="E118" t="str">
            <v>FA+6</v>
          </cell>
          <cell r="I118">
            <v>0</v>
          </cell>
          <cell r="P118">
            <v>27</v>
          </cell>
          <cell r="Q118">
            <v>0</v>
          </cell>
          <cell r="U118">
            <v>0</v>
          </cell>
        </row>
        <row r="119">
          <cell r="A119" t="str">
            <v>400 kv Obra Jounpur</v>
          </cell>
          <cell r="B119">
            <v>116</v>
          </cell>
          <cell r="C119" t="str">
            <v>45/0</v>
          </cell>
          <cell r="D119">
            <v>333</v>
          </cell>
          <cell r="E119" t="str">
            <v>FC+0</v>
          </cell>
          <cell r="F119" t="str">
            <v>WET</v>
          </cell>
          <cell r="G119">
            <v>3.5</v>
          </cell>
          <cell r="H119">
            <v>0</v>
          </cell>
          <cell r="I119">
            <v>35</v>
          </cell>
          <cell r="J119" t="str">
            <v>Good luck</v>
          </cell>
          <cell r="K119" t="str">
            <v>Manish</v>
          </cell>
          <cell r="L119" t="str">
            <v>Rahul</v>
          </cell>
          <cell r="M119">
            <v>43763</v>
          </cell>
          <cell r="N119">
            <v>43768</v>
          </cell>
          <cell r="O119" t="str">
            <v>RA-5</v>
          </cell>
          <cell r="P119">
            <v>43795</v>
          </cell>
          <cell r="Q119">
            <v>5</v>
          </cell>
          <cell r="R119" t="str">
            <v>Good luck</v>
          </cell>
          <cell r="S119">
            <v>43769</v>
          </cell>
          <cell r="U119">
            <v>0</v>
          </cell>
        </row>
        <row r="120">
          <cell r="A120" t="str">
            <v>400 kv Obra Jounpur</v>
          </cell>
          <cell r="B120">
            <v>117</v>
          </cell>
          <cell r="C120" t="str">
            <v>45/1</v>
          </cell>
          <cell r="D120">
            <v>396</v>
          </cell>
          <cell r="E120" t="str">
            <v>FA+0</v>
          </cell>
          <cell r="F120" t="str">
            <v>WET</v>
          </cell>
          <cell r="G120">
            <v>3.5</v>
          </cell>
          <cell r="H120">
            <v>0</v>
          </cell>
          <cell r="I120">
            <v>108</v>
          </cell>
          <cell r="J120" t="str">
            <v>JaiKrishna</v>
          </cell>
          <cell r="K120" t="str">
            <v>amit</v>
          </cell>
          <cell r="L120" t="str">
            <v>Dinesh</v>
          </cell>
          <cell r="N120">
            <v>43815</v>
          </cell>
          <cell r="P120">
            <v>43842</v>
          </cell>
          <cell r="Q120">
            <v>0</v>
          </cell>
          <cell r="U120">
            <v>0</v>
          </cell>
        </row>
        <row r="121">
          <cell r="A121" t="str">
            <v>400 kv Obra Jounpur</v>
          </cell>
          <cell r="B121">
            <v>118</v>
          </cell>
          <cell r="C121" t="str">
            <v>45/2</v>
          </cell>
          <cell r="D121">
            <v>382</v>
          </cell>
          <cell r="E121" t="str">
            <v>FA+0</v>
          </cell>
          <cell r="F121" t="str">
            <v>WET</v>
          </cell>
          <cell r="G121">
            <v>3.5</v>
          </cell>
          <cell r="H121">
            <v>0</v>
          </cell>
          <cell r="I121">
            <v>123</v>
          </cell>
          <cell r="J121" t="str">
            <v>JaiKrishna</v>
          </cell>
          <cell r="N121">
            <v>43824</v>
          </cell>
          <cell r="P121">
            <v>43851</v>
          </cell>
          <cell r="Q121">
            <v>0</v>
          </cell>
          <cell r="U121">
            <v>0</v>
          </cell>
        </row>
        <row r="122">
          <cell r="A122" t="str">
            <v>400 kv Obra Jounpur</v>
          </cell>
          <cell r="B122">
            <v>119</v>
          </cell>
          <cell r="C122" t="str">
            <v>45/3</v>
          </cell>
          <cell r="D122">
            <v>374</v>
          </cell>
          <cell r="E122" t="str">
            <v>FA+0</v>
          </cell>
          <cell r="F122" t="str">
            <v>WET</v>
          </cell>
          <cell r="G122">
            <v>3.5</v>
          </cell>
          <cell r="H122">
            <v>0</v>
          </cell>
          <cell r="I122">
            <v>145</v>
          </cell>
          <cell r="J122" t="str">
            <v>JaiKrishna</v>
          </cell>
          <cell r="N122">
            <v>43836</v>
          </cell>
          <cell r="P122">
            <v>43863</v>
          </cell>
          <cell r="Q122">
            <v>0</v>
          </cell>
          <cell r="U122">
            <v>0</v>
          </cell>
        </row>
        <row r="123">
          <cell r="A123" t="str">
            <v>400 kv Obra Jounpur</v>
          </cell>
          <cell r="B123">
            <v>120</v>
          </cell>
          <cell r="C123" t="str">
            <v>45/4</v>
          </cell>
          <cell r="D123">
            <v>410</v>
          </cell>
          <cell r="E123" t="str">
            <v>FA+3</v>
          </cell>
          <cell r="F123" t="str">
            <v>WET</v>
          </cell>
          <cell r="G123">
            <v>3.5</v>
          </cell>
          <cell r="H123">
            <v>0</v>
          </cell>
          <cell r="I123">
            <v>115</v>
          </cell>
          <cell r="J123" t="str">
            <v>JaiKrishna</v>
          </cell>
          <cell r="K123" t="str">
            <v>Sanjay kr</v>
          </cell>
          <cell r="L123" t="str">
            <v>Dinesh</v>
          </cell>
          <cell r="N123">
            <v>43819</v>
          </cell>
          <cell r="P123">
            <v>43846</v>
          </cell>
          <cell r="Q123">
            <v>0</v>
          </cell>
          <cell r="U123">
            <v>0</v>
          </cell>
        </row>
        <row r="124">
          <cell r="A124" t="str">
            <v>400 kv Obra Jounpur</v>
          </cell>
          <cell r="B124">
            <v>121</v>
          </cell>
          <cell r="C124" t="str">
            <v>45/5</v>
          </cell>
          <cell r="D124">
            <v>426</v>
          </cell>
          <cell r="E124" t="str">
            <v>FA+6</v>
          </cell>
          <cell r="F124" t="str">
            <v>WET</v>
          </cell>
          <cell r="G124">
            <v>3.5</v>
          </cell>
          <cell r="H124">
            <v>0</v>
          </cell>
          <cell r="I124">
            <v>119</v>
          </cell>
          <cell r="J124" t="str">
            <v>JaiKrishna</v>
          </cell>
          <cell r="N124">
            <v>43822</v>
          </cell>
          <cell r="P124">
            <v>43849</v>
          </cell>
          <cell r="Q124">
            <v>0</v>
          </cell>
          <cell r="U124">
            <v>0</v>
          </cell>
        </row>
        <row r="125">
          <cell r="A125" t="str">
            <v>400 kv Obra Jounpur</v>
          </cell>
          <cell r="B125">
            <v>122</v>
          </cell>
          <cell r="C125" t="str">
            <v>45/6</v>
          </cell>
          <cell r="D125">
            <v>417.01</v>
          </cell>
          <cell r="E125" t="str">
            <v>FA+3</v>
          </cell>
          <cell r="F125" t="str">
            <v>WET</v>
          </cell>
          <cell r="G125">
            <v>3.5</v>
          </cell>
          <cell r="H125">
            <v>0</v>
          </cell>
          <cell r="I125">
            <v>131</v>
          </cell>
          <cell r="J125" t="str">
            <v>JaiKrishna</v>
          </cell>
          <cell r="K125" t="str">
            <v>Manish</v>
          </cell>
          <cell r="M125">
            <v>43826</v>
          </cell>
          <cell r="N125">
            <v>43828</v>
          </cell>
          <cell r="P125">
            <v>43855</v>
          </cell>
          <cell r="Q125">
            <v>0</v>
          </cell>
          <cell r="U125">
            <v>0</v>
          </cell>
        </row>
        <row r="126">
          <cell r="A126" t="str">
            <v>400 kv Obra Jounpur</v>
          </cell>
          <cell r="B126">
            <v>123</v>
          </cell>
          <cell r="C126" t="str">
            <v>46/0</v>
          </cell>
          <cell r="D126">
            <v>344</v>
          </cell>
          <cell r="E126" t="str">
            <v>FC+0</v>
          </cell>
          <cell r="F126" t="str">
            <v>WET</v>
          </cell>
          <cell r="G126">
            <v>3.5</v>
          </cell>
          <cell r="H126">
            <v>0</v>
          </cell>
          <cell r="I126">
            <v>134</v>
          </cell>
          <cell r="J126" t="str">
            <v>JaiKrishna</v>
          </cell>
          <cell r="N126">
            <v>43830</v>
          </cell>
          <cell r="P126">
            <v>43857</v>
          </cell>
          <cell r="Q126">
            <v>0</v>
          </cell>
          <cell r="U126">
            <v>0</v>
          </cell>
        </row>
        <row r="127">
          <cell r="A127" t="str">
            <v>400 kv Obra Jounpur</v>
          </cell>
          <cell r="B127">
            <v>124</v>
          </cell>
          <cell r="C127" t="str">
            <v>46/1</v>
          </cell>
          <cell r="D127">
            <v>378</v>
          </cell>
          <cell r="E127" t="str">
            <v>FA+3</v>
          </cell>
          <cell r="F127" t="str">
            <v>FS</v>
          </cell>
          <cell r="G127">
            <v>3.5</v>
          </cell>
          <cell r="H127">
            <v>0</v>
          </cell>
          <cell r="I127">
            <v>160</v>
          </cell>
          <cell r="J127" t="str">
            <v>Shubh Shree</v>
          </cell>
          <cell r="N127">
            <v>43846</v>
          </cell>
          <cell r="P127">
            <v>43873</v>
          </cell>
          <cell r="Q127">
            <v>0</v>
          </cell>
          <cell r="U127">
            <v>0</v>
          </cell>
        </row>
        <row r="128">
          <cell r="A128" t="str">
            <v>400 kv Obra Jounpur</v>
          </cell>
          <cell r="B128">
            <v>125</v>
          </cell>
          <cell r="C128" t="str">
            <v>46/2</v>
          </cell>
          <cell r="D128">
            <v>356</v>
          </cell>
          <cell r="E128" t="str">
            <v>FA+0</v>
          </cell>
          <cell r="I128">
            <v>0</v>
          </cell>
          <cell r="P128">
            <v>27</v>
          </cell>
          <cell r="Q128">
            <v>0</v>
          </cell>
          <cell r="U128">
            <v>0</v>
          </cell>
        </row>
        <row r="129">
          <cell r="A129" t="str">
            <v>400 kv Obra Jounpur</v>
          </cell>
          <cell r="B129">
            <v>126</v>
          </cell>
          <cell r="C129" t="str">
            <v>46/3</v>
          </cell>
          <cell r="D129">
            <v>434</v>
          </cell>
          <cell r="E129" t="str">
            <v>FA+3</v>
          </cell>
          <cell r="F129" t="str">
            <v>PS</v>
          </cell>
          <cell r="G129">
            <v>3.5</v>
          </cell>
          <cell r="H129">
            <v>0</v>
          </cell>
          <cell r="I129">
            <v>146</v>
          </cell>
          <cell r="J129" t="str">
            <v>Shubh Shree</v>
          </cell>
          <cell r="N129">
            <v>43837</v>
          </cell>
          <cell r="P129">
            <v>43864</v>
          </cell>
          <cell r="Q129">
            <v>0</v>
          </cell>
          <cell r="U129">
            <v>0</v>
          </cell>
        </row>
        <row r="130">
          <cell r="A130" t="str">
            <v>400 kv Obra Jounpur</v>
          </cell>
          <cell r="B130">
            <v>127</v>
          </cell>
          <cell r="C130" t="str">
            <v>46/4</v>
          </cell>
          <cell r="D130">
            <v>399</v>
          </cell>
          <cell r="E130" t="str">
            <v>FA+0</v>
          </cell>
          <cell r="F130" t="str">
            <v>WET</v>
          </cell>
          <cell r="G130">
            <v>3.5</v>
          </cell>
          <cell r="H130">
            <v>0</v>
          </cell>
          <cell r="I130">
            <v>135</v>
          </cell>
          <cell r="J130" t="str">
            <v>Shubh Shree</v>
          </cell>
          <cell r="N130">
            <v>43830</v>
          </cell>
          <cell r="P130">
            <v>43857</v>
          </cell>
          <cell r="Q130">
            <v>0</v>
          </cell>
          <cell r="U130">
            <v>0</v>
          </cell>
        </row>
        <row r="131">
          <cell r="A131" t="str">
            <v>400 kv Obra Jounpur</v>
          </cell>
          <cell r="B131">
            <v>128</v>
          </cell>
          <cell r="C131" t="str">
            <v>46/5</v>
          </cell>
          <cell r="D131">
            <v>401.29</v>
          </cell>
          <cell r="E131" t="str">
            <v>FA+0</v>
          </cell>
          <cell r="F131" t="str">
            <v>WET</v>
          </cell>
          <cell r="G131">
            <v>3.5</v>
          </cell>
          <cell r="H131">
            <v>0</v>
          </cell>
          <cell r="I131">
            <v>133</v>
          </cell>
          <cell r="J131" t="str">
            <v>Shubh Shree</v>
          </cell>
          <cell r="N131">
            <v>43829</v>
          </cell>
          <cell r="P131">
            <v>43856</v>
          </cell>
          <cell r="Q131">
            <v>0</v>
          </cell>
          <cell r="U131">
            <v>0</v>
          </cell>
        </row>
        <row r="132">
          <cell r="A132" t="str">
            <v>400 kv Obra Jounpur</v>
          </cell>
          <cell r="B132">
            <v>129</v>
          </cell>
          <cell r="C132" t="str">
            <v>47/0</v>
          </cell>
          <cell r="D132">
            <v>265</v>
          </cell>
          <cell r="E132" t="str">
            <v>FB+0</v>
          </cell>
          <cell r="F132" t="str">
            <v>WET</v>
          </cell>
          <cell r="G132">
            <v>3.5</v>
          </cell>
          <cell r="H132">
            <v>0</v>
          </cell>
          <cell r="I132">
            <v>121</v>
          </cell>
          <cell r="J132" t="str">
            <v>Shubh Shree</v>
          </cell>
          <cell r="K132" t="str">
            <v>amit</v>
          </cell>
          <cell r="L132" t="str">
            <v>Rahul</v>
          </cell>
          <cell r="N132">
            <v>43823</v>
          </cell>
          <cell r="P132">
            <v>43850</v>
          </cell>
          <cell r="Q132">
            <v>0</v>
          </cell>
          <cell r="U132">
            <v>0</v>
          </cell>
        </row>
        <row r="133">
          <cell r="A133" t="str">
            <v>400 kv Obra Jounpur</v>
          </cell>
          <cell r="B133">
            <v>130</v>
          </cell>
          <cell r="C133" t="str">
            <v>47/1</v>
          </cell>
          <cell r="D133">
            <v>316</v>
          </cell>
          <cell r="E133" t="str">
            <v>FA+0</v>
          </cell>
          <cell r="F133" t="str">
            <v>WET</v>
          </cell>
          <cell r="G133">
            <v>3.5</v>
          </cell>
          <cell r="H133">
            <v>0</v>
          </cell>
          <cell r="I133">
            <v>93</v>
          </cell>
          <cell r="J133" t="str">
            <v>Hemant</v>
          </cell>
          <cell r="K133" t="str">
            <v>amit</v>
          </cell>
          <cell r="L133" t="str">
            <v>Rahul</v>
          </cell>
          <cell r="N133">
            <v>43806</v>
          </cell>
          <cell r="P133">
            <v>43833</v>
          </cell>
          <cell r="Q133">
            <v>0</v>
          </cell>
          <cell r="U133">
            <v>0</v>
          </cell>
        </row>
        <row r="134">
          <cell r="A134" t="str">
            <v>400 kv Obra Jounpur</v>
          </cell>
          <cell r="B134">
            <v>131</v>
          </cell>
          <cell r="C134" t="str">
            <v>47/2</v>
          </cell>
          <cell r="D134">
            <v>401.37</v>
          </cell>
          <cell r="E134" t="str">
            <v>FA+6</v>
          </cell>
          <cell r="F134" t="str">
            <v>WET</v>
          </cell>
          <cell r="G134">
            <v>3.5</v>
          </cell>
          <cell r="H134">
            <v>0</v>
          </cell>
          <cell r="I134">
            <v>164</v>
          </cell>
          <cell r="J134" t="str">
            <v>Shubh Shree</v>
          </cell>
          <cell r="K134" t="str">
            <v>amit</v>
          </cell>
          <cell r="L134" t="str">
            <v>Rahul</v>
          </cell>
          <cell r="M134">
            <v>43846</v>
          </cell>
          <cell r="N134">
            <v>43849</v>
          </cell>
          <cell r="P134">
            <v>43876</v>
          </cell>
          <cell r="Q134">
            <v>0</v>
          </cell>
          <cell r="U134">
            <v>0</v>
          </cell>
        </row>
        <row r="135">
          <cell r="A135" t="str">
            <v>400 kv Obra Jounpur</v>
          </cell>
          <cell r="B135">
            <v>132</v>
          </cell>
          <cell r="C135" t="str">
            <v>48/0</v>
          </cell>
          <cell r="D135">
            <v>174.66</v>
          </cell>
          <cell r="E135" t="str">
            <v>FD+30</v>
          </cell>
          <cell r="I135">
            <v>0</v>
          </cell>
          <cell r="P135">
            <v>27</v>
          </cell>
          <cell r="Q135">
            <v>0</v>
          </cell>
          <cell r="U135">
            <v>0</v>
          </cell>
        </row>
        <row r="136">
          <cell r="A136" t="str">
            <v>400 kv Obra Jounpur</v>
          </cell>
          <cell r="B136">
            <v>133</v>
          </cell>
          <cell r="C136" t="str">
            <v>49/0</v>
          </cell>
          <cell r="D136">
            <v>467.05</v>
          </cell>
          <cell r="E136" t="str">
            <v>FD+30</v>
          </cell>
          <cell r="I136">
            <v>0</v>
          </cell>
          <cell r="P136">
            <v>27</v>
          </cell>
          <cell r="Q136">
            <v>0</v>
          </cell>
          <cell r="U136">
            <v>0</v>
          </cell>
        </row>
        <row r="137">
          <cell r="A137" t="str">
            <v>400 kv Obra Jounpur</v>
          </cell>
          <cell r="B137">
            <v>134</v>
          </cell>
          <cell r="C137" t="str">
            <v>50/0</v>
          </cell>
          <cell r="D137">
            <v>224.46</v>
          </cell>
          <cell r="E137" t="str">
            <v>FD+18</v>
          </cell>
          <cell r="I137">
            <v>0</v>
          </cell>
          <cell r="P137">
            <v>27</v>
          </cell>
          <cell r="Q137">
            <v>0</v>
          </cell>
          <cell r="U137">
            <v>0</v>
          </cell>
        </row>
        <row r="138">
          <cell r="A138" t="str">
            <v>400 kv Obra Jounpur</v>
          </cell>
          <cell r="B138">
            <v>135</v>
          </cell>
          <cell r="C138" t="str">
            <v>51/0</v>
          </cell>
          <cell r="D138">
            <v>362</v>
          </cell>
          <cell r="E138" t="str">
            <v>FD+18</v>
          </cell>
          <cell r="I138">
            <v>0</v>
          </cell>
          <cell r="P138">
            <v>27</v>
          </cell>
          <cell r="Q138">
            <v>0</v>
          </cell>
          <cell r="U138">
            <v>0</v>
          </cell>
        </row>
        <row r="139">
          <cell r="A139" t="str">
            <v>400 kv Obra Jounpur</v>
          </cell>
          <cell r="B139">
            <v>136</v>
          </cell>
          <cell r="C139" t="str">
            <v>51/1</v>
          </cell>
          <cell r="D139">
            <v>235.61</v>
          </cell>
          <cell r="E139" t="str">
            <v>FA+0</v>
          </cell>
          <cell r="F139" t="str">
            <v>WET</v>
          </cell>
          <cell r="G139">
            <v>3.5</v>
          </cell>
          <cell r="H139">
            <v>0</v>
          </cell>
          <cell r="I139">
            <v>136</v>
          </cell>
          <cell r="J139" t="str">
            <v>Good luck</v>
          </cell>
          <cell r="N139">
            <v>43830</v>
          </cell>
          <cell r="P139">
            <v>43857</v>
          </cell>
          <cell r="Q139">
            <v>0</v>
          </cell>
          <cell r="U139">
            <v>0</v>
          </cell>
        </row>
        <row r="140">
          <cell r="A140" t="str">
            <v>400 kv Obra Jounpur</v>
          </cell>
          <cell r="B140">
            <v>137</v>
          </cell>
          <cell r="C140" t="str">
            <v>52/0</v>
          </cell>
          <cell r="D140">
            <v>332</v>
          </cell>
          <cell r="E140" t="str">
            <v>FB+0</v>
          </cell>
          <cell r="I140">
            <v>0</v>
          </cell>
          <cell r="P140">
            <v>27</v>
          </cell>
          <cell r="Q140">
            <v>0</v>
          </cell>
          <cell r="U140">
            <v>0</v>
          </cell>
        </row>
        <row r="141">
          <cell r="A141" t="str">
            <v>400 kv Obra Jounpur</v>
          </cell>
          <cell r="B141">
            <v>138</v>
          </cell>
          <cell r="C141" t="str">
            <v>52/1</v>
          </cell>
          <cell r="D141">
            <v>327.19</v>
          </cell>
          <cell r="E141" t="str">
            <v>FA+0</v>
          </cell>
          <cell r="I141">
            <v>0</v>
          </cell>
          <cell r="P141">
            <v>27</v>
          </cell>
          <cell r="Q141">
            <v>0</v>
          </cell>
          <cell r="U141">
            <v>0</v>
          </cell>
        </row>
        <row r="142">
          <cell r="A142" t="str">
            <v>400 kv Obra Jounpur</v>
          </cell>
          <cell r="B142">
            <v>139</v>
          </cell>
          <cell r="C142" t="str">
            <v>53/0</v>
          </cell>
          <cell r="D142">
            <v>333</v>
          </cell>
          <cell r="E142" t="str">
            <v>FC+0</v>
          </cell>
          <cell r="F142" t="str">
            <v>PS</v>
          </cell>
          <cell r="G142">
            <v>3.5</v>
          </cell>
          <cell r="H142">
            <v>0</v>
          </cell>
          <cell r="I142">
            <v>113</v>
          </cell>
          <cell r="J142" t="str">
            <v>Good luck</v>
          </cell>
          <cell r="K142" t="str">
            <v>Sanjay kr</v>
          </cell>
          <cell r="L142" t="str">
            <v>Dinesh</v>
          </cell>
          <cell r="N142">
            <v>43817</v>
          </cell>
          <cell r="P142">
            <v>43844</v>
          </cell>
          <cell r="Q142">
            <v>0</v>
          </cell>
          <cell r="U142">
            <v>0</v>
          </cell>
        </row>
        <row r="143">
          <cell r="A143" t="str">
            <v>400 kv Obra Jounpur</v>
          </cell>
          <cell r="B143">
            <v>140</v>
          </cell>
          <cell r="C143" t="str">
            <v>53/1</v>
          </cell>
          <cell r="D143">
            <v>367.66</v>
          </cell>
          <cell r="E143" t="str">
            <v>FA+0</v>
          </cell>
          <cell r="F143" t="str">
            <v>FS</v>
          </cell>
          <cell r="G143">
            <v>3.5</v>
          </cell>
          <cell r="H143">
            <v>0</v>
          </cell>
          <cell r="I143">
            <v>129</v>
          </cell>
          <cell r="J143" t="str">
            <v>Good luck</v>
          </cell>
          <cell r="N143">
            <v>43827</v>
          </cell>
          <cell r="P143">
            <v>43854</v>
          </cell>
          <cell r="Q143">
            <v>0</v>
          </cell>
          <cell r="U143">
            <v>0</v>
          </cell>
        </row>
        <row r="144">
          <cell r="A144" t="str">
            <v>400 kv Obra Jounpur</v>
          </cell>
          <cell r="B144">
            <v>141</v>
          </cell>
          <cell r="C144" t="str">
            <v>54/0</v>
          </cell>
          <cell r="D144">
            <v>328</v>
          </cell>
          <cell r="E144" t="str">
            <v>FC+0</v>
          </cell>
          <cell r="F144" t="str">
            <v>WET</v>
          </cell>
          <cell r="G144">
            <v>3.5</v>
          </cell>
          <cell r="H144">
            <v>0</v>
          </cell>
          <cell r="I144">
            <v>111</v>
          </cell>
          <cell r="J144" t="str">
            <v>Shubh Shree</v>
          </cell>
          <cell r="K144" t="str">
            <v>amit</v>
          </cell>
          <cell r="L144" t="str">
            <v>Rahul</v>
          </cell>
          <cell r="N144">
            <v>43816</v>
          </cell>
          <cell r="P144">
            <v>43843</v>
          </cell>
          <cell r="Q144">
            <v>0</v>
          </cell>
          <cell r="U144">
            <v>0</v>
          </cell>
        </row>
        <row r="145">
          <cell r="A145" t="str">
            <v>400 kv Obra Jounpur</v>
          </cell>
          <cell r="B145">
            <v>142</v>
          </cell>
          <cell r="C145" t="str">
            <v>54/1</v>
          </cell>
          <cell r="D145">
            <v>373</v>
          </cell>
          <cell r="E145" t="str">
            <v>FA+0</v>
          </cell>
          <cell r="F145" t="str">
            <v>WET</v>
          </cell>
          <cell r="G145">
            <v>3.5</v>
          </cell>
          <cell r="H145">
            <v>0</v>
          </cell>
          <cell r="I145">
            <v>50</v>
          </cell>
          <cell r="J145" t="str">
            <v>Good luck</v>
          </cell>
          <cell r="K145" t="str">
            <v>Sanjay kr</v>
          </cell>
          <cell r="L145" t="str">
            <v>Rahul</v>
          </cell>
          <cell r="M145">
            <v>43777</v>
          </cell>
          <cell r="N145">
            <v>43780</v>
          </cell>
          <cell r="P145">
            <v>43807</v>
          </cell>
          <cell r="Q145">
            <v>6</v>
          </cell>
          <cell r="R145" t="str">
            <v>Good luck</v>
          </cell>
          <cell r="S145">
            <v>43781</v>
          </cell>
          <cell r="U145">
            <v>0</v>
          </cell>
        </row>
        <row r="146">
          <cell r="A146" t="str">
            <v>400 kv Obra Jounpur</v>
          </cell>
          <cell r="B146">
            <v>143</v>
          </cell>
          <cell r="C146" t="str">
            <v>54/2</v>
          </cell>
          <cell r="D146">
            <v>346.96</v>
          </cell>
          <cell r="E146" t="str">
            <v>FA+6</v>
          </cell>
          <cell r="F146" t="str">
            <v>WET</v>
          </cell>
          <cell r="G146">
            <v>3.5</v>
          </cell>
          <cell r="H146">
            <v>0</v>
          </cell>
          <cell r="I146">
            <v>70</v>
          </cell>
          <cell r="J146" t="str">
            <v>Shubh Shree</v>
          </cell>
          <cell r="K146" t="str">
            <v>amit</v>
          </cell>
          <cell r="L146" t="str">
            <v>Rahul</v>
          </cell>
          <cell r="N146">
            <v>43794</v>
          </cell>
          <cell r="P146">
            <v>43821</v>
          </cell>
          <cell r="Q146">
            <v>8</v>
          </cell>
          <cell r="R146" t="str">
            <v>ARUN UP</v>
          </cell>
          <cell r="S146">
            <v>43795</v>
          </cell>
          <cell r="U146">
            <v>0</v>
          </cell>
        </row>
        <row r="147">
          <cell r="A147" t="str">
            <v>400 kv Obra Jounpur</v>
          </cell>
          <cell r="B147">
            <v>144</v>
          </cell>
          <cell r="C147" t="str">
            <v>55/0</v>
          </cell>
          <cell r="D147">
            <v>331.31</v>
          </cell>
          <cell r="E147" t="str">
            <v>FD+0</v>
          </cell>
          <cell r="F147" t="str">
            <v>PS</v>
          </cell>
          <cell r="G147">
            <v>3.5</v>
          </cell>
          <cell r="H147">
            <v>0</v>
          </cell>
          <cell r="I147">
            <v>61</v>
          </cell>
          <cell r="J147" t="str">
            <v>Shubh Shree</v>
          </cell>
          <cell r="K147" t="str">
            <v>Sanjay kr</v>
          </cell>
          <cell r="L147" t="str">
            <v>Rahul</v>
          </cell>
          <cell r="N147">
            <v>43789</v>
          </cell>
          <cell r="P147">
            <v>43816</v>
          </cell>
          <cell r="Q147">
            <v>7</v>
          </cell>
          <cell r="R147" t="str">
            <v>ARUN UP</v>
          </cell>
          <cell r="S147">
            <v>43791</v>
          </cell>
          <cell r="U147">
            <v>0</v>
          </cell>
        </row>
        <row r="148">
          <cell r="A148" t="str">
            <v>400 kv Obra Jounpur</v>
          </cell>
          <cell r="B148">
            <v>145</v>
          </cell>
          <cell r="C148" t="str">
            <v>56/0</v>
          </cell>
          <cell r="D148">
            <v>349</v>
          </cell>
          <cell r="E148" t="str">
            <v>FC+0</v>
          </cell>
          <cell r="F148" t="str">
            <v>WET</v>
          </cell>
          <cell r="G148">
            <v>3.5</v>
          </cell>
          <cell r="H148">
            <v>0</v>
          </cell>
          <cell r="I148">
            <v>94</v>
          </cell>
          <cell r="J148" t="str">
            <v>Shubh Shree</v>
          </cell>
          <cell r="K148" t="str">
            <v>amit</v>
          </cell>
          <cell r="L148" t="str">
            <v>Rahul</v>
          </cell>
          <cell r="N148">
            <v>43807</v>
          </cell>
          <cell r="P148">
            <v>43834</v>
          </cell>
          <cell r="Q148">
            <v>0</v>
          </cell>
          <cell r="U148">
            <v>0</v>
          </cell>
        </row>
        <row r="149">
          <cell r="A149" t="str">
            <v>400 kv Obra Jounpur</v>
          </cell>
          <cell r="B149">
            <v>146</v>
          </cell>
          <cell r="C149" t="str">
            <v>56/1</v>
          </cell>
          <cell r="D149">
            <v>441.42</v>
          </cell>
          <cell r="E149" t="str">
            <v>FA+9</v>
          </cell>
          <cell r="F149" t="str">
            <v>DFR</v>
          </cell>
          <cell r="G149">
            <v>3</v>
          </cell>
          <cell r="H149">
            <v>0</v>
          </cell>
          <cell r="P149">
            <v>27</v>
          </cell>
          <cell r="Q149">
            <v>0</v>
          </cell>
          <cell r="U149">
            <v>0</v>
          </cell>
        </row>
        <row r="150">
          <cell r="A150" t="str">
            <v>400 kv Obra Jounpur</v>
          </cell>
          <cell r="B150">
            <v>147</v>
          </cell>
          <cell r="C150" t="str">
            <v>57/0</v>
          </cell>
          <cell r="D150">
            <v>431</v>
          </cell>
          <cell r="E150" t="str">
            <v>FD+0</v>
          </cell>
          <cell r="I150">
            <v>0</v>
          </cell>
          <cell r="P150">
            <v>27</v>
          </cell>
          <cell r="Q150">
            <v>0</v>
          </cell>
          <cell r="U150">
            <v>0</v>
          </cell>
        </row>
        <row r="151">
          <cell r="A151" t="str">
            <v>400 kv Obra Jounpur</v>
          </cell>
          <cell r="B151">
            <v>148</v>
          </cell>
          <cell r="C151" t="str">
            <v>57/1</v>
          </cell>
          <cell r="D151">
            <v>359.94</v>
          </cell>
          <cell r="E151" t="str">
            <v>FA+9</v>
          </cell>
          <cell r="F151" t="str">
            <v>PS</v>
          </cell>
          <cell r="G151">
            <v>3.5</v>
          </cell>
          <cell r="H151">
            <v>0</v>
          </cell>
          <cell r="I151">
            <v>84</v>
          </cell>
          <cell r="J151" t="str">
            <v>Good luck</v>
          </cell>
          <cell r="K151" t="str">
            <v>Sanjay kr</v>
          </cell>
          <cell r="M151">
            <v>43799</v>
          </cell>
          <cell r="N151">
            <v>43802</v>
          </cell>
          <cell r="P151">
            <v>43829</v>
          </cell>
          <cell r="Q151">
            <v>0</v>
          </cell>
          <cell r="U151">
            <v>0</v>
          </cell>
        </row>
        <row r="152">
          <cell r="A152" t="str">
            <v>400 kv Obra Jounpur</v>
          </cell>
          <cell r="B152">
            <v>149</v>
          </cell>
          <cell r="C152" t="str">
            <v>58/0</v>
          </cell>
          <cell r="D152">
            <v>435</v>
          </cell>
          <cell r="E152" t="str">
            <v>FD+0</v>
          </cell>
          <cell r="F152" t="str">
            <v>FS</v>
          </cell>
          <cell r="G152">
            <v>3.5</v>
          </cell>
          <cell r="H152">
            <v>0</v>
          </cell>
          <cell r="I152">
            <v>73</v>
          </cell>
          <cell r="J152" t="str">
            <v>Good luck</v>
          </cell>
          <cell r="N152">
            <v>43795</v>
          </cell>
          <cell r="P152">
            <v>43822</v>
          </cell>
          <cell r="Q152">
            <v>0</v>
          </cell>
          <cell r="U152">
            <v>0</v>
          </cell>
        </row>
        <row r="153">
          <cell r="A153" t="str">
            <v>400 kv Obra Jounpur</v>
          </cell>
          <cell r="B153">
            <v>150</v>
          </cell>
          <cell r="C153" t="str">
            <v>58/1</v>
          </cell>
          <cell r="D153">
            <v>381</v>
          </cell>
          <cell r="E153" t="str">
            <v>FA+6</v>
          </cell>
          <cell r="F153" t="str">
            <v>PS</v>
          </cell>
          <cell r="G153">
            <v>3.5</v>
          </cell>
          <cell r="I153">
            <v>181</v>
          </cell>
          <cell r="J153" t="str">
            <v>Shubh Shree</v>
          </cell>
          <cell r="N153">
            <v>43855</v>
          </cell>
          <cell r="P153">
            <v>43882</v>
          </cell>
          <cell r="Q153">
            <v>0</v>
          </cell>
          <cell r="U153">
            <v>0</v>
          </cell>
        </row>
        <row r="154">
          <cell r="A154" t="str">
            <v>400 kv Obra Jounpur</v>
          </cell>
          <cell r="B154">
            <v>151</v>
          </cell>
          <cell r="C154" t="str">
            <v>58/2</v>
          </cell>
          <cell r="D154">
            <v>418</v>
          </cell>
          <cell r="E154" t="str">
            <v>FA+3</v>
          </cell>
          <cell r="I154">
            <v>0</v>
          </cell>
          <cell r="P154">
            <v>27</v>
          </cell>
          <cell r="Q154">
            <v>0</v>
          </cell>
          <cell r="U154">
            <v>0</v>
          </cell>
        </row>
        <row r="155">
          <cell r="A155" t="str">
            <v>400 kv Obra Jounpur</v>
          </cell>
          <cell r="B155">
            <v>152</v>
          </cell>
          <cell r="C155" t="str">
            <v>58/3</v>
          </cell>
          <cell r="D155">
            <v>399</v>
          </cell>
          <cell r="E155" t="str">
            <v>FA+6</v>
          </cell>
          <cell r="I155">
            <v>0</v>
          </cell>
          <cell r="P155">
            <v>27</v>
          </cell>
          <cell r="Q155">
            <v>0</v>
          </cell>
          <cell r="U155">
            <v>0</v>
          </cell>
        </row>
        <row r="156">
          <cell r="A156" t="str">
            <v>400 kv Obra Jounpur</v>
          </cell>
          <cell r="B156">
            <v>153</v>
          </cell>
          <cell r="C156" t="str">
            <v>58/4</v>
          </cell>
          <cell r="D156">
            <v>372</v>
          </cell>
          <cell r="E156" t="str">
            <v>FA+3</v>
          </cell>
          <cell r="I156">
            <v>0</v>
          </cell>
          <cell r="P156">
            <v>27</v>
          </cell>
          <cell r="Q156">
            <v>0</v>
          </cell>
          <cell r="U156">
            <v>0</v>
          </cell>
        </row>
        <row r="157">
          <cell r="A157" t="str">
            <v>400 kv Obra Jounpur</v>
          </cell>
          <cell r="B157">
            <v>154</v>
          </cell>
          <cell r="C157" t="str">
            <v>58/5</v>
          </cell>
          <cell r="D157">
            <v>342.08</v>
          </cell>
          <cell r="E157" t="str">
            <v>FA+3</v>
          </cell>
          <cell r="F157" t="str">
            <v>DFR</v>
          </cell>
          <cell r="G157">
            <v>3</v>
          </cell>
          <cell r="H157">
            <v>0</v>
          </cell>
          <cell r="I157">
            <v>85</v>
          </cell>
          <cell r="J157" t="str">
            <v>Shubh Shree</v>
          </cell>
          <cell r="K157" t="str">
            <v>amit</v>
          </cell>
          <cell r="M157">
            <v>43799</v>
          </cell>
          <cell r="N157">
            <v>43802</v>
          </cell>
          <cell r="P157">
            <v>43829</v>
          </cell>
          <cell r="Q157">
            <v>0</v>
          </cell>
          <cell r="U157">
            <v>0</v>
          </cell>
        </row>
        <row r="158">
          <cell r="A158" t="str">
            <v>400 kv Obra Jounpur</v>
          </cell>
          <cell r="B158">
            <v>155</v>
          </cell>
          <cell r="C158" t="str">
            <v>59/0</v>
          </cell>
          <cell r="D158">
            <v>369</v>
          </cell>
          <cell r="E158" t="str">
            <v>FD+0</v>
          </cell>
          <cell r="F158" t="str">
            <v>DFR</v>
          </cell>
          <cell r="G158">
            <v>3</v>
          </cell>
          <cell r="H158">
            <v>0</v>
          </cell>
          <cell r="I158">
            <v>0</v>
          </cell>
          <cell r="P158">
            <v>27</v>
          </cell>
          <cell r="Q158">
            <v>0</v>
          </cell>
          <cell r="U158">
            <v>0</v>
          </cell>
        </row>
        <row r="159">
          <cell r="A159" t="str">
            <v>400 kv Obra Jounpur</v>
          </cell>
          <cell r="B159">
            <v>156</v>
          </cell>
          <cell r="C159" t="str">
            <v>59/1</v>
          </cell>
          <cell r="D159">
            <v>352</v>
          </cell>
          <cell r="E159" t="str">
            <v>FA+0</v>
          </cell>
          <cell r="I159">
            <v>0</v>
          </cell>
          <cell r="P159">
            <v>27</v>
          </cell>
          <cell r="Q159">
            <v>0</v>
          </cell>
          <cell r="U159">
            <v>0</v>
          </cell>
        </row>
        <row r="160">
          <cell r="A160" t="str">
            <v>400 kv Obra Jounpur</v>
          </cell>
          <cell r="B160">
            <v>157</v>
          </cell>
          <cell r="C160" t="str">
            <v>59/2</v>
          </cell>
          <cell r="D160">
            <v>400.58</v>
          </cell>
          <cell r="E160" t="str">
            <v>FA+0</v>
          </cell>
          <cell r="I160">
            <v>0</v>
          </cell>
          <cell r="P160">
            <v>27</v>
          </cell>
          <cell r="Q160">
            <v>0</v>
          </cell>
          <cell r="U160">
            <v>0</v>
          </cell>
        </row>
        <row r="161">
          <cell r="A161" t="str">
            <v>400 kv Obra Jounpur</v>
          </cell>
          <cell r="B161">
            <v>158</v>
          </cell>
          <cell r="C161" t="str">
            <v>60/0</v>
          </cell>
          <cell r="D161">
            <v>342</v>
          </cell>
          <cell r="E161" t="str">
            <v>FC+0</v>
          </cell>
          <cell r="I161">
            <v>0</v>
          </cell>
          <cell r="P161">
            <v>27</v>
          </cell>
          <cell r="Q161">
            <v>0</v>
          </cell>
          <cell r="U161">
            <v>0</v>
          </cell>
        </row>
        <row r="162">
          <cell r="A162" t="str">
            <v>400 kv Obra Jounpur</v>
          </cell>
          <cell r="B162">
            <v>159</v>
          </cell>
          <cell r="C162" t="str">
            <v>60/1</v>
          </cell>
          <cell r="D162">
            <v>391</v>
          </cell>
          <cell r="E162" t="str">
            <v>FA+0</v>
          </cell>
          <cell r="I162">
            <v>0</v>
          </cell>
          <cell r="P162">
            <v>27</v>
          </cell>
          <cell r="Q162">
            <v>0</v>
          </cell>
          <cell r="U162">
            <v>0</v>
          </cell>
        </row>
        <row r="163">
          <cell r="A163" t="str">
            <v>400 kv Obra Jounpur</v>
          </cell>
          <cell r="B163">
            <v>160</v>
          </cell>
          <cell r="C163" t="str">
            <v>60/2</v>
          </cell>
          <cell r="D163">
            <v>401</v>
          </cell>
          <cell r="E163" t="str">
            <v>FA+0</v>
          </cell>
          <cell r="I163">
            <v>0</v>
          </cell>
          <cell r="J163" t="str">
            <v>FOREST</v>
          </cell>
          <cell r="P163">
            <v>27</v>
          </cell>
          <cell r="Q163">
            <v>0</v>
          </cell>
          <cell r="U163">
            <v>0</v>
          </cell>
        </row>
        <row r="164">
          <cell r="A164" t="str">
            <v>400 kv Obra Jounpur</v>
          </cell>
          <cell r="B164">
            <v>161</v>
          </cell>
          <cell r="C164" t="str">
            <v>60/3</v>
          </cell>
          <cell r="D164">
            <v>386</v>
          </cell>
          <cell r="E164" t="str">
            <v>FA+0</v>
          </cell>
          <cell r="I164">
            <v>0</v>
          </cell>
          <cell r="J164" t="str">
            <v>FOREST</v>
          </cell>
          <cell r="P164">
            <v>27</v>
          </cell>
          <cell r="Q164">
            <v>0</v>
          </cell>
          <cell r="U164">
            <v>0</v>
          </cell>
        </row>
        <row r="165">
          <cell r="A165" t="str">
            <v>400 kv Obra Jounpur</v>
          </cell>
          <cell r="B165">
            <v>162</v>
          </cell>
          <cell r="C165" t="str">
            <v>60/4</v>
          </cell>
          <cell r="D165">
            <v>415</v>
          </cell>
          <cell r="E165" t="str">
            <v>FA+0</v>
          </cell>
          <cell r="I165">
            <v>0</v>
          </cell>
          <cell r="J165" t="str">
            <v>FOREST</v>
          </cell>
          <cell r="P165">
            <v>27</v>
          </cell>
          <cell r="Q165">
            <v>0</v>
          </cell>
          <cell r="U165">
            <v>0</v>
          </cell>
        </row>
        <row r="166">
          <cell r="A166" t="str">
            <v>400 kv Obra Jounpur</v>
          </cell>
          <cell r="B166">
            <v>163</v>
          </cell>
          <cell r="C166" t="str">
            <v>60/5</v>
          </cell>
          <cell r="D166">
            <v>371</v>
          </cell>
          <cell r="E166" t="str">
            <v>FA+3</v>
          </cell>
          <cell r="I166">
            <v>0</v>
          </cell>
          <cell r="J166" t="str">
            <v>FOREST</v>
          </cell>
          <cell r="P166">
            <v>27</v>
          </cell>
          <cell r="Q166">
            <v>0</v>
          </cell>
          <cell r="U166">
            <v>0</v>
          </cell>
        </row>
        <row r="167">
          <cell r="A167" t="str">
            <v>400 kv Obra Jounpur</v>
          </cell>
          <cell r="B167">
            <v>164</v>
          </cell>
          <cell r="C167" t="str">
            <v>60/6</v>
          </cell>
          <cell r="D167">
            <v>398</v>
          </cell>
          <cell r="E167" t="str">
            <v>FA+3</v>
          </cell>
          <cell r="I167">
            <v>0</v>
          </cell>
          <cell r="J167" t="str">
            <v>FOREST</v>
          </cell>
          <cell r="P167">
            <v>27</v>
          </cell>
          <cell r="Q167">
            <v>0</v>
          </cell>
          <cell r="U167">
            <v>0</v>
          </cell>
        </row>
        <row r="168">
          <cell r="A168" t="str">
            <v>400 kv Obra Jounpur</v>
          </cell>
          <cell r="B168">
            <v>165</v>
          </cell>
          <cell r="C168" t="str">
            <v>60/7</v>
          </cell>
          <cell r="D168">
            <v>390</v>
          </cell>
          <cell r="E168" t="str">
            <v>FA+0</v>
          </cell>
          <cell r="I168">
            <v>0</v>
          </cell>
          <cell r="J168" t="str">
            <v>FOREST</v>
          </cell>
          <cell r="P168">
            <v>27</v>
          </cell>
          <cell r="Q168">
            <v>0</v>
          </cell>
          <cell r="U168">
            <v>0</v>
          </cell>
        </row>
        <row r="169">
          <cell r="A169" t="str">
            <v>400 kv Obra Jounpur</v>
          </cell>
          <cell r="B169">
            <v>166</v>
          </cell>
          <cell r="C169" t="str">
            <v>60/8</v>
          </cell>
          <cell r="D169">
            <v>415</v>
          </cell>
          <cell r="E169" t="str">
            <v>FA+6</v>
          </cell>
          <cell r="I169">
            <v>0</v>
          </cell>
          <cell r="J169" t="str">
            <v>FOREST</v>
          </cell>
          <cell r="P169">
            <v>27</v>
          </cell>
          <cell r="Q169">
            <v>0</v>
          </cell>
          <cell r="U169">
            <v>0</v>
          </cell>
        </row>
        <row r="170">
          <cell r="A170" t="str">
            <v>400 kv Obra Jounpur</v>
          </cell>
          <cell r="B170">
            <v>167</v>
          </cell>
          <cell r="C170" t="str">
            <v>60A/0</v>
          </cell>
          <cell r="D170">
            <v>349</v>
          </cell>
          <cell r="E170" t="str">
            <v>FB+3</v>
          </cell>
          <cell r="I170">
            <v>0</v>
          </cell>
          <cell r="J170" t="str">
            <v>FOREST</v>
          </cell>
          <cell r="P170">
            <v>27</v>
          </cell>
          <cell r="Q170">
            <v>0</v>
          </cell>
          <cell r="U170">
            <v>0</v>
          </cell>
        </row>
        <row r="171">
          <cell r="A171" t="str">
            <v>400 kv Obra Jounpur</v>
          </cell>
          <cell r="B171">
            <v>168</v>
          </cell>
          <cell r="C171" t="str">
            <v>60A/1</v>
          </cell>
          <cell r="D171">
            <v>246</v>
          </cell>
          <cell r="E171" t="str">
            <v>FA+0</v>
          </cell>
          <cell r="I171">
            <v>0</v>
          </cell>
          <cell r="P171">
            <v>27</v>
          </cell>
          <cell r="Q171">
            <v>0</v>
          </cell>
          <cell r="U171">
            <v>0</v>
          </cell>
        </row>
        <row r="172">
          <cell r="A172" t="str">
            <v>400 kv Obra Jounpur</v>
          </cell>
          <cell r="B172">
            <v>169</v>
          </cell>
          <cell r="C172" t="str">
            <v>60A/2</v>
          </cell>
          <cell r="D172">
            <v>413</v>
          </cell>
          <cell r="E172" t="str">
            <v>FA+0</v>
          </cell>
          <cell r="I172">
            <v>0</v>
          </cell>
          <cell r="P172">
            <v>27</v>
          </cell>
          <cell r="Q172">
            <v>0</v>
          </cell>
          <cell r="U172">
            <v>0</v>
          </cell>
        </row>
        <row r="173">
          <cell r="A173" t="str">
            <v>400 kv Obra Jounpur</v>
          </cell>
          <cell r="B173">
            <v>170</v>
          </cell>
          <cell r="C173" t="str">
            <v>61/0</v>
          </cell>
          <cell r="D173">
            <v>260</v>
          </cell>
          <cell r="E173" t="str">
            <v>FC+0</v>
          </cell>
          <cell r="I173">
            <v>0</v>
          </cell>
          <cell r="P173">
            <v>27</v>
          </cell>
          <cell r="Q173">
            <v>0</v>
          </cell>
          <cell r="U173">
            <v>0</v>
          </cell>
        </row>
        <row r="174">
          <cell r="A174" t="str">
            <v>400 kv Obra Jounpur</v>
          </cell>
          <cell r="B174">
            <v>171</v>
          </cell>
          <cell r="C174" t="str">
            <v>62/0</v>
          </cell>
          <cell r="D174">
            <v>360</v>
          </cell>
          <cell r="E174" t="str">
            <v>FC+0</v>
          </cell>
          <cell r="I174">
            <v>0</v>
          </cell>
          <cell r="P174">
            <v>27</v>
          </cell>
          <cell r="Q174">
            <v>0</v>
          </cell>
          <cell r="U174">
            <v>0</v>
          </cell>
        </row>
        <row r="175">
          <cell r="A175" t="str">
            <v>400 kv Obra Jounpur</v>
          </cell>
          <cell r="B175">
            <v>172</v>
          </cell>
          <cell r="C175" t="str">
            <v>62/1</v>
          </cell>
          <cell r="D175">
            <v>316</v>
          </cell>
          <cell r="E175" t="str">
            <v>FA+3</v>
          </cell>
          <cell r="I175">
            <v>0</v>
          </cell>
          <cell r="J175" t="str">
            <v>FOREST</v>
          </cell>
          <cell r="P175">
            <v>27</v>
          </cell>
          <cell r="Q175">
            <v>0</v>
          </cell>
          <cell r="U175">
            <v>0</v>
          </cell>
        </row>
        <row r="176">
          <cell r="A176" t="str">
            <v>400 kv Obra Jounpur</v>
          </cell>
          <cell r="B176">
            <v>173</v>
          </cell>
          <cell r="C176" t="str">
            <v>62/2</v>
          </cell>
          <cell r="D176">
            <v>381</v>
          </cell>
          <cell r="E176" t="str">
            <v>FA+0</v>
          </cell>
          <cell r="I176">
            <v>0</v>
          </cell>
          <cell r="J176" t="str">
            <v>FOREST</v>
          </cell>
          <cell r="P176">
            <v>27</v>
          </cell>
          <cell r="Q176">
            <v>0</v>
          </cell>
          <cell r="U176">
            <v>0</v>
          </cell>
        </row>
        <row r="177">
          <cell r="A177" t="str">
            <v>400 kv Obra Jounpur</v>
          </cell>
          <cell r="B177">
            <v>174</v>
          </cell>
          <cell r="C177" t="str">
            <v>62/3</v>
          </cell>
          <cell r="D177">
            <v>409</v>
          </cell>
          <cell r="E177" t="str">
            <v>FA+9</v>
          </cell>
          <cell r="I177">
            <v>0</v>
          </cell>
          <cell r="J177" t="str">
            <v>FOREST</v>
          </cell>
          <cell r="P177">
            <v>27</v>
          </cell>
          <cell r="Q177">
            <v>0</v>
          </cell>
          <cell r="U177">
            <v>0</v>
          </cell>
        </row>
        <row r="178">
          <cell r="A178" t="str">
            <v>400 kv Obra Jounpur</v>
          </cell>
          <cell r="B178">
            <v>175</v>
          </cell>
          <cell r="C178" t="str">
            <v>62/4</v>
          </cell>
          <cell r="D178">
            <v>323</v>
          </cell>
          <cell r="E178" t="str">
            <v>FA+0</v>
          </cell>
          <cell r="I178">
            <v>0</v>
          </cell>
          <cell r="P178">
            <v>27</v>
          </cell>
          <cell r="Q178">
            <v>0</v>
          </cell>
          <cell r="U178">
            <v>0</v>
          </cell>
        </row>
        <row r="179">
          <cell r="A179" t="str">
            <v>400 kv Obra Jounpur</v>
          </cell>
          <cell r="B179">
            <v>176</v>
          </cell>
          <cell r="C179" t="str">
            <v>62/5</v>
          </cell>
          <cell r="D179">
            <v>473</v>
          </cell>
          <cell r="E179" t="str">
            <v>FA+9</v>
          </cell>
          <cell r="I179">
            <v>0</v>
          </cell>
          <cell r="J179" t="str">
            <v>FOREST</v>
          </cell>
          <cell r="P179">
            <v>27</v>
          </cell>
          <cell r="Q179">
            <v>0</v>
          </cell>
          <cell r="U179">
            <v>0</v>
          </cell>
        </row>
        <row r="180">
          <cell r="A180" t="str">
            <v>400 kv Obra Jounpur</v>
          </cell>
          <cell r="B180">
            <v>177</v>
          </cell>
          <cell r="C180" t="str">
            <v xml:space="preserve">63/0 </v>
          </cell>
          <cell r="D180">
            <v>345</v>
          </cell>
          <cell r="E180" t="str">
            <v>FB+3</v>
          </cell>
          <cell r="I180">
            <v>0</v>
          </cell>
          <cell r="J180" t="str">
            <v>FOREST</v>
          </cell>
          <cell r="P180">
            <v>27</v>
          </cell>
          <cell r="Q180">
            <v>0</v>
          </cell>
          <cell r="U180">
            <v>0</v>
          </cell>
        </row>
        <row r="181">
          <cell r="A181" t="str">
            <v>400 kv Obra Jounpur</v>
          </cell>
          <cell r="B181">
            <v>178</v>
          </cell>
          <cell r="C181" t="str">
            <v>63/1</v>
          </cell>
          <cell r="D181">
            <v>456</v>
          </cell>
          <cell r="E181" t="str">
            <v>FB+9</v>
          </cell>
          <cell r="I181">
            <v>0</v>
          </cell>
          <cell r="J181" t="str">
            <v>FOREST</v>
          </cell>
          <cell r="P181">
            <v>27</v>
          </cell>
          <cell r="Q181">
            <v>0</v>
          </cell>
          <cell r="U181">
            <v>0</v>
          </cell>
        </row>
        <row r="182">
          <cell r="A182" t="str">
            <v>400 kv Obra Jounpur</v>
          </cell>
          <cell r="B182">
            <v>179</v>
          </cell>
          <cell r="C182" t="str">
            <v>63/2</v>
          </cell>
          <cell r="D182">
            <v>385</v>
          </cell>
          <cell r="E182" t="str">
            <v>FA+0</v>
          </cell>
          <cell r="I182">
            <v>0</v>
          </cell>
          <cell r="P182">
            <v>27</v>
          </cell>
          <cell r="Q182">
            <v>0</v>
          </cell>
          <cell r="U182">
            <v>0</v>
          </cell>
        </row>
        <row r="183">
          <cell r="A183" t="str">
            <v>400 kv Obra Jounpur</v>
          </cell>
          <cell r="B183">
            <v>180</v>
          </cell>
          <cell r="C183" t="str">
            <v>63/3</v>
          </cell>
          <cell r="D183">
            <v>376</v>
          </cell>
          <cell r="E183" t="str">
            <v>FA+0</v>
          </cell>
          <cell r="I183">
            <v>0</v>
          </cell>
          <cell r="J183" t="str">
            <v>FOREST</v>
          </cell>
          <cell r="P183">
            <v>27</v>
          </cell>
          <cell r="Q183">
            <v>0</v>
          </cell>
          <cell r="U183">
            <v>0</v>
          </cell>
        </row>
        <row r="184">
          <cell r="A184" t="str">
            <v>400 kv Obra Jounpur</v>
          </cell>
          <cell r="B184">
            <v>181</v>
          </cell>
          <cell r="C184" t="str">
            <v>63/4</v>
          </cell>
          <cell r="D184">
            <v>418</v>
          </cell>
          <cell r="E184" t="str">
            <v>FA+0</v>
          </cell>
          <cell r="I184">
            <v>0</v>
          </cell>
          <cell r="J184" t="str">
            <v>FOREST</v>
          </cell>
          <cell r="P184">
            <v>27</v>
          </cell>
          <cell r="Q184">
            <v>0</v>
          </cell>
          <cell r="U184">
            <v>0</v>
          </cell>
        </row>
        <row r="185">
          <cell r="A185" t="str">
            <v>400 kv Obra Jounpur</v>
          </cell>
          <cell r="B185">
            <v>182</v>
          </cell>
          <cell r="C185" t="str">
            <v>63/5</v>
          </cell>
          <cell r="D185">
            <v>375</v>
          </cell>
          <cell r="E185" t="str">
            <v>FA+0</v>
          </cell>
          <cell r="I185">
            <v>0</v>
          </cell>
          <cell r="J185" t="str">
            <v>FOREST</v>
          </cell>
          <cell r="P185">
            <v>27</v>
          </cell>
          <cell r="Q185">
            <v>0</v>
          </cell>
          <cell r="U185">
            <v>0</v>
          </cell>
        </row>
        <row r="186">
          <cell r="A186" t="str">
            <v>400 kv Obra Jounpur</v>
          </cell>
          <cell r="B186">
            <v>183</v>
          </cell>
          <cell r="C186" t="str">
            <v>63/6</v>
          </cell>
          <cell r="D186">
            <v>367</v>
          </cell>
          <cell r="E186" t="str">
            <v>FA+0</v>
          </cell>
          <cell r="I186">
            <v>0</v>
          </cell>
          <cell r="J186" t="str">
            <v>FOREST</v>
          </cell>
          <cell r="P186">
            <v>27</v>
          </cell>
          <cell r="Q186">
            <v>0</v>
          </cell>
          <cell r="U186">
            <v>0</v>
          </cell>
        </row>
        <row r="187">
          <cell r="A187" t="str">
            <v>400 kv Obra Jounpur</v>
          </cell>
          <cell r="B187">
            <v>184</v>
          </cell>
          <cell r="C187" t="str">
            <v>63/7</v>
          </cell>
          <cell r="D187">
            <v>459</v>
          </cell>
          <cell r="E187" t="str">
            <v>FA+6</v>
          </cell>
          <cell r="I187">
            <v>0</v>
          </cell>
          <cell r="J187" t="str">
            <v>FOREST</v>
          </cell>
          <cell r="P187">
            <v>27</v>
          </cell>
          <cell r="Q187">
            <v>0</v>
          </cell>
          <cell r="U187">
            <v>0</v>
          </cell>
        </row>
        <row r="188">
          <cell r="A188" t="str">
            <v>400 kv Obra Jounpur</v>
          </cell>
          <cell r="B188">
            <v>185</v>
          </cell>
          <cell r="C188" t="str">
            <v>64/0</v>
          </cell>
          <cell r="D188">
            <v>373</v>
          </cell>
          <cell r="E188" t="str">
            <v>FC+0</v>
          </cell>
          <cell r="I188">
            <v>0</v>
          </cell>
          <cell r="J188" t="str">
            <v>FOREST</v>
          </cell>
          <cell r="P188">
            <v>27</v>
          </cell>
          <cell r="Q188">
            <v>0</v>
          </cell>
          <cell r="U188">
            <v>0</v>
          </cell>
        </row>
        <row r="189">
          <cell r="A189" t="str">
            <v>400 kv Obra Jounpur</v>
          </cell>
          <cell r="B189">
            <v>186</v>
          </cell>
          <cell r="C189" t="str">
            <v>64/1</v>
          </cell>
          <cell r="D189">
            <v>355</v>
          </cell>
          <cell r="E189" t="str">
            <v>FB+9</v>
          </cell>
          <cell r="I189">
            <v>0</v>
          </cell>
          <cell r="J189" t="str">
            <v>FOREST</v>
          </cell>
          <cell r="P189">
            <v>27</v>
          </cell>
          <cell r="Q189">
            <v>0</v>
          </cell>
          <cell r="U189">
            <v>0</v>
          </cell>
        </row>
        <row r="190">
          <cell r="A190" t="str">
            <v>400 kv Obra Jounpur</v>
          </cell>
          <cell r="B190">
            <v>187</v>
          </cell>
          <cell r="C190" t="str">
            <v>65/0</v>
          </cell>
          <cell r="D190">
            <v>311</v>
          </cell>
          <cell r="E190" t="str">
            <v>FD+0</v>
          </cell>
          <cell r="F190" t="str">
            <v>PS</v>
          </cell>
          <cell r="G190">
            <v>3.5</v>
          </cell>
          <cell r="H190">
            <v>0</v>
          </cell>
          <cell r="I190">
            <v>178</v>
          </cell>
          <cell r="J190" t="str">
            <v>VKI</v>
          </cell>
          <cell r="N190">
            <v>43854</v>
          </cell>
          <cell r="P190">
            <v>43881</v>
          </cell>
          <cell r="Q190">
            <v>0</v>
          </cell>
          <cell r="U190">
            <v>0</v>
          </cell>
        </row>
        <row r="191">
          <cell r="A191" t="str">
            <v>400 kv Obra Jounpur</v>
          </cell>
          <cell r="B191">
            <v>188</v>
          </cell>
          <cell r="C191" t="str">
            <v>65/1</v>
          </cell>
          <cell r="D191">
            <v>336</v>
          </cell>
          <cell r="E191" t="str">
            <v>FA+0</v>
          </cell>
          <cell r="F191" t="str">
            <v>PS</v>
          </cell>
          <cell r="G191">
            <v>3.5</v>
          </cell>
          <cell r="H191">
            <v>0</v>
          </cell>
          <cell r="I191">
            <v>143</v>
          </cell>
          <cell r="J191" t="str">
            <v>VKI</v>
          </cell>
          <cell r="N191">
            <v>43835</v>
          </cell>
          <cell r="P191">
            <v>43862</v>
          </cell>
          <cell r="Q191">
            <v>0</v>
          </cell>
          <cell r="U191">
            <v>0</v>
          </cell>
        </row>
        <row r="192">
          <cell r="A192" t="str">
            <v>400 kv Obra Jounpur</v>
          </cell>
          <cell r="B192">
            <v>189</v>
          </cell>
          <cell r="C192" t="str">
            <v>65/2</v>
          </cell>
          <cell r="D192">
            <v>338</v>
          </cell>
          <cell r="E192" t="str">
            <v>FA+0</v>
          </cell>
          <cell r="F192" t="str">
            <v>WET</v>
          </cell>
          <cell r="G192">
            <v>3.5</v>
          </cell>
          <cell r="H192">
            <v>0</v>
          </cell>
          <cell r="I192">
            <v>149</v>
          </cell>
          <cell r="J192" t="str">
            <v>VKI</v>
          </cell>
          <cell r="N192">
            <v>43839</v>
          </cell>
          <cell r="P192">
            <v>43866</v>
          </cell>
          <cell r="Q192">
            <v>0</v>
          </cell>
          <cell r="U192">
            <v>0</v>
          </cell>
        </row>
        <row r="193">
          <cell r="A193" t="str">
            <v>400 kv Obra Jounpur</v>
          </cell>
          <cell r="B193">
            <v>190</v>
          </cell>
          <cell r="C193" t="str">
            <v>66/0</v>
          </cell>
          <cell r="D193">
            <v>338</v>
          </cell>
          <cell r="E193" t="str">
            <v>FC+0</v>
          </cell>
          <cell r="I193">
            <v>0</v>
          </cell>
          <cell r="P193">
            <v>27</v>
          </cell>
          <cell r="Q193">
            <v>0</v>
          </cell>
          <cell r="U193">
            <v>0</v>
          </cell>
        </row>
        <row r="194">
          <cell r="A194" t="str">
            <v>400 kv Obra Jounpur</v>
          </cell>
          <cell r="B194">
            <v>191</v>
          </cell>
          <cell r="C194" t="str">
            <v>66/1</v>
          </cell>
          <cell r="D194">
            <v>354</v>
          </cell>
          <cell r="E194" t="str">
            <v>FA+0</v>
          </cell>
          <cell r="I194">
            <v>0</v>
          </cell>
          <cell r="P194">
            <v>27</v>
          </cell>
          <cell r="Q194">
            <v>0</v>
          </cell>
          <cell r="U194">
            <v>0</v>
          </cell>
        </row>
        <row r="195">
          <cell r="A195" t="str">
            <v>400 kv Obra Jounpur</v>
          </cell>
          <cell r="B195">
            <v>192</v>
          </cell>
          <cell r="C195" t="str">
            <v>66/2</v>
          </cell>
          <cell r="D195">
            <v>427</v>
          </cell>
          <cell r="E195" t="str">
            <v>FA+0</v>
          </cell>
          <cell r="I195">
            <v>0</v>
          </cell>
          <cell r="P195">
            <v>27</v>
          </cell>
          <cell r="Q195">
            <v>0</v>
          </cell>
          <cell r="U195">
            <v>0</v>
          </cell>
        </row>
        <row r="196">
          <cell r="A196" t="str">
            <v>400 kv Obra Jounpur</v>
          </cell>
          <cell r="B196">
            <v>193</v>
          </cell>
          <cell r="C196" t="str">
            <v>66/3</v>
          </cell>
          <cell r="D196">
            <v>392</v>
          </cell>
          <cell r="E196" t="str">
            <v>FA+6</v>
          </cell>
          <cell r="F196" t="str">
            <v>PS</v>
          </cell>
          <cell r="G196">
            <v>3.5</v>
          </cell>
          <cell r="H196">
            <v>0</v>
          </cell>
          <cell r="I196">
            <v>154</v>
          </cell>
          <cell r="J196" t="str">
            <v>WARISH</v>
          </cell>
          <cell r="N196">
            <v>43841</v>
          </cell>
          <cell r="P196">
            <v>43868</v>
          </cell>
          <cell r="Q196">
            <v>0</v>
          </cell>
          <cell r="U196">
            <v>0</v>
          </cell>
        </row>
        <row r="197">
          <cell r="A197" t="str">
            <v>400 kv Obra Jounpur</v>
          </cell>
          <cell r="B197">
            <v>194</v>
          </cell>
          <cell r="C197" t="str">
            <v>66/4</v>
          </cell>
          <cell r="D197">
            <v>397</v>
          </cell>
          <cell r="E197" t="str">
            <v>FA+0</v>
          </cell>
          <cell r="F197" t="str">
            <v>DFR</v>
          </cell>
          <cell r="G197">
            <v>3</v>
          </cell>
          <cell r="H197">
            <v>0</v>
          </cell>
          <cell r="I197">
            <v>169</v>
          </cell>
          <cell r="J197" t="str">
            <v>WARISH</v>
          </cell>
          <cell r="N197">
            <v>43851</v>
          </cell>
          <cell r="P197">
            <v>43878</v>
          </cell>
          <cell r="Q197">
            <v>0</v>
          </cell>
          <cell r="U197">
            <v>0</v>
          </cell>
        </row>
        <row r="198">
          <cell r="A198" t="str">
            <v>400 kv Obra Jounpur</v>
          </cell>
          <cell r="B198">
            <v>195</v>
          </cell>
          <cell r="C198" t="str">
            <v>66/5</v>
          </cell>
          <cell r="D198">
            <v>444</v>
          </cell>
          <cell r="E198" t="str">
            <v>FA+9</v>
          </cell>
          <cell r="F198" t="str">
            <v>DFR</v>
          </cell>
          <cell r="G198">
            <v>3</v>
          </cell>
          <cell r="H198">
            <v>0</v>
          </cell>
          <cell r="I198">
            <v>163</v>
          </cell>
          <cell r="J198" t="str">
            <v>WARISH</v>
          </cell>
          <cell r="M198">
            <v>43845</v>
          </cell>
          <cell r="N198">
            <v>43848</v>
          </cell>
          <cell r="P198">
            <v>43875</v>
          </cell>
          <cell r="Q198">
            <v>0</v>
          </cell>
          <cell r="U198">
            <v>0</v>
          </cell>
        </row>
        <row r="199">
          <cell r="A199" t="str">
            <v>400 kv Obra Jounpur</v>
          </cell>
          <cell r="B199">
            <v>196</v>
          </cell>
          <cell r="C199" t="str">
            <v>67/0</v>
          </cell>
          <cell r="D199">
            <v>379</v>
          </cell>
          <cell r="E199" t="str">
            <v>FB+6</v>
          </cell>
          <cell r="I199">
            <v>0</v>
          </cell>
          <cell r="J199" t="str">
            <v>FOREST</v>
          </cell>
          <cell r="P199">
            <v>27</v>
          </cell>
          <cell r="Q199">
            <v>0</v>
          </cell>
          <cell r="U199">
            <v>0</v>
          </cell>
        </row>
        <row r="200">
          <cell r="A200" t="str">
            <v>400 kv Obra Jounpur</v>
          </cell>
          <cell r="B200">
            <v>197</v>
          </cell>
          <cell r="C200" t="str">
            <v>67/1</v>
          </cell>
          <cell r="D200">
            <v>397</v>
          </cell>
          <cell r="E200" t="str">
            <v>FA+0</v>
          </cell>
          <cell r="I200">
            <v>0</v>
          </cell>
          <cell r="P200">
            <v>27</v>
          </cell>
          <cell r="Q200">
            <v>0</v>
          </cell>
          <cell r="U200">
            <v>0</v>
          </cell>
        </row>
        <row r="201">
          <cell r="A201" t="str">
            <v>400 kv Obra Jounpur</v>
          </cell>
          <cell r="B201">
            <v>198</v>
          </cell>
          <cell r="C201" t="str">
            <v>67/2</v>
          </cell>
          <cell r="D201">
            <v>387</v>
          </cell>
          <cell r="E201" t="str">
            <v>FA+0</v>
          </cell>
          <cell r="F201" t="str">
            <v>WFR</v>
          </cell>
          <cell r="G201">
            <v>3</v>
          </cell>
          <cell r="H201">
            <v>0</v>
          </cell>
          <cell r="I201">
            <v>182</v>
          </cell>
          <cell r="J201" t="str">
            <v>WARISH</v>
          </cell>
          <cell r="N201">
            <v>43855</v>
          </cell>
          <cell r="P201">
            <v>43882</v>
          </cell>
          <cell r="Q201">
            <v>0</v>
          </cell>
          <cell r="U201">
            <v>0</v>
          </cell>
        </row>
        <row r="202">
          <cell r="A202" t="str">
            <v>400 kv Obra Jounpur</v>
          </cell>
          <cell r="B202">
            <v>199</v>
          </cell>
          <cell r="C202" t="str">
            <v>67/3</v>
          </cell>
          <cell r="D202">
            <v>387</v>
          </cell>
          <cell r="E202" t="str">
            <v>FA+0</v>
          </cell>
          <cell r="I202">
            <v>0</v>
          </cell>
          <cell r="P202">
            <v>27</v>
          </cell>
          <cell r="Q202">
            <v>0</v>
          </cell>
          <cell r="U202">
            <v>0</v>
          </cell>
        </row>
        <row r="203">
          <cell r="A203" t="str">
            <v>400 kv Obra Jounpur</v>
          </cell>
          <cell r="B203">
            <v>200</v>
          </cell>
          <cell r="C203" t="str">
            <v>67/4</v>
          </cell>
          <cell r="D203">
            <v>365.95</v>
          </cell>
          <cell r="E203" t="str">
            <v>FA+0</v>
          </cell>
          <cell r="I203">
            <v>0</v>
          </cell>
          <cell r="P203">
            <v>27</v>
          </cell>
          <cell r="Q203">
            <v>0</v>
          </cell>
          <cell r="U203">
            <v>0</v>
          </cell>
        </row>
        <row r="204">
          <cell r="A204" t="str">
            <v>400 kv Obra Jounpur</v>
          </cell>
          <cell r="B204">
            <v>201</v>
          </cell>
          <cell r="C204" t="str">
            <v>68/0</v>
          </cell>
          <cell r="D204">
            <v>376</v>
          </cell>
          <cell r="E204" t="str">
            <v>FC+0</v>
          </cell>
          <cell r="I204">
            <v>0</v>
          </cell>
          <cell r="P204">
            <v>27</v>
          </cell>
          <cell r="Q204">
            <v>0</v>
          </cell>
          <cell r="U204">
            <v>0</v>
          </cell>
        </row>
        <row r="205">
          <cell r="A205" t="str">
            <v>400 kv Obra Jounpur</v>
          </cell>
          <cell r="B205">
            <v>202</v>
          </cell>
          <cell r="C205" t="str">
            <v>68/1</v>
          </cell>
          <cell r="D205">
            <v>388</v>
          </cell>
          <cell r="E205" t="str">
            <v>FA+3</v>
          </cell>
          <cell r="I205">
            <v>0</v>
          </cell>
          <cell r="P205">
            <v>27</v>
          </cell>
          <cell r="Q205">
            <v>0</v>
          </cell>
          <cell r="U205">
            <v>0</v>
          </cell>
        </row>
        <row r="206">
          <cell r="A206" t="str">
            <v>400 kv Obra Jounpur</v>
          </cell>
          <cell r="B206">
            <v>203</v>
          </cell>
          <cell r="C206" t="str">
            <v>68/2</v>
          </cell>
          <cell r="D206">
            <v>400.91</v>
          </cell>
          <cell r="E206" t="str">
            <v>FA+3</v>
          </cell>
          <cell r="I206">
            <v>0</v>
          </cell>
          <cell r="P206">
            <v>27</v>
          </cell>
          <cell r="Q206">
            <v>0</v>
          </cell>
          <cell r="U206">
            <v>0</v>
          </cell>
        </row>
        <row r="207">
          <cell r="A207" t="str">
            <v>400 kv Obra Jounpur</v>
          </cell>
          <cell r="B207">
            <v>204</v>
          </cell>
          <cell r="C207" t="str">
            <v>69/0</v>
          </cell>
          <cell r="D207">
            <v>372</v>
          </cell>
          <cell r="E207" t="str">
            <v>FC+0</v>
          </cell>
          <cell r="I207">
            <v>0</v>
          </cell>
          <cell r="P207">
            <v>27</v>
          </cell>
          <cell r="Q207">
            <v>0</v>
          </cell>
          <cell r="U207">
            <v>0</v>
          </cell>
        </row>
        <row r="208">
          <cell r="A208" t="str">
            <v>400 kv Obra Jounpur</v>
          </cell>
          <cell r="B208">
            <v>205</v>
          </cell>
          <cell r="C208" t="str">
            <v>69/1</v>
          </cell>
          <cell r="D208">
            <v>403</v>
          </cell>
          <cell r="E208" t="str">
            <v>FA+0</v>
          </cell>
          <cell r="I208">
            <v>0</v>
          </cell>
          <cell r="J208" t="str">
            <v>FOREST</v>
          </cell>
          <cell r="P208">
            <v>27</v>
          </cell>
          <cell r="Q208">
            <v>0</v>
          </cell>
          <cell r="U208">
            <v>0</v>
          </cell>
        </row>
        <row r="209">
          <cell r="A209" t="str">
            <v>400 kv Obra Jounpur</v>
          </cell>
          <cell r="B209">
            <v>206</v>
          </cell>
          <cell r="C209" t="str">
            <v>69/2</v>
          </cell>
          <cell r="D209">
            <v>408</v>
          </cell>
          <cell r="E209" t="str">
            <v>FA+0</v>
          </cell>
          <cell r="I209">
            <v>0</v>
          </cell>
          <cell r="J209" t="str">
            <v>FOREST</v>
          </cell>
          <cell r="P209">
            <v>27</v>
          </cell>
          <cell r="Q209">
            <v>0</v>
          </cell>
          <cell r="U209">
            <v>0</v>
          </cell>
        </row>
        <row r="210">
          <cell r="A210" t="str">
            <v>400 kv Obra Jounpur</v>
          </cell>
          <cell r="B210">
            <v>207</v>
          </cell>
          <cell r="C210" t="str">
            <v>69/3</v>
          </cell>
          <cell r="D210">
            <v>402</v>
          </cell>
          <cell r="E210" t="str">
            <v>FA+0</v>
          </cell>
          <cell r="I210">
            <v>0</v>
          </cell>
          <cell r="J210" t="str">
            <v>FOREST</v>
          </cell>
          <cell r="P210">
            <v>27</v>
          </cell>
          <cell r="Q210">
            <v>0</v>
          </cell>
          <cell r="U210">
            <v>0</v>
          </cell>
        </row>
        <row r="211">
          <cell r="A211" t="str">
            <v>400 kv Obra Jounpur</v>
          </cell>
          <cell r="B211">
            <v>208</v>
          </cell>
          <cell r="C211" t="str">
            <v>69/4</v>
          </cell>
          <cell r="D211">
            <v>396</v>
          </cell>
          <cell r="E211" t="str">
            <v>FA+3</v>
          </cell>
          <cell r="I211">
            <v>0</v>
          </cell>
          <cell r="J211" t="str">
            <v>FOREST</v>
          </cell>
          <cell r="P211">
            <v>27</v>
          </cell>
          <cell r="Q211">
            <v>0</v>
          </cell>
          <cell r="U211">
            <v>0</v>
          </cell>
        </row>
        <row r="212">
          <cell r="A212" t="str">
            <v>400 kv Obra Jounpur</v>
          </cell>
          <cell r="B212">
            <v>209</v>
          </cell>
          <cell r="C212" t="str">
            <v>69/5</v>
          </cell>
          <cell r="D212">
            <v>445</v>
          </cell>
          <cell r="E212" t="str">
            <v>FA+0</v>
          </cell>
          <cell r="I212">
            <v>0</v>
          </cell>
          <cell r="J212" t="str">
            <v>FOREST</v>
          </cell>
          <cell r="P212">
            <v>27</v>
          </cell>
          <cell r="Q212">
            <v>0</v>
          </cell>
          <cell r="U212">
            <v>0</v>
          </cell>
        </row>
        <row r="213">
          <cell r="A213" t="str">
            <v>400 kv Obra Jounpur</v>
          </cell>
          <cell r="B213">
            <v>210</v>
          </cell>
          <cell r="C213" t="str">
            <v>69/6</v>
          </cell>
          <cell r="D213">
            <v>398.7</v>
          </cell>
          <cell r="E213" t="str">
            <v>FA+9</v>
          </cell>
          <cell r="I213">
            <v>0</v>
          </cell>
          <cell r="J213" t="str">
            <v>FOREST</v>
          </cell>
          <cell r="P213">
            <v>27</v>
          </cell>
          <cell r="Q213">
            <v>0</v>
          </cell>
          <cell r="U213">
            <v>0</v>
          </cell>
        </row>
        <row r="214">
          <cell r="A214" t="str">
            <v>400 kv Obra Jounpur</v>
          </cell>
          <cell r="B214">
            <v>211</v>
          </cell>
          <cell r="C214" t="str">
            <v xml:space="preserve">70/0 </v>
          </cell>
          <cell r="D214">
            <v>436</v>
          </cell>
          <cell r="E214" t="str">
            <v>FB+0</v>
          </cell>
          <cell r="I214">
            <v>0</v>
          </cell>
          <cell r="J214" t="str">
            <v>FOREST</v>
          </cell>
          <cell r="P214">
            <v>27</v>
          </cell>
          <cell r="Q214">
            <v>0</v>
          </cell>
          <cell r="U214">
            <v>0</v>
          </cell>
        </row>
        <row r="215">
          <cell r="A215" t="str">
            <v>400 kv Obra Jounpur</v>
          </cell>
          <cell r="B215">
            <v>212</v>
          </cell>
          <cell r="C215" t="str">
            <v>70/1</v>
          </cell>
          <cell r="D215">
            <v>380</v>
          </cell>
          <cell r="E215" t="str">
            <v>FA+9</v>
          </cell>
          <cell r="I215">
            <v>0</v>
          </cell>
          <cell r="P215">
            <v>27</v>
          </cell>
          <cell r="Q215">
            <v>0</v>
          </cell>
          <cell r="U215">
            <v>0</v>
          </cell>
        </row>
        <row r="216">
          <cell r="A216" t="str">
            <v>400 kv Obra Jounpur</v>
          </cell>
          <cell r="B216">
            <v>213</v>
          </cell>
          <cell r="C216" t="str">
            <v>70/2</v>
          </cell>
          <cell r="D216">
            <v>352</v>
          </cell>
          <cell r="E216" t="str">
            <v>FA+0</v>
          </cell>
          <cell r="I216">
            <v>0</v>
          </cell>
          <cell r="J216" t="str">
            <v>FOREST</v>
          </cell>
          <cell r="P216">
            <v>27</v>
          </cell>
          <cell r="Q216">
            <v>0</v>
          </cell>
          <cell r="U216">
            <v>0</v>
          </cell>
        </row>
        <row r="217">
          <cell r="A217" t="str">
            <v>400 kv Obra Jounpur</v>
          </cell>
          <cell r="B217">
            <v>214</v>
          </cell>
          <cell r="C217" t="str">
            <v>70/3</v>
          </cell>
          <cell r="D217">
            <v>404</v>
          </cell>
          <cell r="E217" t="str">
            <v>FA+0</v>
          </cell>
          <cell r="I217">
            <v>0</v>
          </cell>
          <cell r="P217">
            <v>27</v>
          </cell>
          <cell r="Q217">
            <v>0</v>
          </cell>
          <cell r="U217">
            <v>0</v>
          </cell>
        </row>
        <row r="218">
          <cell r="A218" t="str">
            <v>400 kv Obra Jounpur</v>
          </cell>
          <cell r="B218">
            <v>215</v>
          </cell>
          <cell r="C218" t="str">
            <v>70/4</v>
          </cell>
          <cell r="D218">
            <v>443.71</v>
          </cell>
          <cell r="E218" t="str">
            <v>FA+3</v>
          </cell>
          <cell r="I218">
            <v>0</v>
          </cell>
          <cell r="P218">
            <v>27</v>
          </cell>
          <cell r="Q218">
            <v>0</v>
          </cell>
          <cell r="U218">
            <v>0</v>
          </cell>
        </row>
        <row r="219">
          <cell r="A219" t="str">
            <v>400 kv Obra Jounpur</v>
          </cell>
          <cell r="B219">
            <v>216</v>
          </cell>
          <cell r="C219" t="str">
            <v>71/0</v>
          </cell>
          <cell r="D219">
            <v>322.64</v>
          </cell>
          <cell r="E219" t="str">
            <v>FB+18</v>
          </cell>
          <cell r="I219">
            <v>0</v>
          </cell>
          <cell r="P219">
            <v>27</v>
          </cell>
          <cell r="Q219">
            <v>0</v>
          </cell>
          <cell r="U219">
            <v>0</v>
          </cell>
        </row>
        <row r="220">
          <cell r="A220" t="str">
            <v>400 kv Obra Jounpur</v>
          </cell>
          <cell r="B220">
            <v>217</v>
          </cell>
          <cell r="C220" t="str">
            <v>72/0</v>
          </cell>
          <cell r="D220">
            <v>235.88</v>
          </cell>
          <cell r="E220" t="str">
            <v>FB+9</v>
          </cell>
          <cell r="I220">
            <v>0</v>
          </cell>
          <cell r="P220">
            <v>27</v>
          </cell>
          <cell r="Q220">
            <v>0</v>
          </cell>
          <cell r="U220">
            <v>0</v>
          </cell>
        </row>
        <row r="221">
          <cell r="A221" t="str">
            <v>400 kv Obra Jounpur</v>
          </cell>
          <cell r="B221">
            <v>218</v>
          </cell>
          <cell r="C221" t="str">
            <v>73/0</v>
          </cell>
          <cell r="D221">
            <v>405</v>
          </cell>
          <cell r="E221" t="str">
            <v>FC+0</v>
          </cell>
          <cell r="I221">
            <v>0</v>
          </cell>
          <cell r="P221">
            <v>27</v>
          </cell>
          <cell r="Q221">
            <v>0</v>
          </cell>
          <cell r="U221">
            <v>0</v>
          </cell>
        </row>
        <row r="222">
          <cell r="A222" t="str">
            <v>400 kv Obra Jounpur</v>
          </cell>
          <cell r="B222">
            <v>219</v>
          </cell>
          <cell r="C222" t="str">
            <v>73/1</v>
          </cell>
          <cell r="D222">
            <v>415.47</v>
          </cell>
          <cell r="E222" t="str">
            <v>FA+3</v>
          </cell>
          <cell r="I222">
            <v>0</v>
          </cell>
          <cell r="P222">
            <v>27</v>
          </cell>
          <cell r="Q222">
            <v>0</v>
          </cell>
          <cell r="U222">
            <v>0</v>
          </cell>
        </row>
        <row r="223">
          <cell r="A223" t="str">
            <v>400 kv Obra Jounpur</v>
          </cell>
          <cell r="B223">
            <v>220</v>
          </cell>
          <cell r="C223" t="str">
            <v>74/0</v>
          </cell>
          <cell r="D223">
            <v>244.92</v>
          </cell>
          <cell r="E223" t="str">
            <v>FD+3</v>
          </cell>
          <cell r="I223">
            <v>0</v>
          </cell>
          <cell r="P223">
            <v>27</v>
          </cell>
          <cell r="Q223">
            <v>0</v>
          </cell>
          <cell r="U223">
            <v>0</v>
          </cell>
        </row>
        <row r="224">
          <cell r="A224" t="str">
            <v>400 kv Obra Jounpur</v>
          </cell>
          <cell r="B224">
            <v>221</v>
          </cell>
          <cell r="C224" t="str">
            <v>75/0</v>
          </cell>
          <cell r="D224">
            <v>245.64</v>
          </cell>
          <cell r="E224" t="str">
            <v>FD+18</v>
          </cell>
          <cell r="I224">
            <v>0</v>
          </cell>
          <cell r="P224">
            <v>27</v>
          </cell>
          <cell r="Q224">
            <v>0</v>
          </cell>
          <cell r="U224">
            <v>0</v>
          </cell>
        </row>
        <row r="225">
          <cell r="A225" t="str">
            <v>400 kv Obra Jounpur</v>
          </cell>
          <cell r="B225">
            <v>222</v>
          </cell>
          <cell r="C225" t="str">
            <v>75/1</v>
          </cell>
          <cell r="D225">
            <v>531</v>
          </cell>
          <cell r="E225" t="str">
            <v>FD+30</v>
          </cell>
          <cell r="I225">
            <v>0</v>
          </cell>
          <cell r="P225">
            <v>27</v>
          </cell>
          <cell r="Q225">
            <v>0</v>
          </cell>
          <cell r="U225">
            <v>0</v>
          </cell>
        </row>
        <row r="226">
          <cell r="A226" t="str">
            <v>400 kv Obra Jounpur</v>
          </cell>
          <cell r="B226">
            <v>223</v>
          </cell>
          <cell r="C226" t="str">
            <v>75/2</v>
          </cell>
          <cell r="D226">
            <v>418.87</v>
          </cell>
          <cell r="E226" t="str">
            <v>FB+6</v>
          </cell>
          <cell r="I226">
            <v>0</v>
          </cell>
          <cell r="P226">
            <v>27</v>
          </cell>
          <cell r="Q226">
            <v>0</v>
          </cell>
          <cell r="U226">
            <v>0</v>
          </cell>
        </row>
        <row r="227">
          <cell r="A227" t="str">
            <v>400 kv Obra Jounpur</v>
          </cell>
          <cell r="B227">
            <v>224</v>
          </cell>
          <cell r="C227" t="str">
            <v>76/0</v>
          </cell>
          <cell r="D227">
            <v>484.73</v>
          </cell>
          <cell r="E227" t="str">
            <v>FC+0</v>
          </cell>
          <cell r="I227">
            <v>0</v>
          </cell>
          <cell r="P227">
            <v>27</v>
          </cell>
          <cell r="Q227">
            <v>0</v>
          </cell>
          <cell r="U227">
            <v>0</v>
          </cell>
        </row>
        <row r="228">
          <cell r="A228" t="str">
            <v>400 kv Obra Jounpur</v>
          </cell>
          <cell r="B228">
            <v>225</v>
          </cell>
          <cell r="C228" t="str">
            <v>77/0</v>
          </cell>
          <cell r="D228">
            <v>345.88</v>
          </cell>
          <cell r="E228" t="str">
            <v>FD+0</v>
          </cell>
          <cell r="I228">
            <v>0</v>
          </cell>
          <cell r="P228">
            <v>27</v>
          </cell>
          <cell r="Q228">
            <v>0</v>
          </cell>
          <cell r="U228">
            <v>0</v>
          </cell>
        </row>
        <row r="229">
          <cell r="A229" t="str">
            <v>400 kv Obra Jounpur</v>
          </cell>
          <cell r="B229">
            <v>226</v>
          </cell>
          <cell r="C229" t="str">
            <v>77/1</v>
          </cell>
          <cell r="D229">
            <v>1066.4100000000001</v>
          </cell>
          <cell r="E229" t="str">
            <v>SPL</v>
          </cell>
          <cell r="I229">
            <v>0</v>
          </cell>
          <cell r="P229">
            <v>27</v>
          </cell>
          <cell r="Q229">
            <v>0</v>
          </cell>
          <cell r="U229">
            <v>0</v>
          </cell>
        </row>
        <row r="230">
          <cell r="A230" t="str">
            <v>400 kv Obra Jounpur</v>
          </cell>
          <cell r="B230">
            <v>227</v>
          </cell>
          <cell r="C230" t="str">
            <v>77/2</v>
          </cell>
          <cell r="D230">
            <v>462.63</v>
          </cell>
          <cell r="E230" t="str">
            <v>SPL</v>
          </cell>
          <cell r="I230">
            <v>0</v>
          </cell>
          <cell r="P230">
            <v>27</v>
          </cell>
          <cell r="Q230">
            <v>0</v>
          </cell>
          <cell r="U230">
            <v>0</v>
          </cell>
        </row>
        <row r="231">
          <cell r="A231" t="str">
            <v>400 kv Obra Jounpur</v>
          </cell>
          <cell r="B231">
            <v>228</v>
          </cell>
          <cell r="C231" t="str">
            <v>78/0</v>
          </cell>
          <cell r="D231">
            <v>384.8</v>
          </cell>
          <cell r="E231" t="str">
            <v>FD+0</v>
          </cell>
          <cell r="I231">
            <v>0</v>
          </cell>
          <cell r="P231">
            <v>27</v>
          </cell>
          <cell r="Q231">
            <v>0</v>
          </cell>
          <cell r="U231">
            <v>0</v>
          </cell>
        </row>
        <row r="232">
          <cell r="A232" t="str">
            <v>400 kv Obra Jounpur</v>
          </cell>
          <cell r="B232">
            <v>229</v>
          </cell>
          <cell r="C232" t="str">
            <v>78/1</v>
          </cell>
          <cell r="D232">
            <v>384</v>
          </cell>
          <cell r="E232" t="str">
            <v>FA+0</v>
          </cell>
          <cell r="F232" t="str">
            <v>WET</v>
          </cell>
          <cell r="G232">
            <v>3.5</v>
          </cell>
          <cell r="H232">
            <v>0</v>
          </cell>
          <cell r="I232">
            <v>0</v>
          </cell>
          <cell r="J232" t="str">
            <v>Madan</v>
          </cell>
          <cell r="K232" t="str">
            <v>Harsh</v>
          </cell>
          <cell r="P232">
            <v>27</v>
          </cell>
          <cell r="Q232">
            <v>0</v>
          </cell>
          <cell r="U232">
            <v>0</v>
          </cell>
        </row>
        <row r="233">
          <cell r="A233" t="str">
            <v>400 kv Obra Jounpur</v>
          </cell>
          <cell r="B233">
            <v>230</v>
          </cell>
          <cell r="C233" t="str">
            <v>78/2</v>
          </cell>
          <cell r="D233">
            <v>395</v>
          </cell>
          <cell r="E233" t="str">
            <v>FA+0</v>
          </cell>
          <cell r="F233" t="str">
            <v>WET</v>
          </cell>
          <cell r="G233">
            <v>3.5</v>
          </cell>
          <cell r="H233">
            <v>0</v>
          </cell>
          <cell r="I233">
            <v>170</v>
          </cell>
          <cell r="J233" t="str">
            <v>Madan</v>
          </cell>
          <cell r="K233" t="str">
            <v>Harsh</v>
          </cell>
          <cell r="N233">
            <v>43851</v>
          </cell>
          <cell r="P233">
            <v>43878</v>
          </cell>
          <cell r="Q233">
            <v>0</v>
          </cell>
          <cell r="U233">
            <v>0</v>
          </cell>
        </row>
        <row r="234">
          <cell r="A234" t="str">
            <v>400 kv Obra Jounpur</v>
          </cell>
          <cell r="B234">
            <v>231</v>
          </cell>
          <cell r="C234" t="str">
            <v>79/0</v>
          </cell>
          <cell r="D234">
            <v>371</v>
          </cell>
          <cell r="E234" t="str">
            <v>FC+0</v>
          </cell>
          <cell r="F234" t="str">
            <v>WET</v>
          </cell>
          <cell r="G234">
            <v>3.5</v>
          </cell>
          <cell r="H234">
            <v>0</v>
          </cell>
          <cell r="I234">
            <v>161</v>
          </cell>
          <cell r="J234" t="str">
            <v>Madan</v>
          </cell>
          <cell r="K234" t="str">
            <v>Harsh</v>
          </cell>
          <cell r="N234">
            <v>43847</v>
          </cell>
          <cell r="P234">
            <v>43874</v>
          </cell>
          <cell r="Q234">
            <v>0</v>
          </cell>
          <cell r="U234">
            <v>0</v>
          </cell>
        </row>
        <row r="235">
          <cell r="A235" t="str">
            <v>400 kv Obra Jounpur</v>
          </cell>
          <cell r="B235">
            <v>232</v>
          </cell>
          <cell r="C235" t="str">
            <v>79/1</v>
          </cell>
          <cell r="D235">
            <v>425</v>
          </cell>
          <cell r="E235" t="str">
            <v>FA+6</v>
          </cell>
          <cell r="F235" t="str">
            <v>WET</v>
          </cell>
          <cell r="G235">
            <v>3.5</v>
          </cell>
          <cell r="H235">
            <v>0</v>
          </cell>
          <cell r="I235">
            <v>79</v>
          </cell>
          <cell r="J235" t="str">
            <v>Madan</v>
          </cell>
          <cell r="K235" t="str">
            <v>Harsh</v>
          </cell>
          <cell r="L235" t="str">
            <v>Bhanu</v>
          </cell>
          <cell r="N235">
            <v>43799</v>
          </cell>
          <cell r="O235" t="str">
            <v>RA-6</v>
          </cell>
          <cell r="P235">
            <v>43826</v>
          </cell>
          <cell r="Q235">
            <v>0</v>
          </cell>
          <cell r="U235">
            <v>0</v>
          </cell>
        </row>
        <row r="236">
          <cell r="A236" t="str">
            <v>400 kv Obra Jounpur</v>
          </cell>
          <cell r="B236">
            <v>233</v>
          </cell>
          <cell r="C236" t="str">
            <v>79/2</v>
          </cell>
          <cell r="D236">
            <v>414</v>
          </cell>
          <cell r="E236" t="str">
            <v>FA+6</v>
          </cell>
          <cell r="F236" t="str">
            <v>WET</v>
          </cell>
          <cell r="G236">
            <v>3.5</v>
          </cell>
          <cell r="H236">
            <v>0</v>
          </cell>
          <cell r="I236">
            <v>71</v>
          </cell>
          <cell r="J236" t="str">
            <v>Madan</v>
          </cell>
          <cell r="K236" t="str">
            <v>Harsh</v>
          </cell>
          <cell r="L236" t="str">
            <v>Bhanu</v>
          </cell>
          <cell r="N236">
            <v>43794</v>
          </cell>
          <cell r="O236" t="str">
            <v>RA-6</v>
          </cell>
          <cell r="P236">
            <v>43821</v>
          </cell>
          <cell r="Q236">
            <v>0</v>
          </cell>
          <cell r="U236">
            <v>0</v>
          </cell>
        </row>
        <row r="237">
          <cell r="A237" t="str">
            <v>400 kv Obra Jounpur</v>
          </cell>
          <cell r="B237">
            <v>234</v>
          </cell>
          <cell r="C237" t="str">
            <v>79/3</v>
          </cell>
          <cell r="D237">
            <v>408</v>
          </cell>
          <cell r="E237" t="str">
            <v>FA+3</v>
          </cell>
          <cell r="F237" t="str">
            <v>WET</v>
          </cell>
          <cell r="G237">
            <v>3.5</v>
          </cell>
          <cell r="H237">
            <v>0</v>
          </cell>
          <cell r="I237">
            <v>87</v>
          </cell>
          <cell r="J237" t="str">
            <v>Madan</v>
          </cell>
          <cell r="K237" t="str">
            <v>Harsh</v>
          </cell>
          <cell r="L237" t="str">
            <v>Nemchand</v>
          </cell>
          <cell r="M237">
            <v>43802</v>
          </cell>
          <cell r="N237">
            <v>43803</v>
          </cell>
          <cell r="P237">
            <v>43830</v>
          </cell>
          <cell r="Q237">
            <v>0</v>
          </cell>
          <cell r="U237">
            <v>0</v>
          </cell>
        </row>
        <row r="238">
          <cell r="A238" t="str">
            <v>400 kv Obra Jounpur</v>
          </cell>
          <cell r="B238">
            <v>235</v>
          </cell>
          <cell r="C238" t="str">
            <v>79/4</v>
          </cell>
          <cell r="D238">
            <v>367</v>
          </cell>
          <cell r="E238" t="str">
            <v>FA+3</v>
          </cell>
          <cell r="F238" t="str">
            <v>WET</v>
          </cell>
          <cell r="G238">
            <v>3.5</v>
          </cell>
          <cell r="H238">
            <v>0</v>
          </cell>
          <cell r="I238">
            <v>80</v>
          </cell>
          <cell r="J238" t="str">
            <v>Vinayak</v>
          </cell>
          <cell r="K238" t="str">
            <v>Harsh</v>
          </cell>
          <cell r="L238" t="str">
            <v>Bhanu</v>
          </cell>
          <cell r="N238">
            <v>43799</v>
          </cell>
          <cell r="O238" t="str">
            <v>RA-6</v>
          </cell>
          <cell r="P238">
            <v>43826</v>
          </cell>
          <cell r="Q238">
            <v>0</v>
          </cell>
          <cell r="U238">
            <v>0</v>
          </cell>
        </row>
        <row r="239">
          <cell r="A239" t="str">
            <v>400 kv Obra Jounpur</v>
          </cell>
          <cell r="B239">
            <v>236</v>
          </cell>
          <cell r="C239" t="str">
            <v>79/5</v>
          </cell>
          <cell r="D239">
            <v>408</v>
          </cell>
          <cell r="E239" t="str">
            <v>FA+6</v>
          </cell>
          <cell r="F239" t="str">
            <v>WET</v>
          </cell>
          <cell r="G239">
            <v>3.5</v>
          </cell>
          <cell r="H239">
            <v>0</v>
          </cell>
          <cell r="I239">
            <v>92</v>
          </cell>
          <cell r="J239" t="str">
            <v>Vinayak</v>
          </cell>
          <cell r="K239" t="str">
            <v>Harsh</v>
          </cell>
          <cell r="L239" t="str">
            <v>Bhanu</v>
          </cell>
          <cell r="M239">
            <v>43804</v>
          </cell>
          <cell r="N239">
            <v>43805</v>
          </cell>
          <cell r="P239">
            <v>43832</v>
          </cell>
          <cell r="Q239">
            <v>0</v>
          </cell>
          <cell r="U239">
            <v>0</v>
          </cell>
        </row>
        <row r="240">
          <cell r="A240" t="str">
            <v>400 kv Obra Jounpur</v>
          </cell>
          <cell r="B240">
            <v>237</v>
          </cell>
          <cell r="C240" t="str">
            <v>79/6</v>
          </cell>
          <cell r="D240">
            <v>403.9</v>
          </cell>
          <cell r="E240" t="str">
            <v>FA+3</v>
          </cell>
          <cell r="F240" t="str">
            <v>WET</v>
          </cell>
          <cell r="G240">
            <v>3.5</v>
          </cell>
          <cell r="H240">
            <v>0</v>
          </cell>
          <cell r="I240">
            <v>116</v>
          </cell>
          <cell r="J240" t="str">
            <v>Madan</v>
          </cell>
          <cell r="K240" t="str">
            <v>Harsh</v>
          </cell>
          <cell r="L240" t="str">
            <v>Bhanu</v>
          </cell>
          <cell r="M240">
            <v>43819</v>
          </cell>
          <cell r="N240">
            <v>43820</v>
          </cell>
          <cell r="P240">
            <v>43847</v>
          </cell>
          <cell r="Q240">
            <v>0</v>
          </cell>
          <cell r="U240">
            <v>0</v>
          </cell>
        </row>
        <row r="241">
          <cell r="A241" t="str">
            <v>400 kv Obra Jounpur</v>
          </cell>
          <cell r="B241">
            <v>238</v>
          </cell>
          <cell r="C241" t="str">
            <v>80/0</v>
          </cell>
          <cell r="D241">
            <v>230.35</v>
          </cell>
          <cell r="E241" t="str">
            <v>FC+0</v>
          </cell>
          <cell r="F241" t="str">
            <v>WET</v>
          </cell>
          <cell r="G241">
            <v>3.5</v>
          </cell>
          <cell r="H241">
            <v>0</v>
          </cell>
          <cell r="I241">
            <v>99</v>
          </cell>
          <cell r="J241" t="str">
            <v>Madan</v>
          </cell>
          <cell r="K241" t="str">
            <v>Harsh</v>
          </cell>
          <cell r="L241" t="str">
            <v>Bhanu</v>
          </cell>
          <cell r="M241">
            <v>43809</v>
          </cell>
          <cell r="N241">
            <v>43810</v>
          </cell>
          <cell r="P241">
            <v>43837</v>
          </cell>
          <cell r="Q241">
            <v>0</v>
          </cell>
          <cell r="U241">
            <v>0</v>
          </cell>
        </row>
        <row r="242">
          <cell r="A242" t="str">
            <v>400 kv Obra Jounpur</v>
          </cell>
          <cell r="B242">
            <v>239</v>
          </cell>
          <cell r="C242" t="str">
            <v>80A/0</v>
          </cell>
          <cell r="D242">
            <v>340</v>
          </cell>
          <cell r="E242" t="str">
            <v>FB+0</v>
          </cell>
          <cell r="F242" t="str">
            <v>WET</v>
          </cell>
          <cell r="G242">
            <v>3.5</v>
          </cell>
          <cell r="H242">
            <v>0</v>
          </cell>
          <cell r="I242">
            <v>109</v>
          </cell>
          <cell r="J242" t="str">
            <v>Madan</v>
          </cell>
          <cell r="K242" t="str">
            <v>Harsh</v>
          </cell>
          <cell r="L242" t="str">
            <v>Bhanu</v>
          </cell>
          <cell r="M242">
            <v>43814</v>
          </cell>
          <cell r="N242">
            <v>43815</v>
          </cell>
          <cell r="P242">
            <v>43842</v>
          </cell>
          <cell r="Q242">
            <v>0</v>
          </cell>
          <cell r="U242">
            <v>0</v>
          </cell>
        </row>
        <row r="243">
          <cell r="A243" t="str">
            <v>400 kv Obra Jounpur</v>
          </cell>
          <cell r="B243">
            <v>240</v>
          </cell>
          <cell r="C243" t="str">
            <v>80A/1</v>
          </cell>
          <cell r="D243">
            <v>331</v>
          </cell>
          <cell r="E243" t="str">
            <v>FA+0</v>
          </cell>
          <cell r="F243" t="str">
            <v>WET</v>
          </cell>
          <cell r="G243">
            <v>3.5</v>
          </cell>
          <cell r="H243">
            <v>0</v>
          </cell>
          <cell r="I243">
            <v>114</v>
          </cell>
          <cell r="J243" t="str">
            <v>Vinayak</v>
          </cell>
          <cell r="K243" t="str">
            <v>Harsh</v>
          </cell>
          <cell r="L243" t="str">
            <v>Bhanu</v>
          </cell>
          <cell r="M243">
            <v>43817</v>
          </cell>
          <cell r="N243">
            <v>43818</v>
          </cell>
          <cell r="P243">
            <v>43845</v>
          </cell>
          <cell r="Q243">
            <v>0</v>
          </cell>
          <cell r="U243">
            <v>0</v>
          </cell>
        </row>
        <row r="244">
          <cell r="A244" t="str">
            <v>400 kv Obra Jounpur</v>
          </cell>
          <cell r="B244">
            <v>241</v>
          </cell>
          <cell r="C244" t="str">
            <v>80A/2</v>
          </cell>
          <cell r="D244">
            <v>297.57</v>
          </cell>
          <cell r="E244" t="str">
            <v>FA+0</v>
          </cell>
          <cell r="F244" t="str">
            <v>WET</v>
          </cell>
          <cell r="G244">
            <v>3.5</v>
          </cell>
          <cell r="H244">
            <v>0</v>
          </cell>
          <cell r="I244">
            <v>104</v>
          </cell>
          <cell r="J244" t="str">
            <v>Vinayak</v>
          </cell>
          <cell r="K244" t="str">
            <v>Harsh</v>
          </cell>
          <cell r="L244" t="str">
            <v>Bhanu</v>
          </cell>
          <cell r="M244">
            <v>43812</v>
          </cell>
          <cell r="N244">
            <v>43813</v>
          </cell>
          <cell r="P244">
            <v>43840</v>
          </cell>
          <cell r="Q244">
            <v>0</v>
          </cell>
          <cell r="U244">
            <v>0</v>
          </cell>
        </row>
        <row r="245">
          <cell r="A245" t="str">
            <v>400 kv Obra Jounpur</v>
          </cell>
          <cell r="B245">
            <v>242</v>
          </cell>
          <cell r="C245" t="str">
            <v>81/0</v>
          </cell>
          <cell r="D245">
            <v>286.77999999999997</v>
          </cell>
          <cell r="E245" t="str">
            <v>FD+0</v>
          </cell>
          <cell r="F245" t="str">
            <v>WET</v>
          </cell>
          <cell r="G245">
            <v>3.5</v>
          </cell>
          <cell r="H245">
            <v>0</v>
          </cell>
          <cell r="I245">
            <v>102</v>
          </cell>
          <cell r="J245" t="str">
            <v>Vinayak</v>
          </cell>
          <cell r="K245" t="str">
            <v>Harsh</v>
          </cell>
          <cell r="L245" t="str">
            <v>Bhanu</v>
          </cell>
          <cell r="M245">
            <v>43810</v>
          </cell>
          <cell r="N245">
            <v>43811</v>
          </cell>
          <cell r="P245">
            <v>43838</v>
          </cell>
          <cell r="Q245">
            <v>0</v>
          </cell>
          <cell r="U245">
            <v>0</v>
          </cell>
        </row>
        <row r="246">
          <cell r="A246" t="str">
            <v>400 kv Obra Jounpur</v>
          </cell>
          <cell r="B246">
            <v>243</v>
          </cell>
          <cell r="C246" t="str">
            <v>82/0</v>
          </cell>
          <cell r="D246">
            <v>401.09</v>
          </cell>
          <cell r="E246" t="str">
            <v>FD+0</v>
          </cell>
          <cell r="F246" t="str">
            <v>WET</v>
          </cell>
          <cell r="G246">
            <v>3.5</v>
          </cell>
          <cell r="H246">
            <v>0</v>
          </cell>
          <cell r="I246">
            <v>76</v>
          </cell>
          <cell r="J246" t="str">
            <v>Vinayak</v>
          </cell>
          <cell r="K246" t="str">
            <v>Harsh</v>
          </cell>
          <cell r="L246" t="str">
            <v>Bhanu</v>
          </cell>
          <cell r="M246">
            <v>43795</v>
          </cell>
          <cell r="N246">
            <v>43797</v>
          </cell>
          <cell r="O246" t="str">
            <v>RA-6</v>
          </cell>
          <cell r="P246">
            <v>43824</v>
          </cell>
          <cell r="Q246">
            <v>0</v>
          </cell>
          <cell r="U246">
            <v>0</v>
          </cell>
        </row>
        <row r="247">
          <cell r="A247" t="str">
            <v>400 kv Obra Jounpur</v>
          </cell>
          <cell r="B247">
            <v>244</v>
          </cell>
          <cell r="C247" t="str">
            <v>83/0</v>
          </cell>
          <cell r="D247">
            <v>411</v>
          </cell>
          <cell r="E247" t="str">
            <v>FB+9</v>
          </cell>
          <cell r="F247" t="str">
            <v>WET</v>
          </cell>
          <cell r="G247">
            <v>3.5</v>
          </cell>
          <cell r="H247">
            <v>0</v>
          </cell>
          <cell r="I247">
            <v>66</v>
          </cell>
          <cell r="J247" t="str">
            <v>Vinayak</v>
          </cell>
          <cell r="K247" t="str">
            <v>Harsh</v>
          </cell>
          <cell r="L247" t="str">
            <v>Bhanu</v>
          </cell>
          <cell r="M247">
            <v>43790</v>
          </cell>
          <cell r="N247">
            <v>43791</v>
          </cell>
          <cell r="O247" t="str">
            <v>RA-6</v>
          </cell>
          <cell r="P247">
            <v>43818</v>
          </cell>
          <cell r="Q247">
            <v>0</v>
          </cell>
          <cell r="U247">
            <v>0</v>
          </cell>
        </row>
        <row r="248">
          <cell r="A248" t="str">
            <v>400 kv Obra Jounpur</v>
          </cell>
          <cell r="B248">
            <v>245</v>
          </cell>
          <cell r="C248" t="str">
            <v>83/1</v>
          </cell>
          <cell r="D248">
            <v>324.74</v>
          </cell>
          <cell r="E248" t="str">
            <v>FA+0</v>
          </cell>
          <cell r="F248" t="str">
            <v>WET</v>
          </cell>
          <cell r="G248">
            <v>3.5</v>
          </cell>
          <cell r="H248">
            <v>0</v>
          </cell>
          <cell r="I248">
            <v>51</v>
          </cell>
          <cell r="J248" t="str">
            <v>Vinayak</v>
          </cell>
          <cell r="K248" t="str">
            <v>Harsh</v>
          </cell>
          <cell r="L248" t="str">
            <v>Bhanu</v>
          </cell>
          <cell r="M248">
            <v>43779</v>
          </cell>
          <cell r="N248">
            <v>43780</v>
          </cell>
          <cell r="O248" t="str">
            <v>RA-6</v>
          </cell>
          <cell r="P248">
            <v>43807</v>
          </cell>
          <cell r="Q248">
            <v>0</v>
          </cell>
          <cell r="U248">
            <v>19</v>
          </cell>
          <cell r="W248">
            <v>43836</v>
          </cell>
          <cell r="X248" t="str">
            <v>Navaya</v>
          </cell>
        </row>
        <row r="249">
          <cell r="A249" t="str">
            <v>400 kv Obra Jounpur</v>
          </cell>
          <cell r="B249">
            <v>246</v>
          </cell>
          <cell r="C249" t="str">
            <v>84/0</v>
          </cell>
          <cell r="D249">
            <v>294.27999999999997</v>
          </cell>
          <cell r="E249" t="str">
            <v>FC+3</v>
          </cell>
          <cell r="F249" t="str">
            <v>PS</v>
          </cell>
          <cell r="G249">
            <v>3.5</v>
          </cell>
          <cell r="H249">
            <v>0</v>
          </cell>
          <cell r="I249">
            <v>65</v>
          </cell>
          <cell r="J249" t="str">
            <v>Vinayak</v>
          </cell>
          <cell r="K249" t="str">
            <v>Harsh</v>
          </cell>
          <cell r="L249" t="str">
            <v>Bhanu</v>
          </cell>
          <cell r="M249">
            <v>43785</v>
          </cell>
          <cell r="N249">
            <v>43790</v>
          </cell>
          <cell r="O249" t="str">
            <v>RA-6</v>
          </cell>
          <cell r="P249">
            <v>43817</v>
          </cell>
          <cell r="Q249">
            <v>0</v>
          </cell>
          <cell r="U249">
            <v>0</v>
          </cell>
        </row>
        <row r="250">
          <cell r="A250" t="str">
            <v>400 kv Obra Jounpur</v>
          </cell>
          <cell r="B250">
            <v>247</v>
          </cell>
          <cell r="C250" t="str">
            <v>85/0</v>
          </cell>
          <cell r="D250">
            <v>431</v>
          </cell>
          <cell r="E250" t="str">
            <v>FC+0</v>
          </cell>
          <cell r="F250" t="str">
            <v>WET</v>
          </cell>
          <cell r="G250">
            <v>3.5</v>
          </cell>
          <cell r="H250">
            <v>0</v>
          </cell>
          <cell r="I250">
            <v>25</v>
          </cell>
          <cell r="J250" t="str">
            <v>VKI</v>
          </cell>
          <cell r="K250" t="str">
            <v>M P sharma</v>
          </cell>
          <cell r="L250" t="str">
            <v>Bhanu</v>
          </cell>
          <cell r="M250">
            <v>43759</v>
          </cell>
          <cell r="N250">
            <v>43759</v>
          </cell>
          <cell r="O250" t="str">
            <v>RA-5</v>
          </cell>
          <cell r="P250">
            <v>43786</v>
          </cell>
          <cell r="Q250">
            <v>0</v>
          </cell>
          <cell r="U250">
            <v>0</v>
          </cell>
        </row>
        <row r="251">
          <cell r="A251" t="str">
            <v>400 kv Obra Jounpur</v>
          </cell>
          <cell r="B251">
            <v>248</v>
          </cell>
          <cell r="C251" t="str">
            <v>85/1</v>
          </cell>
          <cell r="D251">
            <v>371</v>
          </cell>
          <cell r="E251" t="str">
            <v>FA+9</v>
          </cell>
          <cell r="F251" t="str">
            <v>WET</v>
          </cell>
          <cell r="G251">
            <v>3.5</v>
          </cell>
          <cell r="H251">
            <v>0</v>
          </cell>
          <cell r="I251">
            <v>18</v>
          </cell>
          <cell r="J251" t="str">
            <v>VKI</v>
          </cell>
          <cell r="K251" t="str">
            <v>Harsh</v>
          </cell>
          <cell r="L251" t="str">
            <v>Bhanu</v>
          </cell>
          <cell r="M251">
            <v>43729</v>
          </cell>
          <cell r="N251">
            <v>43730</v>
          </cell>
          <cell r="O251" t="str">
            <v>RA-3</v>
          </cell>
          <cell r="P251">
            <v>43757</v>
          </cell>
          <cell r="Q251">
            <v>0</v>
          </cell>
          <cell r="U251">
            <v>16</v>
          </cell>
          <cell r="W251">
            <v>43833</v>
          </cell>
          <cell r="X251" t="str">
            <v>Navaya</v>
          </cell>
        </row>
        <row r="252">
          <cell r="A252" t="str">
            <v>400 kv Obra Jounpur</v>
          </cell>
          <cell r="B252">
            <v>249</v>
          </cell>
          <cell r="C252" t="str">
            <v>85/2</v>
          </cell>
          <cell r="D252">
            <v>366.72</v>
          </cell>
          <cell r="E252" t="str">
            <v>FA+3</v>
          </cell>
          <cell r="F252" t="str">
            <v>WET</v>
          </cell>
          <cell r="G252">
            <v>3.5</v>
          </cell>
          <cell r="H252">
            <v>0</v>
          </cell>
          <cell r="I252">
            <v>15</v>
          </cell>
          <cell r="J252" t="str">
            <v>VKI</v>
          </cell>
          <cell r="K252" t="str">
            <v>Harsh</v>
          </cell>
          <cell r="L252" t="str">
            <v>Bhanu</v>
          </cell>
          <cell r="M252">
            <v>43717</v>
          </cell>
          <cell r="N252">
            <v>43720</v>
          </cell>
          <cell r="O252" t="str">
            <v>RA-3</v>
          </cell>
          <cell r="P252">
            <v>43747</v>
          </cell>
          <cell r="Q252">
            <v>0</v>
          </cell>
          <cell r="U252">
            <v>0</v>
          </cell>
        </row>
        <row r="253">
          <cell r="A253" t="str">
            <v>400 kv Obra Jounpur</v>
          </cell>
          <cell r="B253">
            <v>250</v>
          </cell>
          <cell r="C253" t="str">
            <v>86/0</v>
          </cell>
          <cell r="D253">
            <v>115</v>
          </cell>
          <cell r="E253" t="str">
            <v>FD+0</v>
          </cell>
          <cell r="I253">
            <v>0</v>
          </cell>
          <cell r="P253">
            <v>27</v>
          </cell>
          <cell r="Q253">
            <v>0</v>
          </cell>
          <cell r="U253">
            <v>0</v>
          </cell>
        </row>
        <row r="254">
          <cell r="A254" t="str">
            <v>400 kv Obra Jounpur</v>
          </cell>
          <cell r="B254">
            <v>251</v>
          </cell>
          <cell r="C254" t="str">
            <v>86/1</v>
          </cell>
          <cell r="D254">
            <v>90.2</v>
          </cell>
          <cell r="E254" t="str">
            <v>DWARF+0</v>
          </cell>
          <cell r="I254">
            <v>0</v>
          </cell>
          <cell r="P254">
            <v>27</v>
          </cell>
          <cell r="Q254">
            <v>0</v>
          </cell>
          <cell r="U254">
            <v>0</v>
          </cell>
        </row>
        <row r="255">
          <cell r="A255" t="str">
            <v>400 kv Obra Jounpur</v>
          </cell>
          <cell r="B255">
            <v>252</v>
          </cell>
          <cell r="C255" t="str">
            <v>86/2</v>
          </cell>
          <cell r="D255">
            <v>147.27000000000001</v>
          </cell>
          <cell r="E255" t="str">
            <v>DWARF+0</v>
          </cell>
          <cell r="I255">
            <v>0</v>
          </cell>
          <cell r="P255">
            <v>27</v>
          </cell>
          <cell r="Q255">
            <v>0</v>
          </cell>
          <cell r="U255">
            <v>0</v>
          </cell>
        </row>
        <row r="256">
          <cell r="A256" t="str">
            <v>400 kv Obra Jounpur</v>
          </cell>
          <cell r="B256">
            <v>253</v>
          </cell>
          <cell r="C256" t="str">
            <v>87/0</v>
          </cell>
          <cell r="D256">
            <v>236.38</v>
          </cell>
          <cell r="E256" t="str">
            <v>FB+0</v>
          </cell>
          <cell r="I256">
            <v>0</v>
          </cell>
          <cell r="P256">
            <v>27</v>
          </cell>
          <cell r="Q256">
            <v>0</v>
          </cell>
          <cell r="U256">
            <v>0</v>
          </cell>
        </row>
        <row r="257">
          <cell r="A257" t="str">
            <v>400 kv Obra Jounpur</v>
          </cell>
          <cell r="B257">
            <v>254</v>
          </cell>
          <cell r="C257" t="str">
            <v>87/1</v>
          </cell>
          <cell r="D257">
            <v>96.06</v>
          </cell>
          <cell r="E257" t="str">
            <v>DWARF+0</v>
          </cell>
          <cell r="I257">
            <v>0</v>
          </cell>
          <cell r="P257">
            <v>27</v>
          </cell>
          <cell r="Q257">
            <v>0</v>
          </cell>
          <cell r="U257">
            <v>0</v>
          </cell>
        </row>
        <row r="258">
          <cell r="A258" t="str">
            <v>400 kv Obra Jounpur</v>
          </cell>
          <cell r="B258">
            <v>255</v>
          </cell>
          <cell r="C258" t="str">
            <v>87/2</v>
          </cell>
          <cell r="D258">
            <v>141.72999999999999</v>
          </cell>
          <cell r="E258" t="str">
            <v>DWARF+0</v>
          </cell>
          <cell r="I258">
            <v>0</v>
          </cell>
          <cell r="P258">
            <v>27</v>
          </cell>
          <cell r="Q258">
            <v>0</v>
          </cell>
          <cell r="U258">
            <v>0</v>
          </cell>
        </row>
        <row r="259">
          <cell r="A259" t="str">
            <v>400 kv Obra Jounpur</v>
          </cell>
          <cell r="B259">
            <v>256</v>
          </cell>
          <cell r="C259" t="str">
            <v>88/0</v>
          </cell>
          <cell r="D259">
            <v>406</v>
          </cell>
          <cell r="E259" t="str">
            <v>FC+0</v>
          </cell>
          <cell r="I259">
            <v>0</v>
          </cell>
          <cell r="P259">
            <v>27</v>
          </cell>
          <cell r="Q259">
            <v>0</v>
          </cell>
          <cell r="U259">
            <v>0</v>
          </cell>
        </row>
        <row r="260">
          <cell r="A260" t="str">
            <v>400 kv Obra Jounpur</v>
          </cell>
          <cell r="B260">
            <v>257</v>
          </cell>
          <cell r="C260" t="str">
            <v>88/1</v>
          </cell>
          <cell r="D260">
            <v>413.76</v>
          </cell>
          <cell r="E260" t="str">
            <v>FA+3</v>
          </cell>
          <cell r="F260" t="str">
            <v>WET</v>
          </cell>
          <cell r="G260">
            <v>3.5</v>
          </cell>
          <cell r="H260">
            <v>0</v>
          </cell>
          <cell r="I260">
            <v>150</v>
          </cell>
          <cell r="J260" t="str">
            <v>Vinayak</v>
          </cell>
          <cell r="K260" t="str">
            <v>Girdhari</v>
          </cell>
          <cell r="L260" t="str">
            <v>Bhanu</v>
          </cell>
          <cell r="N260">
            <v>43839</v>
          </cell>
          <cell r="P260">
            <v>43866</v>
          </cell>
          <cell r="Q260">
            <v>0</v>
          </cell>
          <cell r="U260">
            <v>0</v>
          </cell>
        </row>
        <row r="261">
          <cell r="A261" t="str">
            <v>400 kv Obra Jounpur</v>
          </cell>
          <cell r="B261">
            <v>258</v>
          </cell>
          <cell r="C261" t="str">
            <v>89/0</v>
          </cell>
          <cell r="D261">
            <v>310</v>
          </cell>
          <cell r="E261" t="str">
            <v>FD+0</v>
          </cell>
          <cell r="F261" t="str">
            <v>WET</v>
          </cell>
          <cell r="G261">
            <v>3.5</v>
          </cell>
          <cell r="H261">
            <v>0</v>
          </cell>
          <cell r="I261">
            <v>137</v>
          </cell>
          <cell r="J261" t="str">
            <v>Vinayak</v>
          </cell>
          <cell r="K261" t="str">
            <v>Girdhari</v>
          </cell>
          <cell r="L261" t="str">
            <v>Bhanu</v>
          </cell>
          <cell r="M261">
            <v>43827</v>
          </cell>
          <cell r="N261">
            <v>43830</v>
          </cell>
          <cell r="P261">
            <v>43857</v>
          </cell>
          <cell r="Q261">
            <v>0</v>
          </cell>
          <cell r="U261">
            <v>0</v>
          </cell>
        </row>
        <row r="262">
          <cell r="A262" t="str">
            <v>400 kv Obra Jounpur</v>
          </cell>
          <cell r="B262">
            <v>259</v>
          </cell>
          <cell r="C262" t="str">
            <v>89/1</v>
          </cell>
          <cell r="D262">
            <v>341</v>
          </cell>
          <cell r="E262" t="str">
            <v>FA+0</v>
          </cell>
          <cell r="F262" t="str">
            <v>WET</v>
          </cell>
          <cell r="G262">
            <v>3.5</v>
          </cell>
          <cell r="H262">
            <v>0</v>
          </cell>
          <cell r="I262">
            <v>122</v>
          </cell>
          <cell r="J262" t="str">
            <v>Vinayak</v>
          </cell>
          <cell r="K262" t="str">
            <v>Harsh</v>
          </cell>
          <cell r="L262" t="str">
            <v>Bhanu</v>
          </cell>
          <cell r="M262">
            <v>43822</v>
          </cell>
          <cell r="N262">
            <v>43823</v>
          </cell>
          <cell r="P262">
            <v>43850</v>
          </cell>
          <cell r="Q262">
            <v>0</v>
          </cell>
          <cell r="U262">
            <v>0</v>
          </cell>
        </row>
        <row r="263">
          <cell r="A263" t="str">
            <v>400 kv Obra Jounpur</v>
          </cell>
          <cell r="B263">
            <v>260</v>
          </cell>
          <cell r="C263" t="str">
            <v>89/2</v>
          </cell>
          <cell r="D263">
            <v>341.95</v>
          </cell>
          <cell r="E263" t="str">
            <v>FA+0</v>
          </cell>
          <cell r="F263" t="str">
            <v>WET</v>
          </cell>
          <cell r="G263">
            <v>3.5</v>
          </cell>
          <cell r="H263">
            <v>0</v>
          </cell>
          <cell r="I263">
            <v>126</v>
          </cell>
          <cell r="J263" t="str">
            <v>Vinayak</v>
          </cell>
          <cell r="K263" t="str">
            <v>Harsh</v>
          </cell>
          <cell r="L263" t="str">
            <v>Bhanu</v>
          </cell>
          <cell r="M263">
            <v>43823</v>
          </cell>
          <cell r="N263">
            <v>43825</v>
          </cell>
          <cell r="P263">
            <v>43852</v>
          </cell>
          <cell r="Q263">
            <v>0</v>
          </cell>
          <cell r="U263">
            <v>0</v>
          </cell>
        </row>
        <row r="264">
          <cell r="A264" t="str">
            <v>400 kv Obra Jounpur</v>
          </cell>
          <cell r="B264">
            <v>261</v>
          </cell>
          <cell r="C264" t="str">
            <v>90/0</v>
          </cell>
          <cell r="D264">
            <v>348.16</v>
          </cell>
          <cell r="E264" t="str">
            <v>FC+0</v>
          </cell>
          <cell r="I264">
            <v>0</v>
          </cell>
          <cell r="P264">
            <v>27</v>
          </cell>
          <cell r="Q264">
            <v>0</v>
          </cell>
          <cell r="U264">
            <v>0</v>
          </cell>
        </row>
        <row r="265">
          <cell r="A265" t="str">
            <v>400 kv Obra Jounpur</v>
          </cell>
          <cell r="B265">
            <v>262</v>
          </cell>
          <cell r="C265" t="str">
            <v>91/0</v>
          </cell>
          <cell r="D265">
            <v>189.64</v>
          </cell>
          <cell r="E265" t="str">
            <v>FD+30</v>
          </cell>
          <cell r="I265">
            <v>0</v>
          </cell>
          <cell r="P265">
            <v>27</v>
          </cell>
          <cell r="Q265">
            <v>0</v>
          </cell>
          <cell r="U265">
            <v>0</v>
          </cell>
        </row>
        <row r="266">
          <cell r="A266" t="str">
            <v>400 kv Obra Jounpur</v>
          </cell>
          <cell r="B266">
            <v>263</v>
          </cell>
          <cell r="C266" t="str">
            <v>92/0</v>
          </cell>
          <cell r="D266">
            <v>494</v>
          </cell>
          <cell r="E266" t="str">
            <v>FD+18+3</v>
          </cell>
          <cell r="I266">
            <v>0</v>
          </cell>
          <cell r="P266">
            <v>27</v>
          </cell>
          <cell r="Q266">
            <v>0</v>
          </cell>
          <cell r="U266">
            <v>0</v>
          </cell>
        </row>
        <row r="267">
          <cell r="A267" t="str">
            <v>400 kv Obra Jounpur</v>
          </cell>
          <cell r="B267">
            <v>264</v>
          </cell>
          <cell r="C267" t="str">
            <v>92/1</v>
          </cell>
          <cell r="D267">
            <v>385.96</v>
          </cell>
          <cell r="E267" t="str">
            <v>FB+0</v>
          </cell>
          <cell r="I267">
            <v>0</v>
          </cell>
          <cell r="P267">
            <v>27</v>
          </cell>
          <cell r="Q267">
            <v>0</v>
          </cell>
          <cell r="U267">
            <v>0</v>
          </cell>
        </row>
        <row r="268">
          <cell r="A268" t="str">
            <v>400 kv Obra Jounpur</v>
          </cell>
          <cell r="B268">
            <v>265</v>
          </cell>
          <cell r="C268" t="str">
            <v>93/0</v>
          </cell>
          <cell r="D268">
            <v>255.11</v>
          </cell>
          <cell r="E268" t="str">
            <v>FD+0</v>
          </cell>
          <cell r="I268">
            <v>0</v>
          </cell>
          <cell r="P268">
            <v>27</v>
          </cell>
          <cell r="Q268">
            <v>0</v>
          </cell>
          <cell r="U268">
            <v>0</v>
          </cell>
        </row>
        <row r="269">
          <cell r="A269" t="str">
            <v>400 kv Obra Jounpur</v>
          </cell>
          <cell r="B269">
            <v>266</v>
          </cell>
          <cell r="C269" t="str">
            <v>93A/0</v>
          </cell>
          <cell r="D269">
            <v>226.42</v>
          </cell>
          <cell r="E269" t="str">
            <v>FD+0</v>
          </cell>
          <cell r="I269">
            <v>0</v>
          </cell>
          <cell r="P269">
            <v>27</v>
          </cell>
          <cell r="Q269">
            <v>0</v>
          </cell>
          <cell r="U269">
            <v>0</v>
          </cell>
        </row>
        <row r="270">
          <cell r="A270" t="str">
            <v>400 kv Obra Jounpur</v>
          </cell>
          <cell r="B270">
            <v>267</v>
          </cell>
          <cell r="C270" t="str">
            <v>94/0</v>
          </cell>
          <cell r="D270">
            <v>179.62</v>
          </cell>
          <cell r="E270" t="str">
            <v>FD+18</v>
          </cell>
          <cell r="I270">
            <v>0</v>
          </cell>
          <cell r="P270">
            <v>27</v>
          </cell>
          <cell r="Q270">
            <v>0</v>
          </cell>
          <cell r="U270">
            <v>0</v>
          </cell>
        </row>
        <row r="271">
          <cell r="A271" t="str">
            <v>400 kv Obra Jounpur</v>
          </cell>
          <cell r="B271">
            <v>268</v>
          </cell>
          <cell r="C271" t="str">
            <v>95/0</v>
          </cell>
          <cell r="D271">
            <v>308.43</v>
          </cell>
          <cell r="E271" t="str">
            <v>FD+18</v>
          </cell>
          <cell r="F271" t="str">
            <v>FS</v>
          </cell>
          <cell r="G271">
            <v>3.5</v>
          </cell>
          <cell r="H271">
            <v>0</v>
          </cell>
          <cell r="I271">
            <v>179</v>
          </cell>
          <cell r="J271" t="str">
            <v>Vinayak</v>
          </cell>
          <cell r="N271">
            <v>43854</v>
          </cell>
          <cell r="P271">
            <v>43881</v>
          </cell>
          <cell r="Q271">
            <v>0</v>
          </cell>
          <cell r="U271">
            <v>0</v>
          </cell>
        </row>
        <row r="272">
          <cell r="A272" t="str">
            <v>400 kv Obra Jounpur</v>
          </cell>
          <cell r="B272">
            <v>269</v>
          </cell>
          <cell r="C272" t="str">
            <v>96/0</v>
          </cell>
          <cell r="D272">
            <v>363</v>
          </cell>
          <cell r="E272" t="str">
            <v>FB+0</v>
          </cell>
          <cell r="F272" t="str">
            <v>FS</v>
          </cell>
          <cell r="G272">
            <v>3.5</v>
          </cell>
          <cell r="H272">
            <v>0</v>
          </cell>
          <cell r="I272">
            <v>142</v>
          </cell>
          <cell r="J272" t="str">
            <v>Madan</v>
          </cell>
          <cell r="K272" t="str">
            <v>GIRDHARI</v>
          </cell>
          <cell r="L272" t="str">
            <v>Bhanu</v>
          </cell>
          <cell r="N272">
            <v>43834</v>
          </cell>
          <cell r="P272">
            <v>43861</v>
          </cell>
          <cell r="Q272">
            <v>0</v>
          </cell>
          <cell r="U272">
            <v>0</v>
          </cell>
        </row>
        <row r="273">
          <cell r="A273" t="str">
            <v>400 kv Obra Jounpur</v>
          </cell>
          <cell r="B273">
            <v>270</v>
          </cell>
          <cell r="C273" t="str">
            <v>96/1</v>
          </cell>
          <cell r="D273">
            <v>327.01</v>
          </cell>
          <cell r="E273" t="str">
            <v>FA+6</v>
          </cell>
          <cell r="F273" t="str">
            <v>WET</v>
          </cell>
          <cell r="I273">
            <v>0</v>
          </cell>
          <cell r="P273">
            <v>27</v>
          </cell>
          <cell r="Q273">
            <v>0</v>
          </cell>
          <cell r="U273">
            <v>0</v>
          </cell>
        </row>
        <row r="274">
          <cell r="A274" t="str">
            <v>400 kv Obra Jounpur</v>
          </cell>
          <cell r="B274">
            <v>271</v>
          </cell>
          <cell r="C274" t="str">
            <v>97/0</v>
          </cell>
          <cell r="D274">
            <v>332.63</v>
          </cell>
          <cell r="E274" t="str">
            <v>FD+0</v>
          </cell>
          <cell r="I274">
            <v>0</v>
          </cell>
          <cell r="P274">
            <v>27</v>
          </cell>
          <cell r="Q274">
            <v>0</v>
          </cell>
          <cell r="U274">
            <v>0</v>
          </cell>
        </row>
        <row r="275">
          <cell r="A275" t="str">
            <v>400 kv Obra Jounpur</v>
          </cell>
          <cell r="B275">
            <v>272</v>
          </cell>
          <cell r="C275" t="str">
            <v>98/0</v>
          </cell>
          <cell r="D275">
            <v>189.17</v>
          </cell>
          <cell r="E275" t="str">
            <v>FD+3</v>
          </cell>
          <cell r="I275">
            <v>0</v>
          </cell>
          <cell r="P275">
            <v>27</v>
          </cell>
          <cell r="Q275">
            <v>0</v>
          </cell>
          <cell r="U275">
            <v>0</v>
          </cell>
        </row>
        <row r="276">
          <cell r="A276" t="str">
            <v>400 kv Obra Jounpur</v>
          </cell>
          <cell r="B276">
            <v>273</v>
          </cell>
          <cell r="C276" t="str">
            <v>99/0</v>
          </cell>
          <cell r="D276">
            <v>428</v>
          </cell>
          <cell r="E276" t="str">
            <v>FD+6</v>
          </cell>
          <cell r="I276">
            <v>0</v>
          </cell>
          <cell r="P276">
            <v>27</v>
          </cell>
          <cell r="Q276">
            <v>0</v>
          </cell>
          <cell r="U276">
            <v>0</v>
          </cell>
        </row>
        <row r="277">
          <cell r="A277" t="str">
            <v>400 kv Obra Jounpur</v>
          </cell>
          <cell r="B277">
            <v>274</v>
          </cell>
          <cell r="C277" t="str">
            <v>99/1</v>
          </cell>
          <cell r="D277">
            <v>368.93</v>
          </cell>
          <cell r="E277" t="str">
            <v>FA+0</v>
          </cell>
          <cell r="I277">
            <v>0</v>
          </cell>
          <cell r="P277">
            <v>27</v>
          </cell>
          <cell r="Q277">
            <v>0</v>
          </cell>
          <cell r="U277">
            <v>0</v>
          </cell>
        </row>
        <row r="278">
          <cell r="A278" t="str">
            <v>400 kv Obra Jounpur</v>
          </cell>
          <cell r="B278">
            <v>275</v>
          </cell>
          <cell r="C278" t="str">
            <v>100/0</v>
          </cell>
          <cell r="D278">
            <v>345.83</v>
          </cell>
          <cell r="E278" t="str">
            <v>FD+6</v>
          </cell>
          <cell r="F278" t="str">
            <v>WET</v>
          </cell>
          <cell r="G278">
            <v>3.5</v>
          </cell>
          <cell r="H278">
            <v>0</v>
          </cell>
          <cell r="I278">
            <v>0</v>
          </cell>
          <cell r="J278" t="str">
            <v>A.K.Rai</v>
          </cell>
          <cell r="P278">
            <v>27</v>
          </cell>
          <cell r="Q278">
            <v>0</v>
          </cell>
          <cell r="U278">
            <v>0</v>
          </cell>
        </row>
        <row r="279">
          <cell r="A279" t="str">
            <v>400 kv Obra Jounpur</v>
          </cell>
          <cell r="B279">
            <v>276</v>
          </cell>
          <cell r="C279" t="str">
            <v>101/0</v>
          </cell>
          <cell r="D279">
            <v>378</v>
          </cell>
          <cell r="E279" t="str">
            <v>FC+0</v>
          </cell>
          <cell r="F279" t="str">
            <v>WET</v>
          </cell>
          <cell r="G279">
            <v>3.5</v>
          </cell>
          <cell r="H279">
            <v>0</v>
          </cell>
          <cell r="I279">
            <v>138</v>
          </cell>
          <cell r="J279" t="str">
            <v>A.K.Rai</v>
          </cell>
          <cell r="K279" t="str">
            <v>karthik</v>
          </cell>
          <cell r="L279" t="str">
            <v>Bhanu</v>
          </cell>
          <cell r="M279">
            <v>43827</v>
          </cell>
          <cell r="N279">
            <v>43830</v>
          </cell>
          <cell r="P279">
            <v>43857</v>
          </cell>
          <cell r="Q279">
            <v>0</v>
          </cell>
          <cell r="U279">
            <v>0</v>
          </cell>
        </row>
        <row r="280">
          <cell r="A280" t="str">
            <v>400 kv Obra Jounpur</v>
          </cell>
          <cell r="B280">
            <v>277</v>
          </cell>
          <cell r="C280" t="str">
            <v>101/1</v>
          </cell>
          <cell r="D280">
            <v>412</v>
          </cell>
          <cell r="E280" t="str">
            <v>FA+0</v>
          </cell>
          <cell r="F280" t="str">
            <v>WET</v>
          </cell>
          <cell r="G280">
            <v>3.5</v>
          </cell>
          <cell r="H280">
            <v>0</v>
          </cell>
          <cell r="I280">
            <v>88</v>
          </cell>
          <cell r="J280" t="str">
            <v>A.K.Rai</v>
          </cell>
          <cell r="K280" t="str">
            <v>Harsh</v>
          </cell>
          <cell r="L280" t="str">
            <v>Bhanu</v>
          </cell>
          <cell r="M280">
            <v>43802</v>
          </cell>
          <cell r="N280">
            <v>43803</v>
          </cell>
          <cell r="P280">
            <v>43830</v>
          </cell>
          <cell r="Q280">
            <v>0</v>
          </cell>
          <cell r="U280">
            <v>0</v>
          </cell>
        </row>
        <row r="281">
          <cell r="A281" t="str">
            <v>400 kv Obra Jounpur</v>
          </cell>
          <cell r="B281">
            <v>278</v>
          </cell>
          <cell r="C281" t="str">
            <v>101/2</v>
          </cell>
          <cell r="D281">
            <v>372</v>
          </cell>
          <cell r="E281" t="str">
            <v>FA+3</v>
          </cell>
          <cell r="F281" t="str">
            <v>WET</v>
          </cell>
          <cell r="G281">
            <v>3.5</v>
          </cell>
          <cell r="H281">
            <v>0</v>
          </cell>
          <cell r="I281">
            <v>103</v>
          </cell>
          <cell r="J281" t="str">
            <v>A.K.Rai</v>
          </cell>
          <cell r="K281" t="str">
            <v>M P sharma</v>
          </cell>
          <cell r="L281" t="str">
            <v>Bhanu</v>
          </cell>
          <cell r="M281">
            <v>43810</v>
          </cell>
          <cell r="N281">
            <v>43811</v>
          </cell>
          <cell r="P281">
            <v>43838</v>
          </cell>
          <cell r="Q281">
            <v>0</v>
          </cell>
          <cell r="U281">
            <v>0</v>
          </cell>
        </row>
        <row r="282">
          <cell r="A282" t="str">
            <v>400 kv Obra Jounpur</v>
          </cell>
          <cell r="B282">
            <v>279</v>
          </cell>
          <cell r="C282" t="str">
            <v>101/3</v>
          </cell>
          <cell r="D282">
            <v>383.8</v>
          </cell>
          <cell r="E282" t="str">
            <v>FA+3</v>
          </cell>
          <cell r="F282" t="str">
            <v>WET</v>
          </cell>
          <cell r="G282">
            <v>3.5</v>
          </cell>
          <cell r="H282">
            <v>0</v>
          </cell>
          <cell r="I282">
            <v>117</v>
          </cell>
          <cell r="J282" t="str">
            <v>A.K.Rai</v>
          </cell>
          <cell r="K282" t="str">
            <v>M P sharma</v>
          </cell>
          <cell r="L282" t="str">
            <v>Bhanu</v>
          </cell>
          <cell r="M282">
            <v>43819</v>
          </cell>
          <cell r="N282">
            <v>43820</v>
          </cell>
          <cell r="P282">
            <v>43847</v>
          </cell>
          <cell r="Q282">
            <v>0</v>
          </cell>
          <cell r="U282">
            <v>0</v>
          </cell>
        </row>
        <row r="283">
          <cell r="A283" t="str">
            <v>400 kv Obra Jounpur</v>
          </cell>
          <cell r="B283">
            <v>280</v>
          </cell>
          <cell r="C283" t="str">
            <v>101A/0</v>
          </cell>
          <cell r="D283">
            <v>301.20999999999998</v>
          </cell>
          <cell r="E283" t="str">
            <v>FB+0</v>
          </cell>
          <cell r="F283" t="str">
            <v>WET</v>
          </cell>
          <cell r="G283">
            <v>3.5</v>
          </cell>
          <cell r="H283">
            <v>0</v>
          </cell>
          <cell r="I283">
            <v>162</v>
          </cell>
          <cell r="J283" t="str">
            <v>A.K.Rai</v>
          </cell>
          <cell r="K283" t="str">
            <v>karthik</v>
          </cell>
          <cell r="L283" t="str">
            <v>Bhanu</v>
          </cell>
          <cell r="N283">
            <v>43847</v>
          </cell>
          <cell r="P283">
            <v>43874</v>
          </cell>
          <cell r="Q283">
            <v>0</v>
          </cell>
          <cell r="U283">
            <v>0</v>
          </cell>
        </row>
        <row r="284">
          <cell r="A284" t="str">
            <v>400 kv Obra Jounpur</v>
          </cell>
          <cell r="B284">
            <v>281</v>
          </cell>
          <cell r="C284" t="str">
            <v>102/0</v>
          </cell>
          <cell r="D284">
            <v>152.82</v>
          </cell>
          <cell r="E284" t="str">
            <v>FB+0</v>
          </cell>
          <cell r="I284">
            <v>0</v>
          </cell>
          <cell r="P284">
            <v>27</v>
          </cell>
          <cell r="Q284">
            <v>0</v>
          </cell>
          <cell r="U284">
            <v>0</v>
          </cell>
        </row>
        <row r="285">
          <cell r="A285" t="str">
            <v>400 kv Obra Jounpur</v>
          </cell>
          <cell r="B285">
            <v>282</v>
          </cell>
          <cell r="C285" t="str">
            <v>102/1</v>
          </cell>
          <cell r="D285">
            <v>98.01</v>
          </cell>
          <cell r="E285" t="str">
            <v>DWARF+0</v>
          </cell>
          <cell r="I285">
            <v>0</v>
          </cell>
          <cell r="P285">
            <v>27</v>
          </cell>
          <cell r="Q285">
            <v>0</v>
          </cell>
          <cell r="U285">
            <v>0</v>
          </cell>
        </row>
        <row r="286">
          <cell r="A286" t="str">
            <v>400 kv Obra Jounpur</v>
          </cell>
          <cell r="B286">
            <v>283</v>
          </cell>
          <cell r="C286" t="str">
            <v>102/2</v>
          </cell>
          <cell r="D286">
            <v>174.18</v>
          </cell>
          <cell r="E286" t="str">
            <v>DWARF+0</v>
          </cell>
          <cell r="I286">
            <v>0</v>
          </cell>
          <cell r="P286">
            <v>27</v>
          </cell>
          <cell r="Q286">
            <v>0</v>
          </cell>
          <cell r="U286">
            <v>0</v>
          </cell>
        </row>
        <row r="287">
          <cell r="A287" t="str">
            <v>400 kv Obra Jounpur</v>
          </cell>
          <cell r="B287">
            <v>284</v>
          </cell>
          <cell r="C287" t="str">
            <v>104/0</v>
          </cell>
          <cell r="D287">
            <v>379.83</v>
          </cell>
          <cell r="E287" t="str">
            <v>FD+0</v>
          </cell>
          <cell r="I287">
            <v>0</v>
          </cell>
          <cell r="P287">
            <v>27</v>
          </cell>
          <cell r="Q287">
            <v>0</v>
          </cell>
          <cell r="U287">
            <v>0</v>
          </cell>
        </row>
        <row r="288">
          <cell r="A288" t="str">
            <v>400 kv Obra Jounpur</v>
          </cell>
          <cell r="B288">
            <v>285</v>
          </cell>
          <cell r="C288" t="str">
            <v>105/0</v>
          </cell>
          <cell r="D288">
            <v>471.89</v>
          </cell>
          <cell r="E288" t="str">
            <v>FC+9</v>
          </cell>
          <cell r="I288">
            <v>0</v>
          </cell>
          <cell r="P288">
            <v>27</v>
          </cell>
          <cell r="Q288">
            <v>0</v>
          </cell>
          <cell r="U288">
            <v>0</v>
          </cell>
        </row>
        <row r="289">
          <cell r="A289" t="str">
            <v>400 kv Obra Jounpur</v>
          </cell>
          <cell r="B289">
            <v>286</v>
          </cell>
          <cell r="C289" t="str">
            <v>106/0</v>
          </cell>
          <cell r="D289">
            <v>245.52</v>
          </cell>
          <cell r="E289" t="str">
            <v>FD+3</v>
          </cell>
          <cell r="I289">
            <v>0</v>
          </cell>
          <cell r="P289">
            <v>27</v>
          </cell>
          <cell r="Q289">
            <v>0</v>
          </cell>
          <cell r="U289">
            <v>0</v>
          </cell>
        </row>
        <row r="290">
          <cell r="A290" t="str">
            <v>400 kv Obra Jounpur</v>
          </cell>
          <cell r="B290">
            <v>287</v>
          </cell>
          <cell r="C290" t="str">
            <v>107/0</v>
          </cell>
          <cell r="D290">
            <v>231.94</v>
          </cell>
          <cell r="E290" t="str">
            <v>FD+0</v>
          </cell>
          <cell r="I290">
            <v>0</v>
          </cell>
          <cell r="P290">
            <v>27</v>
          </cell>
          <cell r="Q290">
            <v>0</v>
          </cell>
          <cell r="U290">
            <v>0</v>
          </cell>
        </row>
        <row r="291">
          <cell r="A291" t="str">
            <v>400 kv Obra Jounpur</v>
          </cell>
          <cell r="B291">
            <v>288</v>
          </cell>
          <cell r="C291" t="str">
            <v>108/0</v>
          </cell>
          <cell r="D291">
            <v>350.19</v>
          </cell>
          <cell r="E291" t="str">
            <v>FD+0</v>
          </cell>
          <cell r="I291">
            <v>0</v>
          </cell>
          <cell r="P291">
            <v>27</v>
          </cell>
          <cell r="Q291">
            <v>0</v>
          </cell>
          <cell r="U291">
            <v>0</v>
          </cell>
        </row>
        <row r="292">
          <cell r="A292" t="str">
            <v>400 kv Obra Jounpur</v>
          </cell>
          <cell r="B292">
            <v>289</v>
          </cell>
          <cell r="C292" t="str">
            <v>108/1</v>
          </cell>
          <cell r="D292">
            <v>418.6</v>
          </cell>
          <cell r="E292" t="str">
            <v>FA+3</v>
          </cell>
          <cell r="I292">
            <v>0</v>
          </cell>
          <cell r="P292">
            <v>27</v>
          </cell>
          <cell r="Q292">
            <v>0</v>
          </cell>
          <cell r="U292">
            <v>0</v>
          </cell>
        </row>
        <row r="293">
          <cell r="A293" t="str">
            <v>400 kv Obra Jounpur</v>
          </cell>
          <cell r="B293">
            <v>290</v>
          </cell>
          <cell r="C293" t="str">
            <v>109/0</v>
          </cell>
          <cell r="D293">
            <v>373.6</v>
          </cell>
          <cell r="E293" t="str">
            <v>FB+0</v>
          </cell>
          <cell r="I293">
            <v>0</v>
          </cell>
          <cell r="P293">
            <v>27</v>
          </cell>
          <cell r="Q293">
            <v>0</v>
          </cell>
          <cell r="U293">
            <v>0</v>
          </cell>
        </row>
        <row r="294">
          <cell r="A294" t="str">
            <v>400 kv Obra Jounpur</v>
          </cell>
          <cell r="B294">
            <v>291</v>
          </cell>
          <cell r="C294" t="str">
            <v>109/1</v>
          </cell>
          <cell r="D294">
            <v>429.2</v>
          </cell>
          <cell r="E294" t="str">
            <v>FA+6</v>
          </cell>
          <cell r="I294">
            <v>0</v>
          </cell>
          <cell r="P294">
            <v>27</v>
          </cell>
          <cell r="Q294">
            <v>0</v>
          </cell>
          <cell r="U294">
            <v>0</v>
          </cell>
        </row>
        <row r="295">
          <cell r="A295" t="str">
            <v>400 kv Obra Jounpur</v>
          </cell>
          <cell r="B295">
            <v>292</v>
          </cell>
          <cell r="C295" t="str">
            <v>110/0</v>
          </cell>
          <cell r="D295">
            <v>160.38999999999999</v>
          </cell>
          <cell r="E295" t="str">
            <v>FD+9</v>
          </cell>
          <cell r="I295">
            <v>0</v>
          </cell>
          <cell r="P295">
            <v>27</v>
          </cell>
          <cell r="Q295">
            <v>0</v>
          </cell>
          <cell r="U295">
            <v>0</v>
          </cell>
        </row>
        <row r="296">
          <cell r="A296" t="str">
            <v>400 kv Obra Jounpur</v>
          </cell>
          <cell r="B296">
            <v>293</v>
          </cell>
          <cell r="C296" t="str">
            <v>111/0</v>
          </cell>
          <cell r="D296">
            <v>415.23</v>
          </cell>
          <cell r="E296" t="str">
            <v>FD+18</v>
          </cell>
          <cell r="I296">
            <v>0</v>
          </cell>
          <cell r="P296">
            <v>27</v>
          </cell>
          <cell r="Q296">
            <v>0</v>
          </cell>
          <cell r="U296">
            <v>0</v>
          </cell>
        </row>
        <row r="297">
          <cell r="A297" t="str">
            <v>400 kv Obra Jounpur</v>
          </cell>
          <cell r="B297">
            <v>294</v>
          </cell>
          <cell r="C297" t="str">
            <v>111/1</v>
          </cell>
          <cell r="D297">
            <v>403.71</v>
          </cell>
          <cell r="E297" t="str">
            <v>FA+0</v>
          </cell>
          <cell r="I297">
            <v>0</v>
          </cell>
          <cell r="P297">
            <v>27</v>
          </cell>
          <cell r="Q297">
            <v>0</v>
          </cell>
          <cell r="U297">
            <v>0</v>
          </cell>
        </row>
        <row r="298">
          <cell r="A298" t="str">
            <v>400 kv Obra Jounpur</v>
          </cell>
          <cell r="B298">
            <v>295</v>
          </cell>
          <cell r="C298" t="str">
            <v>111/2</v>
          </cell>
          <cell r="D298">
            <v>411.46</v>
          </cell>
          <cell r="E298" t="str">
            <v>FA+3</v>
          </cell>
          <cell r="I298">
            <v>0</v>
          </cell>
          <cell r="P298">
            <v>27</v>
          </cell>
          <cell r="Q298">
            <v>0</v>
          </cell>
          <cell r="U298">
            <v>0</v>
          </cell>
        </row>
        <row r="299">
          <cell r="A299" t="str">
            <v>400 kv Obra Jounpur</v>
          </cell>
          <cell r="B299">
            <v>296</v>
          </cell>
          <cell r="C299" t="str">
            <v>111/3</v>
          </cell>
          <cell r="D299">
            <v>431.33</v>
          </cell>
          <cell r="E299" t="str">
            <v>FA+0</v>
          </cell>
          <cell r="I299">
            <v>0</v>
          </cell>
          <cell r="P299">
            <v>27</v>
          </cell>
          <cell r="Q299">
            <v>0</v>
          </cell>
          <cell r="U299">
            <v>0</v>
          </cell>
        </row>
        <row r="300">
          <cell r="A300" t="str">
            <v>400 kv Obra Jounpur</v>
          </cell>
          <cell r="B300">
            <v>297</v>
          </cell>
          <cell r="C300" t="str">
            <v>111/4</v>
          </cell>
          <cell r="D300">
            <v>348.82</v>
          </cell>
          <cell r="E300" t="str">
            <v>FA+6</v>
          </cell>
          <cell r="I300">
            <v>0</v>
          </cell>
          <cell r="P300">
            <v>27</v>
          </cell>
          <cell r="Q300">
            <v>0</v>
          </cell>
          <cell r="U300">
            <v>0</v>
          </cell>
        </row>
        <row r="301">
          <cell r="A301" t="str">
            <v>400 kv Obra Jounpur</v>
          </cell>
          <cell r="B301">
            <v>298</v>
          </cell>
          <cell r="C301" t="str">
            <v>112/0</v>
          </cell>
          <cell r="D301">
            <v>224.41</v>
          </cell>
          <cell r="E301" t="str">
            <v>FD+18</v>
          </cell>
          <cell r="I301">
            <v>0</v>
          </cell>
          <cell r="P301">
            <v>27</v>
          </cell>
          <cell r="Q301">
            <v>0</v>
          </cell>
          <cell r="U301">
            <v>0</v>
          </cell>
        </row>
        <row r="302">
          <cell r="A302" t="str">
            <v>400 kv Obra Jounpur</v>
          </cell>
          <cell r="B302">
            <v>299</v>
          </cell>
          <cell r="C302" t="str">
            <v>113/0</v>
          </cell>
          <cell r="D302">
            <v>435</v>
          </cell>
          <cell r="E302" t="str">
            <v>FD+30+2</v>
          </cell>
          <cell r="I302">
            <v>0</v>
          </cell>
          <cell r="P302">
            <v>27</v>
          </cell>
          <cell r="Q302">
            <v>0</v>
          </cell>
          <cell r="U302">
            <v>0</v>
          </cell>
        </row>
        <row r="303">
          <cell r="A303" t="str">
            <v>400 kv Obra Jounpur</v>
          </cell>
          <cell r="B303">
            <v>300</v>
          </cell>
          <cell r="C303" t="str">
            <v>113/1</v>
          </cell>
          <cell r="D303">
            <v>406</v>
          </cell>
          <cell r="E303" t="str">
            <v>FA+6</v>
          </cell>
          <cell r="F303" t="str">
            <v>WET</v>
          </cell>
          <cell r="G303">
            <v>3.5</v>
          </cell>
          <cell r="H303">
            <v>0</v>
          </cell>
          <cell r="I303">
            <v>96</v>
          </cell>
          <cell r="J303" t="str">
            <v>SAMSHER</v>
          </cell>
          <cell r="K303" t="str">
            <v>Vipul</v>
          </cell>
          <cell r="L303" t="str">
            <v>Bhanu</v>
          </cell>
          <cell r="M303">
            <v>43808</v>
          </cell>
          <cell r="N303">
            <v>43809</v>
          </cell>
          <cell r="P303">
            <v>43836</v>
          </cell>
          <cell r="Q303">
            <v>0</v>
          </cell>
          <cell r="U303">
            <v>0</v>
          </cell>
        </row>
        <row r="304">
          <cell r="A304" t="str">
            <v>400 kv Obra Jounpur</v>
          </cell>
          <cell r="B304">
            <v>301</v>
          </cell>
          <cell r="C304" t="str">
            <v>113/2</v>
          </cell>
          <cell r="D304">
            <v>344.71</v>
          </cell>
          <cell r="E304" t="str">
            <v>FA+3</v>
          </cell>
          <cell r="F304" t="str">
            <v>WET</v>
          </cell>
          <cell r="G304">
            <v>3.5</v>
          </cell>
          <cell r="H304">
            <v>0</v>
          </cell>
          <cell r="I304">
            <v>106</v>
          </cell>
          <cell r="J304" t="str">
            <v>SAMSHER</v>
          </cell>
          <cell r="K304" t="str">
            <v>M P sharma</v>
          </cell>
          <cell r="L304" t="str">
            <v>Bhanu</v>
          </cell>
          <cell r="M304">
            <v>43813</v>
          </cell>
          <cell r="N304">
            <v>43814</v>
          </cell>
          <cell r="P304">
            <v>43841</v>
          </cell>
          <cell r="Q304">
            <v>0</v>
          </cell>
          <cell r="U304">
            <v>0</v>
          </cell>
        </row>
        <row r="305">
          <cell r="A305" t="str">
            <v>400 kv Obra Jounpur</v>
          </cell>
          <cell r="B305">
            <v>302</v>
          </cell>
          <cell r="C305" t="str">
            <v>114/0</v>
          </cell>
          <cell r="D305">
            <v>416</v>
          </cell>
          <cell r="E305" t="str">
            <v>FD+0</v>
          </cell>
          <cell r="F305" t="str">
            <v>WET</v>
          </cell>
          <cell r="G305">
            <v>3.5</v>
          </cell>
          <cell r="H305">
            <v>0</v>
          </cell>
          <cell r="I305">
            <v>128</v>
          </cell>
          <cell r="J305" t="str">
            <v>SAMSHER</v>
          </cell>
          <cell r="N305">
            <v>43826</v>
          </cell>
          <cell r="P305">
            <v>43853</v>
          </cell>
          <cell r="Q305">
            <v>0</v>
          </cell>
          <cell r="U305">
            <v>0</v>
          </cell>
        </row>
        <row r="306">
          <cell r="A306" t="str">
            <v>400 kv Obra Jounpur</v>
          </cell>
          <cell r="B306">
            <v>303</v>
          </cell>
          <cell r="C306" t="str">
            <v>114/1</v>
          </cell>
          <cell r="D306">
            <v>433</v>
          </cell>
          <cell r="E306" t="str">
            <v>FA+3</v>
          </cell>
          <cell r="F306" t="str">
            <v>WET</v>
          </cell>
          <cell r="G306">
            <v>3.5</v>
          </cell>
          <cell r="H306">
            <v>0</v>
          </cell>
          <cell r="I306">
            <v>89</v>
          </cell>
          <cell r="J306" t="str">
            <v>SAMSHER</v>
          </cell>
          <cell r="K306" t="str">
            <v>Shivam</v>
          </cell>
          <cell r="L306" t="str">
            <v>Bhanu</v>
          </cell>
          <cell r="M306">
            <v>43802</v>
          </cell>
          <cell r="N306">
            <v>43803</v>
          </cell>
          <cell r="P306">
            <v>43830</v>
          </cell>
          <cell r="Q306">
            <v>0</v>
          </cell>
          <cell r="U306">
            <v>0</v>
          </cell>
        </row>
        <row r="307">
          <cell r="A307" t="str">
            <v>400 kv Obra Jounpur</v>
          </cell>
          <cell r="B307">
            <v>304</v>
          </cell>
          <cell r="C307" t="str">
            <v>114/2</v>
          </cell>
          <cell r="D307">
            <v>334.22</v>
          </cell>
          <cell r="E307" t="str">
            <v>FA+3</v>
          </cell>
          <cell r="I307">
            <v>0</v>
          </cell>
          <cell r="P307">
            <v>27</v>
          </cell>
          <cell r="Q307">
            <v>0</v>
          </cell>
          <cell r="U307">
            <v>0</v>
          </cell>
        </row>
        <row r="308">
          <cell r="A308" t="str">
            <v>400 kv Obra Jounpur</v>
          </cell>
          <cell r="B308">
            <v>305</v>
          </cell>
          <cell r="C308" t="str">
            <v>115/0</v>
          </cell>
          <cell r="D308">
            <v>402</v>
          </cell>
          <cell r="E308" t="str">
            <v>FC+0</v>
          </cell>
          <cell r="I308">
            <v>0</v>
          </cell>
          <cell r="P308">
            <v>27</v>
          </cell>
          <cell r="Q308">
            <v>0</v>
          </cell>
          <cell r="U308">
            <v>0</v>
          </cell>
        </row>
        <row r="309">
          <cell r="A309" t="str">
            <v>400 kv Obra Jounpur</v>
          </cell>
          <cell r="B309">
            <v>306</v>
          </cell>
          <cell r="C309" t="str">
            <v>115/1</v>
          </cell>
          <cell r="D309">
            <v>388.77</v>
          </cell>
          <cell r="E309" t="str">
            <v>FA+9</v>
          </cell>
          <cell r="F309" t="str">
            <v>WET</v>
          </cell>
          <cell r="G309">
            <v>3.5</v>
          </cell>
          <cell r="H309">
            <v>0</v>
          </cell>
          <cell r="I309">
            <v>167</v>
          </cell>
          <cell r="J309" t="str">
            <v>SAMSHER</v>
          </cell>
          <cell r="K309" t="str">
            <v>Harsh</v>
          </cell>
          <cell r="L309" t="str">
            <v>Bhanu</v>
          </cell>
          <cell r="N309">
            <v>43850</v>
          </cell>
          <cell r="P309">
            <v>43877</v>
          </cell>
          <cell r="Q309">
            <v>0</v>
          </cell>
          <cell r="U309">
            <v>0</v>
          </cell>
        </row>
        <row r="310">
          <cell r="A310" t="str">
            <v>400 kv Obra Jounpur</v>
          </cell>
          <cell r="B310">
            <v>307</v>
          </cell>
          <cell r="C310" t="str">
            <v>116/0</v>
          </cell>
          <cell r="D310">
            <v>334</v>
          </cell>
          <cell r="E310" t="str">
            <v>FB+0</v>
          </cell>
          <cell r="I310">
            <v>0</v>
          </cell>
          <cell r="P310">
            <v>27</v>
          </cell>
          <cell r="Q310">
            <v>0</v>
          </cell>
          <cell r="U310">
            <v>0</v>
          </cell>
        </row>
        <row r="311">
          <cell r="A311" t="str">
            <v>400 kv Obra Jounpur</v>
          </cell>
          <cell r="B311">
            <v>308</v>
          </cell>
          <cell r="C311" t="str">
            <v>116/1</v>
          </cell>
          <cell r="D311">
            <v>412</v>
          </cell>
          <cell r="E311" t="str">
            <v>FA+6</v>
          </cell>
          <cell r="I311">
            <v>0</v>
          </cell>
          <cell r="P311">
            <v>27</v>
          </cell>
          <cell r="Q311">
            <v>0</v>
          </cell>
          <cell r="U311">
            <v>0</v>
          </cell>
        </row>
        <row r="312">
          <cell r="A312" t="str">
            <v>400 kv Obra Jounpur</v>
          </cell>
          <cell r="B312">
            <v>309</v>
          </cell>
          <cell r="C312" t="str">
            <v>116/2</v>
          </cell>
          <cell r="D312">
            <v>542.41</v>
          </cell>
          <cell r="E312" t="str">
            <v>FB+9</v>
          </cell>
          <cell r="F312" t="str">
            <v>WET</v>
          </cell>
          <cell r="G312">
            <v>3.5</v>
          </cell>
          <cell r="H312">
            <v>0</v>
          </cell>
          <cell r="I312">
            <v>171</v>
          </cell>
          <cell r="J312" t="str">
            <v>SAMSHER</v>
          </cell>
          <cell r="N312">
            <v>43851</v>
          </cell>
          <cell r="P312">
            <v>43878</v>
          </cell>
          <cell r="Q312">
            <v>0</v>
          </cell>
          <cell r="U312">
            <v>0</v>
          </cell>
        </row>
        <row r="313">
          <cell r="A313" t="str">
            <v>400 kv Obra Jounpur</v>
          </cell>
          <cell r="B313">
            <v>310</v>
          </cell>
          <cell r="C313" t="str">
            <v>117/0</v>
          </cell>
          <cell r="D313">
            <v>175.58</v>
          </cell>
          <cell r="E313" t="str">
            <v>FD+30+2</v>
          </cell>
          <cell r="I313">
            <v>0</v>
          </cell>
          <cell r="P313">
            <v>27</v>
          </cell>
          <cell r="Q313">
            <v>0</v>
          </cell>
          <cell r="U313">
            <v>0</v>
          </cell>
        </row>
        <row r="314">
          <cell r="A314" t="str">
            <v>400 kv Obra Jounpur</v>
          </cell>
          <cell r="B314">
            <v>311</v>
          </cell>
          <cell r="C314" t="str">
            <v>118/0</v>
          </cell>
          <cell r="D314">
            <v>467.03</v>
          </cell>
          <cell r="E314" t="str">
            <v>FD+30+2</v>
          </cell>
          <cell r="I314">
            <v>0</v>
          </cell>
          <cell r="P314">
            <v>27</v>
          </cell>
          <cell r="Q314">
            <v>0</v>
          </cell>
          <cell r="U314">
            <v>0</v>
          </cell>
        </row>
        <row r="315">
          <cell r="A315" t="str">
            <v>400 kv Obra Jounpur</v>
          </cell>
          <cell r="B315">
            <v>312</v>
          </cell>
          <cell r="C315" t="str">
            <v>119/0</v>
          </cell>
          <cell r="D315">
            <v>276</v>
          </cell>
          <cell r="E315" t="str">
            <v>FG+0</v>
          </cell>
          <cell r="I315">
            <v>0</v>
          </cell>
          <cell r="P315">
            <v>27</v>
          </cell>
          <cell r="Q315">
            <v>0</v>
          </cell>
          <cell r="U315">
            <v>0</v>
          </cell>
        </row>
        <row r="316">
          <cell r="A316" t="str">
            <v>400 kv Obra Jounpur</v>
          </cell>
          <cell r="B316">
            <v>313</v>
          </cell>
          <cell r="C316" t="str">
            <v>119/1</v>
          </cell>
          <cell r="D316">
            <v>257</v>
          </cell>
          <cell r="E316" t="str">
            <v>FA+0</v>
          </cell>
          <cell r="I316">
            <v>0</v>
          </cell>
          <cell r="P316">
            <v>27</v>
          </cell>
          <cell r="Q316">
            <v>0</v>
          </cell>
          <cell r="U316">
            <v>0</v>
          </cell>
        </row>
        <row r="317">
          <cell r="A317" t="str">
            <v>400 kv Obra Jounpur</v>
          </cell>
          <cell r="B317">
            <v>314</v>
          </cell>
          <cell r="C317" t="str">
            <v>119/2</v>
          </cell>
          <cell r="D317">
            <v>363.27</v>
          </cell>
          <cell r="E317" t="str">
            <v>FA+0</v>
          </cell>
          <cell r="I317">
            <v>0</v>
          </cell>
          <cell r="P317">
            <v>27</v>
          </cell>
          <cell r="Q317">
            <v>0</v>
          </cell>
          <cell r="U317">
            <v>0</v>
          </cell>
        </row>
        <row r="318">
          <cell r="A318" t="str">
            <v>400 kv Obra Jounpur</v>
          </cell>
          <cell r="B318">
            <v>315</v>
          </cell>
          <cell r="C318" t="str">
            <v>120/0</v>
          </cell>
          <cell r="D318">
            <v>398.1</v>
          </cell>
          <cell r="E318" t="str">
            <v>FC+3</v>
          </cell>
          <cell r="I318">
            <v>0</v>
          </cell>
          <cell r="P318">
            <v>27</v>
          </cell>
          <cell r="Q318">
            <v>0</v>
          </cell>
          <cell r="U318">
            <v>0</v>
          </cell>
        </row>
        <row r="319">
          <cell r="A319" t="str">
            <v>400 kv Obra Jounpur</v>
          </cell>
          <cell r="B319">
            <v>316</v>
          </cell>
          <cell r="C319" t="str">
            <v>121/0</v>
          </cell>
          <cell r="D319">
            <v>401</v>
          </cell>
          <cell r="E319" t="str">
            <v>FD+6</v>
          </cell>
          <cell r="I319">
            <v>0</v>
          </cell>
          <cell r="P319">
            <v>27</v>
          </cell>
          <cell r="Q319">
            <v>0</v>
          </cell>
          <cell r="U319">
            <v>0</v>
          </cell>
        </row>
        <row r="320">
          <cell r="A320" t="str">
            <v>400 kv Obra Jounpur</v>
          </cell>
          <cell r="B320">
            <v>317</v>
          </cell>
          <cell r="C320" t="str">
            <v>121A/0</v>
          </cell>
          <cell r="D320">
            <v>251.65</v>
          </cell>
          <cell r="E320" t="str">
            <v>FD+3</v>
          </cell>
          <cell r="I320">
            <v>0</v>
          </cell>
          <cell r="P320">
            <v>27</v>
          </cell>
          <cell r="Q320">
            <v>0</v>
          </cell>
          <cell r="U320">
            <v>0</v>
          </cell>
        </row>
        <row r="321">
          <cell r="A321" t="str">
            <v>400 kv Obra Jounpur</v>
          </cell>
          <cell r="B321">
            <v>318</v>
          </cell>
          <cell r="C321" t="str">
            <v>122/0</v>
          </cell>
          <cell r="D321">
            <v>241.7</v>
          </cell>
          <cell r="E321" t="str">
            <v>FD+6</v>
          </cell>
          <cell r="I321">
            <v>0</v>
          </cell>
          <cell r="P321">
            <v>27</v>
          </cell>
          <cell r="Q321">
            <v>0</v>
          </cell>
          <cell r="U321">
            <v>0</v>
          </cell>
        </row>
        <row r="322">
          <cell r="A322" t="str">
            <v>400 kv Obra Jounpur</v>
          </cell>
          <cell r="B322">
            <v>319</v>
          </cell>
          <cell r="C322" t="str">
            <v>123/0</v>
          </cell>
          <cell r="D322">
            <v>280</v>
          </cell>
          <cell r="E322" t="str">
            <v>FD+9</v>
          </cell>
          <cell r="I322">
            <v>0</v>
          </cell>
          <cell r="P322">
            <v>27</v>
          </cell>
          <cell r="Q322">
            <v>0</v>
          </cell>
          <cell r="U322">
            <v>0</v>
          </cell>
        </row>
        <row r="323">
          <cell r="A323" t="str">
            <v>400 kv Obra Jounpur</v>
          </cell>
          <cell r="B323">
            <v>320</v>
          </cell>
          <cell r="C323" t="str">
            <v>124/0</v>
          </cell>
          <cell r="D323">
            <v>110.13</v>
          </cell>
          <cell r="E323" t="str">
            <v>DWARF+0</v>
          </cell>
          <cell r="I323">
            <v>0</v>
          </cell>
          <cell r="P323">
            <v>27</v>
          </cell>
          <cell r="Q323">
            <v>0</v>
          </cell>
          <cell r="U323">
            <v>0</v>
          </cell>
        </row>
        <row r="324">
          <cell r="A324" t="str">
            <v>400 kv Obra Jounpur</v>
          </cell>
          <cell r="B324">
            <v>321</v>
          </cell>
          <cell r="C324" t="str">
            <v>124A/0</v>
          </cell>
          <cell r="D324">
            <v>271.32</v>
          </cell>
          <cell r="E324" t="str">
            <v>DWARF+0</v>
          </cell>
          <cell r="I324">
            <v>0</v>
          </cell>
          <cell r="P324">
            <v>27</v>
          </cell>
          <cell r="Q324">
            <v>0</v>
          </cell>
          <cell r="U324">
            <v>0</v>
          </cell>
        </row>
        <row r="325">
          <cell r="A325" t="str">
            <v>400 kv Obra Jounpur</v>
          </cell>
          <cell r="B325">
            <v>322</v>
          </cell>
          <cell r="C325" t="str">
            <v>125/0</v>
          </cell>
          <cell r="D325">
            <v>480.08</v>
          </cell>
          <cell r="E325" t="str">
            <v>FB+0</v>
          </cell>
          <cell r="I325">
            <v>0</v>
          </cell>
          <cell r="P325">
            <v>27</v>
          </cell>
          <cell r="Q325">
            <v>0</v>
          </cell>
          <cell r="U325">
            <v>0</v>
          </cell>
        </row>
        <row r="326">
          <cell r="A326" t="str">
            <v>400 kv Obra Jounpur</v>
          </cell>
          <cell r="B326">
            <v>323</v>
          </cell>
          <cell r="C326" t="str">
            <v xml:space="preserve">126/0 </v>
          </cell>
          <cell r="D326">
            <v>189.91</v>
          </cell>
          <cell r="E326" t="str">
            <v>FD+30</v>
          </cell>
          <cell r="I326">
            <v>0</v>
          </cell>
          <cell r="P326">
            <v>27</v>
          </cell>
          <cell r="Q326">
            <v>0</v>
          </cell>
          <cell r="U326">
            <v>0</v>
          </cell>
        </row>
        <row r="327">
          <cell r="A327" t="str">
            <v>400 kv Obra Jounpur</v>
          </cell>
          <cell r="B327">
            <v>324</v>
          </cell>
          <cell r="C327" t="str">
            <v>127/0</v>
          </cell>
          <cell r="D327">
            <v>441</v>
          </cell>
          <cell r="E327" t="str">
            <v>FD+30</v>
          </cell>
          <cell r="I327">
            <v>0</v>
          </cell>
          <cell r="P327">
            <v>27</v>
          </cell>
          <cell r="Q327">
            <v>0</v>
          </cell>
          <cell r="U327">
            <v>0</v>
          </cell>
        </row>
        <row r="328">
          <cell r="A328" t="str">
            <v>400 kv Obra Jounpur</v>
          </cell>
          <cell r="B328">
            <v>325</v>
          </cell>
          <cell r="C328" t="str">
            <v>127/1</v>
          </cell>
          <cell r="D328">
            <v>315.08999999999997</v>
          </cell>
          <cell r="E328" t="str">
            <v>FA+0</v>
          </cell>
          <cell r="F328" t="str">
            <v>WET</v>
          </cell>
          <cell r="G328">
            <v>3.5</v>
          </cell>
          <cell r="H328">
            <v>0</v>
          </cell>
          <cell r="I328">
            <v>139</v>
          </cell>
          <cell r="J328" t="str">
            <v>RAJESH</v>
          </cell>
          <cell r="K328" t="str">
            <v>Aravind</v>
          </cell>
          <cell r="L328" t="str">
            <v>Bhanu</v>
          </cell>
          <cell r="M328">
            <v>43830</v>
          </cell>
          <cell r="N328">
            <v>43830</v>
          </cell>
          <cell r="P328">
            <v>43857</v>
          </cell>
          <cell r="Q328">
            <v>0</v>
          </cell>
          <cell r="U328">
            <v>0</v>
          </cell>
        </row>
        <row r="329">
          <cell r="A329" t="str">
            <v>400 kv Obra Jounpur</v>
          </cell>
          <cell r="B329">
            <v>326</v>
          </cell>
          <cell r="C329" t="str">
            <v>128/0</v>
          </cell>
          <cell r="D329">
            <v>329</v>
          </cell>
          <cell r="E329" t="str">
            <v>FD+0</v>
          </cell>
          <cell r="F329" t="str">
            <v>WET</v>
          </cell>
          <cell r="G329">
            <v>3.5</v>
          </cell>
          <cell r="H329">
            <v>0</v>
          </cell>
          <cell r="I329">
            <v>120</v>
          </cell>
          <cell r="J329" t="str">
            <v>RAJESH</v>
          </cell>
          <cell r="K329" t="str">
            <v>Prabhu</v>
          </cell>
          <cell r="L329" t="str">
            <v>Akhil</v>
          </cell>
          <cell r="M329">
            <v>43821</v>
          </cell>
          <cell r="N329">
            <v>43822</v>
          </cell>
          <cell r="P329">
            <v>43849</v>
          </cell>
          <cell r="Q329">
            <v>0</v>
          </cell>
          <cell r="U329">
            <v>0</v>
          </cell>
        </row>
        <row r="330">
          <cell r="A330" t="str">
            <v>400 kv Obra Jounpur</v>
          </cell>
          <cell r="B330">
            <v>327</v>
          </cell>
          <cell r="C330" t="str">
            <v>128/1</v>
          </cell>
          <cell r="D330">
            <v>355</v>
          </cell>
          <cell r="E330" t="str">
            <v>FA+0</v>
          </cell>
          <cell r="F330" t="str">
            <v>WET</v>
          </cell>
          <cell r="G330">
            <v>3.5</v>
          </cell>
          <cell r="H330">
            <v>0</v>
          </cell>
          <cell r="I330">
            <v>124</v>
          </cell>
          <cell r="J330" t="str">
            <v>RAJESH</v>
          </cell>
          <cell r="K330" t="str">
            <v>Vipul</v>
          </cell>
          <cell r="L330" t="str">
            <v>Shankar</v>
          </cell>
          <cell r="M330">
            <v>43824</v>
          </cell>
          <cell r="N330">
            <v>43824</v>
          </cell>
          <cell r="P330">
            <v>43851</v>
          </cell>
          <cell r="Q330">
            <v>0</v>
          </cell>
          <cell r="U330">
            <v>0</v>
          </cell>
        </row>
        <row r="331">
          <cell r="A331" t="str">
            <v>400 kv Obra Jounpur</v>
          </cell>
          <cell r="B331">
            <v>328</v>
          </cell>
          <cell r="C331" t="str">
            <v>128/2</v>
          </cell>
          <cell r="D331">
            <v>216.17</v>
          </cell>
          <cell r="E331" t="str">
            <v>FA+0</v>
          </cell>
          <cell r="F331" t="str">
            <v>WET</v>
          </cell>
          <cell r="G331">
            <v>3.5</v>
          </cell>
          <cell r="H331">
            <v>0</v>
          </cell>
          <cell r="I331">
            <v>0</v>
          </cell>
          <cell r="J331" t="str">
            <v>RAJESH</v>
          </cell>
          <cell r="P331">
            <v>27</v>
          </cell>
          <cell r="Q331">
            <v>0</v>
          </cell>
          <cell r="U331">
            <v>0</v>
          </cell>
        </row>
        <row r="332">
          <cell r="A332" t="str">
            <v>400 kv Obra Jounpur</v>
          </cell>
          <cell r="B332">
            <v>329</v>
          </cell>
          <cell r="C332" t="str">
            <v>129/0</v>
          </cell>
          <cell r="D332">
            <v>350</v>
          </cell>
          <cell r="E332" t="str">
            <v>FD+0</v>
          </cell>
          <cell r="F332" t="str">
            <v>WET</v>
          </cell>
          <cell r="I332">
            <v>0</v>
          </cell>
          <cell r="P332">
            <v>27</v>
          </cell>
          <cell r="Q332">
            <v>0</v>
          </cell>
          <cell r="U332">
            <v>0</v>
          </cell>
        </row>
        <row r="333">
          <cell r="A333" t="str">
            <v>400 kv Obra Jounpur</v>
          </cell>
          <cell r="B333">
            <v>330</v>
          </cell>
          <cell r="C333" t="str">
            <v>129/1</v>
          </cell>
          <cell r="D333">
            <v>310.26</v>
          </cell>
          <cell r="E333" t="str">
            <v>FA+0</v>
          </cell>
          <cell r="F333" t="str">
            <v>WET</v>
          </cell>
          <cell r="G333">
            <v>3.5</v>
          </cell>
          <cell r="H333">
            <v>0</v>
          </cell>
          <cell r="I333">
            <v>105</v>
          </cell>
          <cell r="J333" t="str">
            <v>RAJESH</v>
          </cell>
          <cell r="K333" t="str">
            <v>Harsh</v>
          </cell>
          <cell r="L333" t="str">
            <v>Akhil</v>
          </cell>
          <cell r="M333">
            <v>43813</v>
          </cell>
          <cell r="N333">
            <v>43813</v>
          </cell>
          <cell r="P333">
            <v>43840</v>
          </cell>
          <cell r="Q333">
            <v>0</v>
          </cell>
          <cell r="U333">
            <v>36</v>
          </cell>
          <cell r="W333">
            <v>43850</v>
          </cell>
          <cell r="X333" t="str">
            <v>Navaya</v>
          </cell>
        </row>
        <row r="334">
          <cell r="A334" t="str">
            <v>400 kv Obra Jounpur</v>
          </cell>
          <cell r="B334">
            <v>331</v>
          </cell>
          <cell r="C334" t="str">
            <v>129A/0</v>
          </cell>
          <cell r="D334">
            <v>385.5</v>
          </cell>
          <cell r="E334" t="str">
            <v>FB+0</v>
          </cell>
          <cell r="F334" t="str">
            <v>WET</v>
          </cell>
          <cell r="G334">
            <v>3.5</v>
          </cell>
          <cell r="I334">
            <v>130</v>
          </cell>
          <cell r="J334" t="str">
            <v>RAJESH</v>
          </cell>
          <cell r="N334">
            <v>43827</v>
          </cell>
          <cell r="P334">
            <v>43854</v>
          </cell>
          <cell r="Q334">
            <v>0</v>
          </cell>
          <cell r="U334">
            <v>0</v>
          </cell>
        </row>
        <row r="335">
          <cell r="A335" t="str">
            <v>400 kv Obra Jounpur</v>
          </cell>
          <cell r="B335">
            <v>332</v>
          </cell>
          <cell r="C335" t="str">
            <v>130/0</v>
          </cell>
          <cell r="D335">
            <v>326.25</v>
          </cell>
          <cell r="E335" t="str">
            <v>FD+0</v>
          </cell>
          <cell r="F335" t="str">
            <v>WET</v>
          </cell>
          <cell r="G335">
            <v>3.5</v>
          </cell>
          <cell r="H335">
            <v>0</v>
          </cell>
          <cell r="I335">
            <v>43</v>
          </cell>
          <cell r="J335" t="str">
            <v>Anju</v>
          </cell>
          <cell r="K335" t="str">
            <v>Harsh</v>
          </cell>
          <cell r="L335" t="str">
            <v>Prabhu</v>
          </cell>
          <cell r="M335">
            <v>43772</v>
          </cell>
          <cell r="N335">
            <v>43775</v>
          </cell>
          <cell r="O335" t="str">
            <v>RA-6</v>
          </cell>
          <cell r="P335">
            <v>43802</v>
          </cell>
          <cell r="Q335">
            <v>9</v>
          </cell>
          <cell r="R335" t="str">
            <v>Kanchan</v>
          </cell>
          <cell r="S335">
            <v>43800</v>
          </cell>
          <cell r="U335">
            <v>29</v>
          </cell>
          <cell r="W335">
            <v>43845</v>
          </cell>
          <cell r="X335" t="str">
            <v>Navaya</v>
          </cell>
        </row>
        <row r="336">
          <cell r="A336" t="str">
            <v>400 kv Obra Jounpur</v>
          </cell>
          <cell r="B336">
            <v>333</v>
          </cell>
          <cell r="C336" t="str">
            <v>130/1</v>
          </cell>
          <cell r="D336">
            <v>377.28</v>
          </cell>
          <cell r="E336" t="str">
            <v>FA+6</v>
          </cell>
          <cell r="F336" t="str">
            <v>WET</v>
          </cell>
          <cell r="G336">
            <v>3.5</v>
          </cell>
          <cell r="H336">
            <v>0</v>
          </cell>
          <cell r="I336">
            <v>26</v>
          </cell>
          <cell r="J336" t="str">
            <v>Anju</v>
          </cell>
          <cell r="K336" t="str">
            <v>Harsh</v>
          </cell>
          <cell r="L336" t="str">
            <v>Akhil</v>
          </cell>
          <cell r="M336">
            <v>43760</v>
          </cell>
          <cell r="N336">
            <v>43760</v>
          </cell>
          <cell r="O336" t="str">
            <v>RA-5</v>
          </cell>
          <cell r="P336">
            <v>43787</v>
          </cell>
          <cell r="Q336">
            <v>10</v>
          </cell>
          <cell r="R336" t="str">
            <v>Kanchan</v>
          </cell>
          <cell r="S336">
            <v>43800</v>
          </cell>
          <cell r="U336">
            <v>22</v>
          </cell>
          <cell r="W336">
            <v>43840</v>
          </cell>
          <cell r="X336" t="str">
            <v>Navaya</v>
          </cell>
        </row>
        <row r="337">
          <cell r="A337" t="str">
            <v>400 kv Obra Jounpur</v>
          </cell>
          <cell r="B337">
            <v>334</v>
          </cell>
          <cell r="C337" t="str">
            <v>131/0</v>
          </cell>
          <cell r="D337">
            <v>400</v>
          </cell>
          <cell r="E337" t="str">
            <v>FD+0</v>
          </cell>
          <cell r="F337" t="str">
            <v>WET</v>
          </cell>
          <cell r="G337">
            <v>3.5</v>
          </cell>
          <cell r="H337">
            <v>0</v>
          </cell>
          <cell r="I337">
            <v>34</v>
          </cell>
          <cell r="J337" t="str">
            <v>Anju</v>
          </cell>
          <cell r="K337" t="str">
            <v>M P sharma</v>
          </cell>
          <cell r="L337" t="str">
            <v>Prabhu</v>
          </cell>
          <cell r="M337">
            <v>43764</v>
          </cell>
          <cell r="N337">
            <v>43767</v>
          </cell>
          <cell r="O337" t="str">
            <v>RA-5</v>
          </cell>
          <cell r="P337">
            <v>43794</v>
          </cell>
          <cell r="Q337">
            <v>11</v>
          </cell>
          <cell r="R337" t="str">
            <v>Kanchan</v>
          </cell>
          <cell r="S337">
            <v>43800</v>
          </cell>
          <cell r="U337">
            <v>0</v>
          </cell>
          <cell r="X337" t="str">
            <v>Navaya</v>
          </cell>
        </row>
        <row r="338">
          <cell r="A338" t="str">
            <v>400 kv Obra Jounpur</v>
          </cell>
          <cell r="B338">
            <v>335</v>
          </cell>
          <cell r="C338" t="str">
            <v>131/1</v>
          </cell>
          <cell r="D338">
            <v>379</v>
          </cell>
          <cell r="E338" t="str">
            <v>FA+0</v>
          </cell>
          <cell r="F338" t="str">
            <v>WET</v>
          </cell>
          <cell r="G338">
            <v>3.5</v>
          </cell>
          <cell r="H338">
            <v>0</v>
          </cell>
          <cell r="I338">
            <v>77</v>
          </cell>
          <cell r="J338" t="str">
            <v>Anju</v>
          </cell>
          <cell r="K338" t="str">
            <v>Bipin</v>
          </cell>
          <cell r="L338" t="str">
            <v>Nemchand</v>
          </cell>
          <cell r="M338">
            <v>43797</v>
          </cell>
          <cell r="N338">
            <v>43797</v>
          </cell>
          <cell r="O338" t="str">
            <v>RA-6</v>
          </cell>
          <cell r="P338">
            <v>43824</v>
          </cell>
          <cell r="Q338">
            <v>12</v>
          </cell>
          <cell r="R338" t="str">
            <v>Kanchan</v>
          </cell>
          <cell r="S338">
            <v>43801</v>
          </cell>
          <cell r="U338">
            <v>0</v>
          </cell>
        </row>
        <row r="339">
          <cell r="A339" t="str">
            <v>400 kv Obra Jounpur</v>
          </cell>
          <cell r="B339">
            <v>336</v>
          </cell>
          <cell r="C339" t="str">
            <v>131/2</v>
          </cell>
          <cell r="D339">
            <v>396</v>
          </cell>
          <cell r="E339" t="str">
            <v>FA+0</v>
          </cell>
          <cell r="F339" t="str">
            <v>WET</v>
          </cell>
          <cell r="G339">
            <v>3.5</v>
          </cell>
          <cell r="H339">
            <v>0</v>
          </cell>
          <cell r="I339">
            <v>74</v>
          </cell>
          <cell r="J339" t="str">
            <v>Anju</v>
          </cell>
          <cell r="L339" t="str">
            <v>Nemchand</v>
          </cell>
          <cell r="M339">
            <v>43795</v>
          </cell>
          <cell r="N339">
            <v>43795</v>
          </cell>
          <cell r="O339" t="str">
            <v>RA-6</v>
          </cell>
          <cell r="P339">
            <v>43822</v>
          </cell>
          <cell r="Q339">
            <v>13</v>
          </cell>
          <cell r="R339" t="str">
            <v>Kanchan</v>
          </cell>
          <cell r="S339">
            <v>43801</v>
          </cell>
          <cell r="U339">
            <v>44</v>
          </cell>
          <cell r="W339">
            <v>43855</v>
          </cell>
          <cell r="X339" t="str">
            <v>Navaya</v>
          </cell>
        </row>
        <row r="340">
          <cell r="A340" t="str">
            <v>400 kv Obra Jounpur</v>
          </cell>
          <cell r="B340">
            <v>337</v>
          </cell>
          <cell r="C340" t="str">
            <v>131/3</v>
          </cell>
          <cell r="D340">
            <v>387</v>
          </cell>
          <cell r="E340" t="str">
            <v>FA+3</v>
          </cell>
          <cell r="F340" t="str">
            <v>WET</v>
          </cell>
          <cell r="G340">
            <v>3.5</v>
          </cell>
          <cell r="H340">
            <v>0</v>
          </cell>
          <cell r="I340">
            <v>48</v>
          </cell>
          <cell r="J340" t="str">
            <v>Anju</v>
          </cell>
          <cell r="K340" t="str">
            <v>Harsh</v>
          </cell>
          <cell r="L340" t="str">
            <v>Bhanu</v>
          </cell>
          <cell r="M340">
            <v>43778</v>
          </cell>
          <cell r="N340">
            <v>43779</v>
          </cell>
          <cell r="O340" t="str">
            <v>RA-6</v>
          </cell>
          <cell r="P340">
            <v>43806</v>
          </cell>
          <cell r="Q340">
            <v>14</v>
          </cell>
          <cell r="R340" t="str">
            <v>Kanchan</v>
          </cell>
          <cell r="S340">
            <v>43802</v>
          </cell>
          <cell r="U340">
            <v>0</v>
          </cell>
        </row>
        <row r="341">
          <cell r="A341" t="str">
            <v>400 kv Obra Jounpur</v>
          </cell>
          <cell r="B341">
            <v>338</v>
          </cell>
          <cell r="C341" t="str">
            <v>131/4</v>
          </cell>
          <cell r="D341">
            <v>381</v>
          </cell>
          <cell r="E341" t="str">
            <v>FA+0</v>
          </cell>
          <cell r="F341" t="str">
            <v>WET</v>
          </cell>
          <cell r="G341">
            <v>3.5</v>
          </cell>
          <cell r="H341">
            <v>0</v>
          </cell>
          <cell r="I341">
            <v>59</v>
          </cell>
          <cell r="J341" t="str">
            <v>Anju</v>
          </cell>
          <cell r="K341" t="str">
            <v>M P sharma</v>
          </cell>
          <cell r="L341" t="str">
            <v>Nemchand</v>
          </cell>
          <cell r="M341">
            <v>43785</v>
          </cell>
          <cell r="N341">
            <v>43786</v>
          </cell>
          <cell r="O341" t="str">
            <v>RA-6</v>
          </cell>
          <cell r="P341">
            <v>43813</v>
          </cell>
          <cell r="Q341">
            <v>15</v>
          </cell>
          <cell r="R341" t="str">
            <v>Kanchan</v>
          </cell>
          <cell r="S341">
            <v>43803</v>
          </cell>
          <cell r="U341">
            <v>47</v>
          </cell>
          <cell r="W341">
            <v>43858</v>
          </cell>
          <cell r="X341" t="str">
            <v>Navaya</v>
          </cell>
        </row>
        <row r="342">
          <cell r="A342" t="str">
            <v>400 kv Obra Jounpur</v>
          </cell>
          <cell r="B342">
            <v>339</v>
          </cell>
          <cell r="C342" t="str">
            <v>131/5</v>
          </cell>
          <cell r="D342">
            <v>344</v>
          </cell>
          <cell r="E342" t="str">
            <v>FA+0</v>
          </cell>
          <cell r="F342" t="str">
            <v>WET</v>
          </cell>
          <cell r="G342">
            <v>3.5</v>
          </cell>
          <cell r="H342">
            <v>0</v>
          </cell>
          <cell r="I342">
            <v>54</v>
          </cell>
          <cell r="J342" t="str">
            <v>Anju</v>
          </cell>
          <cell r="K342" t="str">
            <v>M P sharma</v>
          </cell>
          <cell r="L342" t="str">
            <v>Nemchand</v>
          </cell>
          <cell r="M342">
            <v>43781</v>
          </cell>
          <cell r="N342">
            <v>43782</v>
          </cell>
          <cell r="O342" t="str">
            <v>RA-6</v>
          </cell>
          <cell r="P342">
            <v>43809</v>
          </cell>
          <cell r="Q342">
            <v>16</v>
          </cell>
          <cell r="R342" t="str">
            <v>Kanchan</v>
          </cell>
          <cell r="S342">
            <v>43803</v>
          </cell>
          <cell r="U342">
            <v>30</v>
          </cell>
          <cell r="W342">
            <v>43847</v>
          </cell>
          <cell r="X342" t="str">
            <v>Navaya</v>
          </cell>
        </row>
        <row r="343">
          <cell r="A343" t="str">
            <v>400 kv Obra Jounpur</v>
          </cell>
          <cell r="B343">
            <v>340</v>
          </cell>
          <cell r="C343" t="str">
            <v>131/6</v>
          </cell>
          <cell r="D343">
            <v>306</v>
          </cell>
          <cell r="E343" t="str">
            <v>FA+0</v>
          </cell>
          <cell r="F343" t="str">
            <v>WET</v>
          </cell>
          <cell r="G343">
            <v>3.5</v>
          </cell>
          <cell r="H343">
            <v>0</v>
          </cell>
          <cell r="I343">
            <v>62</v>
          </cell>
          <cell r="J343" t="str">
            <v>Anju</v>
          </cell>
          <cell r="K343" t="str">
            <v>Prabhu</v>
          </cell>
          <cell r="L343" t="str">
            <v>Nemchand</v>
          </cell>
          <cell r="M343">
            <v>43781</v>
          </cell>
          <cell r="N343">
            <v>43789</v>
          </cell>
          <cell r="O343" t="str">
            <v>RA-6</v>
          </cell>
          <cell r="P343">
            <v>43816</v>
          </cell>
          <cell r="Q343">
            <v>17</v>
          </cell>
          <cell r="R343" t="str">
            <v>Kanchan</v>
          </cell>
          <cell r="S343">
            <v>43803</v>
          </cell>
          <cell r="U343">
            <v>42</v>
          </cell>
          <cell r="W343">
            <v>43854</v>
          </cell>
          <cell r="X343" t="str">
            <v>Anju-3</v>
          </cell>
        </row>
        <row r="344">
          <cell r="A344" t="str">
            <v>400 kv Obra Jounpur</v>
          </cell>
          <cell r="B344">
            <v>341</v>
          </cell>
          <cell r="C344" t="str">
            <v>131/7</v>
          </cell>
          <cell r="D344">
            <v>387.08</v>
          </cell>
          <cell r="E344" t="str">
            <v>FA+0</v>
          </cell>
          <cell r="F344" t="str">
            <v>WET</v>
          </cell>
          <cell r="G344">
            <v>3.5</v>
          </cell>
          <cell r="H344">
            <v>0</v>
          </cell>
          <cell r="I344">
            <v>67</v>
          </cell>
          <cell r="J344" t="str">
            <v>Anju</v>
          </cell>
          <cell r="K344" t="str">
            <v>Prabhu</v>
          </cell>
          <cell r="L344" t="str">
            <v>Nemchand</v>
          </cell>
          <cell r="M344">
            <v>43790</v>
          </cell>
          <cell r="N344">
            <v>43791</v>
          </cell>
          <cell r="O344" t="str">
            <v>RA-6</v>
          </cell>
          <cell r="P344">
            <v>43818</v>
          </cell>
          <cell r="Q344">
            <v>18</v>
          </cell>
          <cell r="R344" t="str">
            <v>Kanchan</v>
          </cell>
          <cell r="S344">
            <v>43803</v>
          </cell>
          <cell r="U344">
            <v>0</v>
          </cell>
        </row>
        <row r="345">
          <cell r="A345" t="str">
            <v>400 kv Obra Jounpur</v>
          </cell>
          <cell r="B345">
            <v>342</v>
          </cell>
          <cell r="C345" t="str">
            <v>132/0</v>
          </cell>
          <cell r="D345">
            <v>358</v>
          </cell>
          <cell r="E345" t="str">
            <v>FD+0</v>
          </cell>
          <cell r="F345" t="str">
            <v>WET</v>
          </cell>
          <cell r="G345">
            <v>3.5</v>
          </cell>
          <cell r="H345">
            <v>0</v>
          </cell>
          <cell r="I345">
            <v>72</v>
          </cell>
          <cell r="J345" t="str">
            <v>RAJESH</v>
          </cell>
          <cell r="K345" t="str">
            <v>Prabhu</v>
          </cell>
          <cell r="L345" t="str">
            <v>Nemchand</v>
          </cell>
          <cell r="M345">
            <v>43793</v>
          </cell>
          <cell r="N345">
            <v>43794</v>
          </cell>
          <cell r="O345" t="str">
            <v>RA-6</v>
          </cell>
          <cell r="P345">
            <v>43821</v>
          </cell>
          <cell r="Q345">
            <v>0</v>
          </cell>
          <cell r="U345">
            <v>0</v>
          </cell>
          <cell r="X345" t="str">
            <v>Anju-3</v>
          </cell>
        </row>
        <row r="346">
          <cell r="A346" t="str">
            <v>400 kv Obra Jounpur</v>
          </cell>
          <cell r="B346">
            <v>343</v>
          </cell>
          <cell r="C346" t="str">
            <v>132/1</v>
          </cell>
          <cell r="D346">
            <v>433.74</v>
          </cell>
          <cell r="E346" t="str">
            <v>FA+3</v>
          </cell>
          <cell r="F346" t="str">
            <v>WET</v>
          </cell>
          <cell r="G346">
            <v>3.5</v>
          </cell>
          <cell r="H346">
            <v>0</v>
          </cell>
          <cell r="I346">
            <v>68</v>
          </cell>
          <cell r="J346" t="str">
            <v>RAJESH</v>
          </cell>
          <cell r="K346" t="str">
            <v>Prabhu</v>
          </cell>
          <cell r="L346" t="str">
            <v>Nemchand</v>
          </cell>
          <cell r="M346">
            <v>43791</v>
          </cell>
          <cell r="N346">
            <v>43792</v>
          </cell>
          <cell r="O346" t="str">
            <v>RA-6</v>
          </cell>
          <cell r="P346">
            <v>43819</v>
          </cell>
          <cell r="Q346">
            <v>0</v>
          </cell>
          <cell r="U346">
            <v>0</v>
          </cell>
        </row>
        <row r="347">
          <cell r="A347" t="str">
            <v>400 kv Obra Jounpur</v>
          </cell>
          <cell r="B347">
            <v>344</v>
          </cell>
          <cell r="C347" t="str">
            <v xml:space="preserve">133/0 </v>
          </cell>
          <cell r="D347">
            <v>159.01</v>
          </cell>
          <cell r="E347" t="str">
            <v>FD+30</v>
          </cell>
          <cell r="F347" t="str">
            <v>WET</v>
          </cell>
          <cell r="G347">
            <v>3.5</v>
          </cell>
          <cell r="H347">
            <v>0</v>
          </cell>
          <cell r="I347">
            <v>158</v>
          </cell>
          <cell r="J347" t="str">
            <v>Privaersa</v>
          </cell>
          <cell r="K347" t="str">
            <v>Vipul</v>
          </cell>
          <cell r="L347" t="str">
            <v>Shankar</v>
          </cell>
          <cell r="N347">
            <v>43843</v>
          </cell>
          <cell r="P347">
            <v>43870</v>
          </cell>
          <cell r="Q347">
            <v>0</v>
          </cell>
          <cell r="U347">
            <v>0</v>
          </cell>
        </row>
        <row r="348">
          <cell r="A348" t="str">
            <v>400 kv Obra Jounpur</v>
          </cell>
          <cell r="B348">
            <v>345</v>
          </cell>
          <cell r="C348" t="str">
            <v xml:space="preserve">134/0 </v>
          </cell>
          <cell r="D348">
            <v>502.76</v>
          </cell>
          <cell r="E348" t="str">
            <v>FB+18+3</v>
          </cell>
          <cell r="F348" t="str">
            <v>WET</v>
          </cell>
          <cell r="H348">
            <v>3</v>
          </cell>
          <cell r="I348">
            <v>0</v>
          </cell>
          <cell r="P348">
            <v>27</v>
          </cell>
          <cell r="Q348">
            <v>0</v>
          </cell>
          <cell r="U348">
            <v>0</v>
          </cell>
        </row>
        <row r="349">
          <cell r="A349" t="str">
            <v>400 kv Obra Jounpur</v>
          </cell>
          <cell r="B349">
            <v>346</v>
          </cell>
          <cell r="C349" t="str">
            <v>135/0</v>
          </cell>
          <cell r="D349">
            <v>400.7</v>
          </cell>
          <cell r="E349" t="str">
            <v>FD+6</v>
          </cell>
          <cell r="F349" t="str">
            <v>WET</v>
          </cell>
          <cell r="G349">
            <v>3.5</v>
          </cell>
          <cell r="H349">
            <v>0</v>
          </cell>
          <cell r="I349">
            <v>63</v>
          </cell>
          <cell r="J349" t="str">
            <v>RAJESH</v>
          </cell>
          <cell r="K349" t="str">
            <v>Prabhu</v>
          </cell>
          <cell r="L349" t="str">
            <v>Nemchand</v>
          </cell>
          <cell r="M349">
            <v>43788</v>
          </cell>
          <cell r="N349">
            <v>43789</v>
          </cell>
          <cell r="O349" t="str">
            <v>RA-6</v>
          </cell>
          <cell r="P349">
            <v>43816</v>
          </cell>
          <cell r="Q349">
            <v>0</v>
          </cell>
          <cell r="U349">
            <v>0</v>
          </cell>
        </row>
        <row r="350">
          <cell r="A350" t="str">
            <v>400 kv Obra Jounpur</v>
          </cell>
          <cell r="B350">
            <v>347</v>
          </cell>
          <cell r="C350" t="str">
            <v>135/1</v>
          </cell>
          <cell r="D350">
            <v>419</v>
          </cell>
          <cell r="E350" t="str">
            <v>FA+0</v>
          </cell>
          <cell r="F350" t="str">
            <v>WET</v>
          </cell>
          <cell r="G350">
            <v>3.5</v>
          </cell>
          <cell r="H350">
            <v>0</v>
          </cell>
          <cell r="I350">
            <v>39</v>
          </cell>
          <cell r="J350" t="str">
            <v>RAJESH</v>
          </cell>
          <cell r="K350" t="str">
            <v>Ashish</v>
          </cell>
          <cell r="L350" t="str">
            <v>Nemchand</v>
          </cell>
          <cell r="M350">
            <v>43770</v>
          </cell>
          <cell r="N350">
            <v>43771</v>
          </cell>
          <cell r="O350" t="str">
            <v>RA-6</v>
          </cell>
          <cell r="P350">
            <v>43798</v>
          </cell>
          <cell r="Q350">
            <v>0</v>
          </cell>
          <cell r="U350">
            <v>31</v>
          </cell>
          <cell r="W350">
            <v>43847</v>
          </cell>
          <cell r="X350" t="str">
            <v>Anju</v>
          </cell>
        </row>
        <row r="351">
          <cell r="A351" t="str">
            <v>400 kv Obra Jounpur</v>
          </cell>
          <cell r="B351">
            <v>348</v>
          </cell>
          <cell r="C351" t="str">
            <v>135/2</v>
          </cell>
          <cell r="D351">
            <v>405</v>
          </cell>
          <cell r="E351" t="str">
            <v>FA+3</v>
          </cell>
          <cell r="F351" t="str">
            <v>WET</v>
          </cell>
          <cell r="G351">
            <v>3.5</v>
          </cell>
          <cell r="H351">
            <v>0</v>
          </cell>
          <cell r="I351">
            <v>41</v>
          </cell>
          <cell r="J351" t="str">
            <v>RAJESH</v>
          </cell>
          <cell r="K351" t="str">
            <v>Ashish</v>
          </cell>
          <cell r="L351" t="str">
            <v>Nemchand</v>
          </cell>
          <cell r="M351">
            <v>43773</v>
          </cell>
          <cell r="N351">
            <v>43773</v>
          </cell>
          <cell r="O351" t="str">
            <v>RA-6</v>
          </cell>
          <cell r="P351">
            <v>43800</v>
          </cell>
          <cell r="Q351">
            <v>0</v>
          </cell>
          <cell r="U351">
            <v>34</v>
          </cell>
          <cell r="W351">
            <v>43849</v>
          </cell>
          <cell r="X351" t="str">
            <v>Anju</v>
          </cell>
        </row>
        <row r="352">
          <cell r="A352" t="str">
            <v>400 kv Obra Jounpur</v>
          </cell>
          <cell r="B352">
            <v>349</v>
          </cell>
          <cell r="C352" t="str">
            <v>135/3</v>
          </cell>
          <cell r="D352">
            <v>394.27</v>
          </cell>
          <cell r="E352" t="str">
            <v>FA+6</v>
          </cell>
          <cell r="F352" t="str">
            <v>WET</v>
          </cell>
          <cell r="G352">
            <v>3.5</v>
          </cell>
          <cell r="H352">
            <v>0</v>
          </cell>
          <cell r="I352">
            <v>37</v>
          </cell>
          <cell r="J352" t="str">
            <v>RAJESH</v>
          </cell>
          <cell r="K352" t="str">
            <v>Ashish</v>
          </cell>
          <cell r="L352" t="str">
            <v>Nemchand</v>
          </cell>
          <cell r="M352">
            <v>43769</v>
          </cell>
          <cell r="N352">
            <v>43769</v>
          </cell>
          <cell r="O352" t="str">
            <v>RA-5</v>
          </cell>
          <cell r="P352">
            <v>43796</v>
          </cell>
          <cell r="Q352">
            <v>0</v>
          </cell>
          <cell r="U352">
            <v>37</v>
          </cell>
          <cell r="W352">
            <v>43851</v>
          </cell>
          <cell r="X352" t="str">
            <v>Anju</v>
          </cell>
        </row>
        <row r="353">
          <cell r="A353" t="str">
            <v>400 kv Obra Jounpur</v>
          </cell>
          <cell r="B353">
            <v>350</v>
          </cell>
          <cell r="C353" t="str">
            <v>136/0</v>
          </cell>
          <cell r="D353">
            <v>342</v>
          </cell>
          <cell r="E353" t="str">
            <v>FD+0</v>
          </cell>
          <cell r="F353" t="str">
            <v>WET</v>
          </cell>
          <cell r="G353">
            <v>3.5</v>
          </cell>
          <cell r="H353">
            <v>0</v>
          </cell>
          <cell r="I353">
            <v>44</v>
          </cell>
          <cell r="J353" t="str">
            <v>RAJESH</v>
          </cell>
          <cell r="K353" t="str">
            <v>Ashish</v>
          </cell>
          <cell r="L353" t="str">
            <v>Nemchand</v>
          </cell>
          <cell r="M353">
            <v>43775</v>
          </cell>
          <cell r="N353">
            <v>43776</v>
          </cell>
          <cell r="O353" t="str">
            <v>RA-6</v>
          </cell>
          <cell r="P353">
            <v>43803</v>
          </cell>
          <cell r="Q353">
            <v>0</v>
          </cell>
          <cell r="U353">
            <v>45</v>
          </cell>
          <cell r="W353">
            <v>43855</v>
          </cell>
          <cell r="X353" t="str">
            <v>Anju</v>
          </cell>
        </row>
        <row r="354">
          <cell r="A354" t="str">
            <v>400 kv Obra Jounpur</v>
          </cell>
          <cell r="B354">
            <v>351</v>
          </cell>
          <cell r="C354" t="str">
            <v>136/1</v>
          </cell>
          <cell r="D354">
            <v>390</v>
          </cell>
          <cell r="E354" t="str">
            <v>FA+0</v>
          </cell>
          <cell r="F354" t="str">
            <v>WET</v>
          </cell>
          <cell r="G354">
            <v>3.5</v>
          </cell>
          <cell r="H354">
            <v>0</v>
          </cell>
          <cell r="I354">
            <v>46</v>
          </cell>
          <cell r="J354" t="str">
            <v>RAJESH</v>
          </cell>
          <cell r="K354" t="str">
            <v>Ashish</v>
          </cell>
          <cell r="L354" t="str">
            <v>Nemchand</v>
          </cell>
          <cell r="M354">
            <v>43778</v>
          </cell>
          <cell r="N354">
            <v>43778</v>
          </cell>
          <cell r="O354" t="str">
            <v>RA-6</v>
          </cell>
          <cell r="P354">
            <v>43805</v>
          </cell>
          <cell r="Q354">
            <v>0</v>
          </cell>
          <cell r="U354">
            <v>46</v>
          </cell>
          <cell r="W354">
            <v>43857</v>
          </cell>
          <cell r="X354" t="str">
            <v>Anju</v>
          </cell>
        </row>
        <row r="355">
          <cell r="A355" t="str">
            <v>400 kv Obra Jounpur</v>
          </cell>
          <cell r="B355">
            <v>352</v>
          </cell>
          <cell r="C355" t="str">
            <v>136/2</v>
          </cell>
          <cell r="D355">
            <v>413</v>
          </cell>
          <cell r="E355" t="str">
            <v>FA+0</v>
          </cell>
          <cell r="F355" t="str">
            <v>WET</v>
          </cell>
          <cell r="G355">
            <v>3.5</v>
          </cell>
          <cell r="H355">
            <v>0</v>
          </cell>
          <cell r="I355">
            <v>55</v>
          </cell>
          <cell r="J355" t="str">
            <v>RAJESH</v>
          </cell>
          <cell r="K355" t="str">
            <v>Ashish</v>
          </cell>
          <cell r="L355" t="str">
            <v>Nemchand</v>
          </cell>
          <cell r="M355">
            <v>43781</v>
          </cell>
          <cell r="N355">
            <v>43782</v>
          </cell>
          <cell r="O355" t="str">
            <v>RA-6</v>
          </cell>
          <cell r="P355">
            <v>43809</v>
          </cell>
          <cell r="Q355">
            <v>0</v>
          </cell>
          <cell r="U355">
            <v>0</v>
          </cell>
        </row>
        <row r="356">
          <cell r="A356" t="str">
            <v>400 kv Obra Jounpur</v>
          </cell>
          <cell r="B356">
            <v>353</v>
          </cell>
          <cell r="C356" t="str">
            <v>136/3</v>
          </cell>
          <cell r="D356">
            <v>423.14</v>
          </cell>
          <cell r="E356" t="str">
            <v>FA+6</v>
          </cell>
          <cell r="F356" t="str">
            <v>WET</v>
          </cell>
          <cell r="G356">
            <v>3.5</v>
          </cell>
          <cell r="H356">
            <v>0</v>
          </cell>
          <cell r="I356">
            <v>49</v>
          </cell>
          <cell r="J356" t="str">
            <v>RAJESH</v>
          </cell>
          <cell r="K356" t="str">
            <v>Ashish</v>
          </cell>
          <cell r="L356" t="str">
            <v>Nemchand</v>
          </cell>
          <cell r="M356">
            <v>43779</v>
          </cell>
          <cell r="N356">
            <v>43779</v>
          </cell>
          <cell r="O356" t="str">
            <v>RA-6</v>
          </cell>
          <cell r="P356">
            <v>43806</v>
          </cell>
          <cell r="Q356">
            <v>0</v>
          </cell>
          <cell r="U356">
            <v>38</v>
          </cell>
          <cell r="W356">
            <v>43851</v>
          </cell>
          <cell r="X356" t="str">
            <v>Anju-2</v>
          </cell>
        </row>
        <row r="357">
          <cell r="A357" t="str">
            <v>400 kv Obra Jounpur</v>
          </cell>
          <cell r="B357">
            <v>354</v>
          </cell>
          <cell r="C357" t="str">
            <v>137/0</v>
          </cell>
          <cell r="D357">
            <v>392.45</v>
          </cell>
          <cell r="E357" t="str">
            <v>FD+0</v>
          </cell>
          <cell r="F357" t="str">
            <v>PS</v>
          </cell>
          <cell r="G357">
            <v>3.5</v>
          </cell>
          <cell r="H357">
            <v>0</v>
          </cell>
          <cell r="I357">
            <v>57</v>
          </cell>
          <cell r="J357" t="str">
            <v>RAJESH</v>
          </cell>
          <cell r="K357" t="str">
            <v>Prabhu</v>
          </cell>
          <cell r="L357" t="str">
            <v>Nemchand</v>
          </cell>
          <cell r="M357">
            <v>43784</v>
          </cell>
          <cell r="N357">
            <v>43785</v>
          </cell>
          <cell r="O357" t="str">
            <v>RA-6</v>
          </cell>
          <cell r="P357">
            <v>43812</v>
          </cell>
          <cell r="Q357">
            <v>0</v>
          </cell>
          <cell r="U357">
            <v>43</v>
          </cell>
          <cell r="W357">
            <v>43854</v>
          </cell>
          <cell r="X357" t="str">
            <v>Anju-2</v>
          </cell>
        </row>
        <row r="358">
          <cell r="A358" t="str">
            <v>400 kv Obra Jounpur</v>
          </cell>
          <cell r="B358">
            <v>355</v>
          </cell>
          <cell r="C358" t="str">
            <v>137/1</v>
          </cell>
          <cell r="D358">
            <v>420</v>
          </cell>
          <cell r="E358" t="str">
            <v>FA+0</v>
          </cell>
          <cell r="F358" t="str">
            <v>WET</v>
          </cell>
          <cell r="G358">
            <v>3.5</v>
          </cell>
          <cell r="H358">
            <v>0</v>
          </cell>
          <cell r="I358">
            <v>83</v>
          </cell>
          <cell r="J358" t="str">
            <v>RAJESH</v>
          </cell>
          <cell r="K358" t="str">
            <v>Vipul</v>
          </cell>
          <cell r="L358" t="str">
            <v>Nemchand</v>
          </cell>
          <cell r="M358">
            <v>43801</v>
          </cell>
          <cell r="N358">
            <v>43801</v>
          </cell>
          <cell r="P358">
            <v>43828</v>
          </cell>
          <cell r="Q358">
            <v>0</v>
          </cell>
          <cell r="U358">
            <v>0</v>
          </cell>
        </row>
        <row r="359">
          <cell r="A359" t="str">
            <v>400 kv Obra Jounpur</v>
          </cell>
          <cell r="B359">
            <v>356</v>
          </cell>
          <cell r="C359" t="str">
            <v>137/2</v>
          </cell>
          <cell r="D359">
            <v>375.83</v>
          </cell>
          <cell r="E359" t="str">
            <v>FA+6</v>
          </cell>
          <cell r="F359" t="str">
            <v>WET</v>
          </cell>
          <cell r="G359">
            <v>3.5</v>
          </cell>
          <cell r="H359">
            <v>0</v>
          </cell>
          <cell r="I359">
            <v>95</v>
          </cell>
          <cell r="J359" t="str">
            <v>RAJESH</v>
          </cell>
          <cell r="K359" t="str">
            <v>M P sharma</v>
          </cell>
          <cell r="L359" t="str">
            <v>Shankar</v>
          </cell>
          <cell r="M359">
            <v>43806</v>
          </cell>
          <cell r="N359">
            <v>43807</v>
          </cell>
          <cell r="P359">
            <v>43834</v>
          </cell>
          <cell r="Q359">
            <v>0</v>
          </cell>
          <cell r="U359">
            <v>0</v>
          </cell>
        </row>
        <row r="360">
          <cell r="A360" t="str">
            <v>400 kv Obra Jounpur</v>
          </cell>
          <cell r="B360">
            <v>357</v>
          </cell>
          <cell r="C360" t="str">
            <v>138/0</v>
          </cell>
          <cell r="D360">
            <v>421.18</v>
          </cell>
          <cell r="E360" t="str">
            <v>FC+3</v>
          </cell>
          <cell r="I360">
            <v>0</v>
          </cell>
          <cell r="P360">
            <v>27</v>
          </cell>
          <cell r="Q360">
            <v>0</v>
          </cell>
          <cell r="U360">
            <v>0</v>
          </cell>
        </row>
        <row r="361">
          <cell r="A361" t="str">
            <v>400 kv Obra Jounpur</v>
          </cell>
          <cell r="B361">
            <v>358</v>
          </cell>
          <cell r="C361" t="str">
            <v>138/1</v>
          </cell>
          <cell r="D361">
            <v>379</v>
          </cell>
          <cell r="E361" t="str">
            <v>FA+0</v>
          </cell>
          <cell r="I361">
            <v>0</v>
          </cell>
          <cell r="P361">
            <v>27</v>
          </cell>
          <cell r="Q361">
            <v>0</v>
          </cell>
          <cell r="U361">
            <v>0</v>
          </cell>
        </row>
        <row r="362">
          <cell r="A362" t="str">
            <v>400 kv Obra Jounpur</v>
          </cell>
          <cell r="B362">
            <v>359</v>
          </cell>
          <cell r="C362" t="str">
            <v>138/2</v>
          </cell>
          <cell r="D362">
            <v>421</v>
          </cell>
          <cell r="E362" t="str">
            <v>FA+0</v>
          </cell>
          <cell r="P362">
            <v>27</v>
          </cell>
          <cell r="Q362">
            <v>0</v>
          </cell>
          <cell r="U362">
            <v>0</v>
          </cell>
        </row>
        <row r="363">
          <cell r="A363" t="str">
            <v>400 kv Obra Jounpur</v>
          </cell>
          <cell r="B363">
            <v>360</v>
          </cell>
          <cell r="C363" t="str">
            <v>138/3</v>
          </cell>
          <cell r="D363">
            <v>367.87</v>
          </cell>
          <cell r="E363" t="str">
            <v>FA+3</v>
          </cell>
          <cell r="F363" t="str">
            <v>FS</v>
          </cell>
          <cell r="G363">
            <v>3.5</v>
          </cell>
          <cell r="H363">
            <v>0</v>
          </cell>
          <cell r="I363">
            <v>90</v>
          </cell>
          <cell r="J363" t="str">
            <v>RAJESH</v>
          </cell>
          <cell r="K363" t="str">
            <v>Prabhu</v>
          </cell>
          <cell r="L363" t="str">
            <v>Akhil</v>
          </cell>
          <cell r="M363">
            <v>43802</v>
          </cell>
          <cell r="N363">
            <v>43804</v>
          </cell>
          <cell r="P363">
            <v>43831</v>
          </cell>
          <cell r="Q363">
            <v>0</v>
          </cell>
          <cell r="R363" t="str">
            <v>Kanchan</v>
          </cell>
          <cell r="U363">
            <v>0</v>
          </cell>
        </row>
        <row r="364">
          <cell r="A364" t="str">
            <v>400 kv Obra Jounpur</v>
          </cell>
          <cell r="B364">
            <v>361</v>
          </cell>
          <cell r="C364" t="str">
            <v>139/0</v>
          </cell>
          <cell r="D364">
            <v>292.38</v>
          </cell>
          <cell r="E364" t="str">
            <v>FB+0</v>
          </cell>
          <cell r="F364" t="str">
            <v>WET</v>
          </cell>
          <cell r="G364">
            <v>3.5</v>
          </cell>
          <cell r="H364">
            <v>0</v>
          </cell>
          <cell r="I364">
            <v>81</v>
          </cell>
          <cell r="J364" t="str">
            <v>RAJESH</v>
          </cell>
          <cell r="K364" t="str">
            <v>Jainto</v>
          </cell>
          <cell r="L364" t="str">
            <v>Nemchand</v>
          </cell>
          <cell r="M364">
            <v>43799</v>
          </cell>
          <cell r="N364">
            <v>43799</v>
          </cell>
          <cell r="O364" t="str">
            <v>RA-6</v>
          </cell>
          <cell r="P364">
            <v>43826</v>
          </cell>
          <cell r="Q364">
            <v>55</v>
          </cell>
          <cell r="R364" t="str">
            <v>Kanchan</v>
          </cell>
          <cell r="S364">
            <v>43849</v>
          </cell>
          <cell r="U364">
            <v>0</v>
          </cell>
          <cell r="X364" t="str">
            <v>Anju-2</v>
          </cell>
        </row>
        <row r="365">
          <cell r="A365" t="str">
            <v>400 kv Obra Jounpur</v>
          </cell>
          <cell r="B365">
            <v>362</v>
          </cell>
          <cell r="C365" t="str">
            <v>139/1</v>
          </cell>
          <cell r="D365">
            <v>294.93</v>
          </cell>
          <cell r="E365" t="str">
            <v>FA+0</v>
          </cell>
          <cell r="F365" t="str">
            <v>WET</v>
          </cell>
          <cell r="G365">
            <v>3.5</v>
          </cell>
          <cell r="H365">
            <v>0</v>
          </cell>
          <cell r="I365">
            <v>31</v>
          </cell>
          <cell r="J365" t="str">
            <v>RAJESH</v>
          </cell>
          <cell r="K365" t="str">
            <v>Vipul</v>
          </cell>
          <cell r="L365" t="str">
            <v>Nemchand</v>
          </cell>
          <cell r="M365">
            <v>43763</v>
          </cell>
          <cell r="N365">
            <v>43763</v>
          </cell>
          <cell r="O365" t="str">
            <v>RA-5</v>
          </cell>
          <cell r="P365">
            <v>43790</v>
          </cell>
          <cell r="Q365">
            <v>56</v>
          </cell>
          <cell r="R365" t="str">
            <v>Kanchan</v>
          </cell>
          <cell r="S365">
            <v>43849</v>
          </cell>
          <cell r="U365">
            <v>0</v>
          </cell>
        </row>
        <row r="366">
          <cell r="A366" t="str">
            <v>400 kv Obra Jounpur</v>
          </cell>
          <cell r="B366">
            <v>363</v>
          </cell>
          <cell r="C366" t="str">
            <v>139/2</v>
          </cell>
          <cell r="D366">
            <v>342.06</v>
          </cell>
          <cell r="E366" t="str">
            <v>FA+0</v>
          </cell>
          <cell r="F366" t="str">
            <v>WET</v>
          </cell>
          <cell r="G366">
            <v>3.5</v>
          </cell>
          <cell r="H366">
            <v>0</v>
          </cell>
          <cell r="I366">
            <v>27</v>
          </cell>
          <cell r="J366" t="str">
            <v>RAJESH</v>
          </cell>
          <cell r="K366" t="str">
            <v>Ashish</v>
          </cell>
          <cell r="L366" t="str">
            <v>Nemchand</v>
          </cell>
          <cell r="M366">
            <v>43761</v>
          </cell>
          <cell r="N366">
            <v>43761</v>
          </cell>
          <cell r="O366" t="str">
            <v>RA-5</v>
          </cell>
          <cell r="P366">
            <v>43788</v>
          </cell>
          <cell r="Q366">
            <v>57</v>
          </cell>
          <cell r="R366" t="str">
            <v>Kanchan</v>
          </cell>
          <cell r="S366">
            <v>43850</v>
          </cell>
          <cell r="U366">
            <v>23</v>
          </cell>
          <cell r="W366">
            <v>43840</v>
          </cell>
          <cell r="X366" t="str">
            <v>PPM-2</v>
          </cell>
        </row>
        <row r="367">
          <cell r="A367" t="str">
            <v>400 kv Obra Jounpur</v>
          </cell>
          <cell r="B367">
            <v>364</v>
          </cell>
          <cell r="C367" t="str">
            <v>140/0</v>
          </cell>
          <cell r="D367">
            <v>374.19</v>
          </cell>
          <cell r="E367" t="str">
            <v>FD+3</v>
          </cell>
          <cell r="F367" t="str">
            <v>WET</v>
          </cell>
          <cell r="G367">
            <v>3.5</v>
          </cell>
          <cell r="H367">
            <v>0</v>
          </cell>
          <cell r="I367">
            <v>28</v>
          </cell>
          <cell r="J367" t="str">
            <v>RAJESH</v>
          </cell>
          <cell r="K367" t="str">
            <v>Ashish</v>
          </cell>
          <cell r="L367" t="str">
            <v>Nemchand</v>
          </cell>
          <cell r="M367">
            <v>43760</v>
          </cell>
          <cell r="N367">
            <v>43761</v>
          </cell>
          <cell r="O367" t="str">
            <v>RA-5</v>
          </cell>
          <cell r="P367">
            <v>43788</v>
          </cell>
          <cell r="Q367">
            <v>58</v>
          </cell>
          <cell r="R367" t="str">
            <v>Kanchan</v>
          </cell>
          <cell r="S367">
            <v>43850</v>
          </cell>
          <cell r="U367">
            <v>0</v>
          </cell>
        </row>
        <row r="368">
          <cell r="A368" t="str">
            <v>400 kv Obra Jounpur</v>
          </cell>
          <cell r="B368">
            <v>365</v>
          </cell>
          <cell r="C368" t="str">
            <v>141/0</v>
          </cell>
          <cell r="D368">
            <v>412.02</v>
          </cell>
          <cell r="E368" t="str">
            <v>FB+6</v>
          </cell>
          <cell r="F368" t="str">
            <v>WET</v>
          </cell>
          <cell r="G368">
            <v>3.5</v>
          </cell>
          <cell r="H368">
            <v>0</v>
          </cell>
          <cell r="I368">
            <v>16</v>
          </cell>
          <cell r="J368" t="str">
            <v>RAJESH</v>
          </cell>
          <cell r="K368" t="str">
            <v>Prabhu</v>
          </cell>
          <cell r="L368" t="str">
            <v>Shankar</v>
          </cell>
          <cell r="M368">
            <v>43723</v>
          </cell>
          <cell r="N368">
            <v>43724</v>
          </cell>
          <cell r="O368" t="str">
            <v>RA-3</v>
          </cell>
          <cell r="P368">
            <v>43751</v>
          </cell>
          <cell r="Q368">
            <v>59</v>
          </cell>
          <cell r="R368" t="str">
            <v>Kanchan</v>
          </cell>
          <cell r="S368">
            <v>43850</v>
          </cell>
          <cell r="U368">
            <v>0</v>
          </cell>
          <cell r="X368" t="str">
            <v>PPM-2</v>
          </cell>
        </row>
        <row r="369">
          <cell r="A369" t="str">
            <v>400 kv Obra Jounpur</v>
          </cell>
          <cell r="B369">
            <v>366</v>
          </cell>
          <cell r="C369" t="str">
            <v>141/1</v>
          </cell>
          <cell r="D369">
            <v>356.77</v>
          </cell>
          <cell r="E369" t="str">
            <v>FA+0</v>
          </cell>
          <cell r="F369" t="str">
            <v>WET</v>
          </cell>
          <cell r="G369">
            <v>3.5</v>
          </cell>
          <cell r="H369">
            <v>0</v>
          </cell>
          <cell r="I369">
            <v>9</v>
          </cell>
          <cell r="J369" t="str">
            <v>RAJESH</v>
          </cell>
          <cell r="K369" t="str">
            <v>Prabhu</v>
          </cell>
          <cell r="L369" t="str">
            <v>Bhanu</v>
          </cell>
          <cell r="M369">
            <v>43714</v>
          </cell>
          <cell r="N369">
            <v>43714</v>
          </cell>
          <cell r="O369" t="str">
            <v>RA-3</v>
          </cell>
          <cell r="P369">
            <v>43741</v>
          </cell>
          <cell r="Q369">
            <v>60</v>
          </cell>
          <cell r="R369" t="str">
            <v>Kanchan</v>
          </cell>
          <cell r="S369">
            <v>43850</v>
          </cell>
          <cell r="U369">
            <v>35</v>
          </cell>
          <cell r="W369">
            <v>43849</v>
          </cell>
          <cell r="X369" t="str">
            <v>PPM-2</v>
          </cell>
        </row>
        <row r="370">
          <cell r="A370" t="str">
            <v>400 kv Obra Jounpur</v>
          </cell>
          <cell r="B370">
            <v>367</v>
          </cell>
          <cell r="C370" t="str">
            <v>142/0</v>
          </cell>
          <cell r="D370">
            <v>357.91</v>
          </cell>
          <cell r="E370" t="str">
            <v>FC+0</v>
          </cell>
          <cell r="F370" t="str">
            <v>WET</v>
          </cell>
          <cell r="G370">
            <v>3.5</v>
          </cell>
          <cell r="H370">
            <v>0</v>
          </cell>
          <cell r="I370">
            <v>21</v>
          </cell>
          <cell r="J370" t="str">
            <v>RAJESH</v>
          </cell>
          <cell r="K370" t="str">
            <v>M P sharma</v>
          </cell>
          <cell r="L370" t="str">
            <v>Shankar</v>
          </cell>
          <cell r="M370">
            <v>43754</v>
          </cell>
          <cell r="N370">
            <v>43755</v>
          </cell>
          <cell r="O370" t="str">
            <v>RA-5</v>
          </cell>
          <cell r="P370">
            <v>43782</v>
          </cell>
          <cell r="Q370">
            <v>61</v>
          </cell>
          <cell r="R370" t="str">
            <v>Kanchan</v>
          </cell>
          <cell r="S370">
            <v>43850</v>
          </cell>
          <cell r="U370">
            <v>0</v>
          </cell>
        </row>
        <row r="371">
          <cell r="A371" t="str">
            <v>400 kv Obra Jounpur</v>
          </cell>
          <cell r="B371">
            <v>368</v>
          </cell>
          <cell r="C371" t="str">
            <v>142/1</v>
          </cell>
          <cell r="D371">
            <v>414.73</v>
          </cell>
          <cell r="E371" t="str">
            <v>FA+3</v>
          </cell>
          <cell r="F371" t="str">
            <v>WET</v>
          </cell>
          <cell r="G371">
            <v>3.5</v>
          </cell>
          <cell r="H371">
            <v>0</v>
          </cell>
          <cell r="I371">
            <v>13</v>
          </cell>
          <cell r="J371" t="str">
            <v>RAJESH</v>
          </cell>
          <cell r="K371" t="str">
            <v>Prabhu</v>
          </cell>
          <cell r="L371" t="str">
            <v>Bhanu</v>
          </cell>
          <cell r="M371">
            <v>43718</v>
          </cell>
          <cell r="N371">
            <v>43718</v>
          </cell>
          <cell r="O371" t="str">
            <v>RA-3</v>
          </cell>
          <cell r="P371">
            <v>43745</v>
          </cell>
          <cell r="Q371">
            <v>0</v>
          </cell>
          <cell r="R371" t="str">
            <v>Kanchan</v>
          </cell>
          <cell r="U371">
            <v>40</v>
          </cell>
          <cell r="W371">
            <v>43853</v>
          </cell>
          <cell r="X371" t="str">
            <v>ppm-2</v>
          </cell>
        </row>
        <row r="372">
          <cell r="A372" t="str">
            <v>400 kv Obra Jounpur</v>
          </cell>
          <cell r="B372">
            <v>369</v>
          </cell>
          <cell r="C372" t="str">
            <v>142/2</v>
          </cell>
          <cell r="D372">
            <v>413</v>
          </cell>
          <cell r="E372" t="str">
            <v>FA+0</v>
          </cell>
          <cell r="F372" t="str">
            <v>PS</v>
          </cell>
          <cell r="G372">
            <v>3.5</v>
          </cell>
          <cell r="H372">
            <v>0</v>
          </cell>
          <cell r="I372">
            <v>118</v>
          </cell>
          <cell r="J372" t="str">
            <v>Privaersa</v>
          </cell>
          <cell r="K372" t="str">
            <v>Vipul</v>
          </cell>
          <cell r="L372" t="str">
            <v>Nemchand</v>
          </cell>
          <cell r="M372">
            <v>43820</v>
          </cell>
          <cell r="N372">
            <v>43821</v>
          </cell>
          <cell r="P372">
            <v>43848</v>
          </cell>
          <cell r="Q372">
            <v>0</v>
          </cell>
          <cell r="R372" t="str">
            <v>Kanchan</v>
          </cell>
          <cell r="U372">
            <v>0</v>
          </cell>
        </row>
        <row r="373">
          <cell r="A373" t="str">
            <v>400 kv Obra Jounpur</v>
          </cell>
          <cell r="B373">
            <v>370</v>
          </cell>
          <cell r="C373" t="str">
            <v>142/3</v>
          </cell>
          <cell r="D373">
            <v>408.96</v>
          </cell>
          <cell r="E373" t="str">
            <v>FA+6</v>
          </cell>
          <cell r="F373" t="str">
            <v>FS</v>
          </cell>
          <cell r="I373">
            <v>0</v>
          </cell>
          <cell r="J373" t="str">
            <v>Privaersa</v>
          </cell>
          <cell r="P373">
            <v>27</v>
          </cell>
          <cell r="Q373">
            <v>0</v>
          </cell>
          <cell r="U373">
            <v>0</v>
          </cell>
        </row>
        <row r="374">
          <cell r="A374" t="str">
            <v>400 kv Obra Jounpur</v>
          </cell>
          <cell r="B374">
            <v>371</v>
          </cell>
          <cell r="C374" t="str">
            <v>143/0</v>
          </cell>
          <cell r="D374">
            <v>429.95</v>
          </cell>
          <cell r="E374" t="str">
            <v>FB+6</v>
          </cell>
          <cell r="I374">
            <v>0</v>
          </cell>
          <cell r="J374" t="str">
            <v>Privaersa</v>
          </cell>
          <cell r="P374">
            <v>27</v>
          </cell>
          <cell r="Q374">
            <v>0</v>
          </cell>
          <cell r="U374">
            <v>0</v>
          </cell>
        </row>
        <row r="375">
          <cell r="A375" t="str">
            <v>400 kv Obra Jounpur</v>
          </cell>
          <cell r="B375">
            <v>372</v>
          </cell>
          <cell r="C375" t="str">
            <v>143/1</v>
          </cell>
          <cell r="D375">
            <v>415.27</v>
          </cell>
          <cell r="E375" t="str">
            <v>FA+0</v>
          </cell>
          <cell r="F375" t="str">
            <v>WET</v>
          </cell>
          <cell r="G375">
            <v>3.5</v>
          </cell>
          <cell r="H375">
            <v>0</v>
          </cell>
          <cell r="I375">
            <v>20</v>
          </cell>
          <cell r="J375" t="str">
            <v>ALOK</v>
          </cell>
          <cell r="K375" t="str">
            <v>Bipin</v>
          </cell>
          <cell r="L375" t="str">
            <v>Nemchand</v>
          </cell>
          <cell r="M375">
            <v>43729</v>
          </cell>
          <cell r="N375">
            <v>43732</v>
          </cell>
          <cell r="O375" t="str">
            <v>RA-3</v>
          </cell>
          <cell r="P375">
            <v>43759</v>
          </cell>
          <cell r="Q375">
            <v>19</v>
          </cell>
          <cell r="R375" t="str">
            <v>Kanchan</v>
          </cell>
          <cell r="S375">
            <v>43805</v>
          </cell>
          <cell r="U375">
            <v>0</v>
          </cell>
        </row>
        <row r="376">
          <cell r="A376" t="str">
            <v>400 kv Obra Jounpur</v>
          </cell>
          <cell r="B376">
            <v>373</v>
          </cell>
          <cell r="C376" t="str">
            <v>143/2</v>
          </cell>
          <cell r="D376">
            <v>343.24</v>
          </cell>
          <cell r="E376" t="str">
            <v>FA+3</v>
          </cell>
          <cell r="F376" t="str">
            <v>WET</v>
          </cell>
          <cell r="G376">
            <v>3.5</v>
          </cell>
          <cell r="H376">
            <v>0</v>
          </cell>
          <cell r="I376">
            <v>14</v>
          </cell>
          <cell r="J376" t="str">
            <v>ALOK</v>
          </cell>
          <cell r="K376" t="str">
            <v>Bipin</v>
          </cell>
          <cell r="L376" t="str">
            <v>Nemchand</v>
          </cell>
          <cell r="M376">
            <v>43718</v>
          </cell>
          <cell r="N376">
            <v>43718</v>
          </cell>
          <cell r="O376" t="str">
            <v>RA-3</v>
          </cell>
          <cell r="P376">
            <v>43745</v>
          </cell>
          <cell r="Q376">
            <v>20</v>
          </cell>
          <cell r="R376" t="str">
            <v>Kanchan</v>
          </cell>
          <cell r="S376">
            <v>43805</v>
          </cell>
          <cell r="U376">
            <v>5</v>
          </cell>
          <cell r="W376">
            <v>43818</v>
          </cell>
          <cell r="X376" t="str">
            <v>PPM</v>
          </cell>
        </row>
        <row r="377">
          <cell r="A377" t="str">
            <v>400 kv Obra Jounpur</v>
          </cell>
          <cell r="B377">
            <v>374</v>
          </cell>
          <cell r="C377" t="str">
            <v>144/0</v>
          </cell>
          <cell r="D377">
            <v>390.5</v>
          </cell>
          <cell r="E377" t="str">
            <v>FC+0</v>
          </cell>
          <cell r="F377" t="str">
            <v>WET</v>
          </cell>
          <cell r="G377">
            <v>3.5</v>
          </cell>
          <cell r="H377">
            <v>0</v>
          </cell>
          <cell r="I377">
            <v>12</v>
          </cell>
          <cell r="J377" t="str">
            <v>ALOK</v>
          </cell>
          <cell r="K377" t="str">
            <v>Bipin</v>
          </cell>
          <cell r="L377" t="str">
            <v>Nemchand</v>
          </cell>
          <cell r="M377">
            <v>43717</v>
          </cell>
          <cell r="N377">
            <v>43717</v>
          </cell>
          <cell r="O377" t="str">
            <v>RA-3</v>
          </cell>
          <cell r="P377">
            <v>43744</v>
          </cell>
          <cell r="Q377">
            <v>21</v>
          </cell>
          <cell r="R377" t="str">
            <v>Kanchan</v>
          </cell>
          <cell r="S377">
            <v>43805</v>
          </cell>
          <cell r="U377">
            <v>0</v>
          </cell>
          <cell r="X377" t="str">
            <v>PPM</v>
          </cell>
        </row>
        <row r="378">
          <cell r="A378" t="str">
            <v>400 kv Obra Jounpur</v>
          </cell>
          <cell r="B378">
            <v>375</v>
          </cell>
          <cell r="C378" t="str">
            <v>144/1</v>
          </cell>
          <cell r="D378">
            <v>304</v>
          </cell>
          <cell r="E378" t="str">
            <v>FA+0</v>
          </cell>
          <cell r="F378" t="str">
            <v>WET</v>
          </cell>
          <cell r="G378">
            <v>3.5</v>
          </cell>
          <cell r="H378">
            <v>0</v>
          </cell>
          <cell r="I378">
            <v>11</v>
          </cell>
          <cell r="J378" t="str">
            <v>ALOK</v>
          </cell>
          <cell r="K378" t="str">
            <v>Bipin</v>
          </cell>
          <cell r="L378" t="str">
            <v>Nemchand</v>
          </cell>
          <cell r="M378">
            <v>43715</v>
          </cell>
          <cell r="N378">
            <v>43715</v>
          </cell>
          <cell r="O378" t="str">
            <v>RA-3</v>
          </cell>
          <cell r="P378">
            <v>43742</v>
          </cell>
          <cell r="Q378">
            <v>24</v>
          </cell>
          <cell r="R378" t="str">
            <v>Kanchan</v>
          </cell>
          <cell r="S378">
            <v>43809</v>
          </cell>
          <cell r="U378">
            <v>1</v>
          </cell>
          <cell r="W378">
            <v>43807</v>
          </cell>
          <cell r="X378" t="str">
            <v>PPM</v>
          </cell>
        </row>
        <row r="379">
          <cell r="A379" t="str">
            <v>400 kv Obra Jounpur</v>
          </cell>
          <cell r="B379">
            <v>376</v>
          </cell>
          <cell r="C379" t="str">
            <v>144/2</v>
          </cell>
          <cell r="D379">
            <v>379.03</v>
          </cell>
          <cell r="E379" t="str">
            <v>FA+0</v>
          </cell>
          <cell r="F379" t="str">
            <v>WET</v>
          </cell>
          <cell r="G379">
            <v>3.5</v>
          </cell>
          <cell r="H379">
            <v>0</v>
          </cell>
          <cell r="I379">
            <v>10</v>
          </cell>
          <cell r="J379" t="str">
            <v>ALOK</v>
          </cell>
          <cell r="K379" t="str">
            <v>Bipin</v>
          </cell>
          <cell r="L379" t="str">
            <v>Nemchand</v>
          </cell>
          <cell r="M379">
            <v>43714</v>
          </cell>
          <cell r="N379">
            <v>43714</v>
          </cell>
          <cell r="O379" t="str">
            <v>RA-3</v>
          </cell>
          <cell r="P379">
            <v>43741</v>
          </cell>
          <cell r="Q379">
            <v>22</v>
          </cell>
          <cell r="R379" t="str">
            <v>Kanchan</v>
          </cell>
          <cell r="S379">
            <v>43806</v>
          </cell>
          <cell r="U379">
            <v>2</v>
          </cell>
          <cell r="W379">
            <v>43813</v>
          </cell>
          <cell r="X379" t="str">
            <v>PPM</v>
          </cell>
        </row>
        <row r="380">
          <cell r="A380" t="str">
            <v>400 kv Obra Jounpur</v>
          </cell>
          <cell r="B380">
            <v>377</v>
          </cell>
          <cell r="C380" t="str">
            <v>145/0</v>
          </cell>
          <cell r="D380">
            <v>370.46</v>
          </cell>
          <cell r="E380" t="str">
            <v>FD+0</v>
          </cell>
          <cell r="F380" t="str">
            <v>WET</v>
          </cell>
          <cell r="G380">
            <v>3.5</v>
          </cell>
          <cell r="H380">
            <v>0</v>
          </cell>
          <cell r="I380">
            <v>17</v>
          </cell>
          <cell r="J380" t="str">
            <v>ALOK</v>
          </cell>
          <cell r="K380" t="str">
            <v>Bipin</v>
          </cell>
          <cell r="L380" t="str">
            <v>Nemchand</v>
          </cell>
          <cell r="M380">
            <v>43722</v>
          </cell>
          <cell r="N380">
            <v>43724</v>
          </cell>
          <cell r="O380" t="str">
            <v>RA-3</v>
          </cell>
          <cell r="P380">
            <v>43751</v>
          </cell>
          <cell r="Q380">
            <v>23</v>
          </cell>
          <cell r="R380" t="str">
            <v>Kanchan</v>
          </cell>
          <cell r="S380">
            <v>43806</v>
          </cell>
          <cell r="U380">
            <v>15</v>
          </cell>
          <cell r="W380">
            <v>43830</v>
          </cell>
          <cell r="X380" t="str">
            <v>PPM</v>
          </cell>
        </row>
        <row r="381">
          <cell r="A381" t="str">
            <v>400 kv Obra Jounpur</v>
          </cell>
          <cell r="B381">
            <v>378</v>
          </cell>
          <cell r="C381" t="str">
            <v>145/1</v>
          </cell>
          <cell r="D381">
            <v>403.89</v>
          </cell>
          <cell r="E381" t="str">
            <v>FA+3</v>
          </cell>
          <cell r="F381" t="str">
            <v>WET</v>
          </cell>
          <cell r="G381">
            <v>3.5</v>
          </cell>
          <cell r="H381">
            <v>0</v>
          </cell>
          <cell r="I381">
            <v>47</v>
          </cell>
          <cell r="J381" t="str">
            <v>ALOK</v>
          </cell>
          <cell r="K381" t="str">
            <v>Bipin</v>
          </cell>
          <cell r="L381" t="str">
            <v>Shankar</v>
          </cell>
          <cell r="M381">
            <v>43778</v>
          </cell>
          <cell r="N381">
            <v>43778</v>
          </cell>
          <cell r="O381" t="str">
            <v>RA-6</v>
          </cell>
          <cell r="P381">
            <v>43805</v>
          </cell>
          <cell r="Q381">
            <v>25</v>
          </cell>
          <cell r="R381" t="str">
            <v>Kanchan</v>
          </cell>
          <cell r="S381">
            <v>43809</v>
          </cell>
          <cell r="U381">
            <v>20</v>
          </cell>
          <cell r="W381">
            <v>43837</v>
          </cell>
          <cell r="X381" t="str">
            <v>PPM</v>
          </cell>
        </row>
        <row r="382">
          <cell r="A382" t="str">
            <v>400 kv Obra Jounpur</v>
          </cell>
          <cell r="B382">
            <v>379</v>
          </cell>
          <cell r="C382" t="str">
            <v>145/2</v>
          </cell>
          <cell r="D382">
            <v>380.08</v>
          </cell>
          <cell r="E382" t="str">
            <v>FA+0</v>
          </cell>
          <cell r="F382" t="str">
            <v>FS</v>
          </cell>
          <cell r="G382">
            <v>3.5</v>
          </cell>
          <cell r="H382">
            <v>0</v>
          </cell>
          <cell r="I382">
            <v>140</v>
          </cell>
          <cell r="J382" t="str">
            <v>Privaersa</v>
          </cell>
          <cell r="K382" t="str">
            <v>Bipin</v>
          </cell>
          <cell r="L382" t="str">
            <v>Shankar</v>
          </cell>
          <cell r="N382">
            <v>43832</v>
          </cell>
          <cell r="P382">
            <v>43859</v>
          </cell>
          <cell r="Q382">
            <v>0</v>
          </cell>
          <cell r="U382">
            <v>48</v>
          </cell>
          <cell r="W382">
            <v>43858</v>
          </cell>
          <cell r="X382" t="str">
            <v>PPM</v>
          </cell>
        </row>
        <row r="383">
          <cell r="A383" t="str">
            <v>400 kv Obra Jounpur</v>
          </cell>
          <cell r="B383">
            <v>380</v>
          </cell>
          <cell r="C383" t="str">
            <v>145/3</v>
          </cell>
          <cell r="D383">
            <v>393.67</v>
          </cell>
          <cell r="E383" t="str">
            <v>FA+0</v>
          </cell>
          <cell r="I383">
            <v>0</v>
          </cell>
          <cell r="J383" t="str">
            <v>Privaersa</v>
          </cell>
          <cell r="P383">
            <v>27</v>
          </cell>
          <cell r="Q383">
            <v>0</v>
          </cell>
          <cell r="U383">
            <v>0</v>
          </cell>
        </row>
        <row r="384">
          <cell r="A384" t="str">
            <v>400 kv Obra Jounpur</v>
          </cell>
          <cell r="B384">
            <v>381</v>
          </cell>
          <cell r="C384" t="str">
            <v>145/4</v>
          </cell>
          <cell r="D384">
            <v>416.52</v>
          </cell>
          <cell r="E384" t="str">
            <v>FA+0</v>
          </cell>
          <cell r="I384">
            <v>0</v>
          </cell>
          <cell r="P384">
            <v>27</v>
          </cell>
          <cell r="Q384">
            <v>0</v>
          </cell>
          <cell r="U384">
            <v>0</v>
          </cell>
        </row>
        <row r="385">
          <cell r="A385" t="str">
            <v>400 kv Obra Jounpur</v>
          </cell>
          <cell r="B385">
            <v>382</v>
          </cell>
          <cell r="C385" t="str">
            <v>145/5</v>
          </cell>
          <cell r="D385">
            <v>389.11</v>
          </cell>
          <cell r="E385" t="str">
            <v>FA+3</v>
          </cell>
          <cell r="F385" t="str">
            <v>WET</v>
          </cell>
          <cell r="G385">
            <v>3.5</v>
          </cell>
          <cell r="H385">
            <v>0</v>
          </cell>
          <cell r="I385">
            <v>19</v>
          </cell>
          <cell r="J385" t="str">
            <v>ALOK</v>
          </cell>
          <cell r="K385" t="str">
            <v>Bipin</v>
          </cell>
          <cell r="L385" t="str">
            <v>Shankar</v>
          </cell>
          <cell r="M385">
            <v>43730</v>
          </cell>
          <cell r="N385">
            <v>43731</v>
          </cell>
          <cell r="O385" t="str">
            <v>RA-3</v>
          </cell>
          <cell r="P385">
            <v>43758</v>
          </cell>
          <cell r="Q385">
            <v>29</v>
          </cell>
          <cell r="R385" t="str">
            <v>Kanchan</v>
          </cell>
          <cell r="S385">
            <v>43812</v>
          </cell>
          <cell r="U385">
            <v>25</v>
          </cell>
          <cell r="W385">
            <v>43842</v>
          </cell>
          <cell r="X385" t="str">
            <v>PPM</v>
          </cell>
        </row>
        <row r="386">
          <cell r="A386" t="str">
            <v>400 kv Obra Jounpur</v>
          </cell>
          <cell r="B386">
            <v>383</v>
          </cell>
          <cell r="C386" t="str">
            <v>145/6</v>
          </cell>
          <cell r="D386">
            <v>285.86</v>
          </cell>
          <cell r="E386" t="str">
            <v>FA+0</v>
          </cell>
          <cell r="F386" t="str">
            <v>WET</v>
          </cell>
          <cell r="G386">
            <v>3.5</v>
          </cell>
          <cell r="H386">
            <v>0</v>
          </cell>
          <cell r="I386">
            <v>52</v>
          </cell>
          <cell r="J386" t="str">
            <v>ALOK</v>
          </cell>
          <cell r="K386" t="str">
            <v>Bipin</v>
          </cell>
          <cell r="L386" t="str">
            <v>Jitendra</v>
          </cell>
          <cell r="M386">
            <v>43780</v>
          </cell>
          <cell r="N386">
            <v>43780</v>
          </cell>
          <cell r="O386" t="str">
            <v>RA-6</v>
          </cell>
          <cell r="P386">
            <v>43807</v>
          </cell>
          <cell r="Q386">
            <v>30</v>
          </cell>
          <cell r="R386" t="str">
            <v>Kanchan</v>
          </cell>
          <cell r="S386">
            <v>43812</v>
          </cell>
          <cell r="U386">
            <v>27</v>
          </cell>
          <cell r="W386">
            <v>43844</v>
          </cell>
          <cell r="X386" t="str">
            <v>PPM</v>
          </cell>
        </row>
        <row r="387">
          <cell r="A387" t="str">
            <v>400 kv Obra Jounpur</v>
          </cell>
          <cell r="B387">
            <v>384</v>
          </cell>
          <cell r="C387" t="str">
            <v>146/0</v>
          </cell>
          <cell r="D387">
            <v>347.46</v>
          </cell>
          <cell r="E387" t="str">
            <v>FD+3</v>
          </cell>
          <cell r="I387">
            <v>0</v>
          </cell>
          <cell r="P387">
            <v>27</v>
          </cell>
          <cell r="Q387">
            <v>0</v>
          </cell>
          <cell r="U387">
            <v>0</v>
          </cell>
        </row>
        <row r="388">
          <cell r="A388" t="str">
            <v>400 kv Obra Jounpur</v>
          </cell>
          <cell r="B388">
            <v>385</v>
          </cell>
          <cell r="C388" t="str">
            <v>146/1</v>
          </cell>
          <cell r="D388">
            <v>396.36</v>
          </cell>
          <cell r="E388" t="str">
            <v>FA+0</v>
          </cell>
          <cell r="F388" t="str">
            <v>WET</v>
          </cell>
          <cell r="G388">
            <v>3.5</v>
          </cell>
          <cell r="H388">
            <v>0</v>
          </cell>
          <cell r="I388">
            <v>42</v>
          </cell>
          <cell r="J388" t="str">
            <v>ALOK</v>
          </cell>
          <cell r="K388" t="str">
            <v>Bipin</v>
          </cell>
          <cell r="L388" t="str">
            <v>Shankar</v>
          </cell>
          <cell r="M388">
            <v>43774</v>
          </cell>
          <cell r="N388">
            <v>43774</v>
          </cell>
          <cell r="O388" t="str">
            <v>RA-6</v>
          </cell>
          <cell r="P388">
            <v>43801</v>
          </cell>
          <cell r="Q388">
            <v>26</v>
          </cell>
          <cell r="R388" t="str">
            <v>Kanchan</v>
          </cell>
          <cell r="S388">
            <v>43810</v>
          </cell>
          <cell r="U388">
            <v>10</v>
          </cell>
          <cell r="W388">
            <v>43821</v>
          </cell>
          <cell r="X388" t="str">
            <v>PPM</v>
          </cell>
        </row>
        <row r="389">
          <cell r="A389" t="str">
            <v>400 kv Obra Jounpur</v>
          </cell>
          <cell r="B389">
            <v>386</v>
          </cell>
          <cell r="C389" t="str">
            <v>146/2</v>
          </cell>
          <cell r="D389">
            <v>348.64</v>
          </cell>
          <cell r="E389" t="str">
            <v>FA+0</v>
          </cell>
          <cell r="F389" t="str">
            <v>WET</v>
          </cell>
          <cell r="G389">
            <v>3.5</v>
          </cell>
          <cell r="H389">
            <v>0</v>
          </cell>
          <cell r="I389">
            <v>53</v>
          </cell>
          <cell r="J389" t="str">
            <v>ALOK</v>
          </cell>
          <cell r="K389" t="str">
            <v>Bipin</v>
          </cell>
          <cell r="L389" t="str">
            <v>Shankar</v>
          </cell>
          <cell r="M389">
            <v>43781</v>
          </cell>
          <cell r="N389">
            <v>43781</v>
          </cell>
          <cell r="O389" t="str">
            <v>RA-6</v>
          </cell>
          <cell r="P389">
            <v>43808</v>
          </cell>
          <cell r="Q389">
            <v>27</v>
          </cell>
          <cell r="R389" t="str">
            <v>Kanchan</v>
          </cell>
          <cell r="S389">
            <v>43811</v>
          </cell>
          <cell r="U389">
            <v>32</v>
          </cell>
          <cell r="W389">
            <v>43848</v>
          </cell>
          <cell r="X389" t="str">
            <v>PPM</v>
          </cell>
        </row>
        <row r="390">
          <cell r="A390" t="str">
            <v>400 kv Obra Jounpur</v>
          </cell>
          <cell r="B390">
            <v>387</v>
          </cell>
          <cell r="C390" t="str">
            <v>146/3</v>
          </cell>
          <cell r="D390">
            <v>456.12</v>
          </cell>
          <cell r="E390" t="str">
            <v>FA+3</v>
          </cell>
          <cell r="F390" t="str">
            <v>WET</v>
          </cell>
          <cell r="G390">
            <v>3.5</v>
          </cell>
          <cell r="H390">
            <v>0</v>
          </cell>
          <cell r="I390">
            <v>40</v>
          </cell>
          <cell r="J390" t="str">
            <v>ALOK</v>
          </cell>
          <cell r="K390" t="str">
            <v>Ashish</v>
          </cell>
          <cell r="L390" t="str">
            <v>Shankar</v>
          </cell>
          <cell r="M390">
            <v>43772</v>
          </cell>
          <cell r="N390">
            <v>43772</v>
          </cell>
          <cell r="O390" t="str">
            <v>RA-6</v>
          </cell>
          <cell r="P390">
            <v>43799</v>
          </cell>
          <cell r="Q390">
            <v>28</v>
          </cell>
          <cell r="R390" t="str">
            <v>Kanchan</v>
          </cell>
          <cell r="S390">
            <v>43811</v>
          </cell>
          <cell r="U390">
            <v>41</v>
          </cell>
          <cell r="W390">
            <v>43853</v>
          </cell>
          <cell r="X390" t="str">
            <v>PPM</v>
          </cell>
        </row>
        <row r="391">
          <cell r="A391" t="str">
            <v>400 kv Obra Jounpur</v>
          </cell>
          <cell r="B391">
            <v>388</v>
          </cell>
          <cell r="C391" t="str">
            <v>147/0</v>
          </cell>
          <cell r="D391">
            <v>218.68</v>
          </cell>
          <cell r="E391" t="str">
            <v>FB+6</v>
          </cell>
          <cell r="F391" t="str">
            <v>WET</v>
          </cell>
          <cell r="G391">
            <v>3.5</v>
          </cell>
          <cell r="H391">
            <v>0</v>
          </cell>
          <cell r="I391">
            <v>168</v>
          </cell>
          <cell r="J391" t="str">
            <v>Privaersa</v>
          </cell>
          <cell r="K391" t="str">
            <v>Vipul</v>
          </cell>
          <cell r="L391" t="str">
            <v>Shankar</v>
          </cell>
          <cell r="N391">
            <v>43850</v>
          </cell>
          <cell r="P391">
            <v>43877</v>
          </cell>
          <cell r="Q391">
            <v>0</v>
          </cell>
          <cell r="U391">
            <v>0</v>
          </cell>
        </row>
        <row r="392">
          <cell r="A392" t="str">
            <v>400 kv Obra Jounpur</v>
          </cell>
          <cell r="B392">
            <v>389</v>
          </cell>
          <cell r="C392" t="str">
            <v xml:space="preserve">148/0 </v>
          </cell>
          <cell r="D392">
            <v>344.02</v>
          </cell>
          <cell r="E392" t="str">
            <v>FB+3+1</v>
          </cell>
          <cell r="F392" t="str">
            <v>WET</v>
          </cell>
          <cell r="G392">
            <v>3.5</v>
          </cell>
          <cell r="H392">
            <v>1</v>
          </cell>
          <cell r="I392">
            <v>0</v>
          </cell>
          <cell r="J392" t="str">
            <v>Privaersa</v>
          </cell>
          <cell r="P392">
            <v>27</v>
          </cell>
          <cell r="Q392">
            <v>0</v>
          </cell>
          <cell r="U392">
            <v>0</v>
          </cell>
        </row>
        <row r="393">
          <cell r="A393" t="str">
            <v>400 kv Obra Jounpur</v>
          </cell>
          <cell r="B393">
            <v>390</v>
          </cell>
          <cell r="C393" t="str">
            <v>148/1</v>
          </cell>
          <cell r="D393">
            <v>419.71</v>
          </cell>
          <cell r="E393" t="str">
            <v>FA+6</v>
          </cell>
          <cell r="F393" t="str">
            <v>WET</v>
          </cell>
          <cell r="G393">
            <v>3.5</v>
          </cell>
          <cell r="H393">
            <v>0</v>
          </cell>
          <cell r="I393">
            <v>38</v>
          </cell>
          <cell r="J393" t="str">
            <v>ALOK</v>
          </cell>
          <cell r="K393" t="str">
            <v>Bipin</v>
          </cell>
          <cell r="L393" t="str">
            <v>Shankar</v>
          </cell>
          <cell r="M393">
            <v>43768</v>
          </cell>
          <cell r="N393">
            <v>43770</v>
          </cell>
          <cell r="O393" t="str">
            <v>RA-6</v>
          </cell>
          <cell r="P393">
            <v>43797</v>
          </cell>
          <cell r="Q393">
            <v>31</v>
          </cell>
          <cell r="R393" t="str">
            <v>Kanchan</v>
          </cell>
          <cell r="S393">
            <v>43813</v>
          </cell>
          <cell r="U393">
            <v>0</v>
          </cell>
        </row>
        <row r="394">
          <cell r="A394" t="str">
            <v>400 kv Obra Jounpur</v>
          </cell>
          <cell r="B394">
            <v>391</v>
          </cell>
          <cell r="C394" t="str">
            <v>149/0</v>
          </cell>
          <cell r="D394">
            <v>428.47</v>
          </cell>
          <cell r="E394" t="str">
            <v>FD+0</v>
          </cell>
          <cell r="F394" t="str">
            <v>WET</v>
          </cell>
          <cell r="G394">
            <v>3.5</v>
          </cell>
          <cell r="H394">
            <v>0</v>
          </cell>
          <cell r="I394">
            <v>36</v>
          </cell>
          <cell r="J394" t="str">
            <v>ALOK</v>
          </cell>
          <cell r="K394" t="str">
            <v>Bipin</v>
          </cell>
          <cell r="L394" t="str">
            <v>Shankar</v>
          </cell>
          <cell r="M394">
            <v>43767</v>
          </cell>
          <cell r="N394">
            <v>43768</v>
          </cell>
          <cell r="O394" t="str">
            <v>RA-5</v>
          </cell>
          <cell r="P394">
            <v>43795</v>
          </cell>
          <cell r="Q394">
            <v>32</v>
          </cell>
          <cell r="R394" t="str">
            <v>Kanchan</v>
          </cell>
          <cell r="S394">
            <v>43813</v>
          </cell>
          <cell r="U394">
            <v>24</v>
          </cell>
          <cell r="W394">
            <v>43841</v>
          </cell>
          <cell r="X394" t="str">
            <v>INDRAM</v>
          </cell>
        </row>
        <row r="395">
          <cell r="A395" t="str">
            <v>400 kv Obra Jounpur</v>
          </cell>
          <cell r="B395">
            <v>392</v>
          </cell>
          <cell r="C395" t="str">
            <v>149/1</v>
          </cell>
          <cell r="D395">
            <v>514.88</v>
          </cell>
          <cell r="E395" t="str">
            <v>FB+9</v>
          </cell>
          <cell r="F395" t="str">
            <v>WET</v>
          </cell>
          <cell r="G395">
            <v>3.5</v>
          </cell>
          <cell r="H395">
            <v>0</v>
          </cell>
          <cell r="I395">
            <v>56</v>
          </cell>
          <cell r="J395" t="str">
            <v>ALOK</v>
          </cell>
          <cell r="K395" t="str">
            <v>Bipin</v>
          </cell>
          <cell r="L395" t="str">
            <v>Shankar</v>
          </cell>
          <cell r="M395">
            <v>43782</v>
          </cell>
          <cell r="N395">
            <v>43783</v>
          </cell>
          <cell r="O395" t="str">
            <v>RA-6</v>
          </cell>
          <cell r="P395">
            <v>43810</v>
          </cell>
          <cell r="Q395">
            <v>33</v>
          </cell>
          <cell r="R395" t="str">
            <v>Kanchan</v>
          </cell>
          <cell r="S395">
            <v>43814</v>
          </cell>
          <cell r="U395">
            <v>0</v>
          </cell>
        </row>
        <row r="396">
          <cell r="A396" t="str">
            <v>400 kv Obra Jounpur</v>
          </cell>
          <cell r="B396">
            <v>393</v>
          </cell>
          <cell r="C396" t="str">
            <v>150/0</v>
          </cell>
          <cell r="D396">
            <v>191.71</v>
          </cell>
          <cell r="E396" t="str">
            <v>FD+30</v>
          </cell>
          <cell r="G396">
            <v>3.5</v>
          </cell>
          <cell r="H396">
            <v>0</v>
          </cell>
          <cell r="I396">
            <v>159</v>
          </cell>
          <cell r="N396">
            <v>43845</v>
          </cell>
          <cell r="P396">
            <v>43872</v>
          </cell>
          <cell r="Q396">
            <v>0</v>
          </cell>
          <cell r="U396">
            <v>0</v>
          </cell>
        </row>
        <row r="397">
          <cell r="A397" t="str">
            <v>400 kv Obra Jounpur</v>
          </cell>
          <cell r="B397">
            <v>394</v>
          </cell>
          <cell r="C397" t="str">
            <v>150A/0</v>
          </cell>
          <cell r="D397">
            <v>357.66</v>
          </cell>
          <cell r="E397" t="str">
            <v>FD+30</v>
          </cell>
          <cell r="F397" t="str">
            <v>WET</v>
          </cell>
          <cell r="G397">
            <v>3.5</v>
          </cell>
          <cell r="H397">
            <v>0</v>
          </cell>
          <cell r="I397">
            <v>172</v>
          </cell>
          <cell r="J397" t="str">
            <v>Anju</v>
          </cell>
          <cell r="K397" t="str">
            <v>Bipin</v>
          </cell>
          <cell r="L397" t="str">
            <v>Shankar</v>
          </cell>
          <cell r="N397">
            <v>43851</v>
          </cell>
          <cell r="P397">
            <v>43878</v>
          </cell>
          <cell r="Q397">
            <v>0</v>
          </cell>
          <cell r="U397">
            <v>0</v>
          </cell>
        </row>
        <row r="398">
          <cell r="A398" t="str">
            <v>400 kv Obra Jounpur</v>
          </cell>
          <cell r="B398">
            <v>395</v>
          </cell>
          <cell r="C398" t="str">
            <v>151/0</v>
          </cell>
          <cell r="D398">
            <v>405.8</v>
          </cell>
          <cell r="E398" t="str">
            <v>FB+0</v>
          </cell>
          <cell r="F398" t="str">
            <v>WET</v>
          </cell>
          <cell r="G398">
            <v>3.5</v>
          </cell>
          <cell r="H398">
            <v>0</v>
          </cell>
          <cell r="I398">
            <v>32</v>
          </cell>
          <cell r="J398" t="str">
            <v>ALOK</v>
          </cell>
          <cell r="K398" t="str">
            <v>M P sharma</v>
          </cell>
          <cell r="L398" t="str">
            <v>Shankar</v>
          </cell>
          <cell r="M398">
            <v>43763</v>
          </cell>
          <cell r="N398">
            <v>43763</v>
          </cell>
          <cell r="O398" t="str">
            <v>RA-5</v>
          </cell>
          <cell r="P398">
            <v>43790</v>
          </cell>
          <cell r="Q398">
            <v>39</v>
          </cell>
          <cell r="R398" t="str">
            <v>Kanchan</v>
          </cell>
          <cell r="S398">
            <v>43817</v>
          </cell>
          <cell r="U398">
            <v>0</v>
          </cell>
        </row>
        <row r="399">
          <cell r="A399" t="str">
            <v>400 kv Obra Jounpur</v>
          </cell>
          <cell r="B399">
            <v>396</v>
          </cell>
          <cell r="C399" t="str">
            <v>151/1</v>
          </cell>
          <cell r="D399">
            <v>388.13</v>
          </cell>
          <cell r="E399" t="str">
            <v>FA+3</v>
          </cell>
          <cell r="F399" t="str">
            <v>WET</v>
          </cell>
          <cell r="G399">
            <v>3.5</v>
          </cell>
          <cell r="H399">
            <v>0</v>
          </cell>
          <cell r="I399">
            <v>30</v>
          </cell>
          <cell r="J399" t="str">
            <v>ALOK</v>
          </cell>
          <cell r="K399" t="str">
            <v>Bipin</v>
          </cell>
          <cell r="L399" t="str">
            <v>Shankar</v>
          </cell>
          <cell r="M399">
            <v>43762</v>
          </cell>
          <cell r="N399">
            <v>43762</v>
          </cell>
          <cell r="O399" t="str">
            <v>RA-5</v>
          </cell>
          <cell r="P399">
            <v>43789</v>
          </cell>
          <cell r="Q399">
            <v>40</v>
          </cell>
          <cell r="R399" t="str">
            <v>Kanchan</v>
          </cell>
          <cell r="S399">
            <v>43817</v>
          </cell>
          <cell r="U399">
            <v>3</v>
          </cell>
          <cell r="W399">
            <v>43814</v>
          </cell>
          <cell r="X399" t="str">
            <v>Indr ram</v>
          </cell>
        </row>
        <row r="400">
          <cell r="A400" t="str">
            <v>400 kv Obra Jounpur</v>
          </cell>
          <cell r="B400">
            <v>397</v>
          </cell>
          <cell r="C400" t="str">
            <v>151/2</v>
          </cell>
          <cell r="D400">
            <v>323.38</v>
          </cell>
          <cell r="E400" t="str">
            <v>FA+0</v>
          </cell>
          <cell r="F400" t="str">
            <v>WET</v>
          </cell>
          <cell r="G400">
            <v>3.5</v>
          </cell>
          <cell r="H400">
            <v>0</v>
          </cell>
          <cell r="I400">
            <v>22</v>
          </cell>
          <cell r="J400" t="str">
            <v>ALOK</v>
          </cell>
          <cell r="K400" t="str">
            <v>Bipin</v>
          </cell>
          <cell r="L400" t="str">
            <v>Shankar</v>
          </cell>
          <cell r="M400">
            <v>43756</v>
          </cell>
          <cell r="N400">
            <v>43756</v>
          </cell>
          <cell r="O400" t="str">
            <v>RA-5</v>
          </cell>
          <cell r="P400">
            <v>43783</v>
          </cell>
          <cell r="Q400">
            <v>36</v>
          </cell>
          <cell r="R400" t="str">
            <v>Kanchan</v>
          </cell>
          <cell r="S400">
            <v>43816</v>
          </cell>
          <cell r="U400">
            <v>8</v>
          </cell>
          <cell r="W400">
            <v>43820</v>
          </cell>
          <cell r="X400" t="str">
            <v>Indr ram</v>
          </cell>
        </row>
        <row r="401">
          <cell r="A401" t="str">
            <v>400 kv Obra Jounpur</v>
          </cell>
          <cell r="B401">
            <v>398</v>
          </cell>
          <cell r="C401" t="str">
            <v>151A/0</v>
          </cell>
          <cell r="D401">
            <v>356.19</v>
          </cell>
          <cell r="E401" t="str">
            <v>FB+0</v>
          </cell>
          <cell r="F401" t="str">
            <v>WET</v>
          </cell>
          <cell r="G401">
            <v>3.5</v>
          </cell>
          <cell r="H401">
            <v>0</v>
          </cell>
          <cell r="I401">
            <v>23</v>
          </cell>
          <cell r="J401" t="str">
            <v>ALOK</v>
          </cell>
          <cell r="K401" t="str">
            <v>Ashish</v>
          </cell>
          <cell r="L401" t="str">
            <v>Shankar</v>
          </cell>
          <cell r="M401">
            <v>43758</v>
          </cell>
          <cell r="N401">
            <v>43758</v>
          </cell>
          <cell r="O401" t="str">
            <v>RA-5</v>
          </cell>
          <cell r="P401">
            <v>43785</v>
          </cell>
          <cell r="Q401">
            <v>37</v>
          </cell>
          <cell r="R401" t="str">
            <v>Kanchan</v>
          </cell>
          <cell r="S401">
            <v>43816</v>
          </cell>
          <cell r="U401">
            <v>33</v>
          </cell>
          <cell r="W401">
            <v>43848</v>
          </cell>
          <cell r="X401" t="str">
            <v>Indr ram</v>
          </cell>
        </row>
        <row r="402">
          <cell r="A402" t="str">
            <v>400 kv Obra Jounpur</v>
          </cell>
          <cell r="B402">
            <v>399</v>
          </cell>
          <cell r="C402" t="str">
            <v>151A/1</v>
          </cell>
          <cell r="D402">
            <v>351.4</v>
          </cell>
          <cell r="E402" t="str">
            <v>FA+0</v>
          </cell>
          <cell r="F402" t="str">
            <v>WET</v>
          </cell>
          <cell r="G402">
            <v>3.5</v>
          </cell>
          <cell r="H402">
            <v>0</v>
          </cell>
          <cell r="I402">
            <v>24</v>
          </cell>
          <cell r="J402" t="str">
            <v>ALOK</v>
          </cell>
          <cell r="K402" t="str">
            <v>Ashish</v>
          </cell>
          <cell r="L402" t="str">
            <v>Shankar</v>
          </cell>
          <cell r="M402">
            <v>43758</v>
          </cell>
          <cell r="N402">
            <v>43758</v>
          </cell>
          <cell r="O402" t="str">
            <v>RA-5</v>
          </cell>
          <cell r="P402">
            <v>43785</v>
          </cell>
          <cell r="Q402">
            <v>38</v>
          </cell>
          <cell r="R402" t="str">
            <v>Kanchan</v>
          </cell>
          <cell r="S402">
            <v>43816</v>
          </cell>
          <cell r="U402">
            <v>13</v>
          </cell>
          <cell r="W402">
            <v>43828</v>
          </cell>
          <cell r="X402" t="str">
            <v>Indr ram</v>
          </cell>
        </row>
        <row r="403">
          <cell r="A403" t="str">
            <v>400 kv Obra Jounpur</v>
          </cell>
          <cell r="B403">
            <v>400</v>
          </cell>
          <cell r="C403" t="str">
            <v>151B/0</v>
          </cell>
          <cell r="D403">
            <v>286.35000000000002</v>
          </cell>
          <cell r="E403" t="str">
            <v>FB+0</v>
          </cell>
          <cell r="F403" t="str">
            <v>WET</v>
          </cell>
          <cell r="G403">
            <v>3.5</v>
          </cell>
          <cell r="H403">
            <v>0</v>
          </cell>
          <cell r="I403">
            <v>29</v>
          </cell>
          <cell r="J403" t="str">
            <v>ALOK</v>
          </cell>
          <cell r="K403" t="str">
            <v>Bipin</v>
          </cell>
          <cell r="L403" t="str">
            <v>Shankar</v>
          </cell>
          <cell r="M403">
            <v>43761</v>
          </cell>
          <cell r="N403">
            <v>43761</v>
          </cell>
          <cell r="O403" t="str">
            <v>RA-5</v>
          </cell>
          <cell r="P403">
            <v>43788</v>
          </cell>
          <cell r="Q403">
            <v>34</v>
          </cell>
          <cell r="R403" t="str">
            <v>Kanchan</v>
          </cell>
          <cell r="S403">
            <v>43815</v>
          </cell>
          <cell r="U403">
            <v>39</v>
          </cell>
          <cell r="W403">
            <v>43852</v>
          </cell>
          <cell r="X403" t="str">
            <v>Indr ram</v>
          </cell>
        </row>
        <row r="404">
          <cell r="A404" t="str">
            <v>400 kv Obra Jounpur</v>
          </cell>
          <cell r="B404">
            <v>401</v>
          </cell>
          <cell r="C404" t="str">
            <v>151B/1</v>
          </cell>
          <cell r="D404">
            <v>283.24</v>
          </cell>
          <cell r="E404" t="str">
            <v>FA+0</v>
          </cell>
          <cell r="F404" t="str">
            <v>WET</v>
          </cell>
          <cell r="G404">
            <v>3.5</v>
          </cell>
          <cell r="H404">
            <v>0</v>
          </cell>
          <cell r="I404">
            <v>33</v>
          </cell>
          <cell r="J404" t="str">
            <v>ALOK</v>
          </cell>
          <cell r="K404" t="str">
            <v>M P sharma</v>
          </cell>
          <cell r="L404" t="str">
            <v>Shankar</v>
          </cell>
          <cell r="M404">
            <v>43763</v>
          </cell>
          <cell r="N404">
            <v>43764</v>
          </cell>
          <cell r="O404" t="str">
            <v>RA-5</v>
          </cell>
          <cell r="P404">
            <v>43791</v>
          </cell>
          <cell r="Q404">
            <v>35</v>
          </cell>
          <cell r="R404" t="str">
            <v>Kanchan</v>
          </cell>
          <cell r="S404">
            <v>43815</v>
          </cell>
          <cell r="U404">
            <v>4</v>
          </cell>
          <cell r="W404">
            <v>43814</v>
          </cell>
          <cell r="X404" t="str">
            <v>Anju</v>
          </cell>
        </row>
        <row r="405">
          <cell r="A405" t="str">
            <v>400 kv Obra Jounpur</v>
          </cell>
          <cell r="B405">
            <v>402</v>
          </cell>
          <cell r="C405" t="str">
            <v>152/0</v>
          </cell>
          <cell r="D405">
            <v>273.75</v>
          </cell>
          <cell r="E405" t="str">
            <v>FB+0</v>
          </cell>
          <cell r="F405" t="str">
            <v>WET</v>
          </cell>
          <cell r="G405">
            <v>3.5</v>
          </cell>
          <cell r="H405">
            <v>0</v>
          </cell>
          <cell r="I405">
            <v>45</v>
          </cell>
          <cell r="J405" t="str">
            <v>ALOK</v>
          </cell>
          <cell r="K405" t="str">
            <v>M P sharma</v>
          </cell>
          <cell r="L405" t="str">
            <v>Shankar</v>
          </cell>
          <cell r="M405">
            <v>43775</v>
          </cell>
          <cell r="N405">
            <v>43777</v>
          </cell>
          <cell r="O405" t="str">
            <v>RA-6</v>
          </cell>
          <cell r="P405">
            <v>43804</v>
          </cell>
          <cell r="Q405">
            <v>41</v>
          </cell>
          <cell r="R405" t="str">
            <v>Kanchan</v>
          </cell>
          <cell r="S405">
            <v>43818</v>
          </cell>
          <cell r="U405">
            <v>0</v>
          </cell>
          <cell r="X405" t="str">
            <v>Indr ram</v>
          </cell>
        </row>
        <row r="406">
          <cell r="A406" t="str">
            <v>400 kv Obra Jounpur</v>
          </cell>
          <cell r="B406">
            <v>403</v>
          </cell>
          <cell r="C406" t="str">
            <v>152/1</v>
          </cell>
          <cell r="D406">
            <v>275.38</v>
          </cell>
          <cell r="E406" t="str">
            <v>FA+0</v>
          </cell>
          <cell r="I406">
            <v>0</v>
          </cell>
          <cell r="P406">
            <v>27</v>
          </cell>
          <cell r="Q406">
            <v>0</v>
          </cell>
          <cell r="U406">
            <v>0</v>
          </cell>
        </row>
        <row r="407">
          <cell r="A407" t="str">
            <v>400 kv Obra Jounpur</v>
          </cell>
          <cell r="B407">
            <v>404</v>
          </cell>
          <cell r="C407" t="str">
            <v>153/0</v>
          </cell>
          <cell r="D407">
            <v>212.18</v>
          </cell>
          <cell r="E407" t="str">
            <v>FD+6</v>
          </cell>
          <cell r="I407">
            <v>0</v>
          </cell>
          <cell r="P407">
            <v>27</v>
          </cell>
          <cell r="Q407">
            <v>0</v>
          </cell>
          <cell r="U407">
            <v>0</v>
          </cell>
        </row>
        <row r="408">
          <cell r="A408" t="str">
            <v>400 kv Obra Jounpur</v>
          </cell>
          <cell r="B408">
            <v>405</v>
          </cell>
          <cell r="C408" t="str">
            <v>154/0</v>
          </cell>
          <cell r="D408">
            <v>442.95</v>
          </cell>
          <cell r="E408" t="str">
            <v>FD+9</v>
          </cell>
          <cell r="I408">
            <v>0</v>
          </cell>
          <cell r="P408">
            <v>27</v>
          </cell>
          <cell r="Q408">
            <v>0</v>
          </cell>
          <cell r="U408">
            <v>0</v>
          </cell>
        </row>
        <row r="409">
          <cell r="A409" t="str">
            <v>400 kv Obra Jounpur</v>
          </cell>
          <cell r="B409">
            <v>406</v>
          </cell>
          <cell r="C409" t="str">
            <v>154/1</v>
          </cell>
          <cell r="D409">
            <v>478.22</v>
          </cell>
          <cell r="E409" t="str">
            <v>FB+0</v>
          </cell>
          <cell r="I409">
            <v>0</v>
          </cell>
          <cell r="P409">
            <v>27</v>
          </cell>
          <cell r="Q409">
            <v>0</v>
          </cell>
          <cell r="U409">
            <v>0</v>
          </cell>
        </row>
        <row r="410">
          <cell r="A410" t="str">
            <v>400 kv Obra Jounpur</v>
          </cell>
          <cell r="B410">
            <v>407</v>
          </cell>
          <cell r="C410" t="str">
            <v>154A/0</v>
          </cell>
          <cell r="D410">
            <v>181.33</v>
          </cell>
          <cell r="E410" t="str">
            <v>FD+30</v>
          </cell>
          <cell r="F410" t="str">
            <v>WET</v>
          </cell>
          <cell r="G410">
            <v>3.5</v>
          </cell>
          <cell r="H410">
            <v>0</v>
          </cell>
          <cell r="I410">
            <v>144</v>
          </cell>
          <cell r="J410" t="str">
            <v>Anju</v>
          </cell>
          <cell r="K410" t="str">
            <v>Bipin</v>
          </cell>
          <cell r="L410" t="str">
            <v>Shankar</v>
          </cell>
          <cell r="N410">
            <v>43835</v>
          </cell>
          <cell r="P410">
            <v>43862</v>
          </cell>
          <cell r="Q410">
            <v>0</v>
          </cell>
          <cell r="U410">
            <v>0</v>
          </cell>
        </row>
        <row r="411">
          <cell r="A411" t="str">
            <v>400 kv Obra Jounpur</v>
          </cell>
          <cell r="B411">
            <v>408</v>
          </cell>
          <cell r="C411" t="str">
            <v>155/0</v>
          </cell>
          <cell r="D411">
            <v>490.68</v>
          </cell>
          <cell r="E411" t="str">
            <v>FD+30</v>
          </cell>
          <cell r="F411" t="str">
            <v>WET</v>
          </cell>
          <cell r="G411">
            <v>3.5</v>
          </cell>
          <cell r="H411">
            <v>0</v>
          </cell>
          <cell r="I411">
            <v>152</v>
          </cell>
          <cell r="J411" t="str">
            <v>Anju</v>
          </cell>
          <cell r="K411" t="str">
            <v>Bipin</v>
          </cell>
          <cell r="L411" t="str">
            <v>Shankar</v>
          </cell>
          <cell r="N411">
            <v>43840</v>
          </cell>
          <cell r="P411">
            <v>43867</v>
          </cell>
          <cell r="Q411">
            <v>0</v>
          </cell>
          <cell r="U411">
            <v>0</v>
          </cell>
        </row>
        <row r="412">
          <cell r="A412" t="str">
            <v>400 kv Obra Jounpur</v>
          </cell>
          <cell r="B412">
            <v>409</v>
          </cell>
          <cell r="C412" t="str">
            <v>155/1</v>
          </cell>
          <cell r="D412">
            <v>351.16</v>
          </cell>
          <cell r="E412" t="str">
            <v>FA+6</v>
          </cell>
          <cell r="F412" t="str">
            <v>WET</v>
          </cell>
          <cell r="G412">
            <v>3.5</v>
          </cell>
          <cell r="H412">
            <v>0</v>
          </cell>
          <cell r="I412">
            <v>58</v>
          </cell>
          <cell r="J412" t="str">
            <v>ALOK</v>
          </cell>
          <cell r="K412" t="str">
            <v>Bipin</v>
          </cell>
          <cell r="L412" t="str">
            <v>Shankar</v>
          </cell>
          <cell r="M412">
            <v>43785</v>
          </cell>
          <cell r="N412">
            <v>43785</v>
          </cell>
          <cell r="O412" t="str">
            <v>RA-6</v>
          </cell>
          <cell r="P412">
            <v>43812</v>
          </cell>
          <cell r="Q412">
            <v>42</v>
          </cell>
          <cell r="R412" t="str">
            <v>Kanchan</v>
          </cell>
          <cell r="S412">
            <v>43819</v>
          </cell>
          <cell r="U412">
            <v>6</v>
          </cell>
          <cell r="W412">
            <v>43818</v>
          </cell>
          <cell r="X412" t="str">
            <v>Anju</v>
          </cell>
        </row>
        <row r="413">
          <cell r="A413" t="str">
            <v>400 kv Obra Jounpur</v>
          </cell>
          <cell r="B413">
            <v>410</v>
          </cell>
          <cell r="C413" t="str">
            <v>155/2</v>
          </cell>
          <cell r="D413">
            <v>356.76</v>
          </cell>
          <cell r="E413" t="str">
            <v>FA+0</v>
          </cell>
          <cell r="F413" t="str">
            <v>PS</v>
          </cell>
          <cell r="G413">
            <v>3.5</v>
          </cell>
          <cell r="H413">
            <v>0</v>
          </cell>
          <cell r="I413">
            <v>60</v>
          </cell>
          <cell r="J413" t="str">
            <v>ALOK</v>
          </cell>
          <cell r="K413" t="str">
            <v>Bipin</v>
          </cell>
          <cell r="L413" t="str">
            <v>Shankar</v>
          </cell>
          <cell r="M413">
            <v>43787</v>
          </cell>
          <cell r="N413">
            <v>43787</v>
          </cell>
          <cell r="O413" t="str">
            <v>RA-6</v>
          </cell>
          <cell r="P413">
            <v>43814</v>
          </cell>
          <cell r="Q413">
            <v>43</v>
          </cell>
          <cell r="R413" t="str">
            <v>Kanchan</v>
          </cell>
          <cell r="S413">
            <v>43819</v>
          </cell>
          <cell r="U413">
            <v>7</v>
          </cell>
          <cell r="W413">
            <v>43819</v>
          </cell>
          <cell r="X413" t="str">
            <v>Anju</v>
          </cell>
        </row>
        <row r="414">
          <cell r="A414" t="str">
            <v>400 kv Obra Jounpur</v>
          </cell>
          <cell r="B414">
            <v>411</v>
          </cell>
          <cell r="C414" t="str">
            <v>155/3</v>
          </cell>
          <cell r="D414">
            <v>325.13</v>
          </cell>
          <cell r="E414" t="str">
            <v>FA+0</v>
          </cell>
          <cell r="F414" t="str">
            <v>PS</v>
          </cell>
          <cell r="G414">
            <v>3.5</v>
          </cell>
          <cell r="H414">
            <v>0</v>
          </cell>
          <cell r="I414">
            <v>64</v>
          </cell>
          <cell r="J414" t="str">
            <v>ALOK</v>
          </cell>
          <cell r="K414" t="str">
            <v>Bipin</v>
          </cell>
          <cell r="L414" t="str">
            <v>Shankar</v>
          </cell>
          <cell r="M414">
            <v>43789</v>
          </cell>
          <cell r="N414">
            <v>43789</v>
          </cell>
          <cell r="O414" t="str">
            <v>RA-6</v>
          </cell>
          <cell r="P414">
            <v>43816</v>
          </cell>
          <cell r="Q414">
            <v>44</v>
          </cell>
          <cell r="R414" t="str">
            <v>Kanchan</v>
          </cell>
          <cell r="S414">
            <v>43820</v>
          </cell>
          <cell r="U414">
            <v>9</v>
          </cell>
          <cell r="W414">
            <v>43820</v>
          </cell>
          <cell r="X414" t="str">
            <v>Anju</v>
          </cell>
        </row>
        <row r="415">
          <cell r="A415" t="str">
            <v>400 kv Obra Jounpur</v>
          </cell>
          <cell r="B415">
            <v>412</v>
          </cell>
          <cell r="C415" t="str">
            <v>156/0</v>
          </cell>
          <cell r="D415">
            <v>386.74</v>
          </cell>
          <cell r="E415" t="str">
            <v>FD+3</v>
          </cell>
          <cell r="F415" t="str">
            <v>WET</v>
          </cell>
          <cell r="G415">
            <v>3.5</v>
          </cell>
          <cell r="H415">
            <v>0</v>
          </cell>
          <cell r="I415">
            <v>100</v>
          </cell>
          <cell r="J415" t="str">
            <v>Anju</v>
          </cell>
          <cell r="K415" t="str">
            <v>Bipin</v>
          </cell>
          <cell r="L415" t="str">
            <v>Shankar</v>
          </cell>
          <cell r="M415">
            <v>43808</v>
          </cell>
          <cell r="N415">
            <v>43810</v>
          </cell>
          <cell r="P415">
            <v>43837</v>
          </cell>
          <cell r="Q415">
            <v>45</v>
          </cell>
          <cell r="R415" t="str">
            <v>Kanchan</v>
          </cell>
          <cell r="S415">
            <v>43820</v>
          </cell>
          <cell r="U415">
            <v>0</v>
          </cell>
        </row>
        <row r="416">
          <cell r="A416" t="str">
            <v>400 kv Obra Jounpur</v>
          </cell>
          <cell r="B416">
            <v>413</v>
          </cell>
          <cell r="C416" t="str">
            <v>156/1</v>
          </cell>
          <cell r="D416">
            <v>390.87</v>
          </cell>
          <cell r="E416" t="str">
            <v>FA+3</v>
          </cell>
          <cell r="F416" t="str">
            <v>PS</v>
          </cell>
          <cell r="G416">
            <v>3.5</v>
          </cell>
          <cell r="H416">
            <v>0</v>
          </cell>
          <cell r="I416">
            <v>107</v>
          </cell>
          <cell r="J416" t="str">
            <v>Anju</v>
          </cell>
          <cell r="K416" t="str">
            <v>Bipin</v>
          </cell>
          <cell r="L416" t="str">
            <v>Shankar</v>
          </cell>
          <cell r="M416">
            <v>43813</v>
          </cell>
          <cell r="N416">
            <v>43814</v>
          </cell>
          <cell r="P416">
            <v>43841</v>
          </cell>
          <cell r="Q416">
            <v>50</v>
          </cell>
          <cell r="R416" t="str">
            <v>Kanchan</v>
          </cell>
          <cell r="S416">
            <v>43847</v>
          </cell>
          <cell r="U416">
            <v>18</v>
          </cell>
          <cell r="W416">
            <v>43835</v>
          </cell>
          <cell r="X416" t="str">
            <v>Anju</v>
          </cell>
        </row>
        <row r="417">
          <cell r="A417" t="str">
            <v>400 kv Obra Jounpur</v>
          </cell>
          <cell r="B417">
            <v>414</v>
          </cell>
          <cell r="C417" t="str">
            <v>156/2</v>
          </cell>
          <cell r="D417">
            <v>374.65</v>
          </cell>
          <cell r="E417" t="str">
            <v>FA+0</v>
          </cell>
          <cell r="F417" t="str">
            <v>WET</v>
          </cell>
          <cell r="G417">
            <v>3.5</v>
          </cell>
          <cell r="H417">
            <v>0</v>
          </cell>
          <cell r="I417">
            <v>91</v>
          </cell>
          <cell r="J417" t="str">
            <v>Anju</v>
          </cell>
          <cell r="K417" t="str">
            <v>Bipin</v>
          </cell>
          <cell r="L417" t="str">
            <v>Shankar</v>
          </cell>
          <cell r="M417">
            <v>43804</v>
          </cell>
          <cell r="N417">
            <v>43804</v>
          </cell>
          <cell r="P417">
            <v>43831</v>
          </cell>
          <cell r="Q417">
            <v>48</v>
          </cell>
          <cell r="R417" t="str">
            <v>Kanchan</v>
          </cell>
          <cell r="S417">
            <v>43823</v>
          </cell>
          <cell r="U417">
            <v>17</v>
          </cell>
          <cell r="W417">
            <v>43833</v>
          </cell>
          <cell r="X417" t="str">
            <v>Anju</v>
          </cell>
        </row>
        <row r="418">
          <cell r="A418" t="str">
            <v>400 kv Obra Jounpur</v>
          </cell>
          <cell r="B418">
            <v>415</v>
          </cell>
          <cell r="C418" t="str">
            <v>156/3</v>
          </cell>
          <cell r="D418">
            <v>435.59</v>
          </cell>
          <cell r="E418" t="str">
            <v>FA+3</v>
          </cell>
          <cell r="F418" t="str">
            <v>PS</v>
          </cell>
          <cell r="G418">
            <v>3.5</v>
          </cell>
          <cell r="H418">
            <v>0</v>
          </cell>
          <cell r="I418">
            <v>97</v>
          </cell>
          <cell r="J418" t="str">
            <v>Anju</v>
          </cell>
          <cell r="K418" t="str">
            <v>Bipin</v>
          </cell>
          <cell r="L418" t="str">
            <v>Shankar</v>
          </cell>
          <cell r="M418">
            <v>43808</v>
          </cell>
          <cell r="N418">
            <v>43809</v>
          </cell>
          <cell r="P418">
            <v>43836</v>
          </cell>
          <cell r="Q418">
            <v>49</v>
          </cell>
          <cell r="R418" t="str">
            <v>Kanchan</v>
          </cell>
          <cell r="S418">
            <v>43823</v>
          </cell>
          <cell r="U418">
            <v>14</v>
          </cell>
          <cell r="W418">
            <v>43828</v>
          </cell>
          <cell r="X418" t="str">
            <v>Anju</v>
          </cell>
        </row>
        <row r="419">
          <cell r="A419" t="str">
            <v>400 kv Obra Jounpur</v>
          </cell>
          <cell r="B419">
            <v>416</v>
          </cell>
          <cell r="C419" t="str">
            <v>156/4</v>
          </cell>
          <cell r="D419">
            <v>412.72</v>
          </cell>
          <cell r="E419" t="str">
            <v>FA+3</v>
          </cell>
          <cell r="F419" t="str">
            <v>PS</v>
          </cell>
          <cell r="G419">
            <v>3.5</v>
          </cell>
          <cell r="H419">
            <v>0</v>
          </cell>
          <cell r="I419">
            <v>75</v>
          </cell>
          <cell r="J419" t="str">
            <v>Privaersa</v>
          </cell>
          <cell r="K419" t="str">
            <v>Bipin</v>
          </cell>
          <cell r="L419" t="str">
            <v>Shankar</v>
          </cell>
          <cell r="M419">
            <v>43791</v>
          </cell>
          <cell r="N419">
            <v>43795</v>
          </cell>
          <cell r="O419" t="str">
            <v>RA-6</v>
          </cell>
          <cell r="P419">
            <v>43822</v>
          </cell>
          <cell r="Q419">
            <v>46</v>
          </cell>
          <cell r="R419" t="str">
            <v>Kanchan</v>
          </cell>
          <cell r="S419">
            <v>43822</v>
          </cell>
          <cell r="U419">
            <v>11</v>
          </cell>
          <cell r="W419">
            <v>43824</v>
          </cell>
          <cell r="X419" t="str">
            <v>Anju</v>
          </cell>
        </row>
        <row r="420">
          <cell r="A420" t="str">
            <v>400 kv Obra Jounpur</v>
          </cell>
          <cell r="B420">
            <v>417</v>
          </cell>
          <cell r="C420" t="str">
            <v>156/5</v>
          </cell>
          <cell r="D420">
            <v>305.07</v>
          </cell>
          <cell r="E420" t="str">
            <v>FA+0</v>
          </cell>
          <cell r="F420" t="str">
            <v>WET</v>
          </cell>
          <cell r="G420">
            <v>3.5</v>
          </cell>
          <cell r="H420">
            <v>0</v>
          </cell>
          <cell r="I420">
            <v>82</v>
          </cell>
          <cell r="J420" t="str">
            <v>Privaersa</v>
          </cell>
          <cell r="K420" t="str">
            <v>Bipin</v>
          </cell>
          <cell r="L420" t="str">
            <v>Shankar</v>
          </cell>
          <cell r="M420">
            <v>43796</v>
          </cell>
          <cell r="N420">
            <v>43799</v>
          </cell>
          <cell r="O420" t="str">
            <v>RA-6</v>
          </cell>
          <cell r="P420">
            <v>43826</v>
          </cell>
          <cell r="Q420">
            <v>51</v>
          </cell>
          <cell r="R420" t="str">
            <v>Kanchan</v>
          </cell>
          <cell r="S420">
            <v>43848</v>
          </cell>
          <cell r="U420">
            <v>12</v>
          </cell>
          <cell r="W420">
            <v>43826</v>
          </cell>
          <cell r="X420" t="str">
            <v>Anju</v>
          </cell>
        </row>
        <row r="421">
          <cell r="A421" t="str">
            <v>400 kv Obra Jounpur</v>
          </cell>
          <cell r="B421">
            <v>418</v>
          </cell>
          <cell r="C421" t="str">
            <v>157/0</v>
          </cell>
          <cell r="D421">
            <v>384.35</v>
          </cell>
          <cell r="E421" t="str">
            <v>FD+0</v>
          </cell>
          <cell r="F421" t="str">
            <v>WET</v>
          </cell>
          <cell r="G421">
            <v>3.5</v>
          </cell>
          <cell r="H421">
            <v>0</v>
          </cell>
          <cell r="I421">
            <v>69</v>
          </cell>
          <cell r="J421" t="str">
            <v>ALOK</v>
          </cell>
          <cell r="K421" t="str">
            <v>Harsh</v>
          </cell>
          <cell r="L421" t="str">
            <v>Shankar</v>
          </cell>
          <cell r="M421">
            <v>43790</v>
          </cell>
          <cell r="N421">
            <v>43792</v>
          </cell>
          <cell r="O421" t="str">
            <v>RA-6</v>
          </cell>
          <cell r="P421">
            <v>43819</v>
          </cell>
          <cell r="Q421">
            <v>47</v>
          </cell>
          <cell r="R421" t="str">
            <v>Kanchan</v>
          </cell>
          <cell r="S421">
            <v>43822</v>
          </cell>
          <cell r="U421">
            <v>21</v>
          </cell>
          <cell r="W421">
            <v>43839</v>
          </cell>
          <cell r="X421" t="str">
            <v>Anju</v>
          </cell>
        </row>
        <row r="422">
          <cell r="A422" t="str">
            <v>400 kv Obra Jounpur</v>
          </cell>
          <cell r="B422">
            <v>419</v>
          </cell>
          <cell r="C422" t="str">
            <v>157/1</v>
          </cell>
          <cell r="D422">
            <v>403.3</v>
          </cell>
          <cell r="E422" t="str">
            <v>FA+3</v>
          </cell>
          <cell r="F422" t="str">
            <v>WET</v>
          </cell>
          <cell r="G422">
            <v>3.5</v>
          </cell>
          <cell r="H422">
            <v>0</v>
          </cell>
          <cell r="I422">
            <v>86</v>
          </cell>
          <cell r="J422" t="str">
            <v>Privaersa</v>
          </cell>
          <cell r="K422" t="str">
            <v>Vipul</v>
          </cell>
          <cell r="L422" t="str">
            <v>Shankar</v>
          </cell>
          <cell r="M422">
            <v>43801</v>
          </cell>
          <cell r="N422">
            <v>43802</v>
          </cell>
          <cell r="P422">
            <v>43829</v>
          </cell>
          <cell r="Q422">
            <v>52</v>
          </cell>
          <cell r="R422" t="str">
            <v>Kanchan</v>
          </cell>
          <cell r="S422">
            <v>43848</v>
          </cell>
          <cell r="U422">
            <v>26</v>
          </cell>
          <cell r="W422">
            <v>43842</v>
          </cell>
          <cell r="X422" t="str">
            <v>Anju</v>
          </cell>
        </row>
        <row r="423">
          <cell r="A423" t="str">
            <v>400 kv Obra Jounpur</v>
          </cell>
          <cell r="B423">
            <v>420</v>
          </cell>
          <cell r="C423" t="str">
            <v>158/0</v>
          </cell>
          <cell r="D423">
            <v>377.91</v>
          </cell>
          <cell r="E423" t="str">
            <v>FC+0</v>
          </cell>
          <cell r="F423" t="str">
            <v>WET</v>
          </cell>
          <cell r="G423">
            <v>3.5</v>
          </cell>
          <cell r="H423">
            <v>0</v>
          </cell>
          <cell r="I423">
            <v>101</v>
          </cell>
          <cell r="J423" t="str">
            <v>Privaersa</v>
          </cell>
          <cell r="K423" t="str">
            <v>Vipul</v>
          </cell>
          <cell r="L423" t="str">
            <v>Shankar</v>
          </cell>
          <cell r="M423">
            <v>43808</v>
          </cell>
          <cell r="N423">
            <v>43810</v>
          </cell>
          <cell r="P423">
            <v>43837</v>
          </cell>
          <cell r="Q423">
            <v>53</v>
          </cell>
          <cell r="R423" t="str">
            <v>Kanchan</v>
          </cell>
          <cell r="S423">
            <v>43848</v>
          </cell>
          <cell r="U423">
            <v>0</v>
          </cell>
        </row>
        <row r="424">
          <cell r="A424" t="str">
            <v>400 kv Obra Jounpur</v>
          </cell>
          <cell r="B424">
            <v>421</v>
          </cell>
          <cell r="C424" t="str">
            <v>158/1</v>
          </cell>
          <cell r="D424">
            <v>424.37</v>
          </cell>
          <cell r="E424" t="str">
            <v>FA+6</v>
          </cell>
          <cell r="F424" t="str">
            <v>PS</v>
          </cell>
          <cell r="G424">
            <v>3.5</v>
          </cell>
          <cell r="H424">
            <v>0</v>
          </cell>
          <cell r="I424">
            <v>112</v>
          </cell>
          <cell r="J424" t="str">
            <v>Privaersa</v>
          </cell>
          <cell r="K424" t="str">
            <v>Bipin</v>
          </cell>
          <cell r="L424" t="str">
            <v>Shankar</v>
          </cell>
          <cell r="M424">
            <v>43815</v>
          </cell>
          <cell r="N424">
            <v>43816</v>
          </cell>
          <cell r="P424">
            <v>43843</v>
          </cell>
          <cell r="Q424">
            <v>54</v>
          </cell>
          <cell r="R424" t="str">
            <v>Kanchan</v>
          </cell>
          <cell r="S424">
            <v>43848</v>
          </cell>
          <cell r="U424">
            <v>28</v>
          </cell>
          <cell r="W424">
            <v>43844</v>
          </cell>
          <cell r="X424" t="str">
            <v>Anju</v>
          </cell>
        </row>
        <row r="425">
          <cell r="A425" t="str">
            <v>400 kv Obra Jounpur</v>
          </cell>
          <cell r="B425">
            <v>422</v>
          </cell>
          <cell r="C425" t="str">
            <v>159/0</v>
          </cell>
          <cell r="D425">
            <v>310.22000000000003</v>
          </cell>
          <cell r="E425" t="str">
            <v>FB+0</v>
          </cell>
          <cell r="I425">
            <v>0</v>
          </cell>
          <cell r="P425">
            <v>27</v>
          </cell>
          <cell r="Q425">
            <v>0</v>
          </cell>
          <cell r="U425">
            <v>0</v>
          </cell>
        </row>
        <row r="426">
          <cell r="A426" t="str">
            <v>400 kv Obra Jounpur</v>
          </cell>
          <cell r="B426">
            <v>423</v>
          </cell>
          <cell r="C426" t="str">
            <v>159/1</v>
          </cell>
          <cell r="D426">
            <v>396.52</v>
          </cell>
          <cell r="E426" t="str">
            <v>FA+0</v>
          </cell>
          <cell r="I426">
            <v>0</v>
          </cell>
          <cell r="P426">
            <v>27</v>
          </cell>
          <cell r="Q426">
            <v>0</v>
          </cell>
          <cell r="U426">
            <v>0</v>
          </cell>
        </row>
        <row r="427">
          <cell r="A427" t="str">
            <v>400 kv Obra Jounpur</v>
          </cell>
          <cell r="B427">
            <v>424</v>
          </cell>
          <cell r="C427" t="str">
            <v>159/2</v>
          </cell>
          <cell r="D427">
            <v>409.9</v>
          </cell>
          <cell r="E427" t="str">
            <v>FA+0</v>
          </cell>
          <cell r="I427">
            <v>0</v>
          </cell>
          <cell r="P427">
            <v>27</v>
          </cell>
          <cell r="Q427">
            <v>0</v>
          </cell>
          <cell r="U427">
            <v>0</v>
          </cell>
        </row>
        <row r="428">
          <cell r="A428" t="str">
            <v>400 kv Obra Jounpur</v>
          </cell>
          <cell r="B428">
            <v>425</v>
          </cell>
          <cell r="C428" t="str">
            <v>159/3</v>
          </cell>
          <cell r="D428">
            <v>416.87</v>
          </cell>
          <cell r="E428" t="str">
            <v>FA+3</v>
          </cell>
          <cell r="I428">
            <v>0</v>
          </cell>
          <cell r="P428">
            <v>27</v>
          </cell>
          <cell r="Q428">
            <v>0</v>
          </cell>
          <cell r="U428">
            <v>0</v>
          </cell>
        </row>
        <row r="429">
          <cell r="A429" t="str">
            <v>400 kv Obra Jounpur</v>
          </cell>
          <cell r="B429">
            <v>426</v>
          </cell>
          <cell r="C429" t="str">
            <v>159/4</v>
          </cell>
          <cell r="D429">
            <v>393.87</v>
          </cell>
          <cell r="E429" t="str">
            <v>FA+0</v>
          </cell>
          <cell r="I429">
            <v>0</v>
          </cell>
          <cell r="P429">
            <v>27</v>
          </cell>
          <cell r="Q429">
            <v>0</v>
          </cell>
          <cell r="U429">
            <v>0</v>
          </cell>
        </row>
        <row r="430">
          <cell r="A430" t="str">
            <v>400 kv Obra Jounpur</v>
          </cell>
          <cell r="B430">
            <v>427</v>
          </cell>
          <cell r="C430" t="str">
            <v>159/5</v>
          </cell>
          <cell r="D430">
            <v>386.55</v>
          </cell>
          <cell r="E430" t="str">
            <v>FA+0</v>
          </cell>
          <cell r="I430">
            <v>0</v>
          </cell>
          <cell r="P430">
            <v>27</v>
          </cell>
          <cell r="Q430">
            <v>0</v>
          </cell>
          <cell r="U430">
            <v>0</v>
          </cell>
        </row>
        <row r="431">
          <cell r="A431" t="str">
            <v>400 kv Obra Jounpur</v>
          </cell>
          <cell r="B431">
            <v>428</v>
          </cell>
          <cell r="C431" t="str">
            <v>160/0</v>
          </cell>
          <cell r="D431">
            <v>397.23</v>
          </cell>
          <cell r="E431" t="str">
            <v>FD+0</v>
          </cell>
          <cell r="I431">
            <v>0</v>
          </cell>
          <cell r="P431">
            <v>27</v>
          </cell>
          <cell r="Q431">
            <v>0</v>
          </cell>
          <cell r="U431">
            <v>0</v>
          </cell>
        </row>
        <row r="432">
          <cell r="A432" t="str">
            <v>400 kv Obra Jounpur</v>
          </cell>
          <cell r="B432">
            <v>429</v>
          </cell>
          <cell r="C432" t="str">
            <v>160/1</v>
          </cell>
          <cell r="D432">
            <v>398.48</v>
          </cell>
          <cell r="E432" t="str">
            <v>FA+0</v>
          </cell>
          <cell r="I432">
            <v>0</v>
          </cell>
          <cell r="P432">
            <v>27</v>
          </cell>
          <cell r="Q432">
            <v>0</v>
          </cell>
          <cell r="U432">
            <v>0</v>
          </cell>
        </row>
        <row r="433">
          <cell r="A433" t="str">
            <v>400 kv Obra Jounpur</v>
          </cell>
          <cell r="B433">
            <v>430</v>
          </cell>
          <cell r="C433" t="str">
            <v>160/2</v>
          </cell>
          <cell r="D433">
            <v>420.08</v>
          </cell>
          <cell r="E433" t="str">
            <v>FA+0</v>
          </cell>
          <cell r="I433">
            <v>0</v>
          </cell>
          <cell r="P433">
            <v>27</v>
          </cell>
          <cell r="Q433">
            <v>0</v>
          </cell>
          <cell r="U433">
            <v>0</v>
          </cell>
        </row>
        <row r="434">
          <cell r="A434" t="str">
            <v>400 kv Obra Jounpur</v>
          </cell>
          <cell r="B434">
            <v>431</v>
          </cell>
          <cell r="C434" t="str">
            <v>160/3</v>
          </cell>
          <cell r="D434">
            <v>418.44</v>
          </cell>
          <cell r="E434" t="str">
            <v>FA+3</v>
          </cell>
          <cell r="I434">
            <v>0</v>
          </cell>
          <cell r="P434">
            <v>27</v>
          </cell>
          <cell r="Q434">
            <v>0</v>
          </cell>
          <cell r="U434">
            <v>0</v>
          </cell>
        </row>
        <row r="435">
          <cell r="A435" t="str">
            <v>400 kv Obra Jounpur</v>
          </cell>
          <cell r="B435">
            <v>432</v>
          </cell>
          <cell r="C435" t="str">
            <v>160/4</v>
          </cell>
          <cell r="D435">
            <v>424.2</v>
          </cell>
          <cell r="E435" t="str">
            <v>FA+0</v>
          </cell>
          <cell r="I435">
            <v>0</v>
          </cell>
          <cell r="P435">
            <v>27</v>
          </cell>
          <cell r="Q435">
            <v>0</v>
          </cell>
          <cell r="U435">
            <v>0</v>
          </cell>
        </row>
        <row r="436">
          <cell r="A436" t="str">
            <v>400 kv Obra Jounpur</v>
          </cell>
          <cell r="B436">
            <v>433</v>
          </cell>
          <cell r="C436" t="str">
            <v>160/5</v>
          </cell>
          <cell r="D436">
            <v>409.32</v>
          </cell>
          <cell r="E436" t="str">
            <v>FA+3</v>
          </cell>
          <cell r="I436">
            <v>0</v>
          </cell>
          <cell r="P436">
            <v>27</v>
          </cell>
          <cell r="Q436">
            <v>0</v>
          </cell>
          <cell r="U436">
            <v>0</v>
          </cell>
        </row>
        <row r="437">
          <cell r="A437" t="str">
            <v>400 kv Obra Jounpur</v>
          </cell>
          <cell r="B437">
            <v>434</v>
          </cell>
          <cell r="C437" t="str">
            <v>160A/0</v>
          </cell>
          <cell r="D437">
            <v>354.5</v>
          </cell>
          <cell r="E437" t="str">
            <v>FC+0</v>
          </cell>
          <cell r="I437">
            <v>0</v>
          </cell>
          <cell r="P437">
            <v>27</v>
          </cell>
          <cell r="Q437">
            <v>0</v>
          </cell>
          <cell r="U437">
            <v>0</v>
          </cell>
        </row>
        <row r="438">
          <cell r="A438" t="str">
            <v>400 kv Obra Jounpur</v>
          </cell>
          <cell r="B438">
            <v>435</v>
          </cell>
          <cell r="C438" t="str">
            <v>160A/1</v>
          </cell>
          <cell r="D438">
            <v>396.79</v>
          </cell>
          <cell r="E438" t="str">
            <v>FA+0</v>
          </cell>
          <cell r="I438">
            <v>0</v>
          </cell>
          <cell r="P438">
            <v>27</v>
          </cell>
          <cell r="Q438">
            <v>0</v>
          </cell>
          <cell r="U438">
            <v>0</v>
          </cell>
        </row>
        <row r="439">
          <cell r="A439" t="str">
            <v>400 kv Obra Jounpur</v>
          </cell>
          <cell r="B439">
            <v>436</v>
          </cell>
          <cell r="C439" t="str">
            <v>160A/2</v>
          </cell>
          <cell r="D439">
            <v>399.82</v>
          </cell>
          <cell r="E439" t="str">
            <v>FA+0</v>
          </cell>
          <cell r="F439" t="str">
            <v>FS</v>
          </cell>
          <cell r="G439">
            <v>3.5</v>
          </cell>
          <cell r="H439">
            <v>0</v>
          </cell>
          <cell r="I439">
            <v>173</v>
          </cell>
          <cell r="J439" t="str">
            <v>Shalendra</v>
          </cell>
          <cell r="N439">
            <v>43851</v>
          </cell>
          <cell r="P439">
            <v>43878</v>
          </cell>
          <cell r="Q439">
            <v>0</v>
          </cell>
          <cell r="U439">
            <v>0</v>
          </cell>
        </row>
        <row r="440">
          <cell r="A440" t="str">
            <v>400 kv Obra Jounpur</v>
          </cell>
          <cell r="B440">
            <v>437</v>
          </cell>
          <cell r="C440" t="str">
            <v>160A/3</v>
          </cell>
          <cell r="D440">
            <v>339.47</v>
          </cell>
          <cell r="E440" t="str">
            <v>FA+0</v>
          </cell>
          <cell r="F440" t="str">
            <v>PS</v>
          </cell>
          <cell r="G440">
            <v>3.5</v>
          </cell>
          <cell r="H440">
            <v>0</v>
          </cell>
          <cell r="I440">
            <v>153</v>
          </cell>
          <cell r="J440" t="str">
            <v>Shalendra</v>
          </cell>
          <cell r="N440">
            <v>43840</v>
          </cell>
          <cell r="P440">
            <v>43867</v>
          </cell>
          <cell r="Q440">
            <v>0</v>
          </cell>
          <cell r="U440">
            <v>0</v>
          </cell>
        </row>
        <row r="441">
          <cell r="A441" t="str">
            <v>400 kv Obra Jounpur</v>
          </cell>
          <cell r="B441">
            <v>438</v>
          </cell>
          <cell r="C441" t="str">
            <v>160A/4</v>
          </cell>
          <cell r="D441">
            <v>397.54</v>
          </cell>
          <cell r="E441" t="str">
            <v>FA+0</v>
          </cell>
          <cell r="F441" t="str">
            <v>FS</v>
          </cell>
          <cell r="G441">
            <v>3.5</v>
          </cell>
          <cell r="H441">
            <v>0</v>
          </cell>
          <cell r="I441">
            <v>132</v>
          </cell>
          <cell r="J441" t="str">
            <v>Shalendra</v>
          </cell>
          <cell r="N441">
            <v>43828</v>
          </cell>
          <cell r="P441">
            <v>43855</v>
          </cell>
          <cell r="Q441">
            <v>0</v>
          </cell>
          <cell r="U441">
            <v>0</v>
          </cell>
        </row>
        <row r="442">
          <cell r="A442" t="str">
            <v>400 kv Obra Jounpur</v>
          </cell>
          <cell r="B442">
            <v>439</v>
          </cell>
          <cell r="C442" t="str">
            <v>161/0</v>
          </cell>
          <cell r="D442">
            <v>387.34</v>
          </cell>
          <cell r="E442" t="str">
            <v>FB+0</v>
          </cell>
          <cell r="I442">
            <v>0</v>
          </cell>
          <cell r="P442">
            <v>27</v>
          </cell>
          <cell r="Q442">
            <v>0</v>
          </cell>
          <cell r="U442">
            <v>0</v>
          </cell>
        </row>
        <row r="443">
          <cell r="A443" t="str">
            <v>400 kv Obra Jounpur</v>
          </cell>
          <cell r="B443">
            <v>440</v>
          </cell>
          <cell r="C443" t="str">
            <v>161/1</v>
          </cell>
          <cell r="D443">
            <v>336.25</v>
          </cell>
          <cell r="E443" t="str">
            <v>FA+0</v>
          </cell>
          <cell r="I443">
            <v>0</v>
          </cell>
          <cell r="P443">
            <v>27</v>
          </cell>
          <cell r="Q443">
            <v>0</v>
          </cell>
          <cell r="U443">
            <v>0</v>
          </cell>
        </row>
        <row r="444">
          <cell r="A444" t="str">
            <v>400 kv Obra Jounpur</v>
          </cell>
          <cell r="B444">
            <v>441</v>
          </cell>
          <cell r="C444" t="str">
            <v>161/2</v>
          </cell>
          <cell r="D444">
            <v>333.13</v>
          </cell>
          <cell r="E444" t="str">
            <v>FA+0</v>
          </cell>
          <cell r="I444">
            <v>0</v>
          </cell>
          <cell r="P444">
            <v>27</v>
          </cell>
          <cell r="Q444">
            <v>0</v>
          </cell>
          <cell r="U444">
            <v>0</v>
          </cell>
        </row>
        <row r="445">
          <cell r="A445" t="str">
            <v>400 kv Obra Jounpur</v>
          </cell>
          <cell r="B445">
            <v>442</v>
          </cell>
          <cell r="C445" t="str">
            <v>161/3</v>
          </cell>
          <cell r="D445">
            <v>394.93</v>
          </cell>
          <cell r="E445" t="str">
            <v>FA+0</v>
          </cell>
          <cell r="I445">
            <v>0</v>
          </cell>
          <cell r="P445">
            <v>27</v>
          </cell>
          <cell r="Q445">
            <v>0</v>
          </cell>
          <cell r="U445">
            <v>0</v>
          </cell>
        </row>
        <row r="446">
          <cell r="A446" t="str">
            <v>400 kv Obra Jounpur</v>
          </cell>
          <cell r="B446">
            <v>443</v>
          </cell>
          <cell r="C446" t="str">
            <v>161/4</v>
          </cell>
          <cell r="D446">
            <v>395.5</v>
          </cell>
          <cell r="E446" t="str">
            <v>FA+0</v>
          </cell>
          <cell r="I446">
            <v>0</v>
          </cell>
          <cell r="P446">
            <v>27</v>
          </cell>
          <cell r="Q446">
            <v>0</v>
          </cell>
          <cell r="U446">
            <v>0</v>
          </cell>
        </row>
        <row r="447">
          <cell r="A447" t="str">
            <v>400 kv Obra Jounpur</v>
          </cell>
          <cell r="B447">
            <v>444</v>
          </cell>
          <cell r="C447" t="str">
            <v>162/0</v>
          </cell>
          <cell r="D447">
            <v>186.6</v>
          </cell>
          <cell r="E447" t="str">
            <v>FB+6</v>
          </cell>
          <cell r="I447">
            <v>0</v>
          </cell>
          <cell r="P447">
            <v>27</v>
          </cell>
          <cell r="Q447">
            <v>0</v>
          </cell>
          <cell r="U447">
            <v>0</v>
          </cell>
        </row>
        <row r="448">
          <cell r="A448" t="str">
            <v>400 kv Obra Jounpur</v>
          </cell>
          <cell r="B448">
            <v>445</v>
          </cell>
          <cell r="C448" t="str">
            <v>163/0</v>
          </cell>
          <cell r="D448">
            <v>359</v>
          </cell>
          <cell r="E448" t="str">
            <v>FC+6</v>
          </cell>
          <cell r="I448">
            <v>0</v>
          </cell>
          <cell r="P448">
            <v>27</v>
          </cell>
          <cell r="Q448">
            <v>0</v>
          </cell>
          <cell r="U448">
            <v>0</v>
          </cell>
        </row>
        <row r="449">
          <cell r="A449" t="str">
            <v>400 kv Obra Jounpur</v>
          </cell>
          <cell r="B449">
            <v>446</v>
          </cell>
          <cell r="C449" t="str">
            <v>163/1</v>
          </cell>
          <cell r="D449">
            <v>371</v>
          </cell>
          <cell r="E449" t="str">
            <v>FA+0</v>
          </cell>
          <cell r="I449">
            <v>0</v>
          </cell>
          <cell r="P449">
            <v>27</v>
          </cell>
          <cell r="Q449">
            <v>0</v>
          </cell>
          <cell r="U449">
            <v>0</v>
          </cell>
        </row>
        <row r="450">
          <cell r="A450" t="str">
            <v>400 kv Obra Jounpur</v>
          </cell>
          <cell r="B450">
            <v>447</v>
          </cell>
          <cell r="C450" t="str">
            <v>163/2</v>
          </cell>
          <cell r="D450">
            <v>367.75</v>
          </cell>
          <cell r="E450" t="str">
            <v>FA+0</v>
          </cell>
          <cell r="I450">
            <v>0</v>
          </cell>
          <cell r="P450">
            <v>27</v>
          </cell>
          <cell r="Q450">
            <v>0</v>
          </cell>
          <cell r="U450">
            <v>0</v>
          </cell>
        </row>
        <row r="451">
          <cell r="A451" t="str">
            <v>400 kv Obra Jounpur</v>
          </cell>
          <cell r="B451">
            <v>448</v>
          </cell>
          <cell r="C451" t="str">
            <v>164/0</v>
          </cell>
          <cell r="D451">
            <v>248.65</v>
          </cell>
          <cell r="E451" t="str">
            <v>FB+0</v>
          </cell>
          <cell r="I451">
            <v>0</v>
          </cell>
          <cell r="P451">
            <v>27</v>
          </cell>
          <cell r="Q451">
            <v>0</v>
          </cell>
          <cell r="U451">
            <v>0</v>
          </cell>
        </row>
        <row r="452">
          <cell r="A452" t="str">
            <v>400 kv Obra Jounpur</v>
          </cell>
          <cell r="B452">
            <v>449</v>
          </cell>
          <cell r="C452" t="str">
            <v>165/0</v>
          </cell>
          <cell r="D452">
            <v>316</v>
          </cell>
          <cell r="E452" t="str">
            <v>FC+0</v>
          </cell>
          <cell r="I452">
            <v>0</v>
          </cell>
          <cell r="P452">
            <v>27</v>
          </cell>
          <cell r="Q452">
            <v>0</v>
          </cell>
          <cell r="U452">
            <v>0</v>
          </cell>
        </row>
        <row r="453">
          <cell r="A453" t="str">
            <v>400 kv Obra Jounpur</v>
          </cell>
          <cell r="B453">
            <v>450</v>
          </cell>
          <cell r="C453" t="str">
            <v>165/1</v>
          </cell>
          <cell r="D453">
            <v>419</v>
          </cell>
          <cell r="E453" t="str">
            <v>FA+0</v>
          </cell>
          <cell r="I453">
            <v>0</v>
          </cell>
          <cell r="P453">
            <v>27</v>
          </cell>
          <cell r="Q453">
            <v>0</v>
          </cell>
          <cell r="U453">
            <v>0</v>
          </cell>
        </row>
        <row r="454">
          <cell r="A454" t="str">
            <v>400 kv Obra Jounpur</v>
          </cell>
          <cell r="B454">
            <v>451</v>
          </cell>
          <cell r="C454" t="str">
            <v>165/2</v>
          </cell>
          <cell r="D454">
            <v>422</v>
          </cell>
          <cell r="E454" t="str">
            <v>FA+3</v>
          </cell>
          <cell r="I454">
            <v>0</v>
          </cell>
          <cell r="P454">
            <v>27</v>
          </cell>
          <cell r="Q454">
            <v>0</v>
          </cell>
          <cell r="U454">
            <v>0</v>
          </cell>
        </row>
        <row r="455">
          <cell r="A455" t="str">
            <v>400 kv Obra Jounpur</v>
          </cell>
          <cell r="B455">
            <v>452</v>
          </cell>
          <cell r="C455" t="str">
            <v>165/3</v>
          </cell>
          <cell r="D455">
            <v>404.22</v>
          </cell>
          <cell r="E455" t="str">
            <v>FA+0</v>
          </cell>
          <cell r="I455">
            <v>0</v>
          </cell>
          <cell r="P455">
            <v>27</v>
          </cell>
          <cell r="Q455">
            <v>0</v>
          </cell>
          <cell r="U455">
            <v>0</v>
          </cell>
        </row>
        <row r="456">
          <cell r="A456" t="str">
            <v>400 kv Obra Jounpur</v>
          </cell>
          <cell r="B456">
            <v>453</v>
          </cell>
          <cell r="C456" t="str">
            <v>166/0</v>
          </cell>
          <cell r="D456">
            <v>249</v>
          </cell>
          <cell r="E456" t="str">
            <v>FB+0</v>
          </cell>
          <cell r="I456">
            <v>0</v>
          </cell>
          <cell r="P456">
            <v>27</v>
          </cell>
          <cell r="Q456">
            <v>0</v>
          </cell>
          <cell r="U456">
            <v>0</v>
          </cell>
        </row>
        <row r="457">
          <cell r="A457" t="str">
            <v>400 kv Obra Jounpur</v>
          </cell>
          <cell r="B457">
            <v>454</v>
          </cell>
          <cell r="C457" t="str">
            <v>166/1</v>
          </cell>
          <cell r="D457">
            <v>277.48</v>
          </cell>
          <cell r="E457" t="str">
            <v>FA+0</v>
          </cell>
          <cell r="I457">
            <v>0</v>
          </cell>
          <cell r="P457">
            <v>27</v>
          </cell>
          <cell r="Q457">
            <v>0</v>
          </cell>
          <cell r="U457">
            <v>0</v>
          </cell>
        </row>
        <row r="458">
          <cell r="A458" t="str">
            <v>400 kv Obra Jounpur</v>
          </cell>
          <cell r="B458">
            <v>455</v>
          </cell>
          <cell r="C458" t="str">
            <v>167/0</v>
          </cell>
          <cell r="D458">
            <v>291</v>
          </cell>
          <cell r="E458" t="str">
            <v>FC+0</v>
          </cell>
          <cell r="I458">
            <v>0</v>
          </cell>
          <cell r="P458">
            <v>27</v>
          </cell>
          <cell r="Q458">
            <v>0</v>
          </cell>
          <cell r="U458">
            <v>0</v>
          </cell>
        </row>
        <row r="459">
          <cell r="A459" t="str">
            <v>400 kv Obra Jounpur</v>
          </cell>
          <cell r="B459">
            <v>456</v>
          </cell>
          <cell r="C459" t="str">
            <v>167/1</v>
          </cell>
          <cell r="D459">
            <v>393.65</v>
          </cell>
          <cell r="E459" t="str">
            <v>FA+0</v>
          </cell>
          <cell r="I459">
            <v>0</v>
          </cell>
          <cell r="P459">
            <v>27</v>
          </cell>
          <cell r="Q459">
            <v>0</v>
          </cell>
          <cell r="U459">
            <v>0</v>
          </cell>
        </row>
        <row r="460">
          <cell r="A460" t="str">
            <v>400 kv Obra Jounpur</v>
          </cell>
          <cell r="B460">
            <v>457</v>
          </cell>
          <cell r="C460" t="str">
            <v>168/0</v>
          </cell>
          <cell r="D460">
            <v>339</v>
          </cell>
          <cell r="E460" t="str">
            <v>FD+0</v>
          </cell>
          <cell r="P460">
            <v>27</v>
          </cell>
          <cell r="Q460">
            <v>0</v>
          </cell>
          <cell r="U460">
            <v>0</v>
          </cell>
        </row>
        <row r="461">
          <cell r="A461" t="str">
            <v>400 kv Obra Jounpur</v>
          </cell>
          <cell r="B461">
            <v>458</v>
          </cell>
          <cell r="C461" t="str">
            <v>168/1</v>
          </cell>
          <cell r="D461">
            <v>344.19</v>
          </cell>
          <cell r="E461" t="str">
            <v>FA+0</v>
          </cell>
          <cell r="F461" t="str">
            <v>PS</v>
          </cell>
          <cell r="G461">
            <v>3.5</v>
          </cell>
          <cell r="H461">
            <v>0</v>
          </cell>
          <cell r="I461">
            <v>110</v>
          </cell>
          <cell r="J461" t="str">
            <v>Pramod Rai</v>
          </cell>
          <cell r="K461" t="str">
            <v>Bipin</v>
          </cell>
          <cell r="L461" t="str">
            <v>Shankar</v>
          </cell>
          <cell r="M461">
            <v>43814</v>
          </cell>
          <cell r="N461">
            <v>43815</v>
          </cell>
          <cell r="P461">
            <v>43842</v>
          </cell>
          <cell r="Q461">
            <v>0</v>
          </cell>
          <cell r="U461">
            <v>0</v>
          </cell>
        </row>
        <row r="462">
          <cell r="A462" t="str">
            <v>400 kv Obra Jounpur</v>
          </cell>
          <cell r="B462">
            <v>459</v>
          </cell>
          <cell r="C462" t="str">
            <v>169/0</v>
          </cell>
          <cell r="D462">
            <v>266</v>
          </cell>
          <cell r="E462" t="str">
            <v>FC+0</v>
          </cell>
          <cell r="I462">
            <v>0</v>
          </cell>
          <cell r="P462">
            <v>27</v>
          </cell>
          <cell r="Q462">
            <v>0</v>
          </cell>
          <cell r="U462">
            <v>0</v>
          </cell>
        </row>
        <row r="463">
          <cell r="A463" t="str">
            <v>400 kv Obra Jounpur</v>
          </cell>
          <cell r="B463">
            <v>460</v>
          </cell>
          <cell r="C463" t="str">
            <v>169/1</v>
          </cell>
          <cell r="D463">
            <v>277.62</v>
          </cell>
          <cell r="E463" t="str">
            <v>FA+0</v>
          </cell>
          <cell r="I463">
            <v>0</v>
          </cell>
          <cell r="P463">
            <v>27</v>
          </cell>
          <cell r="Q463">
            <v>0</v>
          </cell>
          <cell r="U463">
            <v>0</v>
          </cell>
        </row>
        <row r="464">
          <cell r="A464" t="str">
            <v>400 kv Obra Jounpur</v>
          </cell>
          <cell r="B464">
            <v>461</v>
          </cell>
          <cell r="C464" t="str">
            <v>170/0</v>
          </cell>
          <cell r="D464">
            <v>115.11</v>
          </cell>
          <cell r="E464" t="str">
            <v>FD+0</v>
          </cell>
          <cell r="I464">
            <v>0</v>
          </cell>
          <cell r="P464">
            <v>27</v>
          </cell>
          <cell r="Q464">
            <v>0</v>
          </cell>
          <cell r="U464">
            <v>0</v>
          </cell>
        </row>
        <row r="465">
          <cell r="A465" t="str">
            <v>400 kv Obra Jounpur</v>
          </cell>
          <cell r="B465">
            <v>462</v>
          </cell>
          <cell r="C465" t="str">
            <v>170/0</v>
          </cell>
          <cell r="D465">
            <v>115.11</v>
          </cell>
          <cell r="E465" t="str">
            <v>FD+0</v>
          </cell>
          <cell r="I465">
            <v>0</v>
          </cell>
          <cell r="P465">
            <v>27</v>
          </cell>
          <cell r="Q465">
            <v>0</v>
          </cell>
          <cell r="U465">
            <v>0</v>
          </cell>
        </row>
        <row r="466">
          <cell r="A466" t="str">
            <v>400 kv Obra Jounpur</v>
          </cell>
          <cell r="B466">
            <v>463</v>
          </cell>
          <cell r="C466" t="str">
            <v>Gantry</v>
          </cell>
          <cell r="E466" t="str">
            <v>Gantry</v>
          </cell>
          <cell r="I466">
            <v>0</v>
          </cell>
          <cell r="P466">
            <v>27</v>
          </cell>
          <cell r="Q466">
            <v>0</v>
          </cell>
          <cell r="U466">
            <v>0</v>
          </cell>
        </row>
        <row r="467">
          <cell r="A467" t="str">
            <v>765 kv Anpara Unnao</v>
          </cell>
          <cell r="B467">
            <v>464</v>
          </cell>
          <cell r="C467">
            <v>1</v>
          </cell>
          <cell r="E467" t="str">
            <v>EA+3</v>
          </cell>
          <cell r="I467">
            <v>0</v>
          </cell>
          <cell r="P467">
            <v>27</v>
          </cell>
          <cell r="Q467">
            <v>0</v>
          </cell>
          <cell r="U467">
            <v>0</v>
          </cell>
        </row>
        <row r="468">
          <cell r="A468" t="str">
            <v>765 kv Anpara Unnao</v>
          </cell>
          <cell r="B468">
            <v>465</v>
          </cell>
          <cell r="C468">
            <v>2</v>
          </cell>
          <cell r="E468" t="str">
            <v>EA+0</v>
          </cell>
          <cell r="I468">
            <v>0</v>
          </cell>
          <cell r="P468">
            <v>27</v>
          </cell>
          <cell r="Q468">
            <v>0</v>
          </cell>
          <cell r="U468">
            <v>0</v>
          </cell>
        </row>
        <row r="469">
          <cell r="A469" t="str">
            <v>765 kv Anpara Unnao</v>
          </cell>
          <cell r="B469">
            <v>466</v>
          </cell>
          <cell r="C469">
            <v>3</v>
          </cell>
          <cell r="E469" t="str">
            <v>EA+0</v>
          </cell>
          <cell r="I469">
            <v>0</v>
          </cell>
          <cell r="P469">
            <v>27</v>
          </cell>
          <cell r="Q469">
            <v>0</v>
          </cell>
          <cell r="U469">
            <v>0</v>
          </cell>
        </row>
        <row r="470">
          <cell r="A470" t="str">
            <v>765 kv Anpara Unnao</v>
          </cell>
          <cell r="B470">
            <v>467</v>
          </cell>
          <cell r="C470">
            <v>4</v>
          </cell>
          <cell r="E470" t="str">
            <v>ED+0</v>
          </cell>
          <cell r="I470">
            <v>0</v>
          </cell>
          <cell r="P470">
            <v>27</v>
          </cell>
          <cell r="Q470">
            <v>0</v>
          </cell>
          <cell r="U470">
            <v>0</v>
          </cell>
        </row>
        <row r="471">
          <cell r="A471" t="str">
            <v>765 kv Anpara Unnao</v>
          </cell>
          <cell r="B471">
            <v>468</v>
          </cell>
          <cell r="C471">
            <v>5</v>
          </cell>
          <cell r="E471" t="str">
            <v>EA+0</v>
          </cell>
          <cell r="I471">
            <v>0</v>
          </cell>
          <cell r="P471">
            <v>27</v>
          </cell>
          <cell r="Q471">
            <v>0</v>
          </cell>
          <cell r="U471">
            <v>0</v>
          </cell>
        </row>
        <row r="472">
          <cell r="A472" t="str">
            <v>765 kv Anpara Unnao</v>
          </cell>
          <cell r="B472">
            <v>469</v>
          </cell>
          <cell r="C472">
            <v>6</v>
          </cell>
          <cell r="E472" t="str">
            <v>EA+0</v>
          </cell>
          <cell r="I472">
            <v>0</v>
          </cell>
          <cell r="P472">
            <v>27</v>
          </cell>
          <cell r="Q472">
            <v>0</v>
          </cell>
          <cell r="U472">
            <v>0</v>
          </cell>
        </row>
        <row r="473">
          <cell r="A473" t="str">
            <v>765 kv Anpara Unnao</v>
          </cell>
          <cell r="B473">
            <v>470</v>
          </cell>
          <cell r="C473">
            <v>7</v>
          </cell>
          <cell r="E473" t="str">
            <v>EA+3</v>
          </cell>
          <cell r="I473">
            <v>0</v>
          </cell>
          <cell r="P473">
            <v>27</v>
          </cell>
          <cell r="Q473">
            <v>0</v>
          </cell>
          <cell r="U473">
            <v>0</v>
          </cell>
        </row>
        <row r="474">
          <cell r="A474" t="str">
            <v>765 kv Anpara Unnao</v>
          </cell>
          <cell r="B474">
            <v>471</v>
          </cell>
          <cell r="C474">
            <v>8</v>
          </cell>
          <cell r="E474" t="str">
            <v>EA+0</v>
          </cell>
          <cell r="I474">
            <v>0</v>
          </cell>
          <cell r="P474">
            <v>27</v>
          </cell>
          <cell r="Q474">
            <v>0</v>
          </cell>
          <cell r="U474">
            <v>0</v>
          </cell>
        </row>
        <row r="475">
          <cell r="A475" t="str">
            <v>765 kv Anpara Unnao</v>
          </cell>
          <cell r="B475">
            <v>472</v>
          </cell>
          <cell r="C475">
            <v>9</v>
          </cell>
          <cell r="E475" t="str">
            <v>EA+3</v>
          </cell>
          <cell r="I475">
            <v>0</v>
          </cell>
          <cell r="P475">
            <v>27</v>
          </cell>
          <cell r="Q475">
            <v>0</v>
          </cell>
          <cell r="U475">
            <v>0</v>
          </cell>
        </row>
        <row r="476">
          <cell r="A476" t="str">
            <v>765 kv Anpara Unnao</v>
          </cell>
          <cell r="B476">
            <v>473</v>
          </cell>
          <cell r="C476">
            <v>10</v>
          </cell>
          <cell r="E476" t="str">
            <v>EC+0</v>
          </cell>
          <cell r="I476">
            <v>0</v>
          </cell>
          <cell r="P476">
            <v>27</v>
          </cell>
          <cell r="Q476">
            <v>0</v>
          </cell>
          <cell r="U476">
            <v>0</v>
          </cell>
        </row>
        <row r="477">
          <cell r="A477" t="str">
            <v>765 kv Anpara Unnao</v>
          </cell>
          <cell r="B477">
            <v>474</v>
          </cell>
          <cell r="C477">
            <v>11</v>
          </cell>
          <cell r="E477" t="str">
            <v>EA+0</v>
          </cell>
          <cell r="I477">
            <v>0</v>
          </cell>
          <cell r="P477">
            <v>27</v>
          </cell>
          <cell r="Q477">
            <v>0</v>
          </cell>
          <cell r="U477">
            <v>0</v>
          </cell>
        </row>
        <row r="478">
          <cell r="A478" t="str">
            <v>765 kv Anpara Unnao</v>
          </cell>
          <cell r="B478">
            <v>475</v>
          </cell>
          <cell r="C478">
            <v>12</v>
          </cell>
          <cell r="E478" t="str">
            <v>EA+0</v>
          </cell>
          <cell r="I478">
            <v>0</v>
          </cell>
          <cell r="P478">
            <v>27</v>
          </cell>
          <cell r="Q478">
            <v>0</v>
          </cell>
          <cell r="U478">
            <v>0</v>
          </cell>
        </row>
        <row r="479">
          <cell r="A479" t="str">
            <v>765 kv Anpara Unnao</v>
          </cell>
          <cell r="B479">
            <v>476</v>
          </cell>
          <cell r="C479">
            <v>13</v>
          </cell>
          <cell r="E479" t="str">
            <v>EA+0</v>
          </cell>
          <cell r="I479">
            <v>0</v>
          </cell>
          <cell r="P479">
            <v>27</v>
          </cell>
          <cell r="Q479">
            <v>0</v>
          </cell>
          <cell r="U479">
            <v>0</v>
          </cell>
        </row>
        <row r="480">
          <cell r="A480" t="str">
            <v>765 kv Anpara Unnao</v>
          </cell>
          <cell r="B480">
            <v>477</v>
          </cell>
          <cell r="C480">
            <v>14</v>
          </cell>
          <cell r="E480" t="str">
            <v>EA+0</v>
          </cell>
          <cell r="I480">
            <v>0</v>
          </cell>
          <cell r="P480">
            <v>27</v>
          </cell>
          <cell r="Q480">
            <v>0</v>
          </cell>
          <cell r="U480">
            <v>0</v>
          </cell>
        </row>
        <row r="481">
          <cell r="A481" t="str">
            <v>765 kv Anpara Unnao</v>
          </cell>
          <cell r="B481">
            <v>478</v>
          </cell>
          <cell r="C481">
            <v>15</v>
          </cell>
          <cell r="E481" t="str">
            <v>EB+0</v>
          </cell>
          <cell r="I481">
            <v>0</v>
          </cell>
          <cell r="P481">
            <v>27</v>
          </cell>
          <cell r="Q481">
            <v>0</v>
          </cell>
          <cell r="U481">
            <v>0</v>
          </cell>
        </row>
        <row r="482">
          <cell r="A482" t="str">
            <v>765 kv Anpara Unnao</v>
          </cell>
          <cell r="B482">
            <v>479</v>
          </cell>
          <cell r="C482">
            <v>16</v>
          </cell>
          <cell r="E482" t="str">
            <v>EA+0</v>
          </cell>
          <cell r="I482">
            <v>0</v>
          </cell>
          <cell r="P482">
            <v>27</v>
          </cell>
          <cell r="Q482">
            <v>0</v>
          </cell>
          <cell r="U482">
            <v>0</v>
          </cell>
        </row>
        <row r="483">
          <cell r="A483" t="str">
            <v>765 kv Anpara Unnao</v>
          </cell>
          <cell r="B483">
            <v>480</v>
          </cell>
          <cell r="C483">
            <v>17</v>
          </cell>
          <cell r="E483" t="str">
            <v>EA+0</v>
          </cell>
          <cell r="I483">
            <v>0</v>
          </cell>
          <cell r="P483">
            <v>27</v>
          </cell>
          <cell r="Q483">
            <v>0</v>
          </cell>
          <cell r="U483">
            <v>0</v>
          </cell>
        </row>
        <row r="484">
          <cell r="A484" t="str">
            <v>765 kv Anpara Unnao</v>
          </cell>
          <cell r="B484">
            <v>481</v>
          </cell>
          <cell r="C484">
            <v>18</v>
          </cell>
          <cell r="E484" t="str">
            <v>EA+0</v>
          </cell>
          <cell r="I484">
            <v>0</v>
          </cell>
          <cell r="P484">
            <v>27</v>
          </cell>
          <cell r="Q484">
            <v>0</v>
          </cell>
          <cell r="U484">
            <v>0</v>
          </cell>
        </row>
        <row r="485">
          <cell r="A485" t="str">
            <v>765 kv Anpara Unnao</v>
          </cell>
          <cell r="B485">
            <v>482</v>
          </cell>
          <cell r="C485">
            <v>19</v>
          </cell>
          <cell r="E485" t="str">
            <v>EA+0</v>
          </cell>
          <cell r="I485">
            <v>0</v>
          </cell>
          <cell r="P485">
            <v>27</v>
          </cell>
          <cell r="Q485">
            <v>0</v>
          </cell>
          <cell r="U485">
            <v>0</v>
          </cell>
        </row>
        <row r="486">
          <cell r="A486" t="str">
            <v>765 kv Anpara Unnao</v>
          </cell>
          <cell r="B486">
            <v>483</v>
          </cell>
          <cell r="C486">
            <v>20</v>
          </cell>
          <cell r="E486" t="str">
            <v>EB+6</v>
          </cell>
          <cell r="I486">
            <v>0</v>
          </cell>
          <cell r="P486">
            <v>27</v>
          </cell>
          <cell r="Q486">
            <v>0</v>
          </cell>
          <cell r="U486">
            <v>0</v>
          </cell>
        </row>
        <row r="487">
          <cell r="A487" t="str">
            <v>765 kv Anpara Unnao</v>
          </cell>
          <cell r="B487">
            <v>484</v>
          </cell>
          <cell r="C487">
            <v>21</v>
          </cell>
          <cell r="E487" t="str">
            <v>EB+6</v>
          </cell>
          <cell r="I487">
            <v>0</v>
          </cell>
          <cell r="P487">
            <v>27</v>
          </cell>
          <cell r="Q487">
            <v>0</v>
          </cell>
          <cell r="U487">
            <v>0</v>
          </cell>
        </row>
        <row r="488">
          <cell r="A488" t="str">
            <v>765 kv Anpara Unnao</v>
          </cell>
          <cell r="B488">
            <v>485</v>
          </cell>
          <cell r="C488">
            <v>22</v>
          </cell>
          <cell r="E488" t="str">
            <v>EA+0</v>
          </cell>
          <cell r="I488">
            <v>0</v>
          </cell>
          <cell r="P488">
            <v>27</v>
          </cell>
          <cell r="Q488">
            <v>0</v>
          </cell>
          <cell r="U488">
            <v>0</v>
          </cell>
        </row>
        <row r="489">
          <cell r="A489" t="str">
            <v>765 kv Anpara Unnao</v>
          </cell>
          <cell r="B489">
            <v>486</v>
          </cell>
          <cell r="C489">
            <v>23</v>
          </cell>
          <cell r="E489" t="str">
            <v>EA+0</v>
          </cell>
          <cell r="I489">
            <v>0</v>
          </cell>
          <cell r="P489">
            <v>27</v>
          </cell>
          <cell r="Q489">
            <v>0</v>
          </cell>
          <cell r="U489">
            <v>0</v>
          </cell>
        </row>
        <row r="490">
          <cell r="A490" t="str">
            <v>765 kv Anpara Unnao</v>
          </cell>
          <cell r="B490">
            <v>487</v>
          </cell>
          <cell r="C490">
            <v>24</v>
          </cell>
          <cell r="E490" t="str">
            <v>EB+0</v>
          </cell>
          <cell r="I490">
            <v>0</v>
          </cell>
          <cell r="P490">
            <v>27</v>
          </cell>
          <cell r="Q490">
            <v>0</v>
          </cell>
          <cell r="U490">
            <v>0</v>
          </cell>
        </row>
        <row r="491">
          <cell r="A491" t="str">
            <v>765 kv Anpara Unnao</v>
          </cell>
          <cell r="B491">
            <v>488</v>
          </cell>
          <cell r="C491">
            <v>25</v>
          </cell>
          <cell r="E491" t="str">
            <v>EC+0</v>
          </cell>
          <cell r="I491">
            <v>0</v>
          </cell>
          <cell r="P491">
            <v>27</v>
          </cell>
          <cell r="Q491">
            <v>0</v>
          </cell>
          <cell r="U491">
            <v>0</v>
          </cell>
        </row>
        <row r="492">
          <cell r="A492" t="str">
            <v>765 kv Anpara Unnao</v>
          </cell>
          <cell r="B492">
            <v>489</v>
          </cell>
          <cell r="C492">
            <v>26</v>
          </cell>
          <cell r="E492" t="str">
            <v>EA+0</v>
          </cell>
          <cell r="I492">
            <v>0</v>
          </cell>
          <cell r="P492">
            <v>27</v>
          </cell>
          <cell r="Q492">
            <v>0</v>
          </cell>
          <cell r="U492">
            <v>0</v>
          </cell>
        </row>
        <row r="493">
          <cell r="A493" t="str">
            <v>765 kv Anpara Unnao</v>
          </cell>
          <cell r="B493">
            <v>490</v>
          </cell>
          <cell r="C493">
            <v>27</v>
          </cell>
          <cell r="E493" t="str">
            <v>EA+0</v>
          </cell>
          <cell r="I493">
            <v>0</v>
          </cell>
          <cell r="P493">
            <v>27</v>
          </cell>
          <cell r="Q493">
            <v>0</v>
          </cell>
          <cell r="U493">
            <v>0</v>
          </cell>
        </row>
        <row r="494">
          <cell r="A494" t="str">
            <v>765 kv Anpara Unnao</v>
          </cell>
          <cell r="B494">
            <v>491</v>
          </cell>
          <cell r="C494">
            <v>28</v>
          </cell>
          <cell r="E494" t="str">
            <v>EA+0</v>
          </cell>
          <cell r="I494">
            <v>0</v>
          </cell>
          <cell r="P494">
            <v>27</v>
          </cell>
          <cell r="Q494">
            <v>0</v>
          </cell>
          <cell r="U494">
            <v>0</v>
          </cell>
        </row>
        <row r="495">
          <cell r="A495" t="str">
            <v>765 kv Anpara Unnao</v>
          </cell>
          <cell r="B495">
            <v>492</v>
          </cell>
          <cell r="C495">
            <v>29</v>
          </cell>
          <cell r="E495" t="str">
            <v>EB+0</v>
          </cell>
          <cell r="I495">
            <v>0</v>
          </cell>
          <cell r="P495">
            <v>27</v>
          </cell>
          <cell r="Q495">
            <v>0</v>
          </cell>
          <cell r="U495">
            <v>0</v>
          </cell>
        </row>
        <row r="496">
          <cell r="A496" t="str">
            <v>765 kv Anpara Unnao</v>
          </cell>
          <cell r="B496">
            <v>493</v>
          </cell>
          <cell r="C496">
            <v>30</v>
          </cell>
          <cell r="E496" t="str">
            <v>EC+0</v>
          </cell>
          <cell r="I496">
            <v>0</v>
          </cell>
          <cell r="P496">
            <v>27</v>
          </cell>
          <cell r="Q496">
            <v>0</v>
          </cell>
          <cell r="U496">
            <v>0</v>
          </cell>
        </row>
        <row r="497">
          <cell r="A497" t="str">
            <v>765 kv Anpara Unnao</v>
          </cell>
          <cell r="B497">
            <v>494</v>
          </cell>
          <cell r="C497">
            <v>31</v>
          </cell>
          <cell r="E497" t="str">
            <v>EA+0</v>
          </cell>
          <cell r="I497">
            <v>0</v>
          </cell>
          <cell r="P497">
            <v>27</v>
          </cell>
          <cell r="Q497">
            <v>0</v>
          </cell>
          <cell r="U497">
            <v>0</v>
          </cell>
        </row>
      </sheetData>
      <sheetData sheetId="2">
        <row r="4">
          <cell r="A4" t="str">
            <v>400 kv Obra Jounpur</v>
          </cell>
          <cell r="B4">
            <v>1</v>
          </cell>
          <cell r="C4" t="str">
            <v>Taping</v>
          </cell>
          <cell r="D4">
            <v>104.65</v>
          </cell>
          <cell r="E4" t="str">
            <v>Taping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</row>
        <row r="5">
          <cell r="A5" t="str">
            <v>400 kv Obra Jounpur</v>
          </cell>
          <cell r="B5">
            <v>2</v>
          </cell>
          <cell r="C5" t="str">
            <v>1/0</v>
          </cell>
          <cell r="D5">
            <v>309.74</v>
          </cell>
          <cell r="E5" t="str">
            <v>FD+0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K5">
            <v>219.6</v>
          </cell>
          <cell r="AL5">
            <v>772.18999999999994</v>
          </cell>
          <cell r="AM5">
            <v>239.82</v>
          </cell>
          <cell r="AN5">
            <v>1231.6099999999999</v>
          </cell>
        </row>
        <row r="6">
          <cell r="A6" t="str">
            <v>400 kv Obra Jounpur</v>
          </cell>
          <cell r="B6">
            <v>3</v>
          </cell>
          <cell r="C6" t="str">
            <v>2/0</v>
          </cell>
          <cell r="D6">
            <v>130.25</v>
          </cell>
          <cell r="E6" t="str">
            <v>FB+0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K6">
            <v>339.88</v>
          </cell>
          <cell r="AL6">
            <v>1266.1399999999999</v>
          </cell>
          <cell r="AM6">
            <v>103.24</v>
          </cell>
          <cell r="AN6">
            <v>1709.26</v>
          </cell>
        </row>
        <row r="7">
          <cell r="A7" t="str">
            <v>400 kv Obra Jounpur</v>
          </cell>
          <cell r="B7">
            <v>4</v>
          </cell>
          <cell r="C7" t="str">
            <v>3/0</v>
          </cell>
          <cell r="D7">
            <v>298.60000000000002</v>
          </cell>
          <cell r="E7" t="str">
            <v>FD+0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K7">
            <v>219.6</v>
          </cell>
          <cell r="AL7">
            <v>772.18999999999994</v>
          </cell>
          <cell r="AM7">
            <v>239.82</v>
          </cell>
          <cell r="AN7">
            <v>1231.6099999999999</v>
          </cell>
        </row>
        <row r="8">
          <cell r="A8" t="str">
            <v>400 kv Obra Jounpur</v>
          </cell>
          <cell r="B8">
            <v>5</v>
          </cell>
          <cell r="C8" t="str">
            <v>4/0</v>
          </cell>
          <cell r="D8">
            <v>152.63999999999999</v>
          </cell>
          <cell r="E8" t="str">
            <v>FD+6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K8">
            <v>995.56</v>
          </cell>
          <cell r="AL8">
            <v>2659.92</v>
          </cell>
          <cell r="AM8">
            <v>228.75</v>
          </cell>
          <cell r="AN8">
            <v>3884.23</v>
          </cell>
        </row>
        <row r="9">
          <cell r="A9" t="str">
            <v>400 kv Obra Jounpur</v>
          </cell>
          <cell r="B9">
            <v>6</v>
          </cell>
          <cell r="C9" t="str">
            <v>5/0</v>
          </cell>
          <cell r="D9">
            <v>187.72</v>
          </cell>
          <cell r="E9" t="str">
            <v>FD+18+3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</row>
        <row r="10">
          <cell r="A10" t="str">
            <v>400 kv Obra Jounpur</v>
          </cell>
          <cell r="B10">
            <v>7</v>
          </cell>
          <cell r="C10" t="str">
            <v>6/0</v>
          </cell>
          <cell r="D10">
            <v>239</v>
          </cell>
          <cell r="E10" t="str">
            <v>FD+30+3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</row>
        <row r="11">
          <cell r="A11" t="str">
            <v>400 kv Obra Jounpur</v>
          </cell>
          <cell r="B11">
            <v>8</v>
          </cell>
          <cell r="C11" t="str">
            <v>7/0</v>
          </cell>
          <cell r="D11">
            <v>377</v>
          </cell>
          <cell r="E11" t="str">
            <v>FD+0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K11">
            <v>219.6</v>
          </cell>
          <cell r="AL11">
            <v>772.18999999999994</v>
          </cell>
          <cell r="AM11">
            <v>239.82</v>
          </cell>
          <cell r="AN11">
            <v>1231.6099999999999</v>
          </cell>
        </row>
        <row r="12">
          <cell r="A12" t="str">
            <v>400 kv Obra Jounpur</v>
          </cell>
          <cell r="B12">
            <v>9</v>
          </cell>
          <cell r="C12" t="str">
            <v>7/1</v>
          </cell>
          <cell r="D12">
            <v>1209</v>
          </cell>
          <cell r="E12" t="str">
            <v>SPL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 t="str">
            <v>FOREST</v>
          </cell>
          <cell r="K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</row>
        <row r="13">
          <cell r="A13" t="str">
            <v>400 kv Obra Jounpur</v>
          </cell>
          <cell r="B13">
            <v>10</v>
          </cell>
          <cell r="C13" t="str">
            <v>7/2</v>
          </cell>
          <cell r="D13">
            <v>285</v>
          </cell>
          <cell r="E13" t="str">
            <v>SPL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 t="str">
            <v>FOREST</v>
          </cell>
          <cell r="K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</row>
        <row r="14">
          <cell r="A14" t="str">
            <v>400 kv Obra Jounpur</v>
          </cell>
          <cell r="B14">
            <v>11</v>
          </cell>
          <cell r="C14" t="str">
            <v>8/0</v>
          </cell>
          <cell r="D14">
            <v>457.17</v>
          </cell>
          <cell r="E14" t="str">
            <v>FD+0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 t="str">
            <v>FOREST</v>
          </cell>
          <cell r="K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K14">
            <v>219.6</v>
          </cell>
          <cell r="AL14">
            <v>772.18999999999994</v>
          </cell>
          <cell r="AM14">
            <v>239.82</v>
          </cell>
          <cell r="AN14">
            <v>1231.6099999999999</v>
          </cell>
        </row>
        <row r="15">
          <cell r="A15" t="str">
            <v>400 kv Obra Jounpur</v>
          </cell>
          <cell r="B15">
            <v>12</v>
          </cell>
          <cell r="C15" t="str">
            <v>8A/0</v>
          </cell>
          <cell r="D15">
            <v>402</v>
          </cell>
          <cell r="E15" t="str">
            <v>FD+0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 t="str">
            <v>FOREST</v>
          </cell>
          <cell r="K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K15">
            <v>219.6</v>
          </cell>
          <cell r="AL15">
            <v>772.18999999999994</v>
          </cell>
          <cell r="AM15">
            <v>239.82</v>
          </cell>
          <cell r="AN15">
            <v>1231.6099999999999</v>
          </cell>
        </row>
        <row r="16">
          <cell r="A16" t="str">
            <v>400 kv Obra Jounpur</v>
          </cell>
          <cell r="B16">
            <v>13</v>
          </cell>
          <cell r="C16" t="str">
            <v>8A/1</v>
          </cell>
          <cell r="D16">
            <v>402.45</v>
          </cell>
          <cell r="E16" t="str">
            <v>FB+0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 t="str">
            <v>FOREST</v>
          </cell>
          <cell r="K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K16">
            <v>339.88</v>
          </cell>
          <cell r="AL16">
            <v>1266.1399999999999</v>
          </cell>
          <cell r="AM16">
            <v>103.24</v>
          </cell>
          <cell r="AN16">
            <v>1709.26</v>
          </cell>
        </row>
        <row r="17">
          <cell r="A17" t="str">
            <v>400 kv Obra Jounpur</v>
          </cell>
          <cell r="B17">
            <v>14</v>
          </cell>
          <cell r="C17" t="str">
            <v>9/0</v>
          </cell>
          <cell r="D17">
            <v>363</v>
          </cell>
          <cell r="E17" t="str">
            <v>FB+3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 t="str">
            <v>FOREST</v>
          </cell>
          <cell r="K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K17">
            <v>439.2</v>
          </cell>
          <cell r="AL17">
            <v>1544.3799999999999</v>
          </cell>
          <cell r="AM17">
            <v>103.24</v>
          </cell>
          <cell r="AN17">
            <v>2086.8199999999997</v>
          </cell>
        </row>
        <row r="18">
          <cell r="A18" t="str">
            <v>400 kv Obra Jounpur</v>
          </cell>
          <cell r="B18">
            <v>15</v>
          </cell>
          <cell r="C18" t="str">
            <v>9/1</v>
          </cell>
          <cell r="D18">
            <v>406</v>
          </cell>
          <cell r="E18" t="str">
            <v>FA+0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 t="str">
            <v>FOREST</v>
          </cell>
          <cell r="K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K18">
            <v>777.67</v>
          </cell>
          <cell r="AL18">
            <v>2138.39</v>
          </cell>
          <cell r="AM18">
            <v>198.9</v>
          </cell>
          <cell r="AN18">
            <v>3114.96</v>
          </cell>
        </row>
        <row r="19">
          <cell r="A19" t="str">
            <v>400 kv Obra Jounpur</v>
          </cell>
          <cell r="B19">
            <v>16</v>
          </cell>
          <cell r="C19" t="str">
            <v>9/2</v>
          </cell>
          <cell r="D19">
            <v>412</v>
          </cell>
          <cell r="E19" t="str">
            <v>FA+0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 t="str">
            <v>FOREST</v>
          </cell>
          <cell r="K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K19">
            <v>777.67</v>
          </cell>
          <cell r="AL19">
            <v>2138.39</v>
          </cell>
          <cell r="AM19">
            <v>198.9</v>
          </cell>
          <cell r="AN19">
            <v>3114.96</v>
          </cell>
        </row>
        <row r="20">
          <cell r="A20" t="str">
            <v>400 kv Obra Jounpur</v>
          </cell>
          <cell r="B20">
            <v>17</v>
          </cell>
          <cell r="C20" t="str">
            <v>9/3</v>
          </cell>
          <cell r="D20">
            <v>425</v>
          </cell>
          <cell r="E20" t="str">
            <v>FA+0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 t="str">
            <v>FOREST</v>
          </cell>
          <cell r="K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K20">
            <v>777.67</v>
          </cell>
          <cell r="AL20">
            <v>2138.39</v>
          </cell>
          <cell r="AM20">
            <v>198.9</v>
          </cell>
          <cell r="AN20">
            <v>3114.96</v>
          </cell>
        </row>
        <row r="21">
          <cell r="A21" t="str">
            <v>400 kv Obra Jounpur</v>
          </cell>
          <cell r="B21">
            <v>18</v>
          </cell>
          <cell r="C21" t="str">
            <v>9/4</v>
          </cell>
          <cell r="D21">
            <v>377.08</v>
          </cell>
          <cell r="E21" t="str">
            <v>FA+9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 t="str">
            <v>FOREST</v>
          </cell>
          <cell r="K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K21">
            <v>1318.4099999999999</v>
          </cell>
          <cell r="AL21">
            <v>3186.48</v>
          </cell>
          <cell r="AM21">
            <v>138.82999999999998</v>
          </cell>
          <cell r="AN21">
            <v>4643.7199999999993</v>
          </cell>
        </row>
        <row r="22">
          <cell r="A22" t="str">
            <v>400 kv Obra Jounpur</v>
          </cell>
          <cell r="B22">
            <v>19</v>
          </cell>
          <cell r="C22" t="str">
            <v>10/0</v>
          </cell>
          <cell r="D22">
            <v>458</v>
          </cell>
          <cell r="E22" t="str">
            <v>FB+0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 t="str">
            <v>FOREST</v>
          </cell>
          <cell r="K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K22">
            <v>339.88</v>
          </cell>
          <cell r="AL22">
            <v>1266.1399999999999</v>
          </cell>
          <cell r="AM22">
            <v>103.24</v>
          </cell>
          <cell r="AN22">
            <v>1709.26</v>
          </cell>
        </row>
        <row r="23">
          <cell r="A23" t="str">
            <v>400 kv Obra Jounpur</v>
          </cell>
          <cell r="B23">
            <v>20</v>
          </cell>
          <cell r="C23" t="str">
            <v>10/1</v>
          </cell>
          <cell r="D23">
            <v>478.12</v>
          </cell>
          <cell r="E23" t="str">
            <v>FB+0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 t="str">
            <v>FOREST</v>
          </cell>
          <cell r="K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K23">
            <v>339.88</v>
          </cell>
          <cell r="AL23">
            <v>1266.1399999999999</v>
          </cell>
          <cell r="AM23">
            <v>103.24</v>
          </cell>
          <cell r="AN23">
            <v>1709.26</v>
          </cell>
        </row>
        <row r="24">
          <cell r="A24" t="str">
            <v>400 kv Obra Jounpur</v>
          </cell>
          <cell r="B24">
            <v>21</v>
          </cell>
          <cell r="C24" t="str">
            <v>11/0</v>
          </cell>
          <cell r="D24">
            <v>472.23</v>
          </cell>
          <cell r="E24" t="str">
            <v>FD+9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 t="str">
            <v>FOREST</v>
          </cell>
          <cell r="K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K24">
            <v>1318.4099999999999</v>
          </cell>
          <cell r="AL24">
            <v>3186.48</v>
          </cell>
          <cell r="AM24">
            <v>278.35999999999996</v>
          </cell>
          <cell r="AN24">
            <v>4783.2499999999991</v>
          </cell>
        </row>
        <row r="25">
          <cell r="A25" t="str">
            <v>400 kv Obra Jounpur</v>
          </cell>
          <cell r="B25">
            <v>22</v>
          </cell>
          <cell r="C25" t="str">
            <v>12/0</v>
          </cell>
          <cell r="D25">
            <v>480</v>
          </cell>
          <cell r="E25" t="str">
            <v>FC+9+2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 t="str">
            <v>FOREST</v>
          </cell>
          <cell r="K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</row>
        <row r="26">
          <cell r="A26" t="str">
            <v>400 kv Obra Jounpur</v>
          </cell>
          <cell r="B26">
            <v>23</v>
          </cell>
          <cell r="C26" t="str">
            <v>12/1</v>
          </cell>
          <cell r="D26">
            <v>156.79</v>
          </cell>
          <cell r="E26" t="str">
            <v>FA+3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 t="str">
            <v>FOREST</v>
          </cell>
          <cell r="K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K26">
            <v>897.94999999999993</v>
          </cell>
          <cell r="AL26">
            <v>2632.34</v>
          </cell>
          <cell r="AM26">
            <v>239.45</v>
          </cell>
          <cell r="AN26">
            <v>3769.74</v>
          </cell>
        </row>
        <row r="27">
          <cell r="A27" t="str">
            <v>400 kv Obra Jounpur</v>
          </cell>
          <cell r="B27">
            <v>24</v>
          </cell>
          <cell r="C27" t="str">
            <v>13/0</v>
          </cell>
          <cell r="D27">
            <v>378</v>
          </cell>
          <cell r="E27" t="str">
            <v>FC+0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 t="str">
            <v>FOREST</v>
          </cell>
          <cell r="K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K27">
            <v>995.56</v>
          </cell>
          <cell r="AL27">
            <v>2659.92</v>
          </cell>
          <cell r="AM27">
            <v>278.35999999999996</v>
          </cell>
          <cell r="AN27">
            <v>3933.84</v>
          </cell>
        </row>
        <row r="28">
          <cell r="A28" t="str">
            <v>400 kv Obra Jounpur</v>
          </cell>
          <cell r="B28">
            <v>25</v>
          </cell>
          <cell r="C28" t="str">
            <v>13/1</v>
          </cell>
          <cell r="D28">
            <v>310</v>
          </cell>
          <cell r="E28" t="str">
            <v>FA+6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 t="str">
            <v>FOREST</v>
          </cell>
          <cell r="K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K28">
            <v>997.27</v>
          </cell>
          <cell r="AL28">
            <v>2910.58</v>
          </cell>
          <cell r="AM28">
            <v>250.52</v>
          </cell>
          <cell r="AN28">
            <v>4158.37</v>
          </cell>
        </row>
        <row r="29">
          <cell r="A29" t="str">
            <v>400 kv Obra Jounpur</v>
          </cell>
          <cell r="B29">
            <v>26</v>
          </cell>
          <cell r="C29" t="str">
            <v>13/2</v>
          </cell>
          <cell r="D29">
            <v>367.73</v>
          </cell>
          <cell r="E29" t="str">
            <v>FA+0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 t="str">
            <v>FOREST</v>
          </cell>
          <cell r="K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K29">
            <v>777.67</v>
          </cell>
          <cell r="AL29">
            <v>2138.39</v>
          </cell>
          <cell r="AM29">
            <v>198.9</v>
          </cell>
          <cell r="AN29">
            <v>3114.96</v>
          </cell>
        </row>
        <row r="30">
          <cell r="A30" t="str">
            <v>400 kv Obra Jounpur</v>
          </cell>
          <cell r="B30">
            <v>27</v>
          </cell>
          <cell r="C30" t="str">
            <v>14/0</v>
          </cell>
          <cell r="D30">
            <v>391</v>
          </cell>
          <cell r="E30" t="str">
            <v>FB+9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 t="str">
            <v>FOREST</v>
          </cell>
          <cell r="K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K30">
            <v>219.6</v>
          </cell>
          <cell r="AL30">
            <v>772.18999999999994</v>
          </cell>
          <cell r="AM30">
            <v>38.54</v>
          </cell>
          <cell r="AN30">
            <v>1030.33</v>
          </cell>
        </row>
        <row r="31">
          <cell r="A31" t="str">
            <v>400 kv Obra Jounpur</v>
          </cell>
          <cell r="B31">
            <v>28</v>
          </cell>
          <cell r="C31" t="str">
            <v>14/1</v>
          </cell>
          <cell r="D31">
            <v>361.61</v>
          </cell>
          <cell r="E31" t="str">
            <v>FA+6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 t="str">
            <v>FOREST</v>
          </cell>
          <cell r="K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K31">
            <v>997.27</v>
          </cell>
          <cell r="AL31">
            <v>2910.58</v>
          </cell>
          <cell r="AM31">
            <v>250.52</v>
          </cell>
          <cell r="AN31">
            <v>4158.37</v>
          </cell>
        </row>
        <row r="32">
          <cell r="A32" t="str">
            <v>400 kv Obra Jounpur</v>
          </cell>
          <cell r="B32">
            <v>29</v>
          </cell>
          <cell r="C32" t="str">
            <v>15/0</v>
          </cell>
          <cell r="D32">
            <v>369</v>
          </cell>
          <cell r="E32" t="str">
            <v>FD+0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 t="str">
            <v>FOREST</v>
          </cell>
          <cell r="K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K32">
            <v>219.6</v>
          </cell>
          <cell r="AL32">
            <v>772.18999999999994</v>
          </cell>
          <cell r="AM32">
            <v>239.82</v>
          </cell>
          <cell r="AN32">
            <v>1231.6099999999999</v>
          </cell>
        </row>
        <row r="33">
          <cell r="A33" t="str">
            <v>400 kv Obra Jounpur</v>
          </cell>
          <cell r="B33">
            <v>30</v>
          </cell>
          <cell r="C33" t="str">
            <v>15/1</v>
          </cell>
          <cell r="D33">
            <v>433</v>
          </cell>
          <cell r="E33" t="str">
            <v>FA+0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 t="str">
            <v>FOREST</v>
          </cell>
          <cell r="K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K33">
            <v>777.67</v>
          </cell>
          <cell r="AL33">
            <v>2138.39</v>
          </cell>
          <cell r="AM33">
            <v>198.9</v>
          </cell>
          <cell r="AN33">
            <v>3114.96</v>
          </cell>
        </row>
        <row r="34">
          <cell r="A34" t="str">
            <v>400 kv Obra Jounpur</v>
          </cell>
          <cell r="B34">
            <v>31</v>
          </cell>
          <cell r="C34" t="str">
            <v>15/2</v>
          </cell>
          <cell r="D34">
            <v>387.11</v>
          </cell>
          <cell r="E34" t="str">
            <v>FA+6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K34">
            <v>997.27</v>
          </cell>
          <cell r="AL34">
            <v>2910.58</v>
          </cell>
          <cell r="AM34">
            <v>250.52</v>
          </cell>
          <cell r="AN34">
            <v>4158.37</v>
          </cell>
        </row>
        <row r="35">
          <cell r="A35" t="str">
            <v>400 kv Obra Jounpur</v>
          </cell>
          <cell r="B35">
            <v>32</v>
          </cell>
          <cell r="C35" t="str">
            <v>16/0</v>
          </cell>
          <cell r="D35">
            <v>198.51</v>
          </cell>
          <cell r="E35" t="str">
            <v>FD+18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K35">
            <v>443.13</v>
          </cell>
          <cell r="AL35">
            <v>1020.51</v>
          </cell>
          <cell r="AM35">
            <v>130.71</v>
          </cell>
          <cell r="AN35">
            <v>1594.35</v>
          </cell>
        </row>
        <row r="36">
          <cell r="A36" t="str">
            <v>400 kv Obra Jounpur</v>
          </cell>
          <cell r="B36">
            <v>33</v>
          </cell>
          <cell r="C36" t="str">
            <v>17/0</v>
          </cell>
          <cell r="D36">
            <v>389.62</v>
          </cell>
          <cell r="E36" t="str">
            <v>FD+30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K36">
            <v>339.88</v>
          </cell>
          <cell r="AL36">
            <v>1266.1399999999999</v>
          </cell>
          <cell r="AM36">
            <v>92.169999999999987</v>
          </cell>
          <cell r="AN36">
            <v>1698.19</v>
          </cell>
        </row>
        <row r="37">
          <cell r="A37" t="str">
            <v>400 kv Obra Jounpur</v>
          </cell>
          <cell r="B37">
            <v>34</v>
          </cell>
          <cell r="C37" t="str">
            <v>18/0</v>
          </cell>
          <cell r="D37">
            <v>158.21</v>
          </cell>
          <cell r="E37" t="str">
            <v>FD+9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K37">
            <v>1318.4099999999999</v>
          </cell>
          <cell r="AL37">
            <v>3186.48</v>
          </cell>
          <cell r="AM37">
            <v>278.35999999999996</v>
          </cell>
          <cell r="AN37">
            <v>4783.2499999999991</v>
          </cell>
        </row>
        <row r="38">
          <cell r="A38" t="str">
            <v>400 kv Obra Jounpur</v>
          </cell>
          <cell r="B38">
            <v>35</v>
          </cell>
          <cell r="C38" t="str">
            <v>19/0</v>
          </cell>
          <cell r="D38">
            <v>173.96</v>
          </cell>
          <cell r="E38" t="str">
            <v>FD+9+3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</row>
        <row r="39">
          <cell r="A39" t="str">
            <v>400 kv Obra Jounpur</v>
          </cell>
          <cell r="B39">
            <v>36</v>
          </cell>
          <cell r="C39" t="str">
            <v>20/0</v>
          </cell>
          <cell r="D39">
            <v>175.73</v>
          </cell>
          <cell r="E39" t="str">
            <v>FB+9+3</v>
          </cell>
          <cell r="F39">
            <v>0</v>
          </cell>
          <cell r="G39">
            <v>0</v>
          </cell>
          <cell r="H39">
            <v>3</v>
          </cell>
          <cell r="I39">
            <v>0</v>
          </cell>
          <cell r="J39">
            <v>0</v>
          </cell>
          <cell r="K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</row>
        <row r="40">
          <cell r="A40" t="str">
            <v>400 kv Obra Jounpur</v>
          </cell>
          <cell r="B40">
            <v>37</v>
          </cell>
          <cell r="C40" t="str">
            <v>21/0</v>
          </cell>
          <cell r="D40">
            <v>173.11</v>
          </cell>
          <cell r="E40" t="str">
            <v>FB+9+3</v>
          </cell>
          <cell r="F40">
            <v>0</v>
          </cell>
          <cell r="G40">
            <v>0</v>
          </cell>
          <cell r="H40">
            <v>3</v>
          </cell>
          <cell r="I40">
            <v>0</v>
          </cell>
          <cell r="J40">
            <v>0</v>
          </cell>
          <cell r="K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</row>
        <row r="41">
          <cell r="A41" t="str">
            <v>400 kv Obra Jounpur</v>
          </cell>
          <cell r="B41">
            <v>38</v>
          </cell>
          <cell r="C41" t="str">
            <v>21/1</v>
          </cell>
          <cell r="D41">
            <v>247.37</v>
          </cell>
          <cell r="E41" t="str">
            <v>FD+9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K41">
            <v>1318.4099999999999</v>
          </cell>
          <cell r="AL41">
            <v>3186.48</v>
          </cell>
          <cell r="AM41">
            <v>278.35999999999996</v>
          </cell>
          <cell r="AN41">
            <v>4783.2499999999991</v>
          </cell>
        </row>
        <row r="42">
          <cell r="A42" t="str">
            <v>400 kv Obra Jounpur</v>
          </cell>
          <cell r="B42">
            <v>39</v>
          </cell>
          <cell r="C42" t="str">
            <v>22/0</v>
          </cell>
          <cell r="D42">
            <v>252</v>
          </cell>
          <cell r="E42" t="str">
            <v>FD+9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K42">
            <v>1318.4099999999999</v>
          </cell>
          <cell r="AL42">
            <v>3186.48</v>
          </cell>
          <cell r="AM42">
            <v>278.35999999999996</v>
          </cell>
          <cell r="AN42">
            <v>4783.2499999999991</v>
          </cell>
        </row>
        <row r="43">
          <cell r="A43" t="str">
            <v>400 kv Obra Jounpur</v>
          </cell>
          <cell r="B43">
            <v>40</v>
          </cell>
          <cell r="C43" t="str">
            <v>23/0</v>
          </cell>
          <cell r="D43">
            <v>280.52</v>
          </cell>
          <cell r="E43" t="str">
            <v>FB+18+2</v>
          </cell>
          <cell r="F43">
            <v>0</v>
          </cell>
          <cell r="G43">
            <v>0</v>
          </cell>
          <cell r="H43">
            <v>2</v>
          </cell>
          <cell r="I43">
            <v>0</v>
          </cell>
          <cell r="J43">
            <v>0</v>
          </cell>
          <cell r="K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</row>
        <row r="44">
          <cell r="A44" t="str">
            <v>400 kv Obra Jounpur</v>
          </cell>
          <cell r="B44">
            <v>41</v>
          </cell>
          <cell r="C44" t="str">
            <v>24/0</v>
          </cell>
          <cell r="D44">
            <v>458.08</v>
          </cell>
          <cell r="E44" t="str">
            <v>FD+18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K44">
            <v>443.13</v>
          </cell>
          <cell r="AL44">
            <v>1020.51</v>
          </cell>
          <cell r="AM44">
            <v>130.71</v>
          </cell>
          <cell r="AN44">
            <v>1594.35</v>
          </cell>
        </row>
        <row r="45">
          <cell r="A45" t="str">
            <v>400 kv Obra Jounpur</v>
          </cell>
          <cell r="B45">
            <v>42</v>
          </cell>
          <cell r="C45" t="str">
            <v>24A/0</v>
          </cell>
          <cell r="D45">
            <v>353.7</v>
          </cell>
          <cell r="E45" t="str">
            <v>FC+0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K45">
            <v>995.56</v>
          </cell>
          <cell r="AL45">
            <v>2659.92</v>
          </cell>
          <cell r="AM45">
            <v>278.35999999999996</v>
          </cell>
          <cell r="AN45">
            <v>3933.84</v>
          </cell>
        </row>
        <row r="46">
          <cell r="A46" t="str">
            <v>400 kv Obra Jounpur</v>
          </cell>
          <cell r="B46">
            <v>43</v>
          </cell>
          <cell r="C46" t="str">
            <v>25/0</v>
          </cell>
          <cell r="D46">
            <v>403</v>
          </cell>
          <cell r="E46" t="str">
            <v>FD+0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K46">
            <v>219.6</v>
          </cell>
          <cell r="AL46">
            <v>772.18999999999994</v>
          </cell>
          <cell r="AM46">
            <v>239.82</v>
          </cell>
          <cell r="AN46">
            <v>1231.6099999999999</v>
          </cell>
        </row>
        <row r="47">
          <cell r="A47" t="str">
            <v>400 kv Obra Jounpur</v>
          </cell>
          <cell r="B47">
            <v>44</v>
          </cell>
          <cell r="C47" t="str">
            <v>25/1</v>
          </cell>
          <cell r="D47">
            <v>446</v>
          </cell>
          <cell r="E47" t="str">
            <v>FA+6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K47">
            <v>997.27</v>
          </cell>
          <cell r="AL47">
            <v>2910.58</v>
          </cell>
          <cell r="AM47">
            <v>250.52</v>
          </cell>
          <cell r="AN47">
            <v>4158.37</v>
          </cell>
        </row>
        <row r="48">
          <cell r="A48" t="str">
            <v>400 kv Obra Jounpur</v>
          </cell>
          <cell r="B48">
            <v>45</v>
          </cell>
          <cell r="C48" t="str">
            <v>25/2</v>
          </cell>
          <cell r="D48">
            <v>387</v>
          </cell>
          <cell r="E48" t="str">
            <v>FA+0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K48">
            <v>777.67</v>
          </cell>
          <cell r="AL48">
            <v>2138.39</v>
          </cell>
          <cell r="AM48">
            <v>198.9</v>
          </cell>
          <cell r="AN48">
            <v>3114.96</v>
          </cell>
        </row>
        <row r="49">
          <cell r="A49" t="str">
            <v>400 kv Obra Jounpur</v>
          </cell>
          <cell r="B49">
            <v>46</v>
          </cell>
          <cell r="C49" t="str">
            <v>25/3</v>
          </cell>
          <cell r="D49">
            <v>418</v>
          </cell>
          <cell r="E49" t="str">
            <v>FA+0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K49">
            <v>777.67</v>
          </cell>
          <cell r="AL49">
            <v>2138.39</v>
          </cell>
          <cell r="AM49">
            <v>198.9</v>
          </cell>
          <cell r="AN49">
            <v>3114.96</v>
          </cell>
        </row>
        <row r="50">
          <cell r="A50" t="str">
            <v>400 kv Obra Jounpur</v>
          </cell>
          <cell r="B50">
            <v>47</v>
          </cell>
          <cell r="C50" t="str">
            <v>25/4</v>
          </cell>
          <cell r="D50">
            <v>414.07</v>
          </cell>
          <cell r="E50" t="str">
            <v>FA+3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K50">
            <v>897.94999999999993</v>
          </cell>
          <cell r="AL50">
            <v>2632.34</v>
          </cell>
          <cell r="AM50">
            <v>239.45</v>
          </cell>
          <cell r="AN50">
            <v>3769.74</v>
          </cell>
        </row>
        <row r="51">
          <cell r="A51" t="str">
            <v>400 kv Obra Jounpur</v>
          </cell>
          <cell r="B51">
            <v>48</v>
          </cell>
          <cell r="C51" t="str">
            <v>26/0</v>
          </cell>
          <cell r="D51">
            <v>465</v>
          </cell>
          <cell r="E51" t="str">
            <v>FC+0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K51">
            <v>995.56</v>
          </cell>
          <cell r="AL51">
            <v>2659.92</v>
          </cell>
          <cell r="AM51">
            <v>278.35999999999996</v>
          </cell>
          <cell r="AN51">
            <v>3933.84</v>
          </cell>
        </row>
        <row r="52">
          <cell r="A52" t="str">
            <v>400 kv Obra Jounpur</v>
          </cell>
          <cell r="B52">
            <v>49</v>
          </cell>
          <cell r="C52" t="str">
            <v>26/1</v>
          </cell>
          <cell r="D52">
            <v>651</v>
          </cell>
          <cell r="E52" t="str">
            <v>FB+9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K52">
            <v>219.6</v>
          </cell>
          <cell r="AL52">
            <v>772.18999999999994</v>
          </cell>
          <cell r="AM52">
            <v>38.54</v>
          </cell>
          <cell r="AN52">
            <v>1030.33</v>
          </cell>
        </row>
        <row r="53">
          <cell r="A53" t="str">
            <v>400 kv Obra Jounpur</v>
          </cell>
          <cell r="B53">
            <v>50</v>
          </cell>
          <cell r="C53" t="str">
            <v>26/2</v>
          </cell>
          <cell r="D53">
            <v>178.81</v>
          </cell>
          <cell r="E53" t="str">
            <v>FB+9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 t="str">
            <v>FOREST</v>
          </cell>
          <cell r="K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K53">
            <v>219.6</v>
          </cell>
          <cell r="AL53">
            <v>772.18999999999994</v>
          </cell>
          <cell r="AM53">
            <v>38.54</v>
          </cell>
          <cell r="AN53">
            <v>1030.33</v>
          </cell>
        </row>
        <row r="54">
          <cell r="A54" t="str">
            <v>400 kv Obra Jounpur</v>
          </cell>
          <cell r="B54">
            <v>51</v>
          </cell>
          <cell r="C54" t="str">
            <v>27/0</v>
          </cell>
          <cell r="D54">
            <v>208</v>
          </cell>
          <cell r="E54" t="str">
            <v>FC+0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 t="str">
            <v>FOREST</v>
          </cell>
          <cell r="K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K54">
            <v>995.56</v>
          </cell>
          <cell r="AL54">
            <v>2659.92</v>
          </cell>
          <cell r="AM54">
            <v>278.35999999999996</v>
          </cell>
          <cell r="AN54">
            <v>3933.84</v>
          </cell>
        </row>
        <row r="55">
          <cell r="A55" t="str">
            <v>400 kv Obra Jounpur</v>
          </cell>
          <cell r="B55">
            <v>52</v>
          </cell>
          <cell r="C55" t="str">
            <v>27/1</v>
          </cell>
          <cell r="D55">
            <v>371</v>
          </cell>
          <cell r="E55" t="str">
            <v>FA+0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 t="str">
            <v>FOREST</v>
          </cell>
          <cell r="K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K55">
            <v>777.67</v>
          </cell>
          <cell r="AL55">
            <v>2138.39</v>
          </cell>
          <cell r="AM55">
            <v>198.9</v>
          </cell>
          <cell r="AN55">
            <v>3114.96</v>
          </cell>
        </row>
        <row r="56">
          <cell r="A56" t="str">
            <v>400 kv Obra Jounpur</v>
          </cell>
          <cell r="B56">
            <v>53</v>
          </cell>
          <cell r="C56" t="str">
            <v>27/2</v>
          </cell>
          <cell r="D56">
            <v>357.16</v>
          </cell>
          <cell r="E56" t="str">
            <v>FA+6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 t="str">
            <v>FOREST</v>
          </cell>
          <cell r="K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K56">
            <v>997.27</v>
          </cell>
          <cell r="AL56">
            <v>2910.58</v>
          </cell>
          <cell r="AM56">
            <v>250.52</v>
          </cell>
          <cell r="AN56">
            <v>4158.37</v>
          </cell>
        </row>
        <row r="57">
          <cell r="A57" t="str">
            <v>400 kv Obra Jounpur</v>
          </cell>
          <cell r="B57">
            <v>54</v>
          </cell>
          <cell r="C57" t="str">
            <v>28/0</v>
          </cell>
          <cell r="D57">
            <v>214</v>
          </cell>
          <cell r="E57" t="str">
            <v>FC+9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 t="str">
            <v>FOREST</v>
          </cell>
          <cell r="K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K57">
            <v>339.88</v>
          </cell>
          <cell r="AL57">
            <v>1266.1399999999999</v>
          </cell>
          <cell r="AM57">
            <v>103.24</v>
          </cell>
          <cell r="AN57">
            <v>1709.26</v>
          </cell>
        </row>
        <row r="58">
          <cell r="A58" t="str">
            <v>400 kv Obra Jounpur</v>
          </cell>
          <cell r="B58">
            <v>55</v>
          </cell>
          <cell r="C58" t="str">
            <v>28/1</v>
          </cell>
          <cell r="D58">
            <v>390</v>
          </cell>
          <cell r="E58" t="str">
            <v>FA+0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FOREST</v>
          </cell>
          <cell r="K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K58">
            <v>777.67</v>
          </cell>
          <cell r="AL58">
            <v>2138.39</v>
          </cell>
          <cell r="AM58">
            <v>198.9</v>
          </cell>
          <cell r="AN58">
            <v>3114.96</v>
          </cell>
        </row>
        <row r="59">
          <cell r="A59" t="str">
            <v>400 kv Obra Jounpur</v>
          </cell>
          <cell r="B59">
            <v>56</v>
          </cell>
          <cell r="C59" t="str">
            <v>28/2</v>
          </cell>
          <cell r="D59">
            <v>361</v>
          </cell>
          <cell r="E59" t="str">
            <v>FA+9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 t="str">
            <v>FOREST</v>
          </cell>
          <cell r="K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K59">
            <v>1318.4099999999999</v>
          </cell>
          <cell r="AL59">
            <v>3186.48</v>
          </cell>
          <cell r="AM59">
            <v>138.82999999999998</v>
          </cell>
          <cell r="AN59">
            <v>4643.7199999999993</v>
          </cell>
        </row>
        <row r="60">
          <cell r="A60" t="str">
            <v>400 kv Obra Jounpur</v>
          </cell>
          <cell r="B60">
            <v>57</v>
          </cell>
          <cell r="C60" t="str">
            <v>28/3</v>
          </cell>
          <cell r="D60">
            <v>425.19</v>
          </cell>
          <cell r="E60" t="str">
            <v>FA+3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 t="str">
            <v>FOREST</v>
          </cell>
          <cell r="K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K60">
            <v>897.94999999999993</v>
          </cell>
          <cell r="AL60">
            <v>2632.34</v>
          </cell>
          <cell r="AM60">
            <v>239.45</v>
          </cell>
          <cell r="AN60">
            <v>3769.74</v>
          </cell>
        </row>
        <row r="61">
          <cell r="A61" t="str">
            <v>400 kv Obra Jounpur</v>
          </cell>
          <cell r="B61">
            <v>58</v>
          </cell>
          <cell r="C61" t="str">
            <v>28/4</v>
          </cell>
          <cell r="D61">
            <v>416.8</v>
          </cell>
          <cell r="E61" t="str">
            <v>FA+6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 t="str">
            <v>FOREST</v>
          </cell>
          <cell r="K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K61">
            <v>997.27</v>
          </cell>
          <cell r="AL61">
            <v>2910.58</v>
          </cell>
          <cell r="AM61">
            <v>250.52</v>
          </cell>
          <cell r="AN61">
            <v>4158.37</v>
          </cell>
        </row>
        <row r="62">
          <cell r="A62" t="str">
            <v>400 kv Obra Jounpur</v>
          </cell>
          <cell r="B62">
            <v>59</v>
          </cell>
          <cell r="C62" t="str">
            <v>28/5</v>
          </cell>
          <cell r="D62">
            <v>409.78</v>
          </cell>
          <cell r="E62" t="str">
            <v>FA+9+3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 t="str">
            <v>FOREST</v>
          </cell>
          <cell r="K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</row>
        <row r="63">
          <cell r="A63" t="str">
            <v>400 kv Obra Jounpur</v>
          </cell>
          <cell r="B63">
            <v>60</v>
          </cell>
          <cell r="C63" t="str">
            <v>28/6</v>
          </cell>
          <cell r="D63">
            <v>398.23</v>
          </cell>
          <cell r="E63" t="str">
            <v>FA+3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K63">
            <v>897.94999999999993</v>
          </cell>
          <cell r="AL63">
            <v>2632.34</v>
          </cell>
          <cell r="AM63">
            <v>239.45</v>
          </cell>
          <cell r="AN63">
            <v>3769.74</v>
          </cell>
        </row>
        <row r="64">
          <cell r="A64" t="str">
            <v>400 kv Obra Jounpur</v>
          </cell>
          <cell r="B64">
            <v>61</v>
          </cell>
          <cell r="C64" t="str">
            <v>28/7</v>
          </cell>
          <cell r="D64">
            <v>387</v>
          </cell>
          <cell r="E64" t="str">
            <v>FA+0</v>
          </cell>
          <cell r="F64" t="str">
            <v>PS</v>
          </cell>
          <cell r="G64">
            <v>3.5</v>
          </cell>
          <cell r="H64">
            <v>0</v>
          </cell>
          <cell r="I64">
            <v>0</v>
          </cell>
          <cell r="J64" t="str">
            <v>SSE</v>
          </cell>
          <cell r="K64">
            <v>0</v>
          </cell>
          <cell r="P64">
            <v>173.5</v>
          </cell>
          <cell r="Q64">
            <v>14.57</v>
          </cell>
          <cell r="R64">
            <v>2.0699999999999998</v>
          </cell>
          <cell r="S64">
            <v>126</v>
          </cell>
          <cell r="T64">
            <v>7.5705603999999989</v>
          </cell>
          <cell r="U64">
            <v>2.6459999999999999</v>
          </cell>
          <cell r="V64">
            <v>11.495301599999998</v>
          </cell>
          <cell r="W64">
            <v>122.56</v>
          </cell>
          <cell r="X64">
            <v>17.68</v>
          </cell>
          <cell r="Y64">
            <v>6.51</v>
          </cell>
          <cell r="Z64">
            <v>146.75</v>
          </cell>
          <cell r="AA64">
            <v>39.26</v>
          </cell>
          <cell r="AB64">
            <v>261.07600000000002</v>
          </cell>
          <cell r="AC64">
            <v>0</v>
          </cell>
          <cell r="AD64">
            <v>305.32799999999997</v>
          </cell>
          <cell r="AE64">
            <v>192.256</v>
          </cell>
          <cell r="AF64">
            <v>0</v>
          </cell>
          <cell r="AG64">
            <v>0</v>
          </cell>
          <cell r="AH64">
            <v>0</v>
          </cell>
          <cell r="AI64">
            <v>797.92</v>
          </cell>
          <cell r="AK64">
            <v>777.67</v>
          </cell>
          <cell r="AL64">
            <v>2138.39</v>
          </cell>
          <cell r="AM64">
            <v>198.9</v>
          </cell>
          <cell r="AN64">
            <v>3114.96</v>
          </cell>
        </row>
        <row r="65">
          <cell r="A65" t="str">
            <v>400 kv Obra Jounpur</v>
          </cell>
          <cell r="B65">
            <v>62</v>
          </cell>
          <cell r="C65" t="str">
            <v>28/8</v>
          </cell>
          <cell r="D65">
            <v>395.93</v>
          </cell>
          <cell r="E65" t="str">
            <v>FA+0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K65">
            <v>777.67</v>
          </cell>
          <cell r="AL65">
            <v>2138.39</v>
          </cell>
          <cell r="AM65">
            <v>198.9</v>
          </cell>
          <cell r="AN65">
            <v>3114.96</v>
          </cell>
        </row>
        <row r="66">
          <cell r="A66" t="str">
            <v>400 kv Obra Jounpur</v>
          </cell>
          <cell r="B66">
            <v>63</v>
          </cell>
          <cell r="C66" t="str">
            <v>29/0</v>
          </cell>
          <cell r="D66">
            <v>400.08</v>
          </cell>
          <cell r="E66" t="str">
            <v>FC+0</v>
          </cell>
          <cell r="F66" t="str">
            <v>WET</v>
          </cell>
          <cell r="G66">
            <v>3.5</v>
          </cell>
          <cell r="H66">
            <v>0</v>
          </cell>
          <cell r="I66">
            <v>78</v>
          </cell>
          <cell r="J66" t="str">
            <v>SSE</v>
          </cell>
          <cell r="K66">
            <v>43799</v>
          </cell>
          <cell r="P66">
            <v>256.5</v>
          </cell>
          <cell r="Q66">
            <v>21.86</v>
          </cell>
          <cell r="R66">
            <v>3.17</v>
          </cell>
          <cell r="S66">
            <v>189</v>
          </cell>
          <cell r="T66">
            <v>11.385160000000001</v>
          </cell>
          <cell r="U66">
            <v>2.7710591999999998</v>
          </cell>
          <cell r="V66">
            <v>18.5043808</v>
          </cell>
          <cell r="W66">
            <v>249.32</v>
          </cell>
          <cell r="X66">
            <v>32.799999999999997</v>
          </cell>
          <cell r="Y66">
            <v>8</v>
          </cell>
          <cell r="Z66">
            <v>290.12</v>
          </cell>
          <cell r="AA66">
            <v>23.815999999999999</v>
          </cell>
          <cell r="AB66">
            <v>67.180000000000007</v>
          </cell>
          <cell r="AC66">
            <v>0</v>
          </cell>
          <cell r="AD66">
            <v>1444.8600000000001</v>
          </cell>
          <cell r="AE66">
            <v>195.98</v>
          </cell>
          <cell r="AF66">
            <v>0</v>
          </cell>
          <cell r="AG66">
            <v>0</v>
          </cell>
          <cell r="AH66">
            <v>0</v>
          </cell>
          <cell r="AI66">
            <v>1731.8360000000002</v>
          </cell>
          <cell r="AK66">
            <v>995.56</v>
          </cell>
          <cell r="AL66">
            <v>2659.92</v>
          </cell>
          <cell r="AM66">
            <v>278.35999999999996</v>
          </cell>
          <cell r="AN66">
            <v>3933.84</v>
          </cell>
        </row>
        <row r="67">
          <cell r="A67" t="str">
            <v>400 kv Obra Jounpur</v>
          </cell>
          <cell r="B67">
            <v>64</v>
          </cell>
          <cell r="C67" t="str">
            <v>29/1</v>
          </cell>
          <cell r="D67">
            <v>213.1</v>
          </cell>
          <cell r="E67" t="str">
            <v>FA+3</v>
          </cell>
          <cell r="F67" t="str">
            <v>WET</v>
          </cell>
          <cell r="G67">
            <v>3.5</v>
          </cell>
          <cell r="H67">
            <v>0</v>
          </cell>
          <cell r="I67">
            <v>127</v>
          </cell>
          <cell r="J67" t="str">
            <v>SSE</v>
          </cell>
          <cell r="K67">
            <v>43826</v>
          </cell>
          <cell r="P67">
            <v>151.5</v>
          </cell>
          <cell r="Q67">
            <v>13.08</v>
          </cell>
          <cell r="R67">
            <v>1.79</v>
          </cell>
          <cell r="S67">
            <v>113</v>
          </cell>
          <cell r="T67">
            <v>6.7686184000000011</v>
          </cell>
          <cell r="U67">
            <v>2.6459999999999999</v>
          </cell>
          <cell r="V67">
            <v>9.9880336000000032</v>
          </cell>
          <cell r="W67">
            <v>122.56</v>
          </cell>
          <cell r="X67">
            <v>17.68</v>
          </cell>
          <cell r="Y67">
            <v>6.51</v>
          </cell>
          <cell r="Z67">
            <v>146.75</v>
          </cell>
          <cell r="AA67">
            <v>39.26</v>
          </cell>
          <cell r="AB67">
            <v>234.23599999999999</v>
          </cell>
          <cell r="AC67">
            <v>0</v>
          </cell>
          <cell r="AD67">
            <v>282.45600000000002</v>
          </cell>
          <cell r="AE67">
            <v>192.256</v>
          </cell>
          <cell r="AF67">
            <v>0</v>
          </cell>
          <cell r="AG67">
            <v>0</v>
          </cell>
          <cell r="AH67">
            <v>0</v>
          </cell>
          <cell r="AI67">
            <v>748.20799999999997</v>
          </cell>
          <cell r="AK67">
            <v>897.94999999999993</v>
          </cell>
          <cell r="AL67">
            <v>2632.34</v>
          </cell>
          <cell r="AM67">
            <v>239.45</v>
          </cell>
          <cell r="AN67">
            <v>3769.74</v>
          </cell>
        </row>
        <row r="68">
          <cell r="A68" t="str">
            <v>400 kv Obra Jounpur</v>
          </cell>
          <cell r="B68">
            <v>65</v>
          </cell>
          <cell r="C68" t="str">
            <v>30/0</v>
          </cell>
          <cell r="D68">
            <v>378.9</v>
          </cell>
          <cell r="E68" t="str">
            <v>FD+0</v>
          </cell>
          <cell r="F68" t="str">
            <v>WET</v>
          </cell>
          <cell r="G68">
            <v>3.5</v>
          </cell>
          <cell r="H68">
            <v>0</v>
          </cell>
          <cell r="I68">
            <v>141</v>
          </cell>
          <cell r="J68" t="str">
            <v>SSE</v>
          </cell>
          <cell r="K68">
            <v>43834</v>
          </cell>
          <cell r="P68">
            <v>301.39999999999998</v>
          </cell>
          <cell r="Q68">
            <v>27.79</v>
          </cell>
          <cell r="R68">
            <v>3.77</v>
          </cell>
          <cell r="S68">
            <v>239</v>
          </cell>
          <cell r="T68">
            <v>14.366839866666666</v>
          </cell>
          <cell r="U68">
            <v>2.6802048000000003</v>
          </cell>
          <cell r="V68">
            <v>24.131867999999994</v>
          </cell>
          <cell r="W68">
            <v>301.24</v>
          </cell>
          <cell r="X68">
            <v>49.2</v>
          </cell>
          <cell r="Y68">
            <v>10.3</v>
          </cell>
          <cell r="Z68">
            <v>360.74</v>
          </cell>
          <cell r="AA68">
            <v>23.815999999999999</v>
          </cell>
          <cell r="AB68">
            <v>44.816000000000003</v>
          </cell>
          <cell r="AC68">
            <v>0</v>
          </cell>
          <cell r="AD68">
            <v>1769.5239999999999</v>
          </cell>
          <cell r="AE68">
            <v>99.156000000000006</v>
          </cell>
          <cell r="AF68">
            <v>156.13999999999999</v>
          </cell>
          <cell r="AG68">
            <v>0</v>
          </cell>
          <cell r="AH68">
            <v>0</v>
          </cell>
          <cell r="AI68">
            <v>2093.4519999999998</v>
          </cell>
          <cell r="AK68">
            <v>219.6</v>
          </cell>
          <cell r="AL68">
            <v>772.18999999999994</v>
          </cell>
          <cell r="AM68">
            <v>239.82</v>
          </cell>
          <cell r="AN68">
            <v>1231.6099999999999</v>
          </cell>
        </row>
        <row r="69">
          <cell r="A69" t="str">
            <v>400 kv Obra Jounpur</v>
          </cell>
          <cell r="B69">
            <v>66</v>
          </cell>
          <cell r="C69" t="str">
            <v>30/1</v>
          </cell>
          <cell r="D69">
            <v>375</v>
          </cell>
          <cell r="E69" t="str">
            <v>FA+0</v>
          </cell>
          <cell r="F69" t="str">
            <v>WET</v>
          </cell>
          <cell r="G69">
            <v>3.5</v>
          </cell>
          <cell r="H69">
            <v>0</v>
          </cell>
          <cell r="I69">
            <v>155</v>
          </cell>
          <cell r="J69" t="str">
            <v>A K SINGH</v>
          </cell>
          <cell r="K69">
            <v>43842</v>
          </cell>
          <cell r="P69">
            <v>135.4</v>
          </cell>
          <cell r="Q69">
            <v>12</v>
          </cell>
          <cell r="R69">
            <v>1.58</v>
          </cell>
          <cell r="S69">
            <v>103</v>
          </cell>
          <cell r="T69">
            <v>6.1852743999999991</v>
          </cell>
          <cell r="U69">
            <v>2.6460000000000004</v>
          </cell>
          <cell r="V69">
            <v>8.8906576000000008</v>
          </cell>
          <cell r="W69">
            <v>122.56</v>
          </cell>
          <cell r="X69">
            <v>17.68</v>
          </cell>
          <cell r="Y69">
            <v>6.51</v>
          </cell>
          <cell r="Z69">
            <v>146.75</v>
          </cell>
          <cell r="AA69">
            <v>39.26</v>
          </cell>
          <cell r="AB69">
            <v>180.04000000000002</v>
          </cell>
          <cell r="AC69">
            <v>0</v>
          </cell>
          <cell r="AD69">
            <v>207.864</v>
          </cell>
          <cell r="AE69">
            <v>192.256</v>
          </cell>
          <cell r="AF69">
            <v>0</v>
          </cell>
          <cell r="AG69">
            <v>0</v>
          </cell>
          <cell r="AH69">
            <v>0</v>
          </cell>
          <cell r="AI69">
            <v>619.41999999999996</v>
          </cell>
          <cell r="AK69">
            <v>777.67</v>
          </cell>
          <cell r="AL69">
            <v>2138.39</v>
          </cell>
          <cell r="AM69">
            <v>198.9</v>
          </cell>
          <cell r="AN69">
            <v>3114.96</v>
          </cell>
        </row>
        <row r="70">
          <cell r="A70" t="str">
            <v>400 kv Obra Jounpur</v>
          </cell>
          <cell r="B70">
            <v>67</v>
          </cell>
          <cell r="C70" t="str">
            <v>30/2</v>
          </cell>
          <cell r="D70">
            <v>388.3</v>
          </cell>
          <cell r="E70" t="str">
            <v>FA+0</v>
          </cell>
          <cell r="F70" t="str">
            <v>WET</v>
          </cell>
          <cell r="G70">
            <v>3.5</v>
          </cell>
          <cell r="H70">
            <v>0</v>
          </cell>
          <cell r="I70">
            <v>147</v>
          </cell>
          <cell r="J70" t="str">
            <v>A K SINGH</v>
          </cell>
          <cell r="K70">
            <v>43838</v>
          </cell>
          <cell r="P70">
            <v>135.4</v>
          </cell>
          <cell r="Q70">
            <v>12</v>
          </cell>
          <cell r="R70">
            <v>1.58</v>
          </cell>
          <cell r="S70">
            <v>103</v>
          </cell>
          <cell r="T70">
            <v>6.1852743999999991</v>
          </cell>
          <cell r="U70">
            <v>2.6460000000000004</v>
          </cell>
          <cell r="V70">
            <v>8.8906576000000008</v>
          </cell>
          <cell r="W70">
            <v>122.56</v>
          </cell>
          <cell r="X70">
            <v>17.68</v>
          </cell>
          <cell r="Y70">
            <v>6.51</v>
          </cell>
          <cell r="Z70">
            <v>146.75</v>
          </cell>
          <cell r="AA70">
            <v>39.26</v>
          </cell>
          <cell r="AB70">
            <v>180.04000000000002</v>
          </cell>
          <cell r="AC70">
            <v>0</v>
          </cell>
          <cell r="AD70">
            <v>207.864</v>
          </cell>
          <cell r="AE70">
            <v>192.256</v>
          </cell>
          <cell r="AF70">
            <v>0</v>
          </cell>
          <cell r="AG70">
            <v>0</v>
          </cell>
          <cell r="AH70">
            <v>0</v>
          </cell>
          <cell r="AI70">
            <v>619.41999999999996</v>
          </cell>
          <cell r="AK70">
            <v>777.67</v>
          </cell>
          <cell r="AL70">
            <v>2138.39</v>
          </cell>
          <cell r="AM70">
            <v>198.9</v>
          </cell>
          <cell r="AN70">
            <v>3114.96</v>
          </cell>
        </row>
        <row r="71">
          <cell r="A71" t="str">
            <v>400 kv Obra Jounpur</v>
          </cell>
          <cell r="B71">
            <v>68</v>
          </cell>
          <cell r="C71" t="str">
            <v>31/0</v>
          </cell>
          <cell r="D71">
            <v>360</v>
          </cell>
          <cell r="E71" t="str">
            <v>FC+0</v>
          </cell>
          <cell r="F71" t="str">
            <v>PS</v>
          </cell>
          <cell r="G71">
            <v>3.5</v>
          </cell>
          <cell r="H71">
            <v>0</v>
          </cell>
          <cell r="I71">
            <v>174</v>
          </cell>
          <cell r="J71" t="str">
            <v>A K SINGH</v>
          </cell>
          <cell r="K71">
            <v>43852</v>
          </cell>
          <cell r="P71">
            <v>315.89999999999998</v>
          </cell>
          <cell r="Q71">
            <v>26.29</v>
          </cell>
          <cell r="R71">
            <v>3.96</v>
          </cell>
          <cell r="S71">
            <v>228</v>
          </cell>
          <cell r="T71">
            <v>13.757621199999999</v>
          </cell>
          <cell r="U71">
            <v>2.7710591999999998</v>
          </cell>
          <cell r="V71">
            <v>22.957605599999997</v>
          </cell>
          <cell r="W71">
            <v>249.32</v>
          </cell>
          <cell r="X71">
            <v>32.799999999999997</v>
          </cell>
          <cell r="Y71">
            <v>8</v>
          </cell>
          <cell r="Z71">
            <v>290.12</v>
          </cell>
          <cell r="AA71">
            <v>23.815999999999999</v>
          </cell>
          <cell r="AB71">
            <v>87.443999999999988</v>
          </cell>
          <cell r="AC71">
            <v>0</v>
          </cell>
          <cell r="AD71">
            <v>1745.4079999999999</v>
          </cell>
          <cell r="AE71">
            <v>97.992000000000004</v>
          </cell>
          <cell r="AF71">
            <v>158.26400000000001</v>
          </cell>
          <cell r="AG71">
            <v>0</v>
          </cell>
          <cell r="AH71">
            <v>0</v>
          </cell>
          <cell r="AI71">
            <v>2112.924</v>
          </cell>
          <cell r="AK71">
            <v>995.56</v>
          </cell>
          <cell r="AL71">
            <v>2659.92</v>
          </cell>
          <cell r="AM71">
            <v>278.35999999999996</v>
          </cell>
          <cell r="AN71">
            <v>3933.84</v>
          </cell>
        </row>
        <row r="72">
          <cell r="A72" t="str">
            <v>400 kv Obra Jounpur</v>
          </cell>
          <cell r="B72">
            <v>69</v>
          </cell>
          <cell r="C72" t="str">
            <v>31/1</v>
          </cell>
          <cell r="D72">
            <v>355</v>
          </cell>
          <cell r="E72" t="str">
            <v>FA+0</v>
          </cell>
          <cell r="F72" t="str">
            <v>WET</v>
          </cell>
          <cell r="G72">
            <v>3.5</v>
          </cell>
          <cell r="H72">
            <v>0</v>
          </cell>
          <cell r="I72">
            <v>157</v>
          </cell>
          <cell r="J72" t="str">
            <v>SSE</v>
          </cell>
          <cell r="K72">
            <v>43843</v>
          </cell>
          <cell r="P72">
            <v>135.4</v>
          </cell>
          <cell r="Q72">
            <v>12</v>
          </cell>
          <cell r="R72">
            <v>1.58</v>
          </cell>
          <cell r="S72">
            <v>103</v>
          </cell>
          <cell r="T72">
            <v>6.1852743999999991</v>
          </cell>
          <cell r="U72">
            <v>2.6460000000000004</v>
          </cell>
          <cell r="V72">
            <v>8.8906576000000008</v>
          </cell>
          <cell r="W72">
            <v>122.56</v>
          </cell>
          <cell r="X72">
            <v>17.68</v>
          </cell>
          <cell r="Y72">
            <v>6.51</v>
          </cell>
          <cell r="Z72">
            <v>146.75</v>
          </cell>
          <cell r="AA72">
            <v>39.26</v>
          </cell>
          <cell r="AB72">
            <v>180.04000000000002</v>
          </cell>
          <cell r="AC72">
            <v>0</v>
          </cell>
          <cell r="AD72">
            <v>207.864</v>
          </cell>
          <cell r="AE72">
            <v>192.256</v>
          </cell>
          <cell r="AF72">
            <v>0</v>
          </cell>
          <cell r="AG72">
            <v>0</v>
          </cell>
          <cell r="AH72">
            <v>0</v>
          </cell>
          <cell r="AI72">
            <v>619.41999999999996</v>
          </cell>
          <cell r="AK72">
            <v>777.67</v>
          </cell>
          <cell r="AL72">
            <v>2138.39</v>
          </cell>
          <cell r="AM72">
            <v>198.9</v>
          </cell>
          <cell r="AN72">
            <v>3114.96</v>
          </cell>
        </row>
        <row r="73">
          <cell r="A73" t="str">
            <v>400 kv Obra Jounpur</v>
          </cell>
          <cell r="B73">
            <v>70</v>
          </cell>
          <cell r="C73" t="str">
            <v>31/2</v>
          </cell>
          <cell r="D73">
            <v>364</v>
          </cell>
          <cell r="E73" t="str">
            <v>FA+0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K73">
            <v>777.67</v>
          </cell>
          <cell r="AL73">
            <v>2138.39</v>
          </cell>
          <cell r="AM73">
            <v>198.9</v>
          </cell>
          <cell r="AN73">
            <v>3114.96</v>
          </cell>
        </row>
        <row r="74">
          <cell r="A74" t="str">
            <v>400 kv Obra Jounpur</v>
          </cell>
          <cell r="B74">
            <v>71</v>
          </cell>
          <cell r="C74" t="str">
            <v>31/3</v>
          </cell>
          <cell r="D74">
            <v>360</v>
          </cell>
          <cell r="E74" t="str">
            <v>FA+0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K74">
            <v>777.67</v>
          </cell>
          <cell r="AL74">
            <v>2138.39</v>
          </cell>
          <cell r="AM74">
            <v>198.9</v>
          </cell>
          <cell r="AN74">
            <v>3114.96</v>
          </cell>
        </row>
        <row r="75">
          <cell r="A75" t="str">
            <v>400 kv Obra Jounpur</v>
          </cell>
          <cell r="B75">
            <v>72</v>
          </cell>
          <cell r="C75" t="str">
            <v>31/4</v>
          </cell>
          <cell r="D75">
            <v>326.72000000000003</v>
          </cell>
          <cell r="E75" t="str">
            <v>FA+0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K75">
            <v>777.67</v>
          </cell>
          <cell r="AL75">
            <v>2138.39</v>
          </cell>
          <cell r="AM75">
            <v>198.9</v>
          </cell>
          <cell r="AN75">
            <v>3114.96</v>
          </cell>
        </row>
        <row r="76">
          <cell r="A76" t="str">
            <v>400 kv Obra Jounpur</v>
          </cell>
          <cell r="B76">
            <v>73</v>
          </cell>
          <cell r="C76" t="str">
            <v>32/0</v>
          </cell>
          <cell r="D76">
            <v>265.98</v>
          </cell>
          <cell r="E76" t="str">
            <v>FC+0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K76">
            <v>995.56</v>
          </cell>
          <cell r="AL76">
            <v>2659.92</v>
          </cell>
          <cell r="AM76">
            <v>278.35999999999996</v>
          </cell>
          <cell r="AN76">
            <v>3933.84</v>
          </cell>
        </row>
        <row r="77">
          <cell r="A77" t="str">
            <v>400 kv Obra Jounpur</v>
          </cell>
          <cell r="B77">
            <v>74</v>
          </cell>
          <cell r="C77" t="str">
            <v>32/1</v>
          </cell>
          <cell r="D77">
            <v>298.17</v>
          </cell>
          <cell r="E77" t="str">
            <v>FA+0</v>
          </cell>
          <cell r="F77" t="str">
            <v>WET</v>
          </cell>
          <cell r="G77">
            <v>3.5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P77">
            <v>135.4</v>
          </cell>
          <cell r="Q77">
            <v>12</v>
          </cell>
          <cell r="R77">
            <v>1.58</v>
          </cell>
          <cell r="S77">
            <v>103</v>
          </cell>
          <cell r="T77">
            <v>6.1852743999999991</v>
          </cell>
          <cell r="U77">
            <v>2.6460000000000004</v>
          </cell>
          <cell r="V77">
            <v>8.8906576000000008</v>
          </cell>
          <cell r="W77">
            <v>122.56</v>
          </cell>
          <cell r="X77">
            <v>17.68</v>
          </cell>
          <cell r="Y77">
            <v>6.51</v>
          </cell>
          <cell r="Z77">
            <v>146.75</v>
          </cell>
          <cell r="AA77">
            <v>39.26</v>
          </cell>
          <cell r="AB77">
            <v>180.04000000000002</v>
          </cell>
          <cell r="AC77">
            <v>0</v>
          </cell>
          <cell r="AD77">
            <v>207.864</v>
          </cell>
          <cell r="AE77">
            <v>192.256</v>
          </cell>
          <cell r="AF77">
            <v>0</v>
          </cell>
          <cell r="AG77">
            <v>0</v>
          </cell>
          <cell r="AH77">
            <v>0</v>
          </cell>
          <cell r="AI77">
            <v>619.41999999999996</v>
          </cell>
          <cell r="AK77">
            <v>777.67</v>
          </cell>
          <cell r="AL77">
            <v>2138.39</v>
          </cell>
          <cell r="AM77">
            <v>198.9</v>
          </cell>
          <cell r="AN77">
            <v>3114.96</v>
          </cell>
        </row>
        <row r="78">
          <cell r="A78" t="str">
            <v>400 kv Obra Jounpur</v>
          </cell>
          <cell r="B78">
            <v>75</v>
          </cell>
          <cell r="C78" t="str">
            <v>33/0</v>
          </cell>
          <cell r="D78">
            <v>384.83</v>
          </cell>
          <cell r="E78" t="str">
            <v>FC+0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K78">
            <v>995.56</v>
          </cell>
          <cell r="AL78">
            <v>2659.92</v>
          </cell>
          <cell r="AM78">
            <v>278.35999999999996</v>
          </cell>
          <cell r="AN78">
            <v>3933.84</v>
          </cell>
        </row>
        <row r="79">
          <cell r="A79" t="str">
            <v>400 kv Obra Jounpur</v>
          </cell>
          <cell r="B79">
            <v>76</v>
          </cell>
          <cell r="C79" t="str">
            <v>33/1</v>
          </cell>
          <cell r="D79">
            <v>374.17</v>
          </cell>
          <cell r="E79" t="str">
            <v>FA+0</v>
          </cell>
          <cell r="F79" t="str">
            <v>WET</v>
          </cell>
          <cell r="G79">
            <v>3.5</v>
          </cell>
          <cell r="H79">
            <v>0</v>
          </cell>
          <cell r="I79">
            <v>6</v>
          </cell>
          <cell r="J79" t="str">
            <v>MARUTI</v>
          </cell>
          <cell r="K79">
            <v>43638</v>
          </cell>
          <cell r="P79">
            <v>135.4</v>
          </cell>
          <cell r="Q79">
            <v>12</v>
          </cell>
          <cell r="R79">
            <v>1.58</v>
          </cell>
          <cell r="S79">
            <v>103</v>
          </cell>
          <cell r="T79">
            <v>6.1852743999999991</v>
          </cell>
          <cell r="U79">
            <v>2.6460000000000004</v>
          </cell>
          <cell r="V79">
            <v>8.8906576000000008</v>
          </cell>
          <cell r="W79">
            <v>122.56</v>
          </cell>
          <cell r="X79">
            <v>17.68</v>
          </cell>
          <cell r="Y79">
            <v>6.51</v>
          </cell>
          <cell r="Z79">
            <v>146.75</v>
          </cell>
          <cell r="AA79">
            <v>39.26</v>
          </cell>
          <cell r="AB79">
            <v>180.04000000000002</v>
          </cell>
          <cell r="AC79">
            <v>0</v>
          </cell>
          <cell r="AD79">
            <v>207.864</v>
          </cell>
          <cell r="AE79">
            <v>192.256</v>
          </cell>
          <cell r="AF79">
            <v>0</v>
          </cell>
          <cell r="AG79">
            <v>0</v>
          </cell>
          <cell r="AH79">
            <v>0</v>
          </cell>
          <cell r="AI79">
            <v>619.41999999999996</v>
          </cell>
          <cell r="AK79">
            <v>777.67</v>
          </cell>
          <cell r="AL79">
            <v>2138.39</v>
          </cell>
          <cell r="AM79">
            <v>198.9</v>
          </cell>
          <cell r="AN79">
            <v>3114.96</v>
          </cell>
        </row>
        <row r="80">
          <cell r="A80" t="str">
            <v>400 kv Obra Jounpur</v>
          </cell>
          <cell r="B80">
            <v>77</v>
          </cell>
          <cell r="C80" t="str">
            <v>33/2</v>
          </cell>
          <cell r="D80">
            <v>439</v>
          </cell>
          <cell r="E80" t="str">
            <v>FA+3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K80">
            <v>897.94999999999993</v>
          </cell>
          <cell r="AL80">
            <v>2632.34</v>
          </cell>
          <cell r="AM80">
            <v>239.45</v>
          </cell>
          <cell r="AN80">
            <v>3769.74</v>
          </cell>
        </row>
        <row r="81">
          <cell r="A81" t="str">
            <v>400 kv Obra Jounpur</v>
          </cell>
          <cell r="B81">
            <v>78</v>
          </cell>
          <cell r="C81" t="str">
            <v>33/3</v>
          </cell>
          <cell r="D81">
            <v>393.47</v>
          </cell>
          <cell r="E81" t="str">
            <v>FA+6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K81">
            <v>997.27</v>
          </cell>
          <cell r="AL81">
            <v>2910.58</v>
          </cell>
          <cell r="AM81">
            <v>250.52</v>
          </cell>
          <cell r="AN81">
            <v>4158.37</v>
          </cell>
        </row>
        <row r="82">
          <cell r="A82" t="str">
            <v>400 kv Obra Jounpur</v>
          </cell>
          <cell r="B82">
            <v>79</v>
          </cell>
          <cell r="C82" t="str">
            <v>34/0</v>
          </cell>
          <cell r="D82">
            <v>365.36</v>
          </cell>
          <cell r="E82" t="str">
            <v>FD+0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K82">
            <v>219.6</v>
          </cell>
          <cell r="AL82">
            <v>772.18999999999994</v>
          </cell>
          <cell r="AM82">
            <v>239.82</v>
          </cell>
          <cell r="AN82">
            <v>1231.6099999999999</v>
          </cell>
        </row>
        <row r="83">
          <cell r="A83" t="str">
            <v>400 kv Obra Jounpur</v>
          </cell>
          <cell r="B83">
            <v>80</v>
          </cell>
          <cell r="C83" t="str">
            <v>34/1</v>
          </cell>
          <cell r="D83">
            <v>368.48</v>
          </cell>
          <cell r="E83" t="str">
            <v>FA+0</v>
          </cell>
          <cell r="F83" t="str">
            <v>PS</v>
          </cell>
          <cell r="G83">
            <v>3.5</v>
          </cell>
          <cell r="H83">
            <v>0</v>
          </cell>
          <cell r="I83">
            <v>156</v>
          </cell>
          <cell r="J83" t="str">
            <v>Good luck</v>
          </cell>
          <cell r="K83">
            <v>43842</v>
          </cell>
          <cell r="P83">
            <v>173.5</v>
          </cell>
          <cell r="Q83">
            <v>14.57</v>
          </cell>
          <cell r="R83">
            <v>2.0699999999999998</v>
          </cell>
          <cell r="S83">
            <v>126</v>
          </cell>
          <cell r="T83">
            <v>7.5705603999999989</v>
          </cell>
          <cell r="U83">
            <v>2.6459999999999999</v>
          </cell>
          <cell r="V83">
            <v>11.495301599999998</v>
          </cell>
          <cell r="W83">
            <v>122.56</v>
          </cell>
          <cell r="X83">
            <v>17.68</v>
          </cell>
          <cell r="Y83">
            <v>6.51</v>
          </cell>
          <cell r="Z83">
            <v>146.75</v>
          </cell>
          <cell r="AA83">
            <v>39.26</v>
          </cell>
          <cell r="AB83">
            <v>261.07600000000002</v>
          </cell>
          <cell r="AC83">
            <v>0</v>
          </cell>
          <cell r="AD83">
            <v>305.32799999999997</v>
          </cell>
          <cell r="AE83">
            <v>192.256</v>
          </cell>
          <cell r="AF83">
            <v>0</v>
          </cell>
          <cell r="AG83">
            <v>0</v>
          </cell>
          <cell r="AH83">
            <v>0</v>
          </cell>
          <cell r="AI83">
            <v>797.92</v>
          </cell>
          <cell r="AK83">
            <v>777.67</v>
          </cell>
          <cell r="AL83">
            <v>2138.39</v>
          </cell>
          <cell r="AM83">
            <v>198.9</v>
          </cell>
          <cell r="AN83">
            <v>3114.96</v>
          </cell>
        </row>
        <row r="84">
          <cell r="A84" t="str">
            <v>400 kv Obra Jounpur</v>
          </cell>
          <cell r="B84">
            <v>81</v>
          </cell>
          <cell r="C84" t="str">
            <v>35/0</v>
          </cell>
          <cell r="D84">
            <v>431.53</v>
          </cell>
          <cell r="E84" t="str">
            <v>FD+3</v>
          </cell>
          <cell r="F84" t="str">
            <v>FS</v>
          </cell>
          <cell r="G84">
            <v>3.5</v>
          </cell>
          <cell r="H84">
            <v>0</v>
          </cell>
          <cell r="I84">
            <v>180</v>
          </cell>
          <cell r="J84" t="str">
            <v>Good luck</v>
          </cell>
          <cell r="K84">
            <v>43855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301.24</v>
          </cell>
          <cell r="X84">
            <v>49.2</v>
          </cell>
          <cell r="Y84">
            <v>10.3</v>
          </cell>
          <cell r="Z84">
            <v>360.74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K84">
            <v>0</v>
          </cell>
          <cell r="AL84">
            <v>0</v>
          </cell>
          <cell r="AM84">
            <v>38.54</v>
          </cell>
          <cell r="AN84">
            <v>38.54</v>
          </cell>
        </row>
        <row r="85">
          <cell r="A85" t="str">
            <v>400 kv Obra Jounpur</v>
          </cell>
          <cell r="B85">
            <v>82</v>
          </cell>
          <cell r="C85" t="str">
            <v>35/1</v>
          </cell>
          <cell r="D85">
            <v>367.67</v>
          </cell>
          <cell r="E85" t="str">
            <v>FA+3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K85">
            <v>897.94999999999993</v>
          </cell>
          <cell r="AL85">
            <v>2632.34</v>
          </cell>
          <cell r="AM85">
            <v>239.45</v>
          </cell>
          <cell r="AN85">
            <v>3769.74</v>
          </cell>
        </row>
        <row r="86">
          <cell r="A86" t="str">
            <v>400 kv Obra Jounpur</v>
          </cell>
          <cell r="B86">
            <v>83</v>
          </cell>
          <cell r="C86" t="str">
            <v>36/0</v>
          </cell>
          <cell r="D86">
            <v>420.64</v>
          </cell>
          <cell r="E86" t="str">
            <v>FC+3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K86">
            <v>1318.4099999999999</v>
          </cell>
          <cell r="AL86">
            <v>3186.48</v>
          </cell>
          <cell r="AM86">
            <v>130.71</v>
          </cell>
          <cell r="AN86">
            <v>4635.5999999999995</v>
          </cell>
        </row>
        <row r="87">
          <cell r="A87" t="str">
            <v>400 kv Obra Jounpur</v>
          </cell>
          <cell r="B87">
            <v>84</v>
          </cell>
          <cell r="C87" t="str">
            <v>37/0</v>
          </cell>
          <cell r="D87">
            <v>392</v>
          </cell>
          <cell r="E87" t="str">
            <v>FC+3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K87">
            <v>1318.4099999999999</v>
          </cell>
          <cell r="AL87">
            <v>3186.48</v>
          </cell>
          <cell r="AM87">
            <v>130.71</v>
          </cell>
          <cell r="AN87">
            <v>4635.5999999999995</v>
          </cell>
        </row>
        <row r="88">
          <cell r="A88" t="str">
            <v>400 kv Obra Jounpur</v>
          </cell>
          <cell r="B88">
            <v>85</v>
          </cell>
          <cell r="C88" t="str">
            <v>37/1</v>
          </cell>
          <cell r="D88">
            <v>380</v>
          </cell>
          <cell r="E88" t="str">
            <v>FA+0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K88">
            <v>777.67</v>
          </cell>
          <cell r="AL88">
            <v>2138.39</v>
          </cell>
          <cell r="AM88">
            <v>198.9</v>
          </cell>
          <cell r="AN88">
            <v>3114.96</v>
          </cell>
        </row>
        <row r="89">
          <cell r="A89" t="str">
            <v>400 kv Obra Jounpur</v>
          </cell>
          <cell r="B89">
            <v>86</v>
          </cell>
          <cell r="C89" t="str">
            <v>37/2</v>
          </cell>
          <cell r="D89">
            <v>380.77</v>
          </cell>
          <cell r="E89" t="str">
            <v>FA+0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K89">
            <v>777.67</v>
          </cell>
          <cell r="AL89">
            <v>2138.39</v>
          </cell>
          <cell r="AM89">
            <v>198.9</v>
          </cell>
          <cell r="AN89">
            <v>3114.96</v>
          </cell>
        </row>
        <row r="90">
          <cell r="A90" t="str">
            <v>400 kv Obra Jounpur</v>
          </cell>
          <cell r="B90">
            <v>87</v>
          </cell>
          <cell r="C90" t="str">
            <v>38/0</v>
          </cell>
          <cell r="D90">
            <v>375</v>
          </cell>
          <cell r="E90" t="str">
            <v>FB+0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K90">
            <v>339.88</v>
          </cell>
          <cell r="AL90">
            <v>1266.1399999999999</v>
          </cell>
          <cell r="AM90">
            <v>103.24</v>
          </cell>
          <cell r="AN90">
            <v>1709.26</v>
          </cell>
        </row>
        <row r="91">
          <cell r="A91" t="str">
            <v>400 kv Obra Jounpur</v>
          </cell>
          <cell r="B91">
            <v>88</v>
          </cell>
          <cell r="C91" t="str">
            <v>38/1</v>
          </cell>
          <cell r="D91">
            <v>369</v>
          </cell>
          <cell r="E91" t="str">
            <v>FA+0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K91">
            <v>777.67</v>
          </cell>
          <cell r="AL91">
            <v>2138.39</v>
          </cell>
          <cell r="AM91">
            <v>198.9</v>
          </cell>
          <cell r="AN91">
            <v>3114.96</v>
          </cell>
        </row>
        <row r="92">
          <cell r="A92" t="str">
            <v>400 kv Obra Jounpur</v>
          </cell>
          <cell r="B92">
            <v>89</v>
          </cell>
          <cell r="C92" t="str">
            <v>38/2</v>
          </cell>
          <cell r="D92">
            <v>348.6</v>
          </cell>
          <cell r="E92" t="str">
            <v>FA+0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K92">
            <v>777.67</v>
          </cell>
          <cell r="AL92">
            <v>2138.39</v>
          </cell>
          <cell r="AM92">
            <v>198.9</v>
          </cell>
          <cell r="AN92">
            <v>3114.96</v>
          </cell>
        </row>
        <row r="93">
          <cell r="A93" t="str">
            <v>400 kv Obra Jounpur</v>
          </cell>
          <cell r="B93">
            <v>90</v>
          </cell>
          <cell r="C93" t="str">
            <v>38A/0</v>
          </cell>
          <cell r="D93">
            <v>378</v>
          </cell>
          <cell r="E93" t="str">
            <v>FB+0</v>
          </cell>
          <cell r="F93" t="str">
            <v>WET</v>
          </cell>
          <cell r="G93">
            <v>3.5</v>
          </cell>
          <cell r="H93">
            <v>0</v>
          </cell>
          <cell r="I93">
            <v>165</v>
          </cell>
          <cell r="J93" t="str">
            <v>Santosh</v>
          </cell>
          <cell r="K93">
            <v>43850</v>
          </cell>
          <cell r="P93">
            <v>216.2</v>
          </cell>
          <cell r="Q93">
            <v>19.02</v>
          </cell>
          <cell r="R93">
            <v>2.64</v>
          </cell>
          <cell r="S93">
            <v>164</v>
          </cell>
          <cell r="T93">
            <v>9.8597572000000007</v>
          </cell>
          <cell r="U93">
            <v>2.7710591999999998</v>
          </cell>
          <cell r="V93">
            <v>15.637749599999999</v>
          </cell>
          <cell r="W93">
            <v>221.28</v>
          </cell>
          <cell r="X93">
            <v>29.52</v>
          </cell>
          <cell r="Y93">
            <v>8</v>
          </cell>
          <cell r="Z93">
            <v>258.8</v>
          </cell>
          <cell r="AA93">
            <v>23.815999999999999</v>
          </cell>
          <cell r="AB93">
            <v>0</v>
          </cell>
          <cell r="AC93">
            <v>436.76000000000005</v>
          </cell>
          <cell r="AD93">
            <v>618.048</v>
          </cell>
          <cell r="AE93">
            <v>97.147999999999996</v>
          </cell>
          <cell r="AF93">
            <v>156.94399999999999</v>
          </cell>
          <cell r="AG93">
            <v>0</v>
          </cell>
          <cell r="AH93">
            <v>0</v>
          </cell>
          <cell r="AI93">
            <v>1332.7159999999999</v>
          </cell>
          <cell r="AK93">
            <v>339.88</v>
          </cell>
          <cell r="AL93">
            <v>1266.1399999999999</v>
          </cell>
          <cell r="AM93">
            <v>103.24</v>
          </cell>
          <cell r="AN93">
            <v>1709.26</v>
          </cell>
        </row>
        <row r="94">
          <cell r="A94" t="str">
            <v>400 kv Obra Jounpur</v>
          </cell>
          <cell r="B94">
            <v>91</v>
          </cell>
          <cell r="C94" t="str">
            <v>38A/1</v>
          </cell>
          <cell r="D94">
            <v>436</v>
          </cell>
          <cell r="E94" t="str">
            <v>FA+9</v>
          </cell>
          <cell r="F94" t="str">
            <v>WET</v>
          </cell>
          <cell r="G94">
            <v>3.5</v>
          </cell>
          <cell r="H94">
            <v>0</v>
          </cell>
          <cell r="I94">
            <v>125</v>
          </cell>
          <cell r="J94" t="str">
            <v>Santosh</v>
          </cell>
          <cell r="K94">
            <v>43825</v>
          </cell>
          <cell r="P94">
            <v>151.5</v>
          </cell>
          <cell r="Q94">
            <v>13.08</v>
          </cell>
          <cell r="R94">
            <v>1.79</v>
          </cell>
          <cell r="S94">
            <v>113</v>
          </cell>
          <cell r="T94">
            <v>6.7686184000000011</v>
          </cell>
          <cell r="U94">
            <v>2.6459999999999999</v>
          </cell>
          <cell r="V94">
            <v>9.9880336000000032</v>
          </cell>
          <cell r="W94">
            <v>122.56</v>
          </cell>
          <cell r="X94">
            <v>17.68</v>
          </cell>
          <cell r="Y94">
            <v>6.51</v>
          </cell>
          <cell r="Z94">
            <v>146.75</v>
          </cell>
          <cell r="AA94">
            <v>39.26</v>
          </cell>
          <cell r="AB94">
            <v>234.23599999999999</v>
          </cell>
          <cell r="AC94">
            <v>0</v>
          </cell>
          <cell r="AD94">
            <v>282.45600000000002</v>
          </cell>
          <cell r="AE94">
            <v>192.256</v>
          </cell>
          <cell r="AF94">
            <v>0</v>
          </cell>
          <cell r="AG94">
            <v>0</v>
          </cell>
          <cell r="AH94">
            <v>0</v>
          </cell>
          <cell r="AI94">
            <v>748.20799999999997</v>
          </cell>
          <cell r="AK94">
            <v>1318.4099999999999</v>
          </cell>
          <cell r="AL94">
            <v>3186.48</v>
          </cell>
          <cell r="AM94">
            <v>138.82999999999998</v>
          </cell>
          <cell r="AN94">
            <v>4643.7199999999993</v>
          </cell>
        </row>
        <row r="95">
          <cell r="A95" t="str">
            <v>400 kv Obra Jounpur</v>
          </cell>
          <cell r="B95">
            <v>92</v>
          </cell>
          <cell r="C95" t="str">
            <v>38A/2</v>
          </cell>
          <cell r="D95">
            <v>359</v>
          </cell>
          <cell r="E95" t="str">
            <v>FA+3</v>
          </cell>
          <cell r="F95" t="str">
            <v>WET</v>
          </cell>
          <cell r="G95">
            <v>3.5</v>
          </cell>
          <cell r="H95">
            <v>0</v>
          </cell>
          <cell r="I95">
            <v>0</v>
          </cell>
          <cell r="J95" t="str">
            <v>Santosh</v>
          </cell>
          <cell r="K95">
            <v>0</v>
          </cell>
          <cell r="P95">
            <v>151.5</v>
          </cell>
          <cell r="Q95">
            <v>13.08</v>
          </cell>
          <cell r="R95">
            <v>1.79</v>
          </cell>
          <cell r="S95">
            <v>113</v>
          </cell>
          <cell r="T95">
            <v>6.7686184000000011</v>
          </cell>
          <cell r="U95">
            <v>2.6459999999999999</v>
          </cell>
          <cell r="V95">
            <v>9.9880336000000032</v>
          </cell>
          <cell r="W95">
            <v>122.56</v>
          </cell>
          <cell r="X95">
            <v>17.68</v>
          </cell>
          <cell r="Y95">
            <v>6.51</v>
          </cell>
          <cell r="Z95">
            <v>146.75</v>
          </cell>
          <cell r="AA95">
            <v>39.26</v>
          </cell>
          <cell r="AB95">
            <v>234.23599999999999</v>
          </cell>
          <cell r="AC95">
            <v>0</v>
          </cell>
          <cell r="AD95">
            <v>282.45600000000002</v>
          </cell>
          <cell r="AE95">
            <v>192.256</v>
          </cell>
          <cell r="AF95">
            <v>0</v>
          </cell>
          <cell r="AG95">
            <v>0</v>
          </cell>
          <cell r="AH95">
            <v>0</v>
          </cell>
          <cell r="AI95">
            <v>748.20799999999997</v>
          </cell>
          <cell r="AK95">
            <v>897.94999999999993</v>
          </cell>
          <cell r="AL95">
            <v>2632.34</v>
          </cell>
          <cell r="AM95">
            <v>239.45</v>
          </cell>
          <cell r="AN95">
            <v>3769.74</v>
          </cell>
        </row>
        <row r="96">
          <cell r="A96" t="str">
            <v>400 kv Obra Jounpur</v>
          </cell>
          <cell r="B96">
            <v>93</v>
          </cell>
          <cell r="C96" t="str">
            <v>38A/3</v>
          </cell>
          <cell r="D96">
            <v>363</v>
          </cell>
          <cell r="E96" t="str">
            <v>FA+0</v>
          </cell>
          <cell r="F96" t="str">
            <v>WET</v>
          </cell>
          <cell r="G96">
            <v>3.5</v>
          </cell>
          <cell r="H96">
            <v>0</v>
          </cell>
          <cell r="I96">
            <v>0</v>
          </cell>
          <cell r="J96" t="str">
            <v>Santosh</v>
          </cell>
          <cell r="K96">
            <v>0</v>
          </cell>
          <cell r="P96">
            <v>135.4</v>
          </cell>
          <cell r="Q96">
            <v>12</v>
          </cell>
          <cell r="R96">
            <v>1.58</v>
          </cell>
          <cell r="S96">
            <v>103</v>
          </cell>
          <cell r="T96">
            <v>6.1852743999999991</v>
          </cell>
          <cell r="U96">
            <v>2.6460000000000004</v>
          </cell>
          <cell r="V96">
            <v>8.8906576000000008</v>
          </cell>
          <cell r="W96">
            <v>122.56</v>
          </cell>
          <cell r="X96">
            <v>17.68</v>
          </cell>
          <cell r="Y96">
            <v>6.51</v>
          </cell>
          <cell r="Z96">
            <v>146.75</v>
          </cell>
          <cell r="AA96">
            <v>39.26</v>
          </cell>
          <cell r="AB96">
            <v>180.04000000000002</v>
          </cell>
          <cell r="AC96">
            <v>0</v>
          </cell>
          <cell r="AD96">
            <v>207.864</v>
          </cell>
          <cell r="AE96">
            <v>192.256</v>
          </cell>
          <cell r="AF96">
            <v>0</v>
          </cell>
          <cell r="AG96">
            <v>0</v>
          </cell>
          <cell r="AH96">
            <v>0</v>
          </cell>
          <cell r="AI96">
            <v>619.41999999999996</v>
          </cell>
          <cell r="AK96">
            <v>777.67</v>
          </cell>
          <cell r="AL96">
            <v>2138.39</v>
          </cell>
          <cell r="AM96">
            <v>198.9</v>
          </cell>
          <cell r="AN96">
            <v>3114.96</v>
          </cell>
        </row>
        <row r="97">
          <cell r="A97" t="str">
            <v>400 kv Obra Jounpur</v>
          </cell>
          <cell r="B97">
            <v>94</v>
          </cell>
          <cell r="C97" t="str">
            <v>38A/4</v>
          </cell>
          <cell r="D97">
            <v>405</v>
          </cell>
          <cell r="E97" t="str">
            <v>FA+3</v>
          </cell>
          <cell r="F97" t="str">
            <v>WET</v>
          </cell>
          <cell r="G97">
            <v>3.5</v>
          </cell>
          <cell r="H97">
            <v>0</v>
          </cell>
          <cell r="I97">
            <v>176</v>
          </cell>
          <cell r="J97" t="str">
            <v>Santosh</v>
          </cell>
          <cell r="K97">
            <v>43854</v>
          </cell>
          <cell r="P97">
            <v>151.5</v>
          </cell>
          <cell r="Q97">
            <v>13.08</v>
          </cell>
          <cell r="R97">
            <v>1.79</v>
          </cell>
          <cell r="S97">
            <v>113</v>
          </cell>
          <cell r="T97">
            <v>6.7686184000000011</v>
          </cell>
          <cell r="U97">
            <v>2.6459999999999999</v>
          </cell>
          <cell r="V97">
            <v>9.9880336000000032</v>
          </cell>
          <cell r="W97">
            <v>122.56</v>
          </cell>
          <cell r="X97">
            <v>17.68</v>
          </cell>
          <cell r="Y97">
            <v>6.51</v>
          </cell>
          <cell r="Z97">
            <v>146.75</v>
          </cell>
          <cell r="AA97">
            <v>39.26</v>
          </cell>
          <cell r="AB97">
            <v>234.23599999999999</v>
          </cell>
          <cell r="AC97">
            <v>0</v>
          </cell>
          <cell r="AD97">
            <v>282.45600000000002</v>
          </cell>
          <cell r="AE97">
            <v>192.256</v>
          </cell>
          <cell r="AF97">
            <v>0</v>
          </cell>
          <cell r="AG97">
            <v>0</v>
          </cell>
          <cell r="AH97">
            <v>0</v>
          </cell>
          <cell r="AI97">
            <v>748.20799999999997</v>
          </cell>
          <cell r="AK97">
            <v>897.94999999999993</v>
          </cell>
          <cell r="AL97">
            <v>2632.34</v>
          </cell>
          <cell r="AM97">
            <v>239.45</v>
          </cell>
          <cell r="AN97">
            <v>3769.74</v>
          </cell>
        </row>
        <row r="98">
          <cell r="A98" t="str">
            <v>400 kv Obra Jounpur</v>
          </cell>
          <cell r="B98">
            <v>95</v>
          </cell>
          <cell r="C98" t="str">
            <v>39/0</v>
          </cell>
          <cell r="D98">
            <v>393.58</v>
          </cell>
          <cell r="E98" t="str">
            <v>FC+0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K98">
            <v>995.56</v>
          </cell>
          <cell r="AL98">
            <v>2659.92</v>
          </cell>
          <cell r="AM98">
            <v>278.35999999999996</v>
          </cell>
          <cell r="AN98">
            <v>3933.84</v>
          </cell>
        </row>
        <row r="99">
          <cell r="A99" t="str">
            <v>400 kv Obra Jounpur</v>
          </cell>
          <cell r="B99">
            <v>96</v>
          </cell>
          <cell r="C99" t="str">
            <v>39/1</v>
          </cell>
          <cell r="D99">
            <v>406.66</v>
          </cell>
          <cell r="E99" t="str">
            <v>FA+0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K99">
            <v>777.67</v>
          </cell>
          <cell r="AL99">
            <v>2138.39</v>
          </cell>
          <cell r="AM99">
            <v>198.9</v>
          </cell>
          <cell r="AN99">
            <v>3114.96</v>
          </cell>
        </row>
        <row r="100">
          <cell r="A100" t="str">
            <v>400 kv Obra Jounpur</v>
          </cell>
          <cell r="B100">
            <v>97</v>
          </cell>
          <cell r="C100" t="str">
            <v>39/2</v>
          </cell>
          <cell r="D100">
            <v>420.53</v>
          </cell>
          <cell r="E100" t="str">
            <v>FA+3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K100">
            <v>897.94999999999993</v>
          </cell>
          <cell r="AL100">
            <v>2632.34</v>
          </cell>
          <cell r="AM100">
            <v>239.45</v>
          </cell>
          <cell r="AN100">
            <v>3769.74</v>
          </cell>
        </row>
        <row r="101">
          <cell r="A101" t="str">
            <v>400 kv Obra Jounpur</v>
          </cell>
          <cell r="B101">
            <v>98</v>
          </cell>
          <cell r="C101" t="str">
            <v>39/3</v>
          </cell>
          <cell r="D101">
            <v>373.23</v>
          </cell>
          <cell r="E101" t="str">
            <v>FA+6</v>
          </cell>
          <cell r="F101" t="str">
            <v>WET</v>
          </cell>
          <cell r="G101">
            <v>3.5</v>
          </cell>
          <cell r="H101">
            <v>0</v>
          </cell>
          <cell r="I101">
            <v>1</v>
          </cell>
          <cell r="J101" t="str">
            <v>RADHE</v>
          </cell>
          <cell r="K101">
            <v>43621</v>
          </cell>
          <cell r="P101">
            <v>151.5</v>
          </cell>
          <cell r="Q101">
            <v>13.08</v>
          </cell>
          <cell r="R101">
            <v>1.79</v>
          </cell>
          <cell r="S101">
            <v>113</v>
          </cell>
          <cell r="T101">
            <v>6.7686184000000011</v>
          </cell>
          <cell r="U101">
            <v>2.6459999999999999</v>
          </cell>
          <cell r="V101">
            <v>9.9880336000000032</v>
          </cell>
          <cell r="W101">
            <v>122.56</v>
          </cell>
          <cell r="X101">
            <v>17.68</v>
          </cell>
          <cell r="Y101">
            <v>6.51</v>
          </cell>
          <cell r="Z101">
            <v>146.75</v>
          </cell>
          <cell r="AA101">
            <v>39.26</v>
          </cell>
          <cell r="AB101">
            <v>234.23599999999999</v>
          </cell>
          <cell r="AC101">
            <v>0</v>
          </cell>
          <cell r="AD101">
            <v>282.45600000000002</v>
          </cell>
          <cell r="AE101">
            <v>192.256</v>
          </cell>
          <cell r="AF101">
            <v>0</v>
          </cell>
          <cell r="AG101">
            <v>0</v>
          </cell>
          <cell r="AH101">
            <v>0</v>
          </cell>
          <cell r="AI101">
            <v>748.20799999999997</v>
          </cell>
          <cell r="AK101">
            <v>997.27</v>
          </cell>
          <cell r="AL101">
            <v>2910.58</v>
          </cell>
          <cell r="AM101">
            <v>250.52</v>
          </cell>
          <cell r="AN101">
            <v>4158.37</v>
          </cell>
        </row>
        <row r="102">
          <cell r="A102" t="str">
            <v>400 kv Obra Jounpur</v>
          </cell>
          <cell r="B102">
            <v>99</v>
          </cell>
          <cell r="C102" t="str">
            <v>39/4</v>
          </cell>
          <cell r="D102">
            <v>394.36</v>
          </cell>
          <cell r="E102" t="str">
            <v>FA+0</v>
          </cell>
          <cell r="F102" t="str">
            <v>WET</v>
          </cell>
          <cell r="G102">
            <v>3.5</v>
          </cell>
          <cell r="H102">
            <v>0</v>
          </cell>
          <cell r="I102">
            <v>2</v>
          </cell>
          <cell r="J102" t="str">
            <v>RADHE</v>
          </cell>
          <cell r="K102">
            <v>43624</v>
          </cell>
          <cell r="P102">
            <v>135.4</v>
          </cell>
          <cell r="Q102">
            <v>12</v>
          </cell>
          <cell r="R102">
            <v>1.58</v>
          </cell>
          <cell r="S102">
            <v>103</v>
          </cell>
          <cell r="T102">
            <v>6.1852743999999991</v>
          </cell>
          <cell r="U102">
            <v>2.6460000000000004</v>
          </cell>
          <cell r="V102">
            <v>8.8906576000000008</v>
          </cell>
          <cell r="W102">
            <v>122.56</v>
          </cell>
          <cell r="X102">
            <v>17.68</v>
          </cell>
          <cell r="Y102">
            <v>6.51</v>
          </cell>
          <cell r="Z102">
            <v>146.75</v>
          </cell>
          <cell r="AA102">
            <v>39.26</v>
          </cell>
          <cell r="AB102">
            <v>180.04000000000002</v>
          </cell>
          <cell r="AC102">
            <v>0</v>
          </cell>
          <cell r="AD102">
            <v>207.864</v>
          </cell>
          <cell r="AE102">
            <v>192.256</v>
          </cell>
          <cell r="AF102">
            <v>0</v>
          </cell>
          <cell r="AG102">
            <v>0</v>
          </cell>
          <cell r="AH102">
            <v>0</v>
          </cell>
          <cell r="AI102">
            <v>619.41999999999996</v>
          </cell>
          <cell r="AK102">
            <v>777.67</v>
          </cell>
          <cell r="AL102">
            <v>2138.39</v>
          </cell>
          <cell r="AM102">
            <v>198.9</v>
          </cell>
          <cell r="AN102">
            <v>3114.96</v>
          </cell>
        </row>
        <row r="103">
          <cell r="A103" t="str">
            <v>400 kv Obra Jounpur</v>
          </cell>
          <cell r="B103">
            <v>100</v>
          </cell>
          <cell r="C103" t="str">
            <v>40/0</v>
          </cell>
          <cell r="D103">
            <v>347</v>
          </cell>
          <cell r="E103" t="str">
            <v>FC+0</v>
          </cell>
          <cell r="F103" t="str">
            <v>WET</v>
          </cell>
          <cell r="G103">
            <v>3.5</v>
          </cell>
          <cell r="H103">
            <v>0</v>
          </cell>
          <cell r="I103">
            <v>98</v>
          </cell>
          <cell r="J103" t="str">
            <v>SSE</v>
          </cell>
          <cell r="K103">
            <v>43810</v>
          </cell>
          <cell r="P103">
            <v>256.5</v>
          </cell>
          <cell r="Q103">
            <v>21.86</v>
          </cell>
          <cell r="R103">
            <v>3.17</v>
          </cell>
          <cell r="S103">
            <v>189</v>
          </cell>
          <cell r="T103">
            <v>11.385160000000001</v>
          </cell>
          <cell r="U103">
            <v>2.7710591999999998</v>
          </cell>
          <cell r="V103">
            <v>18.5043808</v>
          </cell>
          <cell r="W103">
            <v>249.32</v>
          </cell>
          <cell r="X103">
            <v>32.799999999999997</v>
          </cell>
          <cell r="Y103">
            <v>8</v>
          </cell>
          <cell r="Z103">
            <v>290.12</v>
          </cell>
          <cell r="AA103">
            <v>23.815999999999999</v>
          </cell>
          <cell r="AB103">
            <v>67.180000000000007</v>
          </cell>
          <cell r="AC103">
            <v>0</v>
          </cell>
          <cell r="AD103">
            <v>1444.8600000000001</v>
          </cell>
          <cell r="AE103">
            <v>195.98</v>
          </cell>
          <cell r="AF103">
            <v>0</v>
          </cell>
          <cell r="AG103">
            <v>0</v>
          </cell>
          <cell r="AH103">
            <v>0</v>
          </cell>
          <cell r="AI103">
            <v>1731.8360000000002</v>
          </cell>
          <cell r="AK103">
            <v>995.56</v>
          </cell>
          <cell r="AL103">
            <v>2659.92</v>
          </cell>
          <cell r="AM103">
            <v>278.35999999999996</v>
          </cell>
          <cell r="AN103">
            <v>3933.84</v>
          </cell>
        </row>
        <row r="104">
          <cell r="A104" t="str">
            <v>400 kv Obra Jounpur</v>
          </cell>
          <cell r="B104">
            <v>101</v>
          </cell>
          <cell r="C104" t="str">
            <v>40/1</v>
          </cell>
          <cell r="D104">
            <v>273.69</v>
          </cell>
          <cell r="E104" t="str">
            <v>FA+0</v>
          </cell>
          <cell r="F104" t="str">
            <v>WET</v>
          </cell>
          <cell r="G104">
            <v>3.5</v>
          </cell>
          <cell r="H104">
            <v>0</v>
          </cell>
          <cell r="I104">
            <v>3</v>
          </cell>
          <cell r="J104" t="str">
            <v>RADHE</v>
          </cell>
          <cell r="K104">
            <v>43626</v>
          </cell>
          <cell r="P104">
            <v>135.4</v>
          </cell>
          <cell r="Q104">
            <v>12</v>
          </cell>
          <cell r="R104">
            <v>1.58</v>
          </cell>
          <cell r="S104">
            <v>103</v>
          </cell>
          <cell r="T104">
            <v>6.1852743999999991</v>
          </cell>
          <cell r="U104">
            <v>2.6460000000000004</v>
          </cell>
          <cell r="V104">
            <v>8.8906576000000008</v>
          </cell>
          <cell r="W104">
            <v>122.56</v>
          </cell>
          <cell r="X104">
            <v>17.68</v>
          </cell>
          <cell r="Y104">
            <v>6.51</v>
          </cell>
          <cell r="Z104">
            <v>146.75</v>
          </cell>
          <cell r="AA104">
            <v>39.26</v>
          </cell>
          <cell r="AB104">
            <v>180.04000000000002</v>
          </cell>
          <cell r="AC104">
            <v>0</v>
          </cell>
          <cell r="AD104">
            <v>207.864</v>
          </cell>
          <cell r="AE104">
            <v>192.256</v>
          </cell>
          <cell r="AF104">
            <v>0</v>
          </cell>
          <cell r="AG104">
            <v>0</v>
          </cell>
          <cell r="AH104">
            <v>0</v>
          </cell>
          <cell r="AI104">
            <v>619.41999999999996</v>
          </cell>
          <cell r="AK104">
            <v>777.67</v>
          </cell>
          <cell r="AL104">
            <v>2138.39</v>
          </cell>
          <cell r="AM104">
            <v>198.9</v>
          </cell>
          <cell r="AN104">
            <v>3114.96</v>
          </cell>
        </row>
        <row r="105">
          <cell r="A105" t="str">
            <v>400 kv Obra Jounpur</v>
          </cell>
          <cell r="B105">
            <v>102</v>
          </cell>
          <cell r="C105" t="str">
            <v>41/0</v>
          </cell>
          <cell r="D105">
            <v>379.7</v>
          </cell>
          <cell r="E105" t="str">
            <v>FC+0</v>
          </cell>
          <cell r="F105" t="str">
            <v>WET</v>
          </cell>
          <cell r="G105">
            <v>3.5</v>
          </cell>
          <cell r="H105">
            <v>0</v>
          </cell>
          <cell r="I105">
            <v>151</v>
          </cell>
          <cell r="J105" t="str">
            <v>Santosh</v>
          </cell>
          <cell r="K105">
            <v>43840</v>
          </cell>
          <cell r="P105">
            <v>256.5</v>
          </cell>
          <cell r="Q105">
            <v>21.86</v>
          </cell>
          <cell r="R105">
            <v>3.17</v>
          </cell>
          <cell r="S105">
            <v>189</v>
          </cell>
          <cell r="T105">
            <v>11.385160000000001</v>
          </cell>
          <cell r="U105">
            <v>2.7710591999999998</v>
          </cell>
          <cell r="V105">
            <v>18.5043808</v>
          </cell>
          <cell r="W105">
            <v>249.32</v>
          </cell>
          <cell r="X105">
            <v>32.799999999999997</v>
          </cell>
          <cell r="Y105">
            <v>8</v>
          </cell>
          <cell r="Z105">
            <v>290.12</v>
          </cell>
          <cell r="AA105">
            <v>23.815999999999999</v>
          </cell>
          <cell r="AB105">
            <v>67.180000000000007</v>
          </cell>
          <cell r="AC105">
            <v>0</v>
          </cell>
          <cell r="AD105">
            <v>1444.8600000000001</v>
          </cell>
          <cell r="AE105">
            <v>195.98</v>
          </cell>
          <cell r="AF105">
            <v>0</v>
          </cell>
          <cell r="AG105">
            <v>0</v>
          </cell>
          <cell r="AH105">
            <v>0</v>
          </cell>
          <cell r="AI105">
            <v>1731.8360000000002</v>
          </cell>
          <cell r="AK105">
            <v>995.56</v>
          </cell>
          <cell r="AL105">
            <v>2659.92</v>
          </cell>
          <cell r="AM105">
            <v>278.35999999999996</v>
          </cell>
          <cell r="AN105">
            <v>3933.84</v>
          </cell>
        </row>
        <row r="106">
          <cell r="A106" t="str">
            <v>400 kv Obra Jounpur</v>
          </cell>
          <cell r="B106">
            <v>103</v>
          </cell>
          <cell r="C106" t="str">
            <v>41/1</v>
          </cell>
          <cell r="D106">
            <v>407.68</v>
          </cell>
          <cell r="E106" t="str">
            <v>FA+0</v>
          </cell>
          <cell r="F106" t="str">
            <v>WET</v>
          </cell>
          <cell r="G106">
            <v>3.5</v>
          </cell>
          <cell r="H106">
            <v>0</v>
          </cell>
          <cell r="I106">
            <v>4</v>
          </cell>
          <cell r="J106" t="str">
            <v>RADHE</v>
          </cell>
          <cell r="K106">
            <v>43628</v>
          </cell>
          <cell r="P106">
            <v>135.4</v>
          </cell>
          <cell r="Q106">
            <v>12</v>
          </cell>
          <cell r="R106">
            <v>1.58</v>
          </cell>
          <cell r="S106">
            <v>103</v>
          </cell>
          <cell r="T106">
            <v>6.1852743999999991</v>
          </cell>
          <cell r="U106">
            <v>2.6460000000000004</v>
          </cell>
          <cell r="V106">
            <v>8.8906576000000008</v>
          </cell>
          <cell r="W106">
            <v>122.56</v>
          </cell>
          <cell r="X106">
            <v>17.68</v>
          </cell>
          <cell r="Y106">
            <v>6.51</v>
          </cell>
          <cell r="Z106">
            <v>146.75</v>
          </cell>
          <cell r="AA106">
            <v>39.26</v>
          </cell>
          <cell r="AB106">
            <v>180.04000000000002</v>
          </cell>
          <cell r="AC106">
            <v>0</v>
          </cell>
          <cell r="AD106">
            <v>207.864</v>
          </cell>
          <cell r="AE106">
            <v>192.256</v>
          </cell>
          <cell r="AF106">
            <v>0</v>
          </cell>
          <cell r="AG106">
            <v>0</v>
          </cell>
          <cell r="AH106">
            <v>0</v>
          </cell>
          <cell r="AI106">
            <v>619.41999999999996</v>
          </cell>
          <cell r="AK106">
            <v>777.67</v>
          </cell>
          <cell r="AL106">
            <v>2138.39</v>
          </cell>
          <cell r="AM106">
            <v>198.9</v>
          </cell>
          <cell r="AN106">
            <v>3114.96</v>
          </cell>
        </row>
        <row r="107">
          <cell r="A107" t="str">
            <v>400 kv Obra Jounpur</v>
          </cell>
          <cell r="B107">
            <v>104</v>
          </cell>
          <cell r="C107" t="str">
            <v>41/2</v>
          </cell>
          <cell r="D107">
            <v>370.89</v>
          </cell>
          <cell r="E107" t="str">
            <v>FA+3</v>
          </cell>
          <cell r="F107" t="str">
            <v>WET</v>
          </cell>
          <cell r="G107">
            <v>3.5</v>
          </cell>
          <cell r="H107">
            <v>0</v>
          </cell>
          <cell r="I107">
            <v>5</v>
          </cell>
          <cell r="J107" t="str">
            <v>RADHE</v>
          </cell>
          <cell r="K107">
            <v>43631</v>
          </cell>
          <cell r="P107">
            <v>151.5</v>
          </cell>
          <cell r="Q107">
            <v>13.08</v>
          </cell>
          <cell r="R107">
            <v>1.79</v>
          </cell>
          <cell r="S107">
            <v>113</v>
          </cell>
          <cell r="T107">
            <v>6.7686184000000011</v>
          </cell>
          <cell r="U107">
            <v>2.6459999999999999</v>
          </cell>
          <cell r="V107">
            <v>9.9880336000000032</v>
          </cell>
          <cell r="W107">
            <v>122.56</v>
          </cell>
          <cell r="X107">
            <v>17.68</v>
          </cell>
          <cell r="Y107">
            <v>6.51</v>
          </cell>
          <cell r="Z107">
            <v>146.75</v>
          </cell>
          <cell r="AA107">
            <v>39.26</v>
          </cell>
          <cell r="AB107">
            <v>234.23599999999999</v>
          </cell>
          <cell r="AC107">
            <v>0</v>
          </cell>
          <cell r="AD107">
            <v>282.45600000000002</v>
          </cell>
          <cell r="AE107">
            <v>192.256</v>
          </cell>
          <cell r="AF107">
            <v>0</v>
          </cell>
          <cell r="AG107">
            <v>0</v>
          </cell>
          <cell r="AH107">
            <v>0</v>
          </cell>
          <cell r="AI107">
            <v>748.20799999999997</v>
          </cell>
          <cell r="AK107">
            <v>897.94999999999993</v>
          </cell>
          <cell r="AL107">
            <v>2632.34</v>
          </cell>
          <cell r="AM107">
            <v>239.45</v>
          </cell>
          <cell r="AN107">
            <v>3769.74</v>
          </cell>
        </row>
        <row r="108">
          <cell r="A108" t="str">
            <v>400 kv Obra Jounpur</v>
          </cell>
          <cell r="B108">
            <v>105</v>
          </cell>
          <cell r="C108" t="str">
            <v>41/3</v>
          </cell>
          <cell r="D108">
            <v>411.89</v>
          </cell>
          <cell r="E108" t="str">
            <v>FA+0</v>
          </cell>
          <cell r="F108" t="str">
            <v>WET</v>
          </cell>
          <cell r="G108">
            <v>3.5</v>
          </cell>
          <cell r="H108">
            <v>0</v>
          </cell>
          <cell r="I108">
            <v>7</v>
          </cell>
          <cell r="J108" t="str">
            <v>MARUTI</v>
          </cell>
          <cell r="K108">
            <v>43643</v>
          </cell>
          <cell r="P108">
            <v>135.4</v>
          </cell>
          <cell r="Q108">
            <v>12</v>
          </cell>
          <cell r="R108">
            <v>1.58</v>
          </cell>
          <cell r="S108">
            <v>103</v>
          </cell>
          <cell r="T108">
            <v>6.1852743999999991</v>
          </cell>
          <cell r="U108">
            <v>2.6460000000000004</v>
          </cell>
          <cell r="V108">
            <v>8.8906576000000008</v>
          </cell>
          <cell r="W108">
            <v>122.56</v>
          </cell>
          <cell r="X108">
            <v>17.68</v>
          </cell>
          <cell r="Y108">
            <v>6.51</v>
          </cell>
          <cell r="Z108">
            <v>146.75</v>
          </cell>
          <cell r="AA108">
            <v>39.26</v>
          </cell>
          <cell r="AB108">
            <v>180.04000000000002</v>
          </cell>
          <cell r="AC108">
            <v>0</v>
          </cell>
          <cell r="AD108">
            <v>207.864</v>
          </cell>
          <cell r="AE108">
            <v>192.256</v>
          </cell>
          <cell r="AF108">
            <v>0</v>
          </cell>
          <cell r="AG108">
            <v>0</v>
          </cell>
          <cell r="AH108">
            <v>0</v>
          </cell>
          <cell r="AI108">
            <v>619.41999999999996</v>
          </cell>
          <cell r="AK108">
            <v>777.67</v>
          </cell>
          <cell r="AL108">
            <v>2138.39</v>
          </cell>
          <cell r="AM108">
            <v>198.9</v>
          </cell>
          <cell r="AN108">
            <v>3114.96</v>
          </cell>
        </row>
        <row r="109">
          <cell r="A109" t="str">
            <v>400 kv Obra Jounpur</v>
          </cell>
          <cell r="B109">
            <v>106</v>
          </cell>
          <cell r="C109" t="str">
            <v>42/0</v>
          </cell>
          <cell r="D109">
            <v>434.65</v>
          </cell>
          <cell r="E109" t="str">
            <v>FC+6</v>
          </cell>
          <cell r="F109" t="str">
            <v>WET</v>
          </cell>
          <cell r="G109">
            <v>3.5</v>
          </cell>
          <cell r="H109">
            <v>0</v>
          </cell>
          <cell r="I109">
            <v>0</v>
          </cell>
          <cell r="J109" t="str">
            <v>JaiKrishna</v>
          </cell>
          <cell r="P109">
            <v>256.5</v>
          </cell>
          <cell r="Q109">
            <v>21.86</v>
          </cell>
          <cell r="R109">
            <v>3.17</v>
          </cell>
          <cell r="S109">
            <v>189</v>
          </cell>
          <cell r="T109">
            <v>11.385160000000001</v>
          </cell>
          <cell r="U109">
            <v>2.7710591999999998</v>
          </cell>
          <cell r="V109">
            <v>18.5043808</v>
          </cell>
          <cell r="W109">
            <v>249.32</v>
          </cell>
          <cell r="X109">
            <v>32.799999999999997</v>
          </cell>
          <cell r="Y109">
            <v>8</v>
          </cell>
          <cell r="Z109">
            <v>290.12</v>
          </cell>
          <cell r="AA109">
            <v>23.815999999999999</v>
          </cell>
          <cell r="AB109">
            <v>67.180000000000007</v>
          </cell>
          <cell r="AC109">
            <v>0</v>
          </cell>
          <cell r="AD109">
            <v>1444.8600000000001</v>
          </cell>
          <cell r="AE109">
            <v>195.98</v>
          </cell>
          <cell r="AF109">
            <v>0</v>
          </cell>
          <cell r="AG109">
            <v>0</v>
          </cell>
          <cell r="AH109">
            <v>0</v>
          </cell>
          <cell r="AI109">
            <v>1731.8360000000002</v>
          </cell>
          <cell r="AK109">
            <v>443.13</v>
          </cell>
          <cell r="AL109">
            <v>1020.51</v>
          </cell>
          <cell r="AM109">
            <v>143.79</v>
          </cell>
          <cell r="AN109">
            <v>1607.4299999999998</v>
          </cell>
        </row>
        <row r="110">
          <cell r="A110" t="str">
            <v>400 kv Obra Jounpur</v>
          </cell>
          <cell r="B110">
            <v>107</v>
          </cell>
          <cell r="C110" t="str">
            <v>43/0</v>
          </cell>
          <cell r="D110">
            <v>338</v>
          </cell>
          <cell r="E110" t="str">
            <v>FD+0</v>
          </cell>
          <cell r="F110" t="str">
            <v>WET</v>
          </cell>
          <cell r="G110">
            <v>3.5</v>
          </cell>
          <cell r="H110">
            <v>0</v>
          </cell>
          <cell r="I110">
            <v>175</v>
          </cell>
          <cell r="J110" t="str">
            <v>JaiKrishna</v>
          </cell>
          <cell r="K110">
            <v>43853</v>
          </cell>
          <cell r="P110">
            <v>301.39999999999998</v>
          </cell>
          <cell r="Q110">
            <v>27.79</v>
          </cell>
          <cell r="R110">
            <v>3.77</v>
          </cell>
          <cell r="S110">
            <v>239</v>
          </cell>
          <cell r="T110">
            <v>14.366839866666666</v>
          </cell>
          <cell r="U110">
            <v>2.6802048000000003</v>
          </cell>
          <cell r="V110">
            <v>24.131867999999994</v>
          </cell>
          <cell r="W110">
            <v>301.24</v>
          </cell>
          <cell r="X110">
            <v>49.2</v>
          </cell>
          <cell r="Y110">
            <v>10.3</v>
          </cell>
          <cell r="Z110">
            <v>360.74</v>
          </cell>
          <cell r="AA110">
            <v>23.815999999999999</v>
          </cell>
          <cell r="AB110">
            <v>44.816000000000003</v>
          </cell>
          <cell r="AC110">
            <v>0</v>
          </cell>
          <cell r="AD110">
            <v>1769.5239999999999</v>
          </cell>
          <cell r="AE110">
            <v>99.156000000000006</v>
          </cell>
          <cell r="AF110">
            <v>156.13999999999999</v>
          </cell>
          <cell r="AG110">
            <v>0</v>
          </cell>
          <cell r="AH110">
            <v>0</v>
          </cell>
          <cell r="AI110">
            <v>2093.4519999999998</v>
          </cell>
          <cell r="AK110">
            <v>219.6</v>
          </cell>
          <cell r="AL110">
            <v>772.18999999999994</v>
          </cell>
          <cell r="AM110">
            <v>239.82</v>
          </cell>
          <cell r="AN110">
            <v>1231.6099999999999</v>
          </cell>
        </row>
        <row r="111">
          <cell r="A111" t="str">
            <v>400 kv Obra Jounpur</v>
          </cell>
          <cell r="B111">
            <v>108</v>
          </cell>
          <cell r="C111" t="str">
            <v>43/1</v>
          </cell>
          <cell r="D111">
            <v>366</v>
          </cell>
          <cell r="E111" t="str">
            <v>FA+0</v>
          </cell>
          <cell r="F111" t="str">
            <v>WET</v>
          </cell>
          <cell r="G111">
            <v>3.5</v>
          </cell>
          <cell r="H111">
            <v>0</v>
          </cell>
          <cell r="I111">
            <v>8</v>
          </cell>
          <cell r="J111" t="str">
            <v>MARUTI</v>
          </cell>
          <cell r="K111">
            <v>43650</v>
          </cell>
          <cell r="P111">
            <v>135.4</v>
          </cell>
          <cell r="Q111">
            <v>12</v>
          </cell>
          <cell r="R111">
            <v>1.58</v>
          </cell>
          <cell r="S111">
            <v>103</v>
          </cell>
          <cell r="T111">
            <v>6.1852743999999991</v>
          </cell>
          <cell r="U111">
            <v>2.6460000000000004</v>
          </cell>
          <cell r="V111">
            <v>8.8906576000000008</v>
          </cell>
          <cell r="W111">
            <v>122.56</v>
          </cell>
          <cell r="X111">
            <v>17.68</v>
          </cell>
          <cell r="Y111">
            <v>6.51</v>
          </cell>
          <cell r="Z111">
            <v>146.75</v>
          </cell>
          <cell r="AA111">
            <v>39.26</v>
          </cell>
          <cell r="AB111">
            <v>180.04000000000002</v>
          </cell>
          <cell r="AC111">
            <v>0</v>
          </cell>
          <cell r="AD111">
            <v>207.864</v>
          </cell>
          <cell r="AE111">
            <v>192.256</v>
          </cell>
          <cell r="AF111">
            <v>0</v>
          </cell>
          <cell r="AG111">
            <v>0</v>
          </cell>
          <cell r="AH111">
            <v>0</v>
          </cell>
          <cell r="AI111">
            <v>619.41999999999996</v>
          </cell>
          <cell r="AK111">
            <v>777.67</v>
          </cell>
          <cell r="AL111">
            <v>2138.39</v>
          </cell>
          <cell r="AM111">
            <v>198.9</v>
          </cell>
          <cell r="AN111">
            <v>3114.96</v>
          </cell>
        </row>
        <row r="112">
          <cell r="A112" t="str">
            <v>400 kv Obra Jounpur</v>
          </cell>
          <cell r="B112">
            <v>109</v>
          </cell>
          <cell r="C112" t="str">
            <v>43/2</v>
          </cell>
          <cell r="D112">
            <v>455.28</v>
          </cell>
          <cell r="E112" t="str">
            <v>FA+6</v>
          </cell>
          <cell r="F112" t="str">
            <v>WET</v>
          </cell>
          <cell r="G112">
            <v>3.5</v>
          </cell>
          <cell r="H112">
            <v>0</v>
          </cell>
          <cell r="I112">
            <v>177</v>
          </cell>
          <cell r="J112" t="str">
            <v>JaiKrishna</v>
          </cell>
          <cell r="K112">
            <v>43854</v>
          </cell>
          <cell r="P112">
            <v>151.5</v>
          </cell>
          <cell r="Q112">
            <v>13.08</v>
          </cell>
          <cell r="R112">
            <v>1.79</v>
          </cell>
          <cell r="S112">
            <v>113</v>
          </cell>
          <cell r="T112">
            <v>6.7686184000000011</v>
          </cell>
          <cell r="U112">
            <v>2.6459999999999999</v>
          </cell>
          <cell r="V112">
            <v>9.9880336000000032</v>
          </cell>
          <cell r="W112">
            <v>122.56</v>
          </cell>
          <cell r="X112">
            <v>17.68</v>
          </cell>
          <cell r="Y112">
            <v>6.51</v>
          </cell>
          <cell r="Z112">
            <v>146.75</v>
          </cell>
          <cell r="AA112">
            <v>39.26</v>
          </cell>
          <cell r="AB112">
            <v>234.23599999999999</v>
          </cell>
          <cell r="AC112">
            <v>0</v>
          </cell>
          <cell r="AD112">
            <v>282.45600000000002</v>
          </cell>
          <cell r="AE112">
            <v>192.256</v>
          </cell>
          <cell r="AF112">
            <v>0</v>
          </cell>
          <cell r="AG112">
            <v>0</v>
          </cell>
          <cell r="AH112">
            <v>0</v>
          </cell>
          <cell r="AI112">
            <v>748.20799999999997</v>
          </cell>
          <cell r="AK112">
            <v>997.27</v>
          </cell>
          <cell r="AL112">
            <v>2910.58</v>
          </cell>
          <cell r="AM112">
            <v>250.52</v>
          </cell>
          <cell r="AN112">
            <v>4158.37</v>
          </cell>
        </row>
        <row r="113">
          <cell r="A113" t="str">
            <v>400 kv Obra Jounpur</v>
          </cell>
          <cell r="B113">
            <v>110</v>
          </cell>
          <cell r="C113" t="str">
            <v>44/0</v>
          </cell>
          <cell r="D113">
            <v>412</v>
          </cell>
          <cell r="E113" t="str">
            <v>FC+3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K113">
            <v>1318.4099999999999</v>
          </cell>
          <cell r="AL113">
            <v>3186.48</v>
          </cell>
          <cell r="AM113">
            <v>130.71</v>
          </cell>
          <cell r="AN113">
            <v>4635.5999999999995</v>
          </cell>
        </row>
        <row r="114">
          <cell r="A114" t="str">
            <v>400 kv Obra Jounpur</v>
          </cell>
          <cell r="B114">
            <v>111</v>
          </cell>
          <cell r="C114" t="str">
            <v>44/1</v>
          </cell>
          <cell r="D114">
            <v>398</v>
          </cell>
          <cell r="E114" t="str">
            <v>FA+0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K114">
            <v>777.67</v>
          </cell>
          <cell r="AL114">
            <v>2138.39</v>
          </cell>
          <cell r="AM114">
            <v>198.9</v>
          </cell>
          <cell r="AN114">
            <v>3114.96</v>
          </cell>
        </row>
        <row r="115">
          <cell r="A115" t="str">
            <v>400 kv Obra Jounpur</v>
          </cell>
          <cell r="B115">
            <v>112</v>
          </cell>
          <cell r="C115" t="str">
            <v>44/2</v>
          </cell>
          <cell r="D115">
            <v>386.4</v>
          </cell>
          <cell r="E115" t="str">
            <v>FA+0</v>
          </cell>
          <cell r="F115" t="str">
            <v>PS</v>
          </cell>
          <cell r="G115">
            <v>3.5</v>
          </cell>
          <cell r="H115">
            <v>0</v>
          </cell>
          <cell r="I115">
            <v>148</v>
          </cell>
          <cell r="J115" t="str">
            <v>JaiKrishna</v>
          </cell>
          <cell r="K115">
            <v>43839</v>
          </cell>
          <cell r="P115">
            <v>173.5</v>
          </cell>
          <cell r="Q115">
            <v>14.57</v>
          </cell>
          <cell r="R115">
            <v>2.0699999999999998</v>
          </cell>
          <cell r="S115">
            <v>126</v>
          </cell>
          <cell r="T115">
            <v>7.5705603999999989</v>
          </cell>
          <cell r="U115">
            <v>2.6459999999999999</v>
          </cell>
          <cell r="V115">
            <v>11.495301599999998</v>
          </cell>
          <cell r="W115">
            <v>122.56</v>
          </cell>
          <cell r="X115">
            <v>17.68</v>
          </cell>
          <cell r="Y115">
            <v>6.51</v>
          </cell>
          <cell r="Z115">
            <v>146.75</v>
          </cell>
          <cell r="AA115">
            <v>39.26</v>
          </cell>
          <cell r="AB115">
            <v>261.07600000000002</v>
          </cell>
          <cell r="AC115">
            <v>0</v>
          </cell>
          <cell r="AD115">
            <v>305.32799999999997</v>
          </cell>
          <cell r="AE115">
            <v>192.256</v>
          </cell>
          <cell r="AF115">
            <v>0</v>
          </cell>
          <cell r="AG115">
            <v>0</v>
          </cell>
          <cell r="AH115">
            <v>0</v>
          </cell>
          <cell r="AI115">
            <v>797.92</v>
          </cell>
          <cell r="AK115">
            <v>777.67</v>
          </cell>
          <cell r="AL115">
            <v>2138.39</v>
          </cell>
          <cell r="AM115">
            <v>198.9</v>
          </cell>
          <cell r="AN115">
            <v>3114.96</v>
          </cell>
        </row>
        <row r="116">
          <cell r="A116" t="str">
            <v>400 kv Obra Jounpur</v>
          </cell>
          <cell r="B116">
            <v>113</v>
          </cell>
          <cell r="C116" t="str">
            <v>44A/0</v>
          </cell>
          <cell r="D116">
            <v>379</v>
          </cell>
          <cell r="E116" t="str">
            <v>FB+0</v>
          </cell>
          <cell r="F116" t="str">
            <v>PS</v>
          </cell>
          <cell r="G116">
            <v>3.5</v>
          </cell>
          <cell r="H116">
            <v>0</v>
          </cell>
          <cell r="I116">
            <v>166</v>
          </cell>
          <cell r="J116" t="str">
            <v>JaiKrishna</v>
          </cell>
          <cell r="K116">
            <v>43850</v>
          </cell>
          <cell r="P116">
            <v>268.60000000000002</v>
          </cell>
          <cell r="Q116">
            <v>22.89</v>
          </cell>
          <cell r="R116">
            <v>3.33</v>
          </cell>
          <cell r="S116">
            <v>198</v>
          </cell>
          <cell r="T116">
            <v>11.926123199999999</v>
          </cell>
          <cell r="U116">
            <v>2.7710591999999998</v>
          </cell>
          <cell r="V116">
            <v>19.516713599999999</v>
          </cell>
          <cell r="W116">
            <v>221.28</v>
          </cell>
          <cell r="X116">
            <v>29.52</v>
          </cell>
          <cell r="Y116">
            <v>8</v>
          </cell>
          <cell r="Z116">
            <v>258.8</v>
          </cell>
          <cell r="AA116">
            <v>19.052</v>
          </cell>
          <cell r="AB116">
            <v>0</v>
          </cell>
          <cell r="AC116">
            <v>548.28399999999999</v>
          </cell>
          <cell r="AD116">
            <v>753.80399999999997</v>
          </cell>
          <cell r="AE116">
            <v>0</v>
          </cell>
          <cell r="AF116">
            <v>313.892</v>
          </cell>
          <cell r="AG116">
            <v>0</v>
          </cell>
          <cell r="AH116">
            <v>0</v>
          </cell>
          <cell r="AI116">
            <v>1635.0319999999999</v>
          </cell>
          <cell r="AK116">
            <v>339.88</v>
          </cell>
          <cell r="AL116">
            <v>1266.1399999999999</v>
          </cell>
          <cell r="AM116">
            <v>103.24</v>
          </cell>
          <cell r="AN116">
            <v>1709.26</v>
          </cell>
        </row>
        <row r="117">
          <cell r="A117" t="str">
            <v>400 kv Obra Jounpur</v>
          </cell>
          <cell r="B117">
            <v>114</v>
          </cell>
          <cell r="C117" t="str">
            <v>44A/1</v>
          </cell>
          <cell r="D117">
            <v>435</v>
          </cell>
          <cell r="E117" t="str">
            <v>FA+6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K117">
            <v>997.27</v>
          </cell>
          <cell r="AL117">
            <v>2910.58</v>
          </cell>
          <cell r="AM117">
            <v>250.52</v>
          </cell>
          <cell r="AN117">
            <v>4158.37</v>
          </cell>
        </row>
        <row r="118">
          <cell r="A118" t="str">
            <v>400 kv Obra Jounpur</v>
          </cell>
          <cell r="B118">
            <v>115</v>
          </cell>
          <cell r="C118" t="str">
            <v>44A/2</v>
          </cell>
          <cell r="D118">
            <v>385.36</v>
          </cell>
          <cell r="E118" t="str">
            <v>FA+6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K118">
            <v>997.27</v>
          </cell>
          <cell r="AL118">
            <v>2910.58</v>
          </cell>
          <cell r="AM118">
            <v>250.52</v>
          </cell>
          <cell r="AN118">
            <v>4158.37</v>
          </cell>
        </row>
        <row r="119">
          <cell r="A119" t="str">
            <v>400 kv Obra Jounpur</v>
          </cell>
          <cell r="B119">
            <v>116</v>
          </cell>
          <cell r="C119" t="str">
            <v>45/0</v>
          </cell>
          <cell r="D119">
            <v>333</v>
          </cell>
          <cell r="E119" t="str">
            <v>FC+0</v>
          </cell>
          <cell r="F119" t="str">
            <v>WET</v>
          </cell>
          <cell r="G119">
            <v>3.5</v>
          </cell>
          <cell r="H119">
            <v>0</v>
          </cell>
          <cell r="I119">
            <v>35</v>
          </cell>
          <cell r="J119" t="str">
            <v>Good luck</v>
          </cell>
          <cell r="K119">
            <v>43768</v>
          </cell>
          <cell r="P119">
            <v>256.5</v>
          </cell>
          <cell r="Q119">
            <v>21.86</v>
          </cell>
          <cell r="R119">
            <v>3.17</v>
          </cell>
          <cell r="S119">
            <v>189</v>
          </cell>
          <cell r="T119">
            <v>11.385160000000001</v>
          </cell>
          <cell r="U119">
            <v>2.7710591999999998</v>
          </cell>
          <cell r="V119">
            <v>18.5043808</v>
          </cell>
          <cell r="W119">
            <v>249.32</v>
          </cell>
          <cell r="X119">
            <v>32.799999999999997</v>
          </cell>
          <cell r="Y119">
            <v>8</v>
          </cell>
          <cell r="Z119">
            <v>290.12</v>
          </cell>
          <cell r="AA119">
            <v>23.815999999999999</v>
          </cell>
          <cell r="AB119">
            <v>67.180000000000007</v>
          </cell>
          <cell r="AC119">
            <v>0</v>
          </cell>
          <cell r="AD119">
            <v>1444.8600000000001</v>
          </cell>
          <cell r="AE119">
            <v>195.98</v>
          </cell>
          <cell r="AF119">
            <v>0</v>
          </cell>
          <cell r="AG119">
            <v>0</v>
          </cell>
          <cell r="AH119">
            <v>0</v>
          </cell>
          <cell r="AI119">
            <v>1731.8360000000002</v>
          </cell>
          <cell r="AK119">
            <v>995.56</v>
          </cell>
          <cell r="AL119">
            <v>2659.92</v>
          </cell>
          <cell r="AM119">
            <v>278.35999999999996</v>
          </cell>
          <cell r="AN119">
            <v>3933.84</v>
          </cell>
        </row>
        <row r="120">
          <cell r="A120" t="str">
            <v>400 kv Obra Jounpur</v>
          </cell>
          <cell r="B120">
            <v>117</v>
          </cell>
          <cell r="C120" t="str">
            <v>45/1</v>
          </cell>
          <cell r="D120">
            <v>396</v>
          </cell>
          <cell r="E120" t="str">
            <v>FA+0</v>
          </cell>
          <cell r="F120" t="str">
            <v>WET</v>
          </cell>
          <cell r="G120">
            <v>3.5</v>
          </cell>
          <cell r="H120">
            <v>0</v>
          </cell>
          <cell r="I120">
            <v>108</v>
          </cell>
          <cell r="J120" t="str">
            <v>JaiKrishna</v>
          </cell>
          <cell r="K120">
            <v>43815</v>
          </cell>
          <cell r="P120">
            <v>135.4</v>
          </cell>
          <cell r="Q120">
            <v>12</v>
          </cell>
          <cell r="R120">
            <v>1.58</v>
          </cell>
          <cell r="S120">
            <v>103</v>
          </cell>
          <cell r="T120">
            <v>6.1852743999999991</v>
          </cell>
          <cell r="U120">
            <v>2.6460000000000004</v>
          </cell>
          <cell r="V120">
            <v>8.8906576000000008</v>
          </cell>
          <cell r="W120">
            <v>122.56</v>
          </cell>
          <cell r="X120">
            <v>17.68</v>
          </cell>
          <cell r="Y120">
            <v>6.51</v>
          </cell>
          <cell r="Z120">
            <v>146.75</v>
          </cell>
          <cell r="AA120">
            <v>39.26</v>
          </cell>
          <cell r="AB120">
            <v>180.04000000000002</v>
          </cell>
          <cell r="AC120">
            <v>0</v>
          </cell>
          <cell r="AD120">
            <v>207.864</v>
          </cell>
          <cell r="AE120">
            <v>192.256</v>
          </cell>
          <cell r="AF120">
            <v>0</v>
          </cell>
          <cell r="AG120">
            <v>0</v>
          </cell>
          <cell r="AH120">
            <v>0</v>
          </cell>
          <cell r="AI120">
            <v>619.41999999999996</v>
          </cell>
          <cell r="AK120">
            <v>777.67</v>
          </cell>
          <cell r="AL120">
            <v>2138.39</v>
          </cell>
          <cell r="AM120">
            <v>198.9</v>
          </cell>
          <cell r="AN120">
            <v>3114.96</v>
          </cell>
        </row>
        <row r="121">
          <cell r="A121" t="str">
            <v>400 kv Obra Jounpur</v>
          </cell>
          <cell r="B121">
            <v>118</v>
          </cell>
          <cell r="C121" t="str">
            <v>45/2</v>
          </cell>
          <cell r="D121">
            <v>382</v>
          </cell>
          <cell r="E121" t="str">
            <v>FA+0</v>
          </cell>
          <cell r="F121" t="str">
            <v>WET</v>
          </cell>
          <cell r="G121">
            <v>3.5</v>
          </cell>
          <cell r="H121">
            <v>0</v>
          </cell>
          <cell r="I121">
            <v>123</v>
          </cell>
          <cell r="J121" t="str">
            <v>JaiKrishna</v>
          </cell>
          <cell r="K121">
            <v>43824</v>
          </cell>
          <cell r="P121">
            <v>135.4</v>
          </cell>
          <cell r="Q121">
            <v>12</v>
          </cell>
          <cell r="R121">
            <v>1.58</v>
          </cell>
          <cell r="S121">
            <v>103</v>
          </cell>
          <cell r="T121">
            <v>6.1852743999999991</v>
          </cell>
          <cell r="U121">
            <v>2.6460000000000004</v>
          </cell>
          <cell r="V121">
            <v>8.8906576000000008</v>
          </cell>
          <cell r="W121">
            <v>122.56</v>
          </cell>
          <cell r="X121">
            <v>17.68</v>
          </cell>
          <cell r="Y121">
            <v>6.51</v>
          </cell>
          <cell r="Z121">
            <v>146.75</v>
          </cell>
          <cell r="AA121">
            <v>39.26</v>
          </cell>
          <cell r="AB121">
            <v>180.04000000000002</v>
          </cell>
          <cell r="AC121">
            <v>0</v>
          </cell>
          <cell r="AD121">
            <v>207.864</v>
          </cell>
          <cell r="AE121">
            <v>192.256</v>
          </cell>
          <cell r="AF121">
            <v>0</v>
          </cell>
          <cell r="AG121">
            <v>0</v>
          </cell>
          <cell r="AH121">
            <v>0</v>
          </cell>
          <cell r="AI121">
            <v>619.41999999999996</v>
          </cell>
          <cell r="AK121">
            <v>777.67</v>
          </cell>
          <cell r="AL121">
            <v>2138.39</v>
          </cell>
          <cell r="AM121">
            <v>198.9</v>
          </cell>
          <cell r="AN121">
            <v>3114.96</v>
          </cell>
        </row>
        <row r="122">
          <cell r="A122" t="str">
            <v>400 kv Obra Jounpur</v>
          </cell>
          <cell r="B122">
            <v>119</v>
          </cell>
          <cell r="C122" t="str">
            <v>45/3</v>
          </cell>
          <cell r="D122">
            <v>374</v>
          </cell>
          <cell r="E122" t="str">
            <v>FA+0</v>
          </cell>
          <cell r="F122" t="str">
            <v>WET</v>
          </cell>
          <cell r="G122">
            <v>3.5</v>
          </cell>
          <cell r="H122">
            <v>0</v>
          </cell>
          <cell r="I122">
            <v>145</v>
          </cell>
          <cell r="J122" t="str">
            <v>JaiKrishna</v>
          </cell>
          <cell r="K122">
            <v>43836</v>
          </cell>
          <cell r="P122">
            <v>135.4</v>
          </cell>
          <cell r="Q122">
            <v>12</v>
          </cell>
          <cell r="R122">
            <v>1.58</v>
          </cell>
          <cell r="S122">
            <v>103</v>
          </cell>
          <cell r="T122">
            <v>6.1852743999999991</v>
          </cell>
          <cell r="U122">
            <v>2.6460000000000004</v>
          </cell>
          <cell r="V122">
            <v>8.8906576000000008</v>
          </cell>
          <cell r="W122">
            <v>122.56</v>
          </cell>
          <cell r="X122">
            <v>17.68</v>
          </cell>
          <cell r="Y122">
            <v>6.51</v>
          </cell>
          <cell r="Z122">
            <v>146.75</v>
          </cell>
          <cell r="AA122">
            <v>39.26</v>
          </cell>
          <cell r="AB122">
            <v>180.04000000000002</v>
          </cell>
          <cell r="AC122">
            <v>0</v>
          </cell>
          <cell r="AD122">
            <v>207.864</v>
          </cell>
          <cell r="AE122">
            <v>192.256</v>
          </cell>
          <cell r="AF122">
            <v>0</v>
          </cell>
          <cell r="AG122">
            <v>0</v>
          </cell>
          <cell r="AH122">
            <v>0</v>
          </cell>
          <cell r="AI122">
            <v>619.41999999999996</v>
          </cell>
          <cell r="AK122">
            <v>777.67</v>
          </cell>
          <cell r="AL122">
            <v>2138.39</v>
          </cell>
          <cell r="AM122">
            <v>198.9</v>
          </cell>
          <cell r="AN122">
            <v>3114.96</v>
          </cell>
        </row>
        <row r="123">
          <cell r="A123" t="str">
            <v>400 kv Obra Jounpur</v>
          </cell>
          <cell r="B123">
            <v>120</v>
          </cell>
          <cell r="C123" t="str">
            <v>45/4</v>
          </cell>
          <cell r="D123">
            <v>410</v>
          </cell>
          <cell r="E123" t="str">
            <v>FA+3</v>
          </cell>
          <cell r="F123" t="str">
            <v>WET</v>
          </cell>
          <cell r="G123">
            <v>3.5</v>
          </cell>
          <cell r="H123">
            <v>0</v>
          </cell>
          <cell r="I123">
            <v>115</v>
          </cell>
          <cell r="J123" t="str">
            <v>JaiKrishna</v>
          </cell>
          <cell r="K123">
            <v>43819</v>
          </cell>
          <cell r="P123">
            <v>151.5</v>
          </cell>
          <cell r="Q123">
            <v>13.08</v>
          </cell>
          <cell r="R123">
            <v>1.79</v>
          </cell>
          <cell r="S123">
            <v>113</v>
          </cell>
          <cell r="T123">
            <v>6.7686184000000011</v>
          </cell>
          <cell r="U123">
            <v>2.6459999999999999</v>
          </cell>
          <cell r="V123">
            <v>9.9880336000000032</v>
          </cell>
          <cell r="W123">
            <v>122.56</v>
          </cell>
          <cell r="X123">
            <v>17.68</v>
          </cell>
          <cell r="Y123">
            <v>6.51</v>
          </cell>
          <cell r="Z123">
            <v>146.75</v>
          </cell>
          <cell r="AA123">
            <v>39.26</v>
          </cell>
          <cell r="AB123">
            <v>234.23599999999999</v>
          </cell>
          <cell r="AC123">
            <v>0</v>
          </cell>
          <cell r="AD123">
            <v>282.45600000000002</v>
          </cell>
          <cell r="AE123">
            <v>192.256</v>
          </cell>
          <cell r="AF123">
            <v>0</v>
          </cell>
          <cell r="AG123">
            <v>0</v>
          </cell>
          <cell r="AH123">
            <v>0</v>
          </cell>
          <cell r="AI123">
            <v>748.20799999999997</v>
          </cell>
          <cell r="AK123">
            <v>897.94999999999993</v>
          </cell>
          <cell r="AL123">
            <v>2632.34</v>
          </cell>
          <cell r="AM123">
            <v>239.45</v>
          </cell>
          <cell r="AN123">
            <v>3769.74</v>
          </cell>
        </row>
        <row r="124">
          <cell r="A124" t="str">
            <v>400 kv Obra Jounpur</v>
          </cell>
          <cell r="B124">
            <v>121</v>
          </cell>
          <cell r="C124" t="str">
            <v>45/5</v>
          </cell>
          <cell r="D124">
            <v>426</v>
          </cell>
          <cell r="E124" t="str">
            <v>FA+6</v>
          </cell>
          <cell r="F124" t="str">
            <v>WET</v>
          </cell>
          <cell r="G124">
            <v>3.5</v>
          </cell>
          <cell r="H124">
            <v>0</v>
          </cell>
          <cell r="I124">
            <v>119</v>
          </cell>
          <cell r="J124" t="str">
            <v>JaiKrishna</v>
          </cell>
          <cell r="K124">
            <v>43822</v>
          </cell>
          <cell r="P124">
            <v>151.5</v>
          </cell>
          <cell r="Q124">
            <v>13.08</v>
          </cell>
          <cell r="R124">
            <v>1.79</v>
          </cell>
          <cell r="S124">
            <v>113</v>
          </cell>
          <cell r="T124">
            <v>6.7686184000000011</v>
          </cell>
          <cell r="U124">
            <v>2.6459999999999999</v>
          </cell>
          <cell r="V124">
            <v>9.9880336000000032</v>
          </cell>
          <cell r="W124">
            <v>122.56</v>
          </cell>
          <cell r="X124">
            <v>17.68</v>
          </cell>
          <cell r="Y124">
            <v>6.51</v>
          </cell>
          <cell r="Z124">
            <v>146.75</v>
          </cell>
          <cell r="AA124">
            <v>39.26</v>
          </cell>
          <cell r="AB124">
            <v>234.23599999999999</v>
          </cell>
          <cell r="AC124">
            <v>0</v>
          </cell>
          <cell r="AD124">
            <v>282.45600000000002</v>
          </cell>
          <cell r="AE124">
            <v>192.256</v>
          </cell>
          <cell r="AF124">
            <v>0</v>
          </cell>
          <cell r="AG124">
            <v>0</v>
          </cell>
          <cell r="AH124">
            <v>0</v>
          </cell>
          <cell r="AI124">
            <v>748.20799999999997</v>
          </cell>
          <cell r="AK124">
            <v>997.27</v>
          </cell>
          <cell r="AL124">
            <v>2910.58</v>
          </cell>
          <cell r="AM124">
            <v>250.52</v>
          </cell>
          <cell r="AN124">
            <v>4158.37</v>
          </cell>
        </row>
        <row r="125">
          <cell r="A125" t="str">
            <v>400 kv Obra Jounpur</v>
          </cell>
          <cell r="B125">
            <v>122</v>
          </cell>
          <cell r="C125" t="str">
            <v>45/6</v>
          </cell>
          <cell r="D125">
            <v>417.01</v>
          </cell>
          <cell r="E125" t="str">
            <v>FA+3</v>
          </cell>
          <cell r="F125" t="str">
            <v>WET</v>
          </cell>
          <cell r="G125">
            <v>3.5</v>
          </cell>
          <cell r="H125">
            <v>0</v>
          </cell>
          <cell r="I125">
            <v>131</v>
          </cell>
          <cell r="J125" t="str">
            <v>JaiKrishna</v>
          </cell>
          <cell r="K125">
            <v>43828</v>
          </cell>
          <cell r="P125">
            <v>151.5</v>
          </cell>
          <cell r="Q125">
            <v>13.08</v>
          </cell>
          <cell r="R125">
            <v>1.79</v>
          </cell>
          <cell r="S125">
            <v>113</v>
          </cell>
          <cell r="T125">
            <v>6.7686184000000011</v>
          </cell>
          <cell r="U125">
            <v>2.6459999999999999</v>
          </cell>
          <cell r="V125">
            <v>9.9880336000000032</v>
          </cell>
          <cell r="W125">
            <v>122.56</v>
          </cell>
          <cell r="X125">
            <v>17.68</v>
          </cell>
          <cell r="Y125">
            <v>6.51</v>
          </cell>
          <cell r="Z125">
            <v>146.75</v>
          </cell>
          <cell r="AA125">
            <v>39.26</v>
          </cell>
          <cell r="AB125">
            <v>234.23599999999999</v>
          </cell>
          <cell r="AC125">
            <v>0</v>
          </cell>
          <cell r="AD125">
            <v>282.45600000000002</v>
          </cell>
          <cell r="AE125">
            <v>192.256</v>
          </cell>
          <cell r="AF125">
            <v>0</v>
          </cell>
          <cell r="AG125">
            <v>0</v>
          </cell>
          <cell r="AH125">
            <v>0</v>
          </cell>
          <cell r="AI125">
            <v>748.20799999999997</v>
          </cell>
          <cell r="AK125">
            <v>897.94999999999993</v>
          </cell>
          <cell r="AL125">
            <v>2632.34</v>
          </cell>
          <cell r="AM125">
            <v>239.45</v>
          </cell>
          <cell r="AN125">
            <v>3769.74</v>
          </cell>
        </row>
        <row r="126">
          <cell r="A126" t="str">
            <v>400 kv Obra Jounpur</v>
          </cell>
          <cell r="B126">
            <v>123</v>
          </cell>
          <cell r="C126" t="str">
            <v>46/0</v>
          </cell>
          <cell r="D126">
            <v>344</v>
          </cell>
          <cell r="E126" t="str">
            <v>FC+0</v>
          </cell>
          <cell r="F126" t="str">
            <v>WET</v>
          </cell>
          <cell r="G126">
            <v>3.5</v>
          </cell>
          <cell r="H126">
            <v>0</v>
          </cell>
          <cell r="I126">
            <v>134</v>
          </cell>
          <cell r="J126" t="str">
            <v>JaiKrishna</v>
          </cell>
          <cell r="K126">
            <v>43830</v>
          </cell>
          <cell r="P126">
            <v>256.5</v>
          </cell>
          <cell r="Q126">
            <v>21.86</v>
          </cell>
          <cell r="R126">
            <v>3.17</v>
          </cell>
          <cell r="S126">
            <v>189</v>
          </cell>
          <cell r="T126">
            <v>11.385160000000001</v>
          </cell>
          <cell r="U126">
            <v>2.7710591999999998</v>
          </cell>
          <cell r="V126">
            <v>18.5043808</v>
          </cell>
          <cell r="W126">
            <v>249.32</v>
          </cell>
          <cell r="X126">
            <v>32.799999999999997</v>
          </cell>
          <cell r="Y126">
            <v>8</v>
          </cell>
          <cell r="Z126">
            <v>290.12</v>
          </cell>
          <cell r="AA126">
            <v>23.815999999999999</v>
          </cell>
          <cell r="AB126">
            <v>67.180000000000007</v>
          </cell>
          <cell r="AC126">
            <v>0</v>
          </cell>
          <cell r="AD126">
            <v>1444.8600000000001</v>
          </cell>
          <cell r="AE126">
            <v>195.98</v>
          </cell>
          <cell r="AF126">
            <v>0</v>
          </cell>
          <cell r="AG126">
            <v>0</v>
          </cell>
          <cell r="AH126">
            <v>0</v>
          </cell>
          <cell r="AI126">
            <v>1731.8360000000002</v>
          </cell>
          <cell r="AK126">
            <v>995.56</v>
          </cell>
          <cell r="AL126">
            <v>2659.92</v>
          </cell>
          <cell r="AM126">
            <v>278.35999999999996</v>
          </cell>
          <cell r="AN126">
            <v>3933.84</v>
          </cell>
        </row>
        <row r="127">
          <cell r="A127" t="str">
            <v>400 kv Obra Jounpur</v>
          </cell>
          <cell r="B127">
            <v>124</v>
          </cell>
          <cell r="C127" t="str">
            <v>46/1</v>
          </cell>
          <cell r="D127">
            <v>378</v>
          </cell>
          <cell r="E127" t="str">
            <v>FA+3</v>
          </cell>
          <cell r="F127" t="str">
            <v>FS</v>
          </cell>
          <cell r="G127">
            <v>3.5</v>
          </cell>
          <cell r="H127">
            <v>0</v>
          </cell>
          <cell r="I127">
            <v>160</v>
          </cell>
          <cell r="J127" t="str">
            <v>Shubh Shree</v>
          </cell>
          <cell r="K127">
            <v>43846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122.56</v>
          </cell>
          <cell r="X127">
            <v>17.68</v>
          </cell>
          <cell r="Y127">
            <v>6.51</v>
          </cell>
          <cell r="Z127">
            <v>146.75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K127">
            <v>897.94999999999993</v>
          </cell>
          <cell r="AL127">
            <v>2632.34</v>
          </cell>
          <cell r="AM127">
            <v>239.45</v>
          </cell>
          <cell r="AN127">
            <v>3769.74</v>
          </cell>
        </row>
        <row r="128">
          <cell r="A128" t="str">
            <v>400 kv Obra Jounpur</v>
          </cell>
          <cell r="B128">
            <v>125</v>
          </cell>
          <cell r="C128" t="str">
            <v>46/2</v>
          </cell>
          <cell r="D128">
            <v>356</v>
          </cell>
          <cell r="E128" t="str">
            <v>FA+0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K128">
            <v>777.67</v>
          </cell>
          <cell r="AL128">
            <v>2138.39</v>
          </cell>
          <cell r="AM128">
            <v>198.9</v>
          </cell>
          <cell r="AN128">
            <v>3114.96</v>
          </cell>
        </row>
        <row r="129">
          <cell r="A129" t="str">
            <v>400 kv Obra Jounpur</v>
          </cell>
          <cell r="B129">
            <v>126</v>
          </cell>
          <cell r="C129" t="str">
            <v>46/3</v>
          </cell>
          <cell r="D129">
            <v>434</v>
          </cell>
          <cell r="E129" t="str">
            <v>FA+3</v>
          </cell>
          <cell r="F129" t="str">
            <v>PS</v>
          </cell>
          <cell r="G129">
            <v>3.5</v>
          </cell>
          <cell r="H129">
            <v>0</v>
          </cell>
          <cell r="I129">
            <v>146</v>
          </cell>
          <cell r="J129" t="str">
            <v>Shubh Shree</v>
          </cell>
          <cell r="K129">
            <v>43837</v>
          </cell>
          <cell r="P129">
            <v>191.7</v>
          </cell>
          <cell r="Q129">
            <v>15.96</v>
          </cell>
          <cell r="R129">
            <v>2.31</v>
          </cell>
          <cell r="S129">
            <v>138</v>
          </cell>
          <cell r="T129">
            <v>8.3118736000000002</v>
          </cell>
          <cell r="U129">
            <v>2.6459999999999999</v>
          </cell>
          <cell r="V129">
            <v>12.885734399999999</v>
          </cell>
          <cell r="W129">
            <v>122.56</v>
          </cell>
          <cell r="X129">
            <v>17.68</v>
          </cell>
          <cell r="Y129">
            <v>6.51</v>
          </cell>
          <cell r="Z129">
            <v>146.75</v>
          </cell>
          <cell r="AA129">
            <v>39.26</v>
          </cell>
          <cell r="AB129">
            <v>309.08</v>
          </cell>
          <cell r="AC129">
            <v>0</v>
          </cell>
          <cell r="AD129">
            <v>392.49599999999998</v>
          </cell>
          <cell r="AE129">
            <v>192.256</v>
          </cell>
          <cell r="AF129">
            <v>0</v>
          </cell>
          <cell r="AG129">
            <v>0</v>
          </cell>
          <cell r="AH129">
            <v>0</v>
          </cell>
          <cell r="AI129">
            <v>933.09199999999998</v>
          </cell>
          <cell r="AK129">
            <v>897.94999999999993</v>
          </cell>
          <cell r="AL129">
            <v>2632.34</v>
          </cell>
          <cell r="AM129">
            <v>239.45</v>
          </cell>
          <cell r="AN129">
            <v>3769.74</v>
          </cell>
        </row>
        <row r="130">
          <cell r="A130" t="str">
            <v>400 kv Obra Jounpur</v>
          </cell>
          <cell r="B130">
            <v>127</v>
          </cell>
          <cell r="C130" t="str">
            <v>46/4</v>
          </cell>
          <cell r="D130">
            <v>399</v>
          </cell>
          <cell r="E130" t="str">
            <v>FA+0</v>
          </cell>
          <cell r="F130" t="str">
            <v>WET</v>
          </cell>
          <cell r="G130">
            <v>3.5</v>
          </cell>
          <cell r="H130">
            <v>0</v>
          </cell>
          <cell r="I130">
            <v>135</v>
          </cell>
          <cell r="J130" t="str">
            <v>Shubh Shree</v>
          </cell>
          <cell r="K130">
            <v>43830</v>
          </cell>
          <cell r="P130">
            <v>135.4</v>
          </cell>
          <cell r="Q130">
            <v>12</v>
          </cell>
          <cell r="R130">
            <v>1.58</v>
          </cell>
          <cell r="S130">
            <v>103</v>
          </cell>
          <cell r="T130">
            <v>6.1852743999999991</v>
          </cell>
          <cell r="U130">
            <v>2.6460000000000004</v>
          </cell>
          <cell r="V130">
            <v>8.8906576000000008</v>
          </cell>
          <cell r="W130">
            <v>122.56</v>
          </cell>
          <cell r="X130">
            <v>17.68</v>
          </cell>
          <cell r="Y130">
            <v>6.51</v>
          </cell>
          <cell r="Z130">
            <v>146.75</v>
          </cell>
          <cell r="AA130">
            <v>39.26</v>
          </cell>
          <cell r="AB130">
            <v>180.04000000000002</v>
          </cell>
          <cell r="AC130">
            <v>0</v>
          </cell>
          <cell r="AD130">
            <v>207.864</v>
          </cell>
          <cell r="AE130">
            <v>192.256</v>
          </cell>
          <cell r="AF130">
            <v>0</v>
          </cell>
          <cell r="AG130">
            <v>0</v>
          </cell>
          <cell r="AH130">
            <v>0</v>
          </cell>
          <cell r="AI130">
            <v>619.41999999999996</v>
          </cell>
          <cell r="AK130">
            <v>777.67</v>
          </cell>
          <cell r="AL130">
            <v>2138.39</v>
          </cell>
          <cell r="AM130">
            <v>198.9</v>
          </cell>
          <cell r="AN130">
            <v>3114.96</v>
          </cell>
        </row>
        <row r="131">
          <cell r="A131" t="str">
            <v>400 kv Obra Jounpur</v>
          </cell>
          <cell r="B131">
            <v>128</v>
          </cell>
          <cell r="C131" t="str">
            <v>46/5</v>
          </cell>
          <cell r="D131">
            <v>401.29</v>
          </cell>
          <cell r="E131" t="str">
            <v>FA+0</v>
          </cell>
          <cell r="F131" t="str">
            <v>WET</v>
          </cell>
          <cell r="G131">
            <v>3.5</v>
          </cell>
          <cell r="H131">
            <v>0</v>
          </cell>
          <cell r="I131">
            <v>133</v>
          </cell>
          <cell r="J131" t="str">
            <v>Shubh Shree</v>
          </cell>
          <cell r="K131">
            <v>43829</v>
          </cell>
          <cell r="P131">
            <v>135.4</v>
          </cell>
          <cell r="Q131">
            <v>12</v>
          </cell>
          <cell r="R131">
            <v>1.58</v>
          </cell>
          <cell r="S131">
            <v>103</v>
          </cell>
          <cell r="T131">
            <v>6.1852743999999991</v>
          </cell>
          <cell r="U131">
            <v>2.6460000000000004</v>
          </cell>
          <cell r="V131">
            <v>8.8906576000000008</v>
          </cell>
          <cell r="W131">
            <v>122.56</v>
          </cell>
          <cell r="X131">
            <v>17.68</v>
          </cell>
          <cell r="Y131">
            <v>6.51</v>
          </cell>
          <cell r="Z131">
            <v>146.75</v>
          </cell>
          <cell r="AA131">
            <v>39.26</v>
          </cell>
          <cell r="AB131">
            <v>180.04000000000002</v>
          </cell>
          <cell r="AC131">
            <v>0</v>
          </cell>
          <cell r="AD131">
            <v>207.864</v>
          </cell>
          <cell r="AE131">
            <v>192.256</v>
          </cell>
          <cell r="AF131">
            <v>0</v>
          </cell>
          <cell r="AG131">
            <v>0</v>
          </cell>
          <cell r="AH131">
            <v>0</v>
          </cell>
          <cell r="AI131">
            <v>619.41999999999996</v>
          </cell>
          <cell r="AK131">
            <v>777.67</v>
          </cell>
          <cell r="AL131">
            <v>2138.39</v>
          </cell>
          <cell r="AM131">
            <v>198.9</v>
          </cell>
          <cell r="AN131">
            <v>3114.96</v>
          </cell>
        </row>
        <row r="132">
          <cell r="A132" t="str">
            <v>400 kv Obra Jounpur</v>
          </cell>
          <cell r="B132">
            <v>129</v>
          </cell>
          <cell r="C132" t="str">
            <v>47/0</v>
          </cell>
          <cell r="D132">
            <v>265</v>
          </cell>
          <cell r="E132" t="str">
            <v>FB+0</v>
          </cell>
          <cell r="F132" t="str">
            <v>WET</v>
          </cell>
          <cell r="G132">
            <v>3.5</v>
          </cell>
          <cell r="H132">
            <v>0</v>
          </cell>
          <cell r="I132">
            <v>121</v>
          </cell>
          <cell r="J132" t="str">
            <v>Shubh Shree</v>
          </cell>
          <cell r="K132">
            <v>43823</v>
          </cell>
          <cell r="P132">
            <v>216.2</v>
          </cell>
          <cell r="Q132">
            <v>19.02</v>
          </cell>
          <cell r="R132">
            <v>2.64</v>
          </cell>
          <cell r="S132">
            <v>164</v>
          </cell>
          <cell r="T132">
            <v>9.8597572000000007</v>
          </cell>
          <cell r="U132">
            <v>2.7710591999999998</v>
          </cell>
          <cell r="V132">
            <v>15.637749599999999</v>
          </cell>
          <cell r="W132">
            <v>221.28</v>
          </cell>
          <cell r="X132">
            <v>29.52</v>
          </cell>
          <cell r="Y132">
            <v>8</v>
          </cell>
          <cell r="Z132">
            <v>258.8</v>
          </cell>
          <cell r="AA132">
            <v>23.815999999999999</v>
          </cell>
          <cell r="AB132">
            <v>0</v>
          </cell>
          <cell r="AC132">
            <v>436.76000000000005</v>
          </cell>
          <cell r="AD132">
            <v>618.048</v>
          </cell>
          <cell r="AE132">
            <v>97.147999999999996</v>
          </cell>
          <cell r="AF132">
            <v>156.94399999999999</v>
          </cell>
          <cell r="AG132">
            <v>0</v>
          </cell>
          <cell r="AH132">
            <v>0</v>
          </cell>
          <cell r="AI132">
            <v>1332.7159999999999</v>
          </cell>
          <cell r="AK132">
            <v>339.88</v>
          </cell>
          <cell r="AL132">
            <v>1266.1399999999999</v>
          </cell>
          <cell r="AM132">
            <v>103.24</v>
          </cell>
          <cell r="AN132">
            <v>1709.26</v>
          </cell>
        </row>
        <row r="133">
          <cell r="A133" t="str">
            <v>400 kv Obra Jounpur</v>
          </cell>
          <cell r="B133">
            <v>130</v>
          </cell>
          <cell r="C133" t="str">
            <v>47/1</v>
          </cell>
          <cell r="D133">
            <v>316</v>
          </cell>
          <cell r="E133" t="str">
            <v>FA+0</v>
          </cell>
          <cell r="F133" t="str">
            <v>WET</v>
          </cell>
          <cell r="G133">
            <v>3.5</v>
          </cell>
          <cell r="H133">
            <v>0</v>
          </cell>
          <cell r="I133">
            <v>93</v>
          </cell>
          <cell r="J133" t="str">
            <v>Hemant</v>
          </cell>
          <cell r="K133">
            <v>43806</v>
          </cell>
          <cell r="P133">
            <v>135.4</v>
          </cell>
          <cell r="Q133">
            <v>12</v>
          </cell>
          <cell r="R133">
            <v>1.58</v>
          </cell>
          <cell r="S133">
            <v>103</v>
          </cell>
          <cell r="T133">
            <v>6.1852743999999991</v>
          </cell>
          <cell r="U133">
            <v>2.6460000000000004</v>
          </cell>
          <cell r="V133">
            <v>8.8906576000000008</v>
          </cell>
          <cell r="W133">
            <v>122.56</v>
          </cell>
          <cell r="X133">
            <v>17.68</v>
          </cell>
          <cell r="Y133">
            <v>6.51</v>
          </cell>
          <cell r="Z133">
            <v>146.75</v>
          </cell>
          <cell r="AA133">
            <v>39.26</v>
          </cell>
          <cell r="AB133">
            <v>180.04000000000002</v>
          </cell>
          <cell r="AC133">
            <v>0</v>
          </cell>
          <cell r="AD133">
            <v>207.864</v>
          </cell>
          <cell r="AE133">
            <v>192.256</v>
          </cell>
          <cell r="AF133">
            <v>0</v>
          </cell>
          <cell r="AG133">
            <v>0</v>
          </cell>
          <cell r="AH133">
            <v>0</v>
          </cell>
          <cell r="AI133">
            <v>619.41999999999996</v>
          </cell>
          <cell r="AK133">
            <v>777.67</v>
          </cell>
          <cell r="AL133">
            <v>2138.39</v>
          </cell>
          <cell r="AM133">
            <v>198.9</v>
          </cell>
          <cell r="AN133">
            <v>3114.96</v>
          </cell>
        </row>
        <row r="134">
          <cell r="A134" t="str">
            <v>400 kv Obra Jounpur</v>
          </cell>
          <cell r="B134">
            <v>131</v>
          </cell>
          <cell r="C134" t="str">
            <v>47/2</v>
          </cell>
          <cell r="D134">
            <v>401.37</v>
          </cell>
          <cell r="E134" t="str">
            <v>FA+6</v>
          </cell>
          <cell r="F134" t="str">
            <v>WET</v>
          </cell>
          <cell r="G134">
            <v>3.5</v>
          </cell>
          <cell r="H134">
            <v>0</v>
          </cell>
          <cell r="I134">
            <v>164</v>
          </cell>
          <cell r="J134" t="str">
            <v>Shubh Shree</v>
          </cell>
          <cell r="K134">
            <v>43849</v>
          </cell>
          <cell r="P134">
            <v>151.5</v>
          </cell>
          <cell r="Q134">
            <v>13.08</v>
          </cell>
          <cell r="R134">
            <v>1.79</v>
          </cell>
          <cell r="S134">
            <v>113</v>
          </cell>
          <cell r="T134">
            <v>6.7686184000000011</v>
          </cell>
          <cell r="U134">
            <v>2.6459999999999999</v>
          </cell>
          <cell r="V134">
            <v>9.9880336000000032</v>
          </cell>
          <cell r="W134">
            <v>122.56</v>
          </cell>
          <cell r="X134">
            <v>17.68</v>
          </cell>
          <cell r="Y134">
            <v>6.51</v>
          </cell>
          <cell r="Z134">
            <v>146.75</v>
          </cell>
          <cell r="AA134">
            <v>39.26</v>
          </cell>
          <cell r="AB134">
            <v>234.23599999999999</v>
          </cell>
          <cell r="AC134">
            <v>0</v>
          </cell>
          <cell r="AD134">
            <v>282.45600000000002</v>
          </cell>
          <cell r="AE134">
            <v>192.256</v>
          </cell>
          <cell r="AF134">
            <v>0</v>
          </cell>
          <cell r="AG134">
            <v>0</v>
          </cell>
          <cell r="AH134">
            <v>0</v>
          </cell>
          <cell r="AI134">
            <v>748.20799999999997</v>
          </cell>
          <cell r="AK134">
            <v>997.27</v>
          </cell>
          <cell r="AL134">
            <v>2910.58</v>
          </cell>
          <cell r="AM134">
            <v>250.52</v>
          </cell>
          <cell r="AN134">
            <v>4158.37</v>
          </cell>
        </row>
        <row r="135">
          <cell r="A135" t="str">
            <v>400 kv Obra Jounpur</v>
          </cell>
          <cell r="B135">
            <v>132</v>
          </cell>
          <cell r="C135" t="str">
            <v>48/0</v>
          </cell>
          <cell r="D135">
            <v>174.66</v>
          </cell>
          <cell r="E135" t="str">
            <v>FD+30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K135">
            <v>339.88</v>
          </cell>
          <cell r="AL135">
            <v>1266.1399999999999</v>
          </cell>
          <cell r="AM135">
            <v>92.169999999999987</v>
          </cell>
          <cell r="AN135">
            <v>1698.19</v>
          </cell>
        </row>
        <row r="136">
          <cell r="A136" t="str">
            <v>400 kv Obra Jounpur</v>
          </cell>
          <cell r="B136">
            <v>133</v>
          </cell>
          <cell r="C136" t="str">
            <v>49/0</v>
          </cell>
          <cell r="D136">
            <v>467.05</v>
          </cell>
          <cell r="E136" t="str">
            <v>FD+30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K136">
            <v>339.88</v>
          </cell>
          <cell r="AL136">
            <v>1266.1399999999999</v>
          </cell>
          <cell r="AM136">
            <v>92.169999999999987</v>
          </cell>
          <cell r="AN136">
            <v>1698.19</v>
          </cell>
        </row>
        <row r="137">
          <cell r="A137" t="str">
            <v>400 kv Obra Jounpur</v>
          </cell>
          <cell r="B137">
            <v>134</v>
          </cell>
          <cell r="C137" t="str">
            <v>50/0</v>
          </cell>
          <cell r="D137">
            <v>224.46</v>
          </cell>
          <cell r="E137" t="str">
            <v>FD+18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K137">
            <v>443.13</v>
          </cell>
          <cell r="AL137">
            <v>1020.51</v>
          </cell>
          <cell r="AM137">
            <v>130.71</v>
          </cell>
          <cell r="AN137">
            <v>1594.35</v>
          </cell>
        </row>
        <row r="138">
          <cell r="A138" t="str">
            <v>400 kv Obra Jounpur</v>
          </cell>
          <cell r="B138">
            <v>135</v>
          </cell>
          <cell r="C138" t="str">
            <v>51/0</v>
          </cell>
          <cell r="D138">
            <v>362</v>
          </cell>
          <cell r="E138" t="str">
            <v>FD+18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K138">
            <v>443.13</v>
          </cell>
          <cell r="AL138">
            <v>1020.51</v>
          </cell>
          <cell r="AM138">
            <v>130.71</v>
          </cell>
          <cell r="AN138">
            <v>1594.35</v>
          </cell>
        </row>
        <row r="139">
          <cell r="A139" t="str">
            <v>400 kv Obra Jounpur</v>
          </cell>
          <cell r="B139">
            <v>136</v>
          </cell>
          <cell r="C139" t="str">
            <v>51/1</v>
          </cell>
          <cell r="D139">
            <v>235.61</v>
          </cell>
          <cell r="E139" t="str">
            <v>FA+0</v>
          </cell>
          <cell r="F139" t="str">
            <v>WET</v>
          </cell>
          <cell r="G139">
            <v>3.5</v>
          </cell>
          <cell r="H139">
            <v>0</v>
          </cell>
          <cell r="I139">
            <v>136</v>
          </cell>
          <cell r="J139" t="str">
            <v>Good luck</v>
          </cell>
          <cell r="K139">
            <v>43830</v>
          </cell>
          <cell r="P139">
            <v>135.4</v>
          </cell>
          <cell r="Q139">
            <v>12</v>
          </cell>
          <cell r="R139">
            <v>1.58</v>
          </cell>
          <cell r="S139">
            <v>103</v>
          </cell>
          <cell r="T139">
            <v>6.1852743999999991</v>
          </cell>
          <cell r="U139">
            <v>2.6460000000000004</v>
          </cell>
          <cell r="V139">
            <v>8.8906576000000008</v>
          </cell>
          <cell r="W139">
            <v>122.56</v>
          </cell>
          <cell r="X139">
            <v>17.68</v>
          </cell>
          <cell r="Y139">
            <v>6.51</v>
          </cell>
          <cell r="Z139">
            <v>146.75</v>
          </cell>
          <cell r="AA139">
            <v>39.26</v>
          </cell>
          <cell r="AB139">
            <v>180.04000000000002</v>
          </cell>
          <cell r="AC139">
            <v>0</v>
          </cell>
          <cell r="AD139">
            <v>207.864</v>
          </cell>
          <cell r="AE139">
            <v>192.256</v>
          </cell>
          <cell r="AF139">
            <v>0</v>
          </cell>
          <cell r="AG139">
            <v>0</v>
          </cell>
          <cell r="AH139">
            <v>0</v>
          </cell>
          <cell r="AI139">
            <v>619.41999999999996</v>
          </cell>
          <cell r="AK139">
            <v>777.67</v>
          </cell>
          <cell r="AL139">
            <v>2138.39</v>
          </cell>
          <cell r="AM139">
            <v>198.9</v>
          </cell>
          <cell r="AN139">
            <v>3114.96</v>
          </cell>
        </row>
        <row r="140">
          <cell r="A140" t="str">
            <v>400 kv Obra Jounpur</v>
          </cell>
          <cell r="B140">
            <v>137</v>
          </cell>
          <cell r="C140" t="str">
            <v>52/0</v>
          </cell>
          <cell r="D140">
            <v>332</v>
          </cell>
          <cell r="E140" t="str">
            <v>FB+0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K140">
            <v>339.88</v>
          </cell>
          <cell r="AL140">
            <v>1266.1399999999999</v>
          </cell>
          <cell r="AM140">
            <v>103.24</v>
          </cell>
          <cell r="AN140">
            <v>1709.26</v>
          </cell>
        </row>
        <row r="141">
          <cell r="A141" t="str">
            <v>400 kv Obra Jounpur</v>
          </cell>
          <cell r="B141">
            <v>138</v>
          </cell>
          <cell r="C141" t="str">
            <v>52/1</v>
          </cell>
          <cell r="D141">
            <v>327.19</v>
          </cell>
          <cell r="E141" t="str">
            <v>FA+0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K141">
            <v>777.67</v>
          </cell>
          <cell r="AL141">
            <v>2138.39</v>
          </cell>
          <cell r="AM141">
            <v>198.9</v>
          </cell>
          <cell r="AN141">
            <v>3114.96</v>
          </cell>
        </row>
        <row r="142">
          <cell r="A142" t="str">
            <v>400 kv Obra Jounpur</v>
          </cell>
          <cell r="B142">
            <v>139</v>
          </cell>
          <cell r="C142" t="str">
            <v>53/0</v>
          </cell>
          <cell r="D142">
            <v>333</v>
          </cell>
          <cell r="E142" t="str">
            <v>FC+0</v>
          </cell>
          <cell r="F142" t="str">
            <v>PS</v>
          </cell>
          <cell r="G142">
            <v>3.5</v>
          </cell>
          <cell r="H142">
            <v>0</v>
          </cell>
          <cell r="I142">
            <v>113</v>
          </cell>
          <cell r="J142" t="str">
            <v>Good luck</v>
          </cell>
          <cell r="K142">
            <v>43817</v>
          </cell>
          <cell r="P142">
            <v>315.89999999999998</v>
          </cell>
          <cell r="Q142">
            <v>26.29</v>
          </cell>
          <cell r="R142">
            <v>3.96</v>
          </cell>
          <cell r="S142">
            <v>228</v>
          </cell>
          <cell r="T142">
            <v>13.757621199999999</v>
          </cell>
          <cell r="U142">
            <v>2.7710591999999998</v>
          </cell>
          <cell r="V142">
            <v>22.957605599999997</v>
          </cell>
          <cell r="W142">
            <v>249.32</v>
          </cell>
          <cell r="X142">
            <v>32.799999999999997</v>
          </cell>
          <cell r="Y142">
            <v>8</v>
          </cell>
          <cell r="Z142">
            <v>290.12</v>
          </cell>
          <cell r="AA142">
            <v>23.815999999999999</v>
          </cell>
          <cell r="AB142">
            <v>87.443999999999988</v>
          </cell>
          <cell r="AC142">
            <v>0</v>
          </cell>
          <cell r="AD142">
            <v>1745.4079999999999</v>
          </cell>
          <cell r="AE142">
            <v>97.992000000000004</v>
          </cell>
          <cell r="AF142">
            <v>158.26400000000001</v>
          </cell>
          <cell r="AG142">
            <v>0</v>
          </cell>
          <cell r="AH142">
            <v>0</v>
          </cell>
          <cell r="AI142">
            <v>2112.924</v>
          </cell>
          <cell r="AK142">
            <v>995.56</v>
          </cell>
          <cell r="AL142">
            <v>2659.92</v>
          </cell>
          <cell r="AM142">
            <v>278.35999999999996</v>
          </cell>
          <cell r="AN142">
            <v>3933.84</v>
          </cell>
        </row>
        <row r="143">
          <cell r="A143" t="str">
            <v>400 kv Obra Jounpur</v>
          </cell>
          <cell r="B143">
            <v>140</v>
          </cell>
          <cell r="C143" t="str">
            <v>53/1</v>
          </cell>
          <cell r="D143">
            <v>367.66</v>
          </cell>
          <cell r="E143" t="str">
            <v>FA+0</v>
          </cell>
          <cell r="F143" t="str">
            <v>FS</v>
          </cell>
          <cell r="G143">
            <v>3.5</v>
          </cell>
          <cell r="H143">
            <v>0</v>
          </cell>
          <cell r="I143">
            <v>129</v>
          </cell>
          <cell r="J143" t="str">
            <v>Good luck</v>
          </cell>
          <cell r="K143">
            <v>43827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122.56</v>
          </cell>
          <cell r="X143">
            <v>17.68</v>
          </cell>
          <cell r="Y143">
            <v>6.51</v>
          </cell>
          <cell r="Z143">
            <v>146.75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K143">
            <v>777.67</v>
          </cell>
          <cell r="AL143">
            <v>2138.39</v>
          </cell>
          <cell r="AM143">
            <v>198.9</v>
          </cell>
          <cell r="AN143">
            <v>3114.96</v>
          </cell>
        </row>
        <row r="144">
          <cell r="A144" t="str">
            <v>400 kv Obra Jounpur</v>
          </cell>
          <cell r="B144">
            <v>141</v>
          </cell>
          <cell r="C144" t="str">
            <v>54/0</v>
          </cell>
          <cell r="D144">
            <v>328</v>
          </cell>
          <cell r="E144" t="str">
            <v>FC+0</v>
          </cell>
          <cell r="F144" t="str">
            <v>WET</v>
          </cell>
          <cell r="G144">
            <v>3.5</v>
          </cell>
          <cell r="H144">
            <v>0</v>
          </cell>
          <cell r="I144">
            <v>111</v>
          </cell>
          <cell r="J144" t="str">
            <v>Shubh Shree</v>
          </cell>
          <cell r="K144">
            <v>43816</v>
          </cell>
          <cell r="P144">
            <v>256.5</v>
          </cell>
          <cell r="Q144">
            <v>21.86</v>
          </cell>
          <cell r="R144">
            <v>3.17</v>
          </cell>
          <cell r="S144">
            <v>189</v>
          </cell>
          <cell r="T144">
            <v>11.385160000000001</v>
          </cell>
          <cell r="U144">
            <v>2.7710591999999998</v>
          </cell>
          <cell r="V144">
            <v>18.5043808</v>
          </cell>
          <cell r="W144">
            <v>249.32</v>
          </cell>
          <cell r="X144">
            <v>32.799999999999997</v>
          </cell>
          <cell r="Y144">
            <v>8</v>
          </cell>
          <cell r="Z144">
            <v>290.12</v>
          </cell>
          <cell r="AA144">
            <v>23.815999999999999</v>
          </cell>
          <cell r="AB144">
            <v>67.180000000000007</v>
          </cell>
          <cell r="AC144">
            <v>0</v>
          </cell>
          <cell r="AD144">
            <v>1444.8600000000001</v>
          </cell>
          <cell r="AE144">
            <v>195.98</v>
          </cell>
          <cell r="AF144">
            <v>0</v>
          </cell>
          <cell r="AG144">
            <v>0</v>
          </cell>
          <cell r="AH144">
            <v>0</v>
          </cell>
          <cell r="AI144">
            <v>1731.8360000000002</v>
          </cell>
          <cell r="AK144">
            <v>995.56</v>
          </cell>
          <cell r="AL144">
            <v>2659.92</v>
          </cell>
          <cell r="AM144">
            <v>278.35999999999996</v>
          </cell>
          <cell r="AN144">
            <v>3933.84</v>
          </cell>
        </row>
        <row r="145">
          <cell r="A145" t="str">
            <v>400 kv Obra Jounpur</v>
          </cell>
          <cell r="B145">
            <v>142</v>
          </cell>
          <cell r="C145" t="str">
            <v>54/1</v>
          </cell>
          <cell r="D145">
            <v>373</v>
          </cell>
          <cell r="E145" t="str">
            <v>FA+0</v>
          </cell>
          <cell r="F145" t="str">
            <v>WET</v>
          </cell>
          <cell r="G145">
            <v>3.5</v>
          </cell>
          <cell r="H145">
            <v>0</v>
          </cell>
          <cell r="I145">
            <v>50</v>
          </cell>
          <cell r="J145" t="str">
            <v>Good luck</v>
          </cell>
          <cell r="K145">
            <v>43780</v>
          </cell>
          <cell r="P145">
            <v>135.4</v>
          </cell>
          <cell r="Q145">
            <v>12</v>
          </cell>
          <cell r="R145">
            <v>1.58</v>
          </cell>
          <cell r="S145">
            <v>103</v>
          </cell>
          <cell r="T145">
            <v>6.1852743999999991</v>
          </cell>
          <cell r="U145">
            <v>2.6460000000000004</v>
          </cell>
          <cell r="V145">
            <v>8.8906576000000008</v>
          </cell>
          <cell r="W145">
            <v>122.56</v>
          </cell>
          <cell r="X145">
            <v>17.68</v>
          </cell>
          <cell r="Y145">
            <v>6.51</v>
          </cell>
          <cell r="Z145">
            <v>146.75</v>
          </cell>
          <cell r="AA145">
            <v>39.26</v>
          </cell>
          <cell r="AB145">
            <v>180.04000000000002</v>
          </cell>
          <cell r="AC145">
            <v>0</v>
          </cell>
          <cell r="AD145">
            <v>207.864</v>
          </cell>
          <cell r="AE145">
            <v>192.256</v>
          </cell>
          <cell r="AF145">
            <v>0</v>
          </cell>
          <cell r="AG145">
            <v>0</v>
          </cell>
          <cell r="AH145">
            <v>0</v>
          </cell>
          <cell r="AI145">
            <v>619.41999999999996</v>
          </cell>
          <cell r="AK145">
            <v>777.67</v>
          </cell>
          <cell r="AL145">
            <v>2138.39</v>
          </cell>
          <cell r="AM145">
            <v>198.9</v>
          </cell>
          <cell r="AN145">
            <v>3114.96</v>
          </cell>
        </row>
        <row r="146">
          <cell r="A146" t="str">
            <v>400 kv Obra Jounpur</v>
          </cell>
          <cell r="B146">
            <v>143</v>
          </cell>
          <cell r="C146" t="str">
            <v>54/2</v>
          </cell>
          <cell r="D146">
            <v>346.96</v>
          </cell>
          <cell r="E146" t="str">
            <v>FA+6</v>
          </cell>
          <cell r="F146" t="str">
            <v>WET</v>
          </cell>
          <cell r="G146">
            <v>3.5</v>
          </cell>
          <cell r="H146">
            <v>0</v>
          </cell>
          <cell r="I146">
            <v>70</v>
          </cell>
          <cell r="J146" t="str">
            <v>Shubh Shree</v>
          </cell>
          <cell r="K146">
            <v>43794</v>
          </cell>
          <cell r="P146">
            <v>151.5</v>
          </cell>
          <cell r="Q146">
            <v>13.08</v>
          </cell>
          <cell r="R146">
            <v>1.79</v>
          </cell>
          <cell r="S146">
            <v>113</v>
          </cell>
          <cell r="T146">
            <v>6.7686184000000011</v>
          </cell>
          <cell r="U146">
            <v>2.6459999999999999</v>
          </cell>
          <cell r="V146">
            <v>9.9880336000000032</v>
          </cell>
          <cell r="W146">
            <v>122.56</v>
          </cell>
          <cell r="X146">
            <v>17.68</v>
          </cell>
          <cell r="Y146">
            <v>6.51</v>
          </cell>
          <cell r="Z146">
            <v>146.75</v>
          </cell>
          <cell r="AA146">
            <v>39.26</v>
          </cell>
          <cell r="AB146">
            <v>234.23599999999999</v>
          </cell>
          <cell r="AC146">
            <v>0</v>
          </cell>
          <cell r="AD146">
            <v>282.45600000000002</v>
          </cell>
          <cell r="AE146">
            <v>192.256</v>
          </cell>
          <cell r="AF146">
            <v>0</v>
          </cell>
          <cell r="AG146">
            <v>0</v>
          </cell>
          <cell r="AH146">
            <v>0</v>
          </cell>
          <cell r="AI146">
            <v>748.20799999999997</v>
          </cell>
          <cell r="AK146">
            <v>997.27</v>
          </cell>
          <cell r="AL146">
            <v>2910.58</v>
          </cell>
          <cell r="AM146">
            <v>250.52</v>
          </cell>
          <cell r="AN146">
            <v>4158.37</v>
          </cell>
        </row>
        <row r="147">
          <cell r="A147" t="str">
            <v>400 kv Obra Jounpur</v>
          </cell>
          <cell r="B147">
            <v>144</v>
          </cell>
          <cell r="C147" t="str">
            <v>55/0</v>
          </cell>
          <cell r="D147">
            <v>331.31</v>
          </cell>
          <cell r="E147" t="str">
            <v>FD+0</v>
          </cell>
          <cell r="F147" t="str">
            <v>PS</v>
          </cell>
          <cell r="G147">
            <v>3.5</v>
          </cell>
          <cell r="H147">
            <v>0</v>
          </cell>
          <cell r="I147">
            <v>61</v>
          </cell>
          <cell r="J147" t="str">
            <v>Shubh Shree</v>
          </cell>
          <cell r="K147">
            <v>43789</v>
          </cell>
          <cell r="P147">
            <v>365.6</v>
          </cell>
          <cell r="Q147">
            <v>33.04</v>
          </cell>
          <cell r="R147">
            <v>4.63</v>
          </cell>
          <cell r="S147">
            <v>285</v>
          </cell>
          <cell r="T147">
            <v>17.142331466666665</v>
          </cell>
          <cell r="U147">
            <v>2.6802048000000003</v>
          </cell>
          <cell r="V147">
            <v>29.331774399999993</v>
          </cell>
          <cell r="W147">
            <v>301.24</v>
          </cell>
          <cell r="X147">
            <v>49.2</v>
          </cell>
          <cell r="Y147">
            <v>10.3</v>
          </cell>
          <cell r="Z147">
            <v>360.74</v>
          </cell>
          <cell r="AA147">
            <v>23.815999999999999</v>
          </cell>
          <cell r="AB147">
            <v>54</v>
          </cell>
          <cell r="AC147">
            <v>0</v>
          </cell>
          <cell r="AD147">
            <v>2268.62</v>
          </cell>
          <cell r="AE147">
            <v>99.156000000000006</v>
          </cell>
          <cell r="AF147">
            <v>156.13999999999999</v>
          </cell>
          <cell r="AG147">
            <v>0</v>
          </cell>
          <cell r="AH147">
            <v>0</v>
          </cell>
          <cell r="AI147">
            <v>2601.7319999999995</v>
          </cell>
          <cell r="AK147">
            <v>219.6</v>
          </cell>
          <cell r="AL147">
            <v>772.18999999999994</v>
          </cell>
          <cell r="AM147">
            <v>239.82</v>
          </cell>
          <cell r="AN147">
            <v>1231.6099999999999</v>
          </cell>
        </row>
        <row r="148">
          <cell r="A148" t="str">
            <v>400 kv Obra Jounpur</v>
          </cell>
          <cell r="B148">
            <v>145</v>
          </cell>
          <cell r="C148" t="str">
            <v>56/0</v>
          </cell>
          <cell r="D148">
            <v>349</v>
          </cell>
          <cell r="E148" t="str">
            <v>FC+0</v>
          </cell>
          <cell r="F148" t="str">
            <v>WET</v>
          </cell>
          <cell r="G148">
            <v>3.5</v>
          </cell>
          <cell r="H148">
            <v>0</v>
          </cell>
          <cell r="I148">
            <v>94</v>
          </cell>
          <cell r="J148" t="str">
            <v>Shubh Shree</v>
          </cell>
          <cell r="K148">
            <v>43807</v>
          </cell>
          <cell r="P148">
            <v>256.5</v>
          </cell>
          <cell r="Q148">
            <v>21.86</v>
          </cell>
          <cell r="R148">
            <v>3.17</v>
          </cell>
          <cell r="S148">
            <v>189</v>
          </cell>
          <cell r="T148">
            <v>11.385160000000001</v>
          </cell>
          <cell r="U148">
            <v>2.7710591999999998</v>
          </cell>
          <cell r="V148">
            <v>18.5043808</v>
          </cell>
          <cell r="W148">
            <v>249.32</v>
          </cell>
          <cell r="X148">
            <v>32.799999999999997</v>
          </cell>
          <cell r="Y148">
            <v>8</v>
          </cell>
          <cell r="Z148">
            <v>290.12</v>
          </cell>
          <cell r="AA148">
            <v>23.815999999999999</v>
          </cell>
          <cell r="AB148">
            <v>67.180000000000007</v>
          </cell>
          <cell r="AC148">
            <v>0</v>
          </cell>
          <cell r="AD148">
            <v>1444.8600000000001</v>
          </cell>
          <cell r="AE148">
            <v>195.98</v>
          </cell>
          <cell r="AF148">
            <v>0</v>
          </cell>
          <cell r="AG148">
            <v>0</v>
          </cell>
          <cell r="AH148">
            <v>0</v>
          </cell>
          <cell r="AI148">
            <v>1731.8360000000002</v>
          </cell>
          <cell r="AK148">
            <v>995.56</v>
          </cell>
          <cell r="AL148">
            <v>2659.92</v>
          </cell>
          <cell r="AM148">
            <v>278.35999999999996</v>
          </cell>
          <cell r="AN148">
            <v>3933.84</v>
          </cell>
        </row>
        <row r="149">
          <cell r="A149" t="str">
            <v>400 kv Obra Jounpur</v>
          </cell>
          <cell r="B149">
            <v>146</v>
          </cell>
          <cell r="C149" t="str">
            <v>56/1</v>
          </cell>
          <cell r="D149">
            <v>441.42</v>
          </cell>
          <cell r="E149" t="str">
            <v>FA+9</v>
          </cell>
          <cell r="F149" t="str">
            <v>DFR</v>
          </cell>
          <cell r="G149">
            <v>3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122.56</v>
          </cell>
          <cell r="X149">
            <v>17.68</v>
          </cell>
          <cell r="Y149">
            <v>6.51</v>
          </cell>
          <cell r="Z149">
            <v>146.75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K149">
            <v>1318.4099999999999</v>
          </cell>
          <cell r="AL149">
            <v>3186.48</v>
          </cell>
          <cell r="AM149">
            <v>138.82999999999998</v>
          </cell>
          <cell r="AN149">
            <v>4643.7199999999993</v>
          </cell>
        </row>
        <row r="150">
          <cell r="A150" t="str">
            <v>400 kv Obra Jounpur</v>
          </cell>
          <cell r="B150">
            <v>147</v>
          </cell>
          <cell r="C150" t="str">
            <v>57/0</v>
          </cell>
          <cell r="D150">
            <v>431</v>
          </cell>
          <cell r="E150" t="str">
            <v>FD+0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K150">
            <v>219.6</v>
          </cell>
          <cell r="AL150">
            <v>772.18999999999994</v>
          </cell>
          <cell r="AM150">
            <v>239.82</v>
          </cell>
          <cell r="AN150">
            <v>1231.6099999999999</v>
          </cell>
        </row>
        <row r="151">
          <cell r="A151" t="str">
            <v>400 kv Obra Jounpur</v>
          </cell>
          <cell r="B151">
            <v>148</v>
          </cell>
          <cell r="C151" t="str">
            <v>57/1</v>
          </cell>
          <cell r="D151">
            <v>359.94</v>
          </cell>
          <cell r="E151" t="str">
            <v>FA+9</v>
          </cell>
          <cell r="F151" t="str">
            <v>PS</v>
          </cell>
          <cell r="G151">
            <v>3.5</v>
          </cell>
          <cell r="H151">
            <v>0</v>
          </cell>
          <cell r="I151">
            <v>84</v>
          </cell>
          <cell r="J151" t="str">
            <v>Good luck</v>
          </cell>
          <cell r="K151">
            <v>43802</v>
          </cell>
          <cell r="P151">
            <v>191.7</v>
          </cell>
          <cell r="Q151">
            <v>15.96</v>
          </cell>
          <cell r="R151">
            <v>2.31</v>
          </cell>
          <cell r="S151">
            <v>138</v>
          </cell>
          <cell r="T151">
            <v>8.3118736000000002</v>
          </cell>
          <cell r="U151">
            <v>2.6459999999999999</v>
          </cell>
          <cell r="V151">
            <v>12.885734399999999</v>
          </cell>
          <cell r="W151">
            <v>122.56</v>
          </cell>
          <cell r="X151">
            <v>17.68</v>
          </cell>
          <cell r="Y151">
            <v>6.51</v>
          </cell>
          <cell r="Z151">
            <v>146.75</v>
          </cell>
          <cell r="AA151">
            <v>39.26</v>
          </cell>
          <cell r="AB151">
            <v>309.08</v>
          </cell>
          <cell r="AC151">
            <v>0</v>
          </cell>
          <cell r="AD151">
            <v>392.49599999999998</v>
          </cell>
          <cell r="AE151">
            <v>192.256</v>
          </cell>
          <cell r="AF151">
            <v>0</v>
          </cell>
          <cell r="AG151">
            <v>0</v>
          </cell>
          <cell r="AH151">
            <v>0</v>
          </cell>
          <cell r="AI151">
            <v>933.09199999999998</v>
          </cell>
          <cell r="AK151">
            <v>1318.4099999999999</v>
          </cell>
          <cell r="AL151">
            <v>3186.48</v>
          </cell>
          <cell r="AM151">
            <v>138.82999999999998</v>
          </cell>
          <cell r="AN151">
            <v>4643.7199999999993</v>
          </cell>
        </row>
        <row r="152">
          <cell r="A152" t="str">
            <v>400 kv Obra Jounpur</v>
          </cell>
          <cell r="B152">
            <v>149</v>
          </cell>
          <cell r="C152" t="str">
            <v>58/0</v>
          </cell>
          <cell r="D152">
            <v>435</v>
          </cell>
          <cell r="E152" t="str">
            <v>FG+0</v>
          </cell>
          <cell r="F152" t="str">
            <v>FS</v>
          </cell>
          <cell r="G152">
            <v>3.5</v>
          </cell>
          <cell r="H152">
            <v>0</v>
          </cell>
          <cell r="I152">
            <v>73</v>
          </cell>
          <cell r="J152" t="str">
            <v>Good luck</v>
          </cell>
          <cell r="K152">
            <v>43795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</row>
        <row r="153">
          <cell r="A153" t="str">
            <v>400 kv Obra Jounpur</v>
          </cell>
          <cell r="B153">
            <v>150</v>
          </cell>
          <cell r="C153" t="str">
            <v>58/1</v>
          </cell>
          <cell r="D153">
            <v>381</v>
          </cell>
          <cell r="E153" t="str">
            <v>FA+6</v>
          </cell>
          <cell r="F153" t="str">
            <v>PS</v>
          </cell>
          <cell r="G153">
            <v>3.5</v>
          </cell>
          <cell r="H153">
            <v>0</v>
          </cell>
          <cell r="I153">
            <v>181</v>
          </cell>
          <cell r="J153" t="str">
            <v>Shubh Shree</v>
          </cell>
          <cell r="K153">
            <v>43855</v>
          </cell>
          <cell r="P153">
            <v>191.7</v>
          </cell>
          <cell r="Q153">
            <v>15.96</v>
          </cell>
          <cell r="R153">
            <v>2.31</v>
          </cell>
          <cell r="S153">
            <v>138</v>
          </cell>
          <cell r="T153">
            <v>8.3118736000000002</v>
          </cell>
          <cell r="U153">
            <v>2.6459999999999999</v>
          </cell>
          <cell r="V153">
            <v>12.885734399999999</v>
          </cell>
          <cell r="W153">
            <v>122.56</v>
          </cell>
          <cell r="X153">
            <v>17.68</v>
          </cell>
          <cell r="Y153">
            <v>6.51</v>
          </cell>
          <cell r="Z153">
            <v>146.75</v>
          </cell>
          <cell r="AA153">
            <v>39.26</v>
          </cell>
          <cell r="AB153">
            <v>309.08</v>
          </cell>
          <cell r="AC153">
            <v>0</v>
          </cell>
          <cell r="AD153">
            <v>392.49599999999998</v>
          </cell>
          <cell r="AE153">
            <v>192.256</v>
          </cell>
          <cell r="AF153">
            <v>0</v>
          </cell>
          <cell r="AG153">
            <v>0</v>
          </cell>
          <cell r="AH153">
            <v>0</v>
          </cell>
          <cell r="AI153">
            <v>933.09199999999998</v>
          </cell>
          <cell r="AK153">
            <v>997.27</v>
          </cell>
          <cell r="AL153">
            <v>2910.58</v>
          </cell>
          <cell r="AM153">
            <v>250.52</v>
          </cell>
          <cell r="AN153">
            <v>4158.37</v>
          </cell>
        </row>
        <row r="154">
          <cell r="A154" t="str">
            <v>400 kv Obra Jounpur</v>
          </cell>
          <cell r="B154">
            <v>151</v>
          </cell>
          <cell r="C154" t="str">
            <v>58/2</v>
          </cell>
          <cell r="D154">
            <v>418</v>
          </cell>
          <cell r="E154" t="str">
            <v>FA+3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K154">
            <v>897.94999999999993</v>
          </cell>
          <cell r="AL154">
            <v>2632.34</v>
          </cell>
          <cell r="AM154">
            <v>239.45</v>
          </cell>
          <cell r="AN154">
            <v>3769.74</v>
          </cell>
        </row>
        <row r="155">
          <cell r="A155" t="str">
            <v>400 kv Obra Jounpur</v>
          </cell>
          <cell r="B155">
            <v>152</v>
          </cell>
          <cell r="C155" t="str">
            <v>58/3</v>
          </cell>
          <cell r="D155">
            <v>399</v>
          </cell>
          <cell r="E155" t="str">
            <v>FA+6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K155">
            <v>997.27</v>
          </cell>
          <cell r="AL155">
            <v>2910.58</v>
          </cell>
          <cell r="AM155">
            <v>250.52</v>
          </cell>
          <cell r="AN155">
            <v>4158.37</v>
          </cell>
        </row>
        <row r="156">
          <cell r="A156" t="str">
            <v>400 kv Obra Jounpur</v>
          </cell>
          <cell r="B156">
            <v>153</v>
          </cell>
          <cell r="C156" t="str">
            <v>58/4</v>
          </cell>
          <cell r="D156">
            <v>372</v>
          </cell>
          <cell r="E156" t="str">
            <v>FA+3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K156">
            <v>897.94999999999993</v>
          </cell>
          <cell r="AL156">
            <v>2632.34</v>
          </cell>
          <cell r="AM156">
            <v>239.45</v>
          </cell>
          <cell r="AN156">
            <v>3769.74</v>
          </cell>
        </row>
        <row r="157">
          <cell r="A157" t="str">
            <v>400 kv Obra Jounpur</v>
          </cell>
          <cell r="B157">
            <v>154</v>
          </cell>
          <cell r="C157" t="str">
            <v>58/5</v>
          </cell>
          <cell r="D157">
            <v>342.08</v>
          </cell>
          <cell r="E157" t="str">
            <v>FA+3</v>
          </cell>
          <cell r="F157" t="str">
            <v>DFR</v>
          </cell>
          <cell r="G157">
            <v>3</v>
          </cell>
          <cell r="H157">
            <v>0</v>
          </cell>
          <cell r="I157">
            <v>85</v>
          </cell>
          <cell r="J157" t="str">
            <v>Shubh Shree</v>
          </cell>
          <cell r="K157">
            <v>43802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122.56</v>
          </cell>
          <cell r="X157">
            <v>17.68</v>
          </cell>
          <cell r="Y157">
            <v>6.51</v>
          </cell>
          <cell r="Z157">
            <v>146.75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K157">
            <v>897.94999999999993</v>
          </cell>
          <cell r="AL157">
            <v>2632.34</v>
          </cell>
          <cell r="AM157">
            <v>239.45</v>
          </cell>
          <cell r="AN157">
            <v>3769.74</v>
          </cell>
        </row>
        <row r="158">
          <cell r="A158" t="str">
            <v>400 kv Obra Jounpur</v>
          </cell>
          <cell r="B158">
            <v>155</v>
          </cell>
          <cell r="C158" t="str">
            <v>59/0</v>
          </cell>
          <cell r="D158">
            <v>369</v>
          </cell>
          <cell r="E158" t="str">
            <v>FD+0</v>
          </cell>
          <cell r="F158" t="str">
            <v>DFR</v>
          </cell>
          <cell r="G158">
            <v>3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301.24</v>
          </cell>
          <cell r="X158">
            <v>49.2</v>
          </cell>
          <cell r="Y158">
            <v>10.3</v>
          </cell>
          <cell r="Z158">
            <v>360.74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K158">
            <v>219.6</v>
          </cell>
          <cell r="AL158">
            <v>772.18999999999994</v>
          </cell>
          <cell r="AM158">
            <v>239.82</v>
          </cell>
          <cell r="AN158">
            <v>1231.6099999999999</v>
          </cell>
        </row>
        <row r="159">
          <cell r="A159" t="str">
            <v>400 kv Obra Jounpur</v>
          </cell>
          <cell r="B159">
            <v>156</v>
          </cell>
          <cell r="C159" t="str">
            <v>59/1</v>
          </cell>
          <cell r="D159">
            <v>352</v>
          </cell>
          <cell r="E159" t="str">
            <v>FA+0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K159">
            <v>777.67</v>
          </cell>
          <cell r="AL159">
            <v>2138.39</v>
          </cell>
          <cell r="AM159">
            <v>198.9</v>
          </cell>
          <cell r="AN159">
            <v>3114.96</v>
          </cell>
        </row>
        <row r="160">
          <cell r="A160" t="str">
            <v>400 kv Obra Jounpur</v>
          </cell>
          <cell r="B160">
            <v>157</v>
          </cell>
          <cell r="C160" t="str">
            <v>59/2</v>
          </cell>
          <cell r="D160">
            <v>400.58</v>
          </cell>
          <cell r="E160" t="str">
            <v>FA+0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K160">
            <v>777.67</v>
          </cell>
          <cell r="AL160">
            <v>2138.39</v>
          </cell>
          <cell r="AM160">
            <v>198.9</v>
          </cell>
          <cell r="AN160">
            <v>3114.96</v>
          </cell>
        </row>
        <row r="161">
          <cell r="A161" t="str">
            <v>400 kv Obra Jounpur</v>
          </cell>
          <cell r="B161">
            <v>158</v>
          </cell>
          <cell r="C161" t="str">
            <v>60/0</v>
          </cell>
          <cell r="D161">
            <v>342</v>
          </cell>
          <cell r="E161" t="str">
            <v>FC+0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K161">
            <v>995.56</v>
          </cell>
          <cell r="AL161">
            <v>2659.92</v>
          </cell>
          <cell r="AM161">
            <v>278.35999999999996</v>
          </cell>
          <cell r="AN161">
            <v>3933.84</v>
          </cell>
        </row>
        <row r="162">
          <cell r="A162" t="str">
            <v>400 kv Obra Jounpur</v>
          </cell>
          <cell r="B162">
            <v>159</v>
          </cell>
          <cell r="C162" t="str">
            <v>60/1</v>
          </cell>
          <cell r="D162">
            <v>391</v>
          </cell>
          <cell r="E162" t="str">
            <v>FA+0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K162">
            <v>777.67</v>
          </cell>
          <cell r="AL162">
            <v>2138.39</v>
          </cell>
          <cell r="AM162">
            <v>198.9</v>
          </cell>
          <cell r="AN162">
            <v>3114.96</v>
          </cell>
        </row>
        <row r="163">
          <cell r="A163" t="str">
            <v>400 kv Obra Jounpur</v>
          </cell>
          <cell r="B163">
            <v>160</v>
          </cell>
          <cell r="C163" t="str">
            <v>60/2</v>
          </cell>
          <cell r="D163">
            <v>401</v>
          </cell>
          <cell r="E163" t="str">
            <v>FA+0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 t="str">
            <v>FOREST</v>
          </cell>
          <cell r="K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K163">
            <v>777.67</v>
          </cell>
          <cell r="AL163">
            <v>2138.39</v>
          </cell>
          <cell r="AM163">
            <v>198.9</v>
          </cell>
          <cell r="AN163">
            <v>3114.96</v>
          </cell>
        </row>
        <row r="164">
          <cell r="A164" t="str">
            <v>400 kv Obra Jounpur</v>
          </cell>
          <cell r="B164">
            <v>161</v>
          </cell>
          <cell r="C164" t="str">
            <v>60/3</v>
          </cell>
          <cell r="D164">
            <v>386</v>
          </cell>
          <cell r="E164" t="str">
            <v>FA+0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 t="str">
            <v>FOREST</v>
          </cell>
          <cell r="K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K164">
            <v>777.67</v>
          </cell>
          <cell r="AL164">
            <v>2138.39</v>
          </cell>
          <cell r="AM164">
            <v>198.9</v>
          </cell>
          <cell r="AN164">
            <v>3114.96</v>
          </cell>
        </row>
        <row r="165">
          <cell r="A165" t="str">
            <v>400 kv Obra Jounpur</v>
          </cell>
          <cell r="B165">
            <v>162</v>
          </cell>
          <cell r="C165" t="str">
            <v>60/4</v>
          </cell>
          <cell r="D165">
            <v>415</v>
          </cell>
          <cell r="E165" t="str">
            <v>FA+0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 t="str">
            <v>FOREST</v>
          </cell>
          <cell r="K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K165">
            <v>777.67</v>
          </cell>
          <cell r="AL165">
            <v>2138.39</v>
          </cell>
          <cell r="AM165">
            <v>198.9</v>
          </cell>
          <cell r="AN165">
            <v>3114.96</v>
          </cell>
        </row>
        <row r="166">
          <cell r="A166" t="str">
            <v>400 kv Obra Jounpur</v>
          </cell>
          <cell r="B166">
            <v>163</v>
          </cell>
          <cell r="C166" t="str">
            <v>60/5</v>
          </cell>
          <cell r="D166">
            <v>371</v>
          </cell>
          <cell r="E166" t="str">
            <v>FA+3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 t="str">
            <v>FOREST</v>
          </cell>
          <cell r="K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K166">
            <v>897.94999999999993</v>
          </cell>
          <cell r="AL166">
            <v>2632.34</v>
          </cell>
          <cell r="AM166">
            <v>239.45</v>
          </cell>
          <cell r="AN166">
            <v>3769.74</v>
          </cell>
        </row>
        <row r="167">
          <cell r="A167" t="str">
            <v>400 kv Obra Jounpur</v>
          </cell>
          <cell r="B167">
            <v>164</v>
          </cell>
          <cell r="C167" t="str">
            <v>60/6</v>
          </cell>
          <cell r="D167">
            <v>398</v>
          </cell>
          <cell r="E167" t="str">
            <v>FA+3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 t="str">
            <v>FOREST</v>
          </cell>
          <cell r="K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K167">
            <v>897.94999999999993</v>
          </cell>
          <cell r="AL167">
            <v>2632.34</v>
          </cell>
          <cell r="AM167">
            <v>239.45</v>
          </cell>
          <cell r="AN167">
            <v>3769.74</v>
          </cell>
        </row>
        <row r="168">
          <cell r="A168" t="str">
            <v>400 kv Obra Jounpur</v>
          </cell>
          <cell r="B168">
            <v>165</v>
          </cell>
          <cell r="C168" t="str">
            <v>60/7</v>
          </cell>
          <cell r="D168">
            <v>390</v>
          </cell>
          <cell r="E168" t="str">
            <v>FA+0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 t="str">
            <v>FOREST</v>
          </cell>
          <cell r="K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K168">
            <v>777.67</v>
          </cell>
          <cell r="AL168">
            <v>2138.39</v>
          </cell>
          <cell r="AM168">
            <v>198.9</v>
          </cell>
          <cell r="AN168">
            <v>3114.96</v>
          </cell>
        </row>
        <row r="169">
          <cell r="A169" t="str">
            <v>400 kv Obra Jounpur</v>
          </cell>
          <cell r="B169">
            <v>166</v>
          </cell>
          <cell r="C169" t="str">
            <v>60/8</v>
          </cell>
          <cell r="D169">
            <v>415</v>
          </cell>
          <cell r="E169" t="str">
            <v>FA+6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 t="str">
            <v>FOREST</v>
          </cell>
          <cell r="K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K169">
            <v>997.27</v>
          </cell>
          <cell r="AL169">
            <v>2910.58</v>
          </cell>
          <cell r="AM169">
            <v>250.52</v>
          </cell>
          <cell r="AN169">
            <v>4158.37</v>
          </cell>
        </row>
        <row r="170">
          <cell r="A170" t="str">
            <v>400 kv Obra Jounpur</v>
          </cell>
          <cell r="B170">
            <v>167</v>
          </cell>
          <cell r="C170" t="str">
            <v>60A/0</v>
          </cell>
          <cell r="D170">
            <v>349</v>
          </cell>
          <cell r="E170" t="str">
            <v>FB+3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 t="str">
            <v>FOREST</v>
          </cell>
          <cell r="K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K170">
            <v>439.2</v>
          </cell>
          <cell r="AL170">
            <v>1544.3799999999999</v>
          </cell>
          <cell r="AM170">
            <v>103.24</v>
          </cell>
          <cell r="AN170">
            <v>2086.8199999999997</v>
          </cell>
        </row>
        <row r="171">
          <cell r="A171" t="str">
            <v>400 kv Obra Jounpur</v>
          </cell>
          <cell r="B171">
            <v>168</v>
          </cell>
          <cell r="C171" t="str">
            <v>60A/1</v>
          </cell>
          <cell r="D171">
            <v>246</v>
          </cell>
          <cell r="E171" t="str">
            <v>FA+0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K171">
            <v>777.67</v>
          </cell>
          <cell r="AL171">
            <v>2138.39</v>
          </cell>
          <cell r="AM171">
            <v>198.9</v>
          </cell>
          <cell r="AN171">
            <v>3114.96</v>
          </cell>
        </row>
        <row r="172">
          <cell r="A172" t="str">
            <v>400 kv Obra Jounpur</v>
          </cell>
          <cell r="B172">
            <v>169</v>
          </cell>
          <cell r="C172" t="str">
            <v>60A/2</v>
          </cell>
          <cell r="D172">
            <v>413</v>
          </cell>
          <cell r="E172" t="str">
            <v>FA+0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K172">
            <v>777.67</v>
          </cell>
          <cell r="AL172">
            <v>2138.39</v>
          </cell>
          <cell r="AM172">
            <v>198.9</v>
          </cell>
          <cell r="AN172">
            <v>3114.96</v>
          </cell>
        </row>
        <row r="173">
          <cell r="A173" t="str">
            <v>400 kv Obra Jounpur</v>
          </cell>
          <cell r="B173">
            <v>170</v>
          </cell>
          <cell r="C173" t="str">
            <v>61/0</v>
          </cell>
          <cell r="D173">
            <v>260</v>
          </cell>
          <cell r="E173" t="str">
            <v>FC+0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K173">
            <v>995.56</v>
          </cell>
          <cell r="AL173">
            <v>2659.92</v>
          </cell>
          <cell r="AM173">
            <v>278.35999999999996</v>
          </cell>
          <cell r="AN173">
            <v>3933.84</v>
          </cell>
        </row>
        <row r="174">
          <cell r="A174" t="str">
            <v>400 kv Obra Jounpur</v>
          </cell>
          <cell r="B174">
            <v>171</v>
          </cell>
          <cell r="C174" t="str">
            <v>62/0</v>
          </cell>
          <cell r="D174">
            <v>360</v>
          </cell>
          <cell r="E174" t="str">
            <v>FC+0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K174">
            <v>995.56</v>
          </cell>
          <cell r="AL174">
            <v>2659.92</v>
          </cell>
          <cell r="AM174">
            <v>278.35999999999996</v>
          </cell>
          <cell r="AN174">
            <v>3933.84</v>
          </cell>
        </row>
        <row r="175">
          <cell r="A175" t="str">
            <v>400 kv Obra Jounpur</v>
          </cell>
          <cell r="B175">
            <v>172</v>
          </cell>
          <cell r="C175" t="str">
            <v>62/1</v>
          </cell>
          <cell r="D175">
            <v>316</v>
          </cell>
          <cell r="E175" t="str">
            <v>FA+3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 t="str">
            <v>FOREST</v>
          </cell>
          <cell r="K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K175">
            <v>897.94999999999993</v>
          </cell>
          <cell r="AL175">
            <v>2632.34</v>
          </cell>
          <cell r="AM175">
            <v>239.45</v>
          </cell>
          <cell r="AN175">
            <v>3769.74</v>
          </cell>
        </row>
        <row r="176">
          <cell r="A176" t="str">
            <v>400 kv Obra Jounpur</v>
          </cell>
          <cell r="B176">
            <v>173</v>
          </cell>
          <cell r="C176" t="str">
            <v>62/2</v>
          </cell>
          <cell r="D176">
            <v>381</v>
          </cell>
          <cell r="E176" t="str">
            <v>FA+0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 t="str">
            <v>FOREST</v>
          </cell>
          <cell r="K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K176">
            <v>777.67</v>
          </cell>
          <cell r="AL176">
            <v>2138.39</v>
          </cell>
          <cell r="AM176">
            <v>198.9</v>
          </cell>
          <cell r="AN176">
            <v>3114.96</v>
          </cell>
        </row>
        <row r="177">
          <cell r="A177" t="str">
            <v>400 kv Obra Jounpur</v>
          </cell>
          <cell r="B177">
            <v>174</v>
          </cell>
          <cell r="C177" t="str">
            <v>62/3</v>
          </cell>
          <cell r="D177">
            <v>409</v>
          </cell>
          <cell r="E177" t="str">
            <v>FA+9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 t="str">
            <v>FOREST</v>
          </cell>
          <cell r="K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K177">
            <v>1318.4099999999999</v>
          </cell>
          <cell r="AL177">
            <v>3186.48</v>
          </cell>
          <cell r="AM177">
            <v>138.82999999999998</v>
          </cell>
          <cell r="AN177">
            <v>4643.7199999999993</v>
          </cell>
        </row>
        <row r="178">
          <cell r="A178" t="str">
            <v>400 kv Obra Jounpur</v>
          </cell>
          <cell r="B178">
            <v>175</v>
          </cell>
          <cell r="C178" t="str">
            <v>62/4</v>
          </cell>
          <cell r="D178">
            <v>323</v>
          </cell>
          <cell r="E178" t="str">
            <v>FA+0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K178">
            <v>777.67</v>
          </cell>
          <cell r="AL178">
            <v>2138.39</v>
          </cell>
          <cell r="AM178">
            <v>198.9</v>
          </cell>
          <cell r="AN178">
            <v>3114.96</v>
          </cell>
        </row>
        <row r="179">
          <cell r="A179" t="str">
            <v>400 kv Obra Jounpur</v>
          </cell>
          <cell r="B179">
            <v>176</v>
          </cell>
          <cell r="C179" t="str">
            <v>62/5</v>
          </cell>
          <cell r="D179">
            <v>473</v>
          </cell>
          <cell r="E179" t="str">
            <v>FA+9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 t="str">
            <v>FOREST</v>
          </cell>
          <cell r="K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K179">
            <v>1318.4099999999999</v>
          </cell>
          <cell r="AL179">
            <v>3186.48</v>
          </cell>
          <cell r="AM179">
            <v>138.82999999999998</v>
          </cell>
          <cell r="AN179">
            <v>4643.7199999999993</v>
          </cell>
        </row>
        <row r="180">
          <cell r="A180" t="str">
            <v>400 kv Obra Jounpur</v>
          </cell>
          <cell r="B180">
            <v>177</v>
          </cell>
          <cell r="C180" t="str">
            <v xml:space="preserve">63/0 </v>
          </cell>
          <cell r="D180">
            <v>345</v>
          </cell>
          <cell r="E180" t="str">
            <v>FB+3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 t="str">
            <v>FOREST</v>
          </cell>
          <cell r="K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K180">
            <v>439.2</v>
          </cell>
          <cell r="AL180">
            <v>1544.3799999999999</v>
          </cell>
          <cell r="AM180">
            <v>103.24</v>
          </cell>
          <cell r="AN180">
            <v>2086.8199999999997</v>
          </cell>
        </row>
        <row r="181">
          <cell r="A181" t="str">
            <v>400 kv Obra Jounpur</v>
          </cell>
          <cell r="B181">
            <v>178</v>
          </cell>
          <cell r="C181" t="str">
            <v>63/1</v>
          </cell>
          <cell r="D181">
            <v>456</v>
          </cell>
          <cell r="E181" t="str">
            <v>FB+9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 t="str">
            <v>FOREST</v>
          </cell>
          <cell r="K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K181">
            <v>219.6</v>
          </cell>
          <cell r="AL181">
            <v>772.18999999999994</v>
          </cell>
          <cell r="AM181">
            <v>38.54</v>
          </cell>
          <cell r="AN181">
            <v>1030.33</v>
          </cell>
        </row>
        <row r="182">
          <cell r="A182" t="str">
            <v>400 kv Obra Jounpur</v>
          </cell>
          <cell r="B182">
            <v>179</v>
          </cell>
          <cell r="C182" t="str">
            <v>63/2</v>
          </cell>
          <cell r="D182">
            <v>385</v>
          </cell>
          <cell r="E182" t="str">
            <v>FA+0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K182">
            <v>777.67</v>
          </cell>
          <cell r="AL182">
            <v>2138.39</v>
          </cell>
          <cell r="AM182">
            <v>198.9</v>
          </cell>
          <cell r="AN182">
            <v>3114.96</v>
          </cell>
        </row>
        <row r="183">
          <cell r="A183" t="str">
            <v>400 kv Obra Jounpur</v>
          </cell>
          <cell r="B183">
            <v>180</v>
          </cell>
          <cell r="C183" t="str">
            <v>63/3</v>
          </cell>
          <cell r="D183">
            <v>376</v>
          </cell>
          <cell r="E183" t="str">
            <v>FA+0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 t="str">
            <v>FOREST</v>
          </cell>
          <cell r="K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K183">
            <v>777.67</v>
          </cell>
          <cell r="AL183">
            <v>2138.39</v>
          </cell>
          <cell r="AM183">
            <v>198.9</v>
          </cell>
          <cell r="AN183">
            <v>3114.96</v>
          </cell>
        </row>
        <row r="184">
          <cell r="A184" t="str">
            <v>400 kv Obra Jounpur</v>
          </cell>
          <cell r="B184">
            <v>181</v>
          </cell>
          <cell r="C184" t="str">
            <v>63/4</v>
          </cell>
          <cell r="D184">
            <v>418</v>
          </cell>
          <cell r="E184" t="str">
            <v>FA+0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 t="str">
            <v>FOREST</v>
          </cell>
          <cell r="K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K184">
            <v>777.67</v>
          </cell>
          <cell r="AL184">
            <v>2138.39</v>
          </cell>
          <cell r="AM184">
            <v>198.9</v>
          </cell>
          <cell r="AN184">
            <v>3114.96</v>
          </cell>
        </row>
        <row r="185">
          <cell r="A185" t="str">
            <v>400 kv Obra Jounpur</v>
          </cell>
          <cell r="B185">
            <v>182</v>
          </cell>
          <cell r="C185" t="str">
            <v>63/5</v>
          </cell>
          <cell r="D185">
            <v>375</v>
          </cell>
          <cell r="E185" t="str">
            <v>FA+0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 t="str">
            <v>FOREST</v>
          </cell>
          <cell r="K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K185">
            <v>777.67</v>
          </cell>
          <cell r="AL185">
            <v>2138.39</v>
          </cell>
          <cell r="AM185">
            <v>198.9</v>
          </cell>
          <cell r="AN185">
            <v>3114.96</v>
          </cell>
        </row>
        <row r="186">
          <cell r="A186" t="str">
            <v>400 kv Obra Jounpur</v>
          </cell>
          <cell r="B186">
            <v>183</v>
          </cell>
          <cell r="C186" t="str">
            <v>63/6</v>
          </cell>
          <cell r="D186">
            <v>367</v>
          </cell>
          <cell r="E186" t="str">
            <v>FA+0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 t="str">
            <v>FOREST</v>
          </cell>
          <cell r="K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K186">
            <v>777.67</v>
          </cell>
          <cell r="AL186">
            <v>2138.39</v>
          </cell>
          <cell r="AM186">
            <v>198.9</v>
          </cell>
          <cell r="AN186">
            <v>3114.96</v>
          </cell>
        </row>
        <row r="187">
          <cell r="A187" t="str">
            <v>400 kv Obra Jounpur</v>
          </cell>
          <cell r="B187">
            <v>184</v>
          </cell>
          <cell r="C187" t="str">
            <v>63/7</v>
          </cell>
          <cell r="D187">
            <v>459</v>
          </cell>
          <cell r="E187" t="str">
            <v>FA+6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 t="str">
            <v>FOREST</v>
          </cell>
          <cell r="K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K187">
            <v>997.27</v>
          </cell>
          <cell r="AL187">
            <v>2910.58</v>
          </cell>
          <cell r="AM187">
            <v>250.52</v>
          </cell>
          <cell r="AN187">
            <v>4158.37</v>
          </cell>
        </row>
        <row r="188">
          <cell r="A188" t="str">
            <v>400 kv Obra Jounpur</v>
          </cell>
          <cell r="B188">
            <v>185</v>
          </cell>
          <cell r="C188" t="str">
            <v>64/0</v>
          </cell>
          <cell r="D188">
            <v>373</v>
          </cell>
          <cell r="E188" t="str">
            <v>FC+0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 t="str">
            <v>FOREST</v>
          </cell>
          <cell r="K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K188">
            <v>995.56</v>
          </cell>
          <cell r="AL188">
            <v>2659.92</v>
          </cell>
          <cell r="AM188">
            <v>278.35999999999996</v>
          </cell>
          <cell r="AN188">
            <v>3933.84</v>
          </cell>
        </row>
        <row r="189">
          <cell r="A189" t="str">
            <v>400 kv Obra Jounpur</v>
          </cell>
          <cell r="B189">
            <v>186</v>
          </cell>
          <cell r="C189" t="str">
            <v>64/1</v>
          </cell>
          <cell r="D189">
            <v>355</v>
          </cell>
          <cell r="E189" t="str">
            <v>FB+9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 t="str">
            <v>FOREST</v>
          </cell>
          <cell r="K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K189">
            <v>219.6</v>
          </cell>
          <cell r="AL189">
            <v>772.18999999999994</v>
          </cell>
          <cell r="AM189">
            <v>38.54</v>
          </cell>
          <cell r="AN189">
            <v>1030.33</v>
          </cell>
        </row>
        <row r="190">
          <cell r="A190" t="str">
            <v>400 kv Obra Jounpur</v>
          </cell>
          <cell r="B190">
            <v>187</v>
          </cell>
          <cell r="C190" t="str">
            <v>65/0</v>
          </cell>
          <cell r="D190">
            <v>311</v>
          </cell>
          <cell r="E190" t="str">
            <v>FD+0</v>
          </cell>
          <cell r="F190" t="str">
            <v>PS</v>
          </cell>
          <cell r="G190">
            <v>3.5</v>
          </cell>
          <cell r="H190">
            <v>0</v>
          </cell>
          <cell r="I190">
            <v>178</v>
          </cell>
          <cell r="J190" t="str">
            <v>VKI</v>
          </cell>
          <cell r="K190">
            <v>43854</v>
          </cell>
          <cell r="P190">
            <v>365.6</v>
          </cell>
          <cell r="Q190">
            <v>33.04</v>
          </cell>
          <cell r="R190">
            <v>4.63</v>
          </cell>
          <cell r="S190">
            <v>285</v>
          </cell>
          <cell r="T190">
            <v>17.142331466666665</v>
          </cell>
          <cell r="U190">
            <v>2.6802048000000003</v>
          </cell>
          <cell r="V190">
            <v>29.331774399999993</v>
          </cell>
          <cell r="W190">
            <v>301.24</v>
          </cell>
          <cell r="X190">
            <v>49.2</v>
          </cell>
          <cell r="Y190">
            <v>10.3</v>
          </cell>
          <cell r="Z190">
            <v>360.74</v>
          </cell>
          <cell r="AA190">
            <v>23.815999999999999</v>
          </cell>
          <cell r="AB190">
            <v>54</v>
          </cell>
          <cell r="AC190">
            <v>0</v>
          </cell>
          <cell r="AD190">
            <v>2268.62</v>
          </cell>
          <cell r="AE190">
            <v>99.156000000000006</v>
          </cell>
          <cell r="AF190">
            <v>156.13999999999999</v>
          </cell>
          <cell r="AG190">
            <v>0</v>
          </cell>
          <cell r="AH190">
            <v>0</v>
          </cell>
          <cell r="AI190">
            <v>2601.7319999999995</v>
          </cell>
          <cell r="AK190">
            <v>219.6</v>
          </cell>
          <cell r="AL190">
            <v>772.18999999999994</v>
          </cell>
          <cell r="AM190">
            <v>239.82</v>
          </cell>
          <cell r="AN190">
            <v>1231.6099999999999</v>
          </cell>
        </row>
        <row r="191">
          <cell r="A191" t="str">
            <v>400 kv Obra Jounpur</v>
          </cell>
          <cell r="B191">
            <v>188</v>
          </cell>
          <cell r="C191" t="str">
            <v>65/1</v>
          </cell>
          <cell r="D191">
            <v>336</v>
          </cell>
          <cell r="E191" t="str">
            <v>FA+0</v>
          </cell>
          <cell r="F191" t="str">
            <v>PS</v>
          </cell>
          <cell r="G191">
            <v>3.5</v>
          </cell>
          <cell r="H191">
            <v>0</v>
          </cell>
          <cell r="I191">
            <v>143</v>
          </cell>
          <cell r="J191" t="str">
            <v>VKI</v>
          </cell>
          <cell r="K191">
            <v>43835</v>
          </cell>
          <cell r="P191">
            <v>173.5</v>
          </cell>
          <cell r="Q191">
            <v>14.57</v>
          </cell>
          <cell r="R191">
            <v>2.0699999999999998</v>
          </cell>
          <cell r="S191">
            <v>126</v>
          </cell>
          <cell r="T191">
            <v>7.5705603999999989</v>
          </cell>
          <cell r="U191">
            <v>2.6459999999999999</v>
          </cell>
          <cell r="V191">
            <v>11.495301599999998</v>
          </cell>
          <cell r="W191">
            <v>122.56</v>
          </cell>
          <cell r="X191">
            <v>17.68</v>
          </cell>
          <cell r="Y191">
            <v>6.51</v>
          </cell>
          <cell r="Z191">
            <v>146.75</v>
          </cell>
          <cell r="AA191">
            <v>39.26</v>
          </cell>
          <cell r="AB191">
            <v>261.07600000000002</v>
          </cell>
          <cell r="AC191">
            <v>0</v>
          </cell>
          <cell r="AD191">
            <v>305.32799999999997</v>
          </cell>
          <cell r="AE191">
            <v>192.256</v>
          </cell>
          <cell r="AF191">
            <v>0</v>
          </cell>
          <cell r="AG191">
            <v>0</v>
          </cell>
          <cell r="AH191">
            <v>0</v>
          </cell>
          <cell r="AI191">
            <v>797.92</v>
          </cell>
          <cell r="AK191">
            <v>777.67</v>
          </cell>
          <cell r="AL191">
            <v>2138.39</v>
          </cell>
          <cell r="AM191">
            <v>198.9</v>
          </cell>
          <cell r="AN191">
            <v>3114.96</v>
          </cell>
        </row>
        <row r="192">
          <cell r="A192" t="str">
            <v>400 kv Obra Jounpur</v>
          </cell>
          <cell r="B192">
            <v>189</v>
          </cell>
          <cell r="C192" t="str">
            <v>65/2</v>
          </cell>
          <cell r="D192">
            <v>338</v>
          </cell>
          <cell r="E192" t="str">
            <v>FA+0</v>
          </cell>
          <cell r="F192" t="str">
            <v>WET</v>
          </cell>
          <cell r="G192">
            <v>3.5</v>
          </cell>
          <cell r="H192">
            <v>0</v>
          </cell>
          <cell r="I192">
            <v>149</v>
          </cell>
          <cell r="J192" t="str">
            <v>VKI</v>
          </cell>
          <cell r="K192">
            <v>43839</v>
          </cell>
          <cell r="P192">
            <v>135.4</v>
          </cell>
          <cell r="Q192">
            <v>12</v>
          </cell>
          <cell r="R192">
            <v>1.58</v>
          </cell>
          <cell r="S192">
            <v>103</v>
          </cell>
          <cell r="T192">
            <v>6.1852743999999991</v>
          </cell>
          <cell r="U192">
            <v>2.6460000000000004</v>
          </cell>
          <cell r="V192">
            <v>8.8906576000000008</v>
          </cell>
          <cell r="W192">
            <v>122.56</v>
          </cell>
          <cell r="X192">
            <v>17.68</v>
          </cell>
          <cell r="Y192">
            <v>6.51</v>
          </cell>
          <cell r="Z192">
            <v>146.75</v>
          </cell>
          <cell r="AA192">
            <v>39.26</v>
          </cell>
          <cell r="AB192">
            <v>180.04000000000002</v>
          </cell>
          <cell r="AC192">
            <v>0</v>
          </cell>
          <cell r="AD192">
            <v>207.864</v>
          </cell>
          <cell r="AE192">
            <v>192.256</v>
          </cell>
          <cell r="AF192">
            <v>0</v>
          </cell>
          <cell r="AG192">
            <v>0</v>
          </cell>
          <cell r="AH192">
            <v>0</v>
          </cell>
          <cell r="AI192">
            <v>619.41999999999996</v>
          </cell>
          <cell r="AK192">
            <v>777.67</v>
          </cell>
          <cell r="AL192">
            <v>2138.39</v>
          </cell>
          <cell r="AM192">
            <v>198.9</v>
          </cell>
          <cell r="AN192">
            <v>3114.96</v>
          </cell>
        </row>
        <row r="193">
          <cell r="A193" t="str">
            <v>400 kv Obra Jounpur</v>
          </cell>
          <cell r="B193">
            <v>190</v>
          </cell>
          <cell r="C193" t="str">
            <v>66/0</v>
          </cell>
          <cell r="D193">
            <v>338</v>
          </cell>
          <cell r="E193" t="str">
            <v>FC+0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K193">
            <v>995.56</v>
          </cell>
          <cell r="AL193">
            <v>2659.92</v>
          </cell>
          <cell r="AM193">
            <v>278.35999999999996</v>
          </cell>
          <cell r="AN193">
            <v>3933.84</v>
          </cell>
        </row>
        <row r="194">
          <cell r="A194" t="str">
            <v>400 kv Obra Jounpur</v>
          </cell>
          <cell r="B194">
            <v>191</v>
          </cell>
          <cell r="C194" t="str">
            <v>66/1</v>
          </cell>
          <cell r="D194">
            <v>354</v>
          </cell>
          <cell r="E194" t="str">
            <v>FA+0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K194">
            <v>777.67</v>
          </cell>
          <cell r="AL194">
            <v>2138.39</v>
          </cell>
          <cell r="AM194">
            <v>198.9</v>
          </cell>
          <cell r="AN194">
            <v>3114.96</v>
          </cell>
        </row>
        <row r="195">
          <cell r="A195" t="str">
            <v>400 kv Obra Jounpur</v>
          </cell>
          <cell r="B195">
            <v>192</v>
          </cell>
          <cell r="C195" t="str">
            <v>66/2</v>
          </cell>
          <cell r="D195">
            <v>427</v>
          </cell>
          <cell r="E195" t="str">
            <v>FA+0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K195">
            <v>777.67</v>
          </cell>
          <cell r="AL195">
            <v>2138.39</v>
          </cell>
          <cell r="AM195">
            <v>198.9</v>
          </cell>
          <cell r="AN195">
            <v>3114.96</v>
          </cell>
        </row>
        <row r="196">
          <cell r="A196" t="str">
            <v>400 kv Obra Jounpur</v>
          </cell>
          <cell r="B196">
            <v>193</v>
          </cell>
          <cell r="C196" t="str">
            <v>66/3</v>
          </cell>
          <cell r="D196">
            <v>392</v>
          </cell>
          <cell r="E196" t="str">
            <v>FA+6</v>
          </cell>
          <cell r="F196" t="str">
            <v>PS</v>
          </cell>
          <cell r="G196">
            <v>3.5</v>
          </cell>
          <cell r="H196">
            <v>0</v>
          </cell>
          <cell r="I196">
            <v>154</v>
          </cell>
          <cell r="J196" t="str">
            <v>WARISH</v>
          </cell>
          <cell r="K196">
            <v>43841</v>
          </cell>
          <cell r="P196">
            <v>191.7</v>
          </cell>
          <cell r="Q196">
            <v>15.96</v>
          </cell>
          <cell r="R196">
            <v>2.31</v>
          </cell>
          <cell r="S196">
            <v>138</v>
          </cell>
          <cell r="T196">
            <v>8.3118736000000002</v>
          </cell>
          <cell r="U196">
            <v>2.6459999999999999</v>
          </cell>
          <cell r="V196">
            <v>12.885734399999999</v>
          </cell>
          <cell r="W196">
            <v>122.56</v>
          </cell>
          <cell r="X196">
            <v>17.68</v>
          </cell>
          <cell r="Y196">
            <v>6.51</v>
          </cell>
          <cell r="Z196">
            <v>146.75</v>
          </cell>
          <cell r="AA196">
            <v>39.26</v>
          </cell>
          <cell r="AB196">
            <v>309.08</v>
          </cell>
          <cell r="AC196">
            <v>0</v>
          </cell>
          <cell r="AD196">
            <v>392.49599999999998</v>
          </cell>
          <cell r="AE196">
            <v>192.256</v>
          </cell>
          <cell r="AF196">
            <v>0</v>
          </cell>
          <cell r="AG196">
            <v>0</v>
          </cell>
          <cell r="AH196">
            <v>0</v>
          </cell>
          <cell r="AI196">
            <v>933.09199999999998</v>
          </cell>
          <cell r="AK196">
            <v>997.27</v>
          </cell>
          <cell r="AL196">
            <v>2910.58</v>
          </cell>
          <cell r="AM196">
            <v>250.52</v>
          </cell>
          <cell r="AN196">
            <v>4158.37</v>
          </cell>
        </row>
        <row r="197">
          <cell r="A197" t="str">
            <v>400 kv Obra Jounpur</v>
          </cell>
          <cell r="B197">
            <v>194</v>
          </cell>
          <cell r="C197" t="str">
            <v>66/4</v>
          </cell>
          <cell r="D197">
            <v>397</v>
          </cell>
          <cell r="E197" t="str">
            <v>FA+0</v>
          </cell>
          <cell r="F197" t="str">
            <v>DFR</v>
          </cell>
          <cell r="G197">
            <v>3</v>
          </cell>
          <cell r="H197">
            <v>0</v>
          </cell>
          <cell r="I197">
            <v>169</v>
          </cell>
          <cell r="J197" t="str">
            <v>WARISH</v>
          </cell>
          <cell r="K197">
            <v>43851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122.56</v>
          </cell>
          <cell r="X197">
            <v>17.68</v>
          </cell>
          <cell r="Y197">
            <v>6.51</v>
          </cell>
          <cell r="Z197">
            <v>146.75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K197">
            <v>777.67</v>
          </cell>
          <cell r="AL197">
            <v>2138.39</v>
          </cell>
          <cell r="AM197">
            <v>198.9</v>
          </cell>
          <cell r="AN197">
            <v>3114.96</v>
          </cell>
        </row>
        <row r="198">
          <cell r="A198" t="str">
            <v>400 kv Obra Jounpur</v>
          </cell>
          <cell r="B198">
            <v>195</v>
          </cell>
          <cell r="C198" t="str">
            <v>66/5</v>
          </cell>
          <cell r="D198">
            <v>444</v>
          </cell>
          <cell r="E198" t="str">
            <v>FA+9</v>
          </cell>
          <cell r="F198" t="str">
            <v>DFR</v>
          </cell>
          <cell r="G198">
            <v>3</v>
          </cell>
          <cell r="H198">
            <v>0</v>
          </cell>
          <cell r="I198">
            <v>163</v>
          </cell>
          <cell r="J198" t="str">
            <v>WARISH</v>
          </cell>
          <cell r="K198">
            <v>43848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122.56</v>
          </cell>
          <cell r="X198">
            <v>17.68</v>
          </cell>
          <cell r="Y198">
            <v>6.51</v>
          </cell>
          <cell r="Z198">
            <v>146.75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K198">
            <v>1318.4099999999999</v>
          </cell>
          <cell r="AL198">
            <v>3186.48</v>
          </cell>
          <cell r="AM198">
            <v>138.82999999999998</v>
          </cell>
          <cell r="AN198">
            <v>4643.7199999999993</v>
          </cell>
        </row>
        <row r="199">
          <cell r="A199" t="str">
            <v>400 kv Obra Jounpur</v>
          </cell>
          <cell r="B199">
            <v>196</v>
          </cell>
          <cell r="C199" t="str">
            <v>67/0</v>
          </cell>
          <cell r="D199">
            <v>379</v>
          </cell>
          <cell r="E199" t="str">
            <v>FB+6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 t="str">
            <v>FOREST</v>
          </cell>
          <cell r="K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K199">
            <v>439.2</v>
          </cell>
          <cell r="AL199">
            <v>1544.3799999999999</v>
          </cell>
          <cell r="AM199">
            <v>239.82</v>
          </cell>
          <cell r="AN199">
            <v>2223.4</v>
          </cell>
        </row>
        <row r="200">
          <cell r="A200" t="str">
            <v>400 kv Obra Jounpur</v>
          </cell>
          <cell r="B200">
            <v>197</v>
          </cell>
          <cell r="C200" t="str">
            <v>67/1</v>
          </cell>
          <cell r="D200">
            <v>397</v>
          </cell>
          <cell r="E200" t="str">
            <v>FA+0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K200">
            <v>777.67</v>
          </cell>
          <cell r="AL200">
            <v>2138.39</v>
          </cell>
          <cell r="AM200">
            <v>198.9</v>
          </cell>
          <cell r="AN200">
            <v>3114.96</v>
          </cell>
        </row>
        <row r="201">
          <cell r="A201" t="str">
            <v>400 kv Obra Jounpur</v>
          </cell>
          <cell r="B201">
            <v>198</v>
          </cell>
          <cell r="C201" t="str">
            <v>67/2</v>
          </cell>
          <cell r="D201">
            <v>387</v>
          </cell>
          <cell r="E201" t="str">
            <v>FA+0</v>
          </cell>
          <cell r="F201" t="str">
            <v>WFR</v>
          </cell>
          <cell r="G201">
            <v>3</v>
          </cell>
          <cell r="H201">
            <v>0</v>
          </cell>
          <cell r="I201">
            <v>182</v>
          </cell>
          <cell r="J201" t="str">
            <v>WARISH</v>
          </cell>
          <cell r="K201">
            <v>43855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122.56</v>
          </cell>
          <cell r="X201">
            <v>17.68</v>
          </cell>
          <cell r="Y201">
            <v>6.51</v>
          </cell>
          <cell r="Z201">
            <v>146.75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K201">
            <v>777.67</v>
          </cell>
          <cell r="AL201">
            <v>2138.39</v>
          </cell>
          <cell r="AM201">
            <v>198.9</v>
          </cell>
          <cell r="AN201">
            <v>3114.96</v>
          </cell>
        </row>
        <row r="202">
          <cell r="A202" t="str">
            <v>400 kv Obra Jounpur</v>
          </cell>
          <cell r="B202">
            <v>199</v>
          </cell>
          <cell r="C202" t="str">
            <v>67/3</v>
          </cell>
          <cell r="D202">
            <v>387</v>
          </cell>
          <cell r="E202" t="str">
            <v>FA+0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K202">
            <v>777.67</v>
          </cell>
          <cell r="AL202">
            <v>2138.39</v>
          </cell>
          <cell r="AM202">
            <v>198.9</v>
          </cell>
          <cell r="AN202">
            <v>3114.96</v>
          </cell>
        </row>
        <row r="203">
          <cell r="A203" t="str">
            <v>400 kv Obra Jounpur</v>
          </cell>
          <cell r="B203">
            <v>200</v>
          </cell>
          <cell r="C203" t="str">
            <v>67/4</v>
          </cell>
          <cell r="D203">
            <v>365.95</v>
          </cell>
          <cell r="E203" t="str">
            <v>FA+0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K203">
            <v>777.67</v>
          </cell>
          <cell r="AL203">
            <v>2138.39</v>
          </cell>
          <cell r="AM203">
            <v>198.9</v>
          </cell>
          <cell r="AN203">
            <v>3114.96</v>
          </cell>
        </row>
        <row r="204">
          <cell r="A204" t="str">
            <v>400 kv Obra Jounpur</v>
          </cell>
          <cell r="B204">
            <v>201</v>
          </cell>
          <cell r="C204" t="str">
            <v>68/0</v>
          </cell>
          <cell r="D204">
            <v>376</v>
          </cell>
          <cell r="E204" t="str">
            <v>FC+0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K204">
            <v>995.56</v>
          </cell>
          <cell r="AL204">
            <v>2659.92</v>
          </cell>
          <cell r="AM204">
            <v>278.35999999999996</v>
          </cell>
          <cell r="AN204">
            <v>3933.84</v>
          </cell>
        </row>
        <row r="205">
          <cell r="A205" t="str">
            <v>400 kv Obra Jounpur</v>
          </cell>
          <cell r="B205">
            <v>202</v>
          </cell>
          <cell r="C205" t="str">
            <v>68/1</v>
          </cell>
          <cell r="D205">
            <v>388</v>
          </cell>
          <cell r="E205" t="str">
            <v>FA+3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K205">
            <v>897.94999999999993</v>
          </cell>
          <cell r="AL205">
            <v>2632.34</v>
          </cell>
          <cell r="AM205">
            <v>239.45</v>
          </cell>
          <cell r="AN205">
            <v>3769.74</v>
          </cell>
        </row>
        <row r="206">
          <cell r="A206" t="str">
            <v>400 kv Obra Jounpur</v>
          </cell>
          <cell r="B206">
            <v>203</v>
          </cell>
          <cell r="C206" t="str">
            <v>68/2</v>
          </cell>
          <cell r="D206">
            <v>400.91</v>
          </cell>
          <cell r="E206" t="str">
            <v>FA+3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K206">
            <v>897.94999999999993</v>
          </cell>
          <cell r="AL206">
            <v>2632.34</v>
          </cell>
          <cell r="AM206">
            <v>239.45</v>
          </cell>
          <cell r="AN206">
            <v>3769.74</v>
          </cell>
        </row>
        <row r="207">
          <cell r="A207" t="str">
            <v>400 kv Obra Jounpur</v>
          </cell>
          <cell r="B207">
            <v>204</v>
          </cell>
          <cell r="C207" t="str">
            <v>69/0</v>
          </cell>
          <cell r="D207">
            <v>372</v>
          </cell>
          <cell r="E207" t="str">
            <v>FC+0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K207">
            <v>995.56</v>
          </cell>
          <cell r="AL207">
            <v>2659.92</v>
          </cell>
          <cell r="AM207">
            <v>278.35999999999996</v>
          </cell>
          <cell r="AN207">
            <v>3933.84</v>
          </cell>
        </row>
        <row r="208">
          <cell r="A208" t="str">
            <v>400 kv Obra Jounpur</v>
          </cell>
          <cell r="B208">
            <v>205</v>
          </cell>
          <cell r="C208" t="str">
            <v>69/1</v>
          </cell>
          <cell r="D208">
            <v>403</v>
          </cell>
          <cell r="E208" t="str">
            <v>FA+0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 t="str">
            <v>FOREST</v>
          </cell>
          <cell r="K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K208">
            <v>777.67</v>
          </cell>
          <cell r="AL208">
            <v>2138.39</v>
          </cell>
          <cell r="AM208">
            <v>198.9</v>
          </cell>
          <cell r="AN208">
            <v>3114.96</v>
          </cell>
        </row>
        <row r="209">
          <cell r="A209" t="str">
            <v>400 kv Obra Jounpur</v>
          </cell>
          <cell r="B209">
            <v>206</v>
          </cell>
          <cell r="C209" t="str">
            <v>69/2</v>
          </cell>
          <cell r="D209">
            <v>408</v>
          </cell>
          <cell r="E209" t="str">
            <v>FA+0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 t="str">
            <v>FOREST</v>
          </cell>
          <cell r="K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K209">
            <v>777.67</v>
          </cell>
          <cell r="AL209">
            <v>2138.39</v>
          </cell>
          <cell r="AM209">
            <v>198.9</v>
          </cell>
          <cell r="AN209">
            <v>3114.96</v>
          </cell>
        </row>
        <row r="210">
          <cell r="A210" t="str">
            <v>400 kv Obra Jounpur</v>
          </cell>
          <cell r="B210">
            <v>207</v>
          </cell>
          <cell r="C210" t="str">
            <v>69/3</v>
          </cell>
          <cell r="D210">
            <v>402</v>
          </cell>
          <cell r="E210" t="str">
            <v>FA+0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 t="str">
            <v>FOREST</v>
          </cell>
          <cell r="K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K210">
            <v>777.67</v>
          </cell>
          <cell r="AL210">
            <v>2138.39</v>
          </cell>
          <cell r="AM210">
            <v>198.9</v>
          </cell>
          <cell r="AN210">
            <v>3114.96</v>
          </cell>
        </row>
        <row r="211">
          <cell r="A211" t="str">
            <v>400 kv Obra Jounpur</v>
          </cell>
          <cell r="B211">
            <v>208</v>
          </cell>
          <cell r="C211" t="str">
            <v>69/4</v>
          </cell>
          <cell r="D211">
            <v>396</v>
          </cell>
          <cell r="E211" t="str">
            <v>FA+3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 t="str">
            <v>FOREST</v>
          </cell>
          <cell r="K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K211">
            <v>897.94999999999993</v>
          </cell>
          <cell r="AL211">
            <v>2632.34</v>
          </cell>
          <cell r="AM211">
            <v>239.45</v>
          </cell>
          <cell r="AN211">
            <v>3769.74</v>
          </cell>
        </row>
        <row r="212">
          <cell r="A212" t="str">
            <v>400 kv Obra Jounpur</v>
          </cell>
          <cell r="B212">
            <v>209</v>
          </cell>
          <cell r="C212" t="str">
            <v>69/5</v>
          </cell>
          <cell r="D212">
            <v>445</v>
          </cell>
          <cell r="E212" t="str">
            <v>FA+0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 t="str">
            <v>FOREST</v>
          </cell>
          <cell r="K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K212">
            <v>777.67</v>
          </cell>
          <cell r="AL212">
            <v>2138.39</v>
          </cell>
          <cell r="AM212">
            <v>198.9</v>
          </cell>
          <cell r="AN212">
            <v>3114.96</v>
          </cell>
        </row>
        <row r="213">
          <cell r="A213" t="str">
            <v>400 kv Obra Jounpur</v>
          </cell>
          <cell r="B213">
            <v>210</v>
          </cell>
          <cell r="C213" t="str">
            <v>69/6</v>
          </cell>
          <cell r="D213">
            <v>398.7</v>
          </cell>
          <cell r="E213" t="str">
            <v>FA+9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 t="str">
            <v>FOREST</v>
          </cell>
          <cell r="K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K213">
            <v>1318.4099999999999</v>
          </cell>
          <cell r="AL213">
            <v>3186.48</v>
          </cell>
          <cell r="AM213">
            <v>138.82999999999998</v>
          </cell>
          <cell r="AN213">
            <v>4643.7199999999993</v>
          </cell>
        </row>
        <row r="214">
          <cell r="A214" t="str">
            <v>400 kv Obra Jounpur</v>
          </cell>
          <cell r="B214">
            <v>211</v>
          </cell>
          <cell r="C214" t="str">
            <v xml:space="preserve">70/0 </v>
          </cell>
          <cell r="D214">
            <v>436</v>
          </cell>
          <cell r="E214" t="str">
            <v>FB+0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 t="str">
            <v>FOREST</v>
          </cell>
          <cell r="K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K214">
            <v>339.88</v>
          </cell>
          <cell r="AL214">
            <v>1266.1399999999999</v>
          </cell>
          <cell r="AM214">
            <v>103.24</v>
          </cell>
          <cell r="AN214">
            <v>1709.26</v>
          </cell>
        </row>
        <row r="215">
          <cell r="A215" t="str">
            <v>400 kv Obra Jounpur</v>
          </cell>
          <cell r="B215">
            <v>212</v>
          </cell>
          <cell r="C215" t="str">
            <v>70/1</v>
          </cell>
          <cell r="D215">
            <v>380</v>
          </cell>
          <cell r="E215" t="str">
            <v>FA+9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K215">
            <v>1318.4099999999999</v>
          </cell>
          <cell r="AL215">
            <v>3186.48</v>
          </cell>
          <cell r="AM215">
            <v>138.82999999999998</v>
          </cell>
          <cell r="AN215">
            <v>4643.7199999999993</v>
          </cell>
        </row>
        <row r="216">
          <cell r="A216" t="str">
            <v>400 kv Obra Jounpur</v>
          </cell>
          <cell r="B216">
            <v>213</v>
          </cell>
          <cell r="C216" t="str">
            <v>70/2</v>
          </cell>
          <cell r="D216">
            <v>352</v>
          </cell>
          <cell r="E216" t="str">
            <v>FA+0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 t="str">
            <v>FOREST</v>
          </cell>
          <cell r="K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K216">
            <v>777.67</v>
          </cell>
          <cell r="AL216">
            <v>2138.39</v>
          </cell>
          <cell r="AM216">
            <v>198.9</v>
          </cell>
          <cell r="AN216">
            <v>3114.96</v>
          </cell>
        </row>
        <row r="217">
          <cell r="A217" t="str">
            <v>400 kv Obra Jounpur</v>
          </cell>
          <cell r="B217">
            <v>214</v>
          </cell>
          <cell r="C217" t="str">
            <v>70/3</v>
          </cell>
          <cell r="D217">
            <v>404</v>
          </cell>
          <cell r="E217" t="str">
            <v>FA+0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K217">
            <v>777.67</v>
          </cell>
          <cell r="AL217">
            <v>2138.39</v>
          </cell>
          <cell r="AM217">
            <v>198.9</v>
          </cell>
          <cell r="AN217">
            <v>3114.96</v>
          </cell>
        </row>
        <row r="218">
          <cell r="A218" t="str">
            <v>400 kv Obra Jounpur</v>
          </cell>
          <cell r="B218">
            <v>215</v>
          </cell>
          <cell r="C218" t="str">
            <v>70/4</v>
          </cell>
          <cell r="D218">
            <v>443.71</v>
          </cell>
          <cell r="E218" t="str">
            <v>FA+3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K218">
            <v>897.94999999999993</v>
          </cell>
          <cell r="AL218">
            <v>2632.34</v>
          </cell>
          <cell r="AM218">
            <v>239.45</v>
          </cell>
          <cell r="AN218">
            <v>3769.74</v>
          </cell>
        </row>
        <row r="219">
          <cell r="A219" t="str">
            <v>400 kv Obra Jounpur</v>
          </cell>
          <cell r="B219">
            <v>216</v>
          </cell>
          <cell r="C219" t="str">
            <v>71/0</v>
          </cell>
          <cell r="D219">
            <v>322.64</v>
          </cell>
          <cell r="E219" t="str">
            <v>FB+18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K219">
            <v>0</v>
          </cell>
          <cell r="AL219">
            <v>0</v>
          </cell>
          <cell r="AM219">
            <v>228.75</v>
          </cell>
          <cell r="AN219">
            <v>228.75</v>
          </cell>
        </row>
        <row r="220">
          <cell r="A220" t="str">
            <v>400 kv Obra Jounpur</v>
          </cell>
          <cell r="B220">
            <v>217</v>
          </cell>
          <cell r="C220" t="str">
            <v>72/0</v>
          </cell>
          <cell r="D220">
            <v>235.88</v>
          </cell>
          <cell r="E220" t="str">
            <v>FB+9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K220">
            <v>219.6</v>
          </cell>
          <cell r="AL220">
            <v>772.18999999999994</v>
          </cell>
          <cell r="AM220">
            <v>38.54</v>
          </cell>
          <cell r="AN220">
            <v>1030.33</v>
          </cell>
        </row>
        <row r="221">
          <cell r="A221" t="str">
            <v>400 kv Obra Jounpur</v>
          </cell>
          <cell r="B221">
            <v>218</v>
          </cell>
          <cell r="C221" t="str">
            <v>73/0</v>
          </cell>
          <cell r="D221">
            <v>405</v>
          </cell>
          <cell r="E221" t="str">
            <v>FC+0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K221">
            <v>995.56</v>
          </cell>
          <cell r="AL221">
            <v>2659.92</v>
          </cell>
          <cell r="AM221">
            <v>278.35999999999996</v>
          </cell>
          <cell r="AN221">
            <v>3933.84</v>
          </cell>
        </row>
        <row r="222">
          <cell r="A222" t="str">
            <v>400 kv Obra Jounpur</v>
          </cell>
          <cell r="B222">
            <v>219</v>
          </cell>
          <cell r="C222" t="str">
            <v>73/1</v>
          </cell>
          <cell r="D222">
            <v>415.47</v>
          </cell>
          <cell r="E222" t="str">
            <v>FA+3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K222">
            <v>897.94999999999993</v>
          </cell>
          <cell r="AL222">
            <v>2632.34</v>
          </cell>
          <cell r="AM222">
            <v>239.45</v>
          </cell>
          <cell r="AN222">
            <v>3769.74</v>
          </cell>
        </row>
        <row r="223">
          <cell r="A223" t="str">
            <v>400 kv Obra Jounpur</v>
          </cell>
          <cell r="B223">
            <v>220</v>
          </cell>
          <cell r="C223" t="str">
            <v>74/0</v>
          </cell>
          <cell r="D223">
            <v>244.92</v>
          </cell>
          <cell r="E223" t="str">
            <v>FD+3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K223">
            <v>0</v>
          </cell>
          <cell r="AL223">
            <v>0</v>
          </cell>
          <cell r="AM223">
            <v>38.54</v>
          </cell>
          <cell r="AN223">
            <v>38.54</v>
          </cell>
        </row>
        <row r="224">
          <cell r="A224" t="str">
            <v>400 kv Obra Jounpur</v>
          </cell>
          <cell r="B224">
            <v>221</v>
          </cell>
          <cell r="C224" t="str">
            <v>75/0</v>
          </cell>
          <cell r="D224">
            <v>245.64</v>
          </cell>
          <cell r="E224" t="str">
            <v>FD+18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K224">
            <v>443.13</v>
          </cell>
          <cell r="AL224">
            <v>1020.51</v>
          </cell>
          <cell r="AM224">
            <v>130.71</v>
          </cell>
          <cell r="AN224">
            <v>1594.35</v>
          </cell>
        </row>
        <row r="225">
          <cell r="A225" t="str">
            <v>400 kv Obra Jounpur</v>
          </cell>
          <cell r="B225">
            <v>222</v>
          </cell>
          <cell r="C225" t="str">
            <v>75/1</v>
          </cell>
          <cell r="D225">
            <v>531</v>
          </cell>
          <cell r="E225" t="str">
            <v>FD+30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K225">
            <v>339.88</v>
          </cell>
          <cell r="AL225">
            <v>1266.1399999999999</v>
          </cell>
          <cell r="AM225">
            <v>92.169999999999987</v>
          </cell>
          <cell r="AN225">
            <v>1698.19</v>
          </cell>
        </row>
        <row r="226">
          <cell r="A226" t="str">
            <v>400 kv Obra Jounpur</v>
          </cell>
          <cell r="B226">
            <v>223</v>
          </cell>
          <cell r="C226" t="str">
            <v>75/2</v>
          </cell>
          <cell r="D226">
            <v>418.87</v>
          </cell>
          <cell r="E226" t="str">
            <v>FB+6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K226">
            <v>439.2</v>
          </cell>
          <cell r="AL226">
            <v>1544.3799999999999</v>
          </cell>
          <cell r="AM226">
            <v>239.82</v>
          </cell>
          <cell r="AN226">
            <v>2223.4</v>
          </cell>
        </row>
        <row r="227">
          <cell r="A227" t="str">
            <v>400 kv Obra Jounpur</v>
          </cell>
          <cell r="B227">
            <v>224</v>
          </cell>
          <cell r="C227" t="str">
            <v>76/0</v>
          </cell>
          <cell r="D227">
            <v>484.73</v>
          </cell>
          <cell r="E227" t="str">
            <v>FC+0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K227">
            <v>995.56</v>
          </cell>
          <cell r="AL227">
            <v>2659.92</v>
          </cell>
          <cell r="AM227">
            <v>278.35999999999996</v>
          </cell>
          <cell r="AN227">
            <v>3933.84</v>
          </cell>
        </row>
        <row r="228">
          <cell r="A228" t="str">
            <v>400 kv Obra Jounpur</v>
          </cell>
          <cell r="B228">
            <v>225</v>
          </cell>
          <cell r="C228" t="str">
            <v>77/0</v>
          </cell>
          <cell r="D228">
            <v>345.88</v>
          </cell>
          <cell r="E228" t="str">
            <v>FD+0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K228">
            <v>219.6</v>
          </cell>
          <cell r="AL228">
            <v>772.18999999999994</v>
          </cell>
          <cell r="AM228">
            <v>239.82</v>
          </cell>
          <cell r="AN228">
            <v>1231.6099999999999</v>
          </cell>
        </row>
        <row r="229">
          <cell r="A229" t="str">
            <v>400 kv Obra Jounpur</v>
          </cell>
          <cell r="B229">
            <v>226</v>
          </cell>
          <cell r="C229" t="str">
            <v>77/1</v>
          </cell>
          <cell r="D229">
            <v>1066.4100000000001</v>
          </cell>
          <cell r="E229" t="str">
            <v>SPL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</row>
        <row r="230">
          <cell r="A230" t="str">
            <v>400 kv Obra Jounpur</v>
          </cell>
          <cell r="B230">
            <v>227</v>
          </cell>
          <cell r="C230" t="str">
            <v>77/2</v>
          </cell>
          <cell r="D230">
            <v>462.63</v>
          </cell>
          <cell r="E230" t="str">
            <v>SPL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</row>
        <row r="231">
          <cell r="A231" t="str">
            <v>400 kv Obra Jounpur</v>
          </cell>
          <cell r="B231">
            <v>228</v>
          </cell>
          <cell r="C231" t="str">
            <v>78/0</v>
          </cell>
          <cell r="D231">
            <v>384.8</v>
          </cell>
          <cell r="E231" t="str">
            <v>FD+0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K231">
            <v>219.6</v>
          </cell>
          <cell r="AL231">
            <v>772.18999999999994</v>
          </cell>
          <cell r="AM231">
            <v>239.82</v>
          </cell>
          <cell r="AN231">
            <v>1231.6099999999999</v>
          </cell>
        </row>
        <row r="232">
          <cell r="A232" t="str">
            <v>400 kv Obra Jounpur</v>
          </cell>
          <cell r="B232">
            <v>229</v>
          </cell>
          <cell r="C232" t="str">
            <v>78/1</v>
          </cell>
          <cell r="D232">
            <v>384</v>
          </cell>
          <cell r="E232" t="str">
            <v>FA+0</v>
          </cell>
          <cell r="F232" t="str">
            <v>WET</v>
          </cell>
          <cell r="G232">
            <v>3.5</v>
          </cell>
          <cell r="H232">
            <v>0</v>
          </cell>
          <cell r="I232">
            <v>0</v>
          </cell>
          <cell r="J232" t="str">
            <v>Madan</v>
          </cell>
          <cell r="K232">
            <v>0</v>
          </cell>
          <cell r="P232">
            <v>135.4</v>
          </cell>
          <cell r="Q232">
            <v>12</v>
          </cell>
          <cell r="R232">
            <v>1.58</v>
          </cell>
          <cell r="S232">
            <v>103</v>
          </cell>
          <cell r="T232">
            <v>6.1852743999999991</v>
          </cell>
          <cell r="U232">
            <v>2.6460000000000004</v>
          </cell>
          <cell r="V232">
            <v>8.8906576000000008</v>
          </cell>
          <cell r="W232">
            <v>122.56</v>
          </cell>
          <cell r="X232">
            <v>17.68</v>
          </cell>
          <cell r="Y232">
            <v>6.51</v>
          </cell>
          <cell r="Z232">
            <v>146.75</v>
          </cell>
          <cell r="AA232">
            <v>39.26</v>
          </cell>
          <cell r="AB232">
            <v>180.04000000000002</v>
          </cell>
          <cell r="AC232">
            <v>0</v>
          </cell>
          <cell r="AD232">
            <v>207.864</v>
          </cell>
          <cell r="AE232">
            <v>192.256</v>
          </cell>
          <cell r="AF232">
            <v>0</v>
          </cell>
          <cell r="AG232">
            <v>0</v>
          </cell>
          <cell r="AH232">
            <v>0</v>
          </cell>
          <cell r="AI232">
            <v>619.41999999999996</v>
          </cell>
          <cell r="AK232">
            <v>777.67</v>
          </cell>
          <cell r="AL232">
            <v>2138.39</v>
          </cell>
          <cell r="AM232">
            <v>198.9</v>
          </cell>
          <cell r="AN232">
            <v>3114.96</v>
          </cell>
        </row>
        <row r="233">
          <cell r="A233" t="str">
            <v>400 kv Obra Jounpur</v>
          </cell>
          <cell r="B233">
            <v>230</v>
          </cell>
          <cell r="C233" t="str">
            <v>78/2</v>
          </cell>
          <cell r="D233">
            <v>395</v>
          </cell>
          <cell r="E233" t="str">
            <v>FA+0</v>
          </cell>
          <cell r="F233" t="str">
            <v>WET</v>
          </cell>
          <cell r="G233">
            <v>3.5</v>
          </cell>
          <cell r="H233">
            <v>0</v>
          </cell>
          <cell r="I233">
            <v>170</v>
          </cell>
          <cell r="J233" t="str">
            <v>Madan</v>
          </cell>
          <cell r="K233">
            <v>43851</v>
          </cell>
          <cell r="P233">
            <v>135.4</v>
          </cell>
          <cell r="Q233">
            <v>12</v>
          </cell>
          <cell r="R233">
            <v>1.58</v>
          </cell>
          <cell r="S233">
            <v>103</v>
          </cell>
          <cell r="T233">
            <v>6.1852743999999991</v>
          </cell>
          <cell r="U233">
            <v>2.6460000000000004</v>
          </cell>
          <cell r="V233">
            <v>8.8906576000000008</v>
          </cell>
          <cell r="W233">
            <v>122.56</v>
          </cell>
          <cell r="X233">
            <v>17.68</v>
          </cell>
          <cell r="Y233">
            <v>6.51</v>
          </cell>
          <cell r="Z233">
            <v>146.75</v>
          </cell>
          <cell r="AA233">
            <v>39.26</v>
          </cell>
          <cell r="AB233">
            <v>180.04000000000002</v>
          </cell>
          <cell r="AC233">
            <v>0</v>
          </cell>
          <cell r="AD233">
            <v>207.864</v>
          </cell>
          <cell r="AE233">
            <v>192.256</v>
          </cell>
          <cell r="AF233">
            <v>0</v>
          </cell>
          <cell r="AG233">
            <v>0</v>
          </cell>
          <cell r="AH233">
            <v>0</v>
          </cell>
          <cell r="AI233">
            <v>619.41999999999996</v>
          </cell>
          <cell r="AK233">
            <v>777.67</v>
          </cell>
          <cell r="AL233">
            <v>2138.39</v>
          </cell>
          <cell r="AM233">
            <v>198.9</v>
          </cell>
          <cell r="AN233">
            <v>3114.96</v>
          </cell>
        </row>
        <row r="234">
          <cell r="A234" t="str">
            <v>400 kv Obra Jounpur</v>
          </cell>
          <cell r="B234">
            <v>231</v>
          </cell>
          <cell r="C234" t="str">
            <v>79/0</v>
          </cell>
          <cell r="D234">
            <v>371</v>
          </cell>
          <cell r="E234" t="str">
            <v>FC+0</v>
          </cell>
          <cell r="F234" t="str">
            <v>WET</v>
          </cell>
          <cell r="G234">
            <v>3.5</v>
          </cell>
          <cell r="H234">
            <v>0</v>
          </cell>
          <cell r="I234">
            <v>161</v>
          </cell>
          <cell r="J234" t="str">
            <v>Madan</v>
          </cell>
          <cell r="K234">
            <v>43847</v>
          </cell>
          <cell r="P234">
            <v>256.5</v>
          </cell>
          <cell r="Q234">
            <v>21.86</v>
          </cell>
          <cell r="R234">
            <v>3.17</v>
          </cell>
          <cell r="S234">
            <v>189</v>
          </cell>
          <cell r="T234">
            <v>11.385160000000001</v>
          </cell>
          <cell r="U234">
            <v>2.7710591999999998</v>
          </cell>
          <cell r="V234">
            <v>18.5043808</v>
          </cell>
          <cell r="W234">
            <v>249.32</v>
          </cell>
          <cell r="X234">
            <v>32.799999999999997</v>
          </cell>
          <cell r="Y234">
            <v>8</v>
          </cell>
          <cell r="Z234">
            <v>290.12</v>
          </cell>
          <cell r="AA234">
            <v>23.815999999999999</v>
          </cell>
          <cell r="AB234">
            <v>67.180000000000007</v>
          </cell>
          <cell r="AC234">
            <v>0</v>
          </cell>
          <cell r="AD234">
            <v>1444.8600000000001</v>
          </cell>
          <cell r="AE234">
            <v>195.98</v>
          </cell>
          <cell r="AF234">
            <v>0</v>
          </cell>
          <cell r="AG234">
            <v>0</v>
          </cell>
          <cell r="AH234">
            <v>0</v>
          </cell>
          <cell r="AI234">
            <v>1731.8360000000002</v>
          </cell>
          <cell r="AK234">
            <v>995.56</v>
          </cell>
          <cell r="AL234">
            <v>2659.92</v>
          </cell>
          <cell r="AM234">
            <v>278.35999999999996</v>
          </cell>
          <cell r="AN234">
            <v>3933.84</v>
          </cell>
        </row>
        <row r="235">
          <cell r="A235" t="str">
            <v>400 kv Obra Jounpur</v>
          </cell>
          <cell r="B235">
            <v>232</v>
          </cell>
          <cell r="C235" t="str">
            <v>79/1</v>
          </cell>
          <cell r="D235">
            <v>425</v>
          </cell>
          <cell r="E235" t="str">
            <v>FA+6</v>
          </cell>
          <cell r="F235" t="str">
            <v>WET</v>
          </cell>
          <cell r="G235">
            <v>3.5</v>
          </cell>
          <cell r="H235">
            <v>0</v>
          </cell>
          <cell r="I235">
            <v>79</v>
          </cell>
          <cell r="J235" t="str">
            <v>Madan</v>
          </cell>
          <cell r="K235">
            <v>43799</v>
          </cell>
          <cell r="P235">
            <v>151.5</v>
          </cell>
          <cell r="Q235">
            <v>13.08</v>
          </cell>
          <cell r="R235">
            <v>1.79</v>
          </cell>
          <cell r="S235">
            <v>113</v>
          </cell>
          <cell r="T235">
            <v>6.7686184000000011</v>
          </cell>
          <cell r="U235">
            <v>2.6459999999999999</v>
          </cell>
          <cell r="V235">
            <v>9.9880336000000032</v>
          </cell>
          <cell r="W235">
            <v>122.56</v>
          </cell>
          <cell r="X235">
            <v>17.68</v>
          </cell>
          <cell r="Y235">
            <v>6.51</v>
          </cell>
          <cell r="Z235">
            <v>146.75</v>
          </cell>
          <cell r="AA235">
            <v>39.26</v>
          </cell>
          <cell r="AB235">
            <v>234.23599999999999</v>
          </cell>
          <cell r="AC235">
            <v>0</v>
          </cell>
          <cell r="AD235">
            <v>282.45600000000002</v>
          </cell>
          <cell r="AE235">
            <v>192.256</v>
          </cell>
          <cell r="AF235">
            <v>0</v>
          </cell>
          <cell r="AG235">
            <v>0</v>
          </cell>
          <cell r="AH235">
            <v>0</v>
          </cell>
          <cell r="AI235">
            <v>748.20799999999997</v>
          </cell>
          <cell r="AK235">
            <v>997.27</v>
          </cell>
          <cell r="AL235">
            <v>2910.58</v>
          </cell>
          <cell r="AM235">
            <v>250.52</v>
          </cell>
          <cell r="AN235">
            <v>4158.37</v>
          </cell>
        </row>
        <row r="236">
          <cell r="A236" t="str">
            <v>400 kv Obra Jounpur</v>
          </cell>
          <cell r="B236">
            <v>233</v>
          </cell>
          <cell r="C236" t="str">
            <v>79/2</v>
          </cell>
          <cell r="D236">
            <v>414</v>
          </cell>
          <cell r="E236" t="str">
            <v>FA+6</v>
          </cell>
          <cell r="F236" t="str">
            <v>WET</v>
          </cell>
          <cell r="G236">
            <v>3.5</v>
          </cell>
          <cell r="H236">
            <v>0</v>
          </cell>
          <cell r="I236">
            <v>71</v>
          </cell>
          <cell r="J236" t="str">
            <v>Madan</v>
          </cell>
          <cell r="K236">
            <v>43794</v>
          </cell>
          <cell r="P236">
            <v>151.5</v>
          </cell>
          <cell r="Q236">
            <v>13.08</v>
          </cell>
          <cell r="R236">
            <v>1.79</v>
          </cell>
          <cell r="S236">
            <v>113</v>
          </cell>
          <cell r="T236">
            <v>6.7686184000000011</v>
          </cell>
          <cell r="U236">
            <v>2.6459999999999999</v>
          </cell>
          <cell r="V236">
            <v>9.9880336000000032</v>
          </cell>
          <cell r="W236">
            <v>122.56</v>
          </cell>
          <cell r="X236">
            <v>17.68</v>
          </cell>
          <cell r="Y236">
            <v>6.51</v>
          </cell>
          <cell r="Z236">
            <v>146.75</v>
          </cell>
          <cell r="AA236">
            <v>39.26</v>
          </cell>
          <cell r="AB236">
            <v>234.23599999999999</v>
          </cell>
          <cell r="AC236">
            <v>0</v>
          </cell>
          <cell r="AD236">
            <v>282.45600000000002</v>
          </cell>
          <cell r="AE236">
            <v>192.256</v>
          </cell>
          <cell r="AF236">
            <v>0</v>
          </cell>
          <cell r="AG236">
            <v>0</v>
          </cell>
          <cell r="AH236">
            <v>0</v>
          </cell>
          <cell r="AI236">
            <v>748.20799999999997</v>
          </cell>
          <cell r="AK236">
            <v>997.27</v>
          </cell>
          <cell r="AL236">
            <v>2910.58</v>
          </cell>
          <cell r="AM236">
            <v>250.52</v>
          </cell>
          <cell r="AN236">
            <v>4158.37</v>
          </cell>
        </row>
        <row r="237">
          <cell r="A237" t="str">
            <v>400 kv Obra Jounpur</v>
          </cell>
          <cell r="B237">
            <v>234</v>
          </cell>
          <cell r="C237" t="str">
            <v>79/3</v>
          </cell>
          <cell r="D237">
            <v>408</v>
          </cell>
          <cell r="E237" t="str">
            <v>FA+3</v>
          </cell>
          <cell r="F237" t="str">
            <v>WET</v>
          </cell>
          <cell r="G237">
            <v>3.5</v>
          </cell>
          <cell r="H237">
            <v>0</v>
          </cell>
          <cell r="I237">
            <v>87</v>
          </cell>
          <cell r="J237" t="str">
            <v>Madan</v>
          </cell>
          <cell r="K237">
            <v>43803</v>
          </cell>
          <cell r="P237">
            <v>151.5</v>
          </cell>
          <cell r="Q237">
            <v>13.08</v>
          </cell>
          <cell r="R237">
            <v>1.79</v>
          </cell>
          <cell r="S237">
            <v>113</v>
          </cell>
          <cell r="T237">
            <v>6.7686184000000011</v>
          </cell>
          <cell r="U237">
            <v>2.6459999999999999</v>
          </cell>
          <cell r="V237">
            <v>9.9880336000000032</v>
          </cell>
          <cell r="W237">
            <v>122.56</v>
          </cell>
          <cell r="X237">
            <v>17.68</v>
          </cell>
          <cell r="Y237">
            <v>6.51</v>
          </cell>
          <cell r="Z237">
            <v>146.75</v>
          </cell>
          <cell r="AA237">
            <v>39.26</v>
          </cell>
          <cell r="AB237">
            <v>234.23599999999999</v>
          </cell>
          <cell r="AC237">
            <v>0</v>
          </cell>
          <cell r="AD237">
            <v>282.45600000000002</v>
          </cell>
          <cell r="AE237">
            <v>192.256</v>
          </cell>
          <cell r="AF237">
            <v>0</v>
          </cell>
          <cell r="AG237">
            <v>0</v>
          </cell>
          <cell r="AH237">
            <v>0</v>
          </cell>
          <cell r="AI237">
            <v>748.20799999999997</v>
          </cell>
          <cell r="AK237">
            <v>897.94999999999993</v>
          </cell>
          <cell r="AL237">
            <v>2632.34</v>
          </cell>
          <cell r="AM237">
            <v>239.45</v>
          </cell>
          <cell r="AN237">
            <v>3769.74</v>
          </cell>
        </row>
        <row r="238">
          <cell r="A238" t="str">
            <v>400 kv Obra Jounpur</v>
          </cell>
          <cell r="B238">
            <v>235</v>
          </cell>
          <cell r="C238" t="str">
            <v>79/4</v>
          </cell>
          <cell r="D238">
            <v>367</v>
          </cell>
          <cell r="E238" t="str">
            <v>FA+3</v>
          </cell>
          <cell r="F238" t="str">
            <v>WET</v>
          </cell>
          <cell r="G238">
            <v>3.5</v>
          </cell>
          <cell r="H238">
            <v>0</v>
          </cell>
          <cell r="I238">
            <v>80</v>
          </cell>
          <cell r="J238" t="str">
            <v>Vinayak</v>
          </cell>
          <cell r="K238">
            <v>43799</v>
          </cell>
          <cell r="P238">
            <v>151.5</v>
          </cell>
          <cell r="Q238">
            <v>13.08</v>
          </cell>
          <cell r="R238">
            <v>1.79</v>
          </cell>
          <cell r="S238">
            <v>113</v>
          </cell>
          <cell r="T238">
            <v>6.7686184000000011</v>
          </cell>
          <cell r="U238">
            <v>2.6459999999999999</v>
          </cell>
          <cell r="V238">
            <v>9.9880336000000032</v>
          </cell>
          <cell r="W238">
            <v>122.56</v>
          </cell>
          <cell r="X238">
            <v>17.68</v>
          </cell>
          <cell r="Y238">
            <v>6.51</v>
          </cell>
          <cell r="Z238">
            <v>146.75</v>
          </cell>
          <cell r="AA238">
            <v>39.26</v>
          </cell>
          <cell r="AB238">
            <v>234.23599999999999</v>
          </cell>
          <cell r="AC238">
            <v>0</v>
          </cell>
          <cell r="AD238">
            <v>282.45600000000002</v>
          </cell>
          <cell r="AE238">
            <v>192.256</v>
          </cell>
          <cell r="AF238">
            <v>0</v>
          </cell>
          <cell r="AG238">
            <v>0</v>
          </cell>
          <cell r="AH238">
            <v>0</v>
          </cell>
          <cell r="AI238">
            <v>748.20799999999997</v>
          </cell>
          <cell r="AK238">
            <v>897.94999999999993</v>
          </cell>
          <cell r="AL238">
            <v>2632.34</v>
          </cell>
          <cell r="AM238">
            <v>239.45</v>
          </cell>
          <cell r="AN238">
            <v>3769.74</v>
          </cell>
        </row>
        <row r="239">
          <cell r="A239" t="str">
            <v>400 kv Obra Jounpur</v>
          </cell>
          <cell r="B239">
            <v>236</v>
          </cell>
          <cell r="C239" t="str">
            <v>79/5</v>
          </cell>
          <cell r="D239">
            <v>408</v>
          </cell>
          <cell r="E239" t="str">
            <v>FA+6</v>
          </cell>
          <cell r="F239" t="str">
            <v>WET</v>
          </cell>
          <cell r="G239">
            <v>3.5</v>
          </cell>
          <cell r="H239">
            <v>0</v>
          </cell>
          <cell r="I239">
            <v>92</v>
          </cell>
          <cell r="J239" t="str">
            <v>Vinayak</v>
          </cell>
          <cell r="K239">
            <v>43805</v>
          </cell>
          <cell r="P239">
            <v>151.5</v>
          </cell>
          <cell r="Q239">
            <v>13.08</v>
          </cell>
          <cell r="R239">
            <v>1.79</v>
          </cell>
          <cell r="S239">
            <v>113</v>
          </cell>
          <cell r="T239">
            <v>6.7686184000000011</v>
          </cell>
          <cell r="U239">
            <v>2.6459999999999999</v>
          </cell>
          <cell r="V239">
            <v>9.9880336000000032</v>
          </cell>
          <cell r="W239">
            <v>122.56</v>
          </cell>
          <cell r="X239">
            <v>17.68</v>
          </cell>
          <cell r="Y239">
            <v>6.51</v>
          </cell>
          <cell r="Z239">
            <v>146.75</v>
          </cell>
          <cell r="AA239">
            <v>39.26</v>
          </cell>
          <cell r="AB239">
            <v>234.23599999999999</v>
          </cell>
          <cell r="AC239">
            <v>0</v>
          </cell>
          <cell r="AD239">
            <v>282.45600000000002</v>
          </cell>
          <cell r="AE239">
            <v>192.256</v>
          </cell>
          <cell r="AF239">
            <v>0</v>
          </cell>
          <cell r="AG239">
            <v>0</v>
          </cell>
          <cell r="AH239">
            <v>0</v>
          </cell>
          <cell r="AI239">
            <v>748.20799999999997</v>
          </cell>
          <cell r="AK239">
            <v>997.27</v>
          </cell>
          <cell r="AL239">
            <v>2910.58</v>
          </cell>
          <cell r="AM239">
            <v>250.52</v>
          </cell>
          <cell r="AN239">
            <v>4158.37</v>
          </cell>
        </row>
        <row r="240">
          <cell r="A240" t="str">
            <v>400 kv Obra Jounpur</v>
          </cell>
          <cell r="B240">
            <v>237</v>
          </cell>
          <cell r="C240" t="str">
            <v>79/6</v>
          </cell>
          <cell r="D240">
            <v>403.9</v>
          </cell>
          <cell r="E240" t="str">
            <v>FA+3</v>
          </cell>
          <cell r="F240" t="str">
            <v>WET</v>
          </cell>
          <cell r="G240">
            <v>3.5</v>
          </cell>
          <cell r="H240">
            <v>0</v>
          </cell>
          <cell r="I240">
            <v>116</v>
          </cell>
          <cell r="J240" t="str">
            <v>Madan</v>
          </cell>
          <cell r="K240">
            <v>43820</v>
          </cell>
          <cell r="P240">
            <v>151.5</v>
          </cell>
          <cell r="Q240">
            <v>13.08</v>
          </cell>
          <cell r="R240">
            <v>1.79</v>
          </cell>
          <cell r="S240">
            <v>113</v>
          </cell>
          <cell r="T240">
            <v>6.7686184000000011</v>
          </cell>
          <cell r="U240">
            <v>2.6459999999999999</v>
          </cell>
          <cell r="V240">
            <v>9.9880336000000032</v>
          </cell>
          <cell r="W240">
            <v>122.56</v>
          </cell>
          <cell r="X240">
            <v>17.68</v>
          </cell>
          <cell r="Y240">
            <v>6.51</v>
          </cell>
          <cell r="Z240">
            <v>146.75</v>
          </cell>
          <cell r="AA240">
            <v>39.26</v>
          </cell>
          <cell r="AB240">
            <v>234.23599999999999</v>
          </cell>
          <cell r="AC240">
            <v>0</v>
          </cell>
          <cell r="AD240">
            <v>282.45600000000002</v>
          </cell>
          <cell r="AE240">
            <v>192.256</v>
          </cell>
          <cell r="AF240">
            <v>0</v>
          </cell>
          <cell r="AG240">
            <v>0</v>
          </cell>
          <cell r="AH240">
            <v>0</v>
          </cell>
          <cell r="AI240">
            <v>748.20799999999997</v>
          </cell>
          <cell r="AK240">
            <v>897.94999999999993</v>
          </cell>
          <cell r="AL240">
            <v>2632.34</v>
          </cell>
          <cell r="AM240">
            <v>239.45</v>
          </cell>
          <cell r="AN240">
            <v>3769.74</v>
          </cell>
        </row>
        <row r="241">
          <cell r="A241" t="str">
            <v>400 kv Obra Jounpur</v>
          </cell>
          <cell r="B241">
            <v>238</v>
          </cell>
          <cell r="C241" t="str">
            <v>80/0</v>
          </cell>
          <cell r="D241">
            <v>230.35</v>
          </cell>
          <cell r="E241" t="str">
            <v>FC+0</v>
          </cell>
          <cell r="F241" t="str">
            <v>WET</v>
          </cell>
          <cell r="G241">
            <v>3.5</v>
          </cell>
          <cell r="H241">
            <v>0</v>
          </cell>
          <cell r="I241">
            <v>99</v>
          </cell>
          <cell r="J241" t="str">
            <v>Madan</v>
          </cell>
          <cell r="K241">
            <v>43810</v>
          </cell>
          <cell r="P241">
            <v>256.5</v>
          </cell>
          <cell r="Q241">
            <v>21.86</v>
          </cell>
          <cell r="R241">
            <v>3.17</v>
          </cell>
          <cell r="S241">
            <v>189</v>
          </cell>
          <cell r="T241">
            <v>11.385160000000001</v>
          </cell>
          <cell r="U241">
            <v>2.7710591999999998</v>
          </cell>
          <cell r="V241">
            <v>18.5043808</v>
          </cell>
          <cell r="W241">
            <v>249.32</v>
          </cell>
          <cell r="X241">
            <v>32.799999999999997</v>
          </cell>
          <cell r="Y241">
            <v>8</v>
          </cell>
          <cell r="Z241">
            <v>290.12</v>
          </cell>
          <cell r="AA241">
            <v>23.815999999999999</v>
          </cell>
          <cell r="AB241">
            <v>67.180000000000007</v>
          </cell>
          <cell r="AC241">
            <v>0</v>
          </cell>
          <cell r="AD241">
            <v>1444.8600000000001</v>
          </cell>
          <cell r="AE241">
            <v>195.98</v>
          </cell>
          <cell r="AF241">
            <v>0</v>
          </cell>
          <cell r="AG241">
            <v>0</v>
          </cell>
          <cell r="AH241">
            <v>0</v>
          </cell>
          <cell r="AI241">
            <v>1731.8360000000002</v>
          </cell>
          <cell r="AK241">
            <v>995.56</v>
          </cell>
          <cell r="AL241">
            <v>2659.92</v>
          </cell>
          <cell r="AM241">
            <v>278.35999999999996</v>
          </cell>
          <cell r="AN241">
            <v>3933.84</v>
          </cell>
        </row>
        <row r="242">
          <cell r="A242" t="str">
            <v>400 kv Obra Jounpur</v>
          </cell>
          <cell r="B242">
            <v>239</v>
          </cell>
          <cell r="C242" t="str">
            <v>80A/0</v>
          </cell>
          <cell r="D242">
            <v>340</v>
          </cell>
          <cell r="E242" t="str">
            <v>FB+0</v>
          </cell>
          <cell r="F242" t="str">
            <v>WET</v>
          </cell>
          <cell r="G242">
            <v>3.5</v>
          </cell>
          <cell r="H242">
            <v>0</v>
          </cell>
          <cell r="I242">
            <v>109</v>
          </cell>
          <cell r="J242" t="str">
            <v>Madan</v>
          </cell>
          <cell r="K242">
            <v>43815</v>
          </cell>
          <cell r="P242">
            <v>216.2</v>
          </cell>
          <cell r="Q242">
            <v>19.02</v>
          </cell>
          <cell r="R242">
            <v>2.64</v>
          </cell>
          <cell r="S242">
            <v>164</v>
          </cell>
          <cell r="T242">
            <v>9.8597572000000007</v>
          </cell>
          <cell r="U242">
            <v>2.7710591999999998</v>
          </cell>
          <cell r="V242">
            <v>15.637749599999999</v>
          </cell>
          <cell r="W242">
            <v>221.28</v>
          </cell>
          <cell r="X242">
            <v>29.52</v>
          </cell>
          <cell r="Y242">
            <v>8</v>
          </cell>
          <cell r="Z242">
            <v>258.8</v>
          </cell>
          <cell r="AA242">
            <v>23.815999999999999</v>
          </cell>
          <cell r="AB242">
            <v>0</v>
          </cell>
          <cell r="AC242">
            <v>436.76000000000005</v>
          </cell>
          <cell r="AD242">
            <v>618.048</v>
          </cell>
          <cell r="AE242">
            <v>97.147999999999996</v>
          </cell>
          <cell r="AF242">
            <v>156.94399999999999</v>
          </cell>
          <cell r="AG242">
            <v>0</v>
          </cell>
          <cell r="AH242">
            <v>0</v>
          </cell>
          <cell r="AI242">
            <v>1332.7159999999999</v>
          </cell>
          <cell r="AK242">
            <v>339.88</v>
          </cell>
          <cell r="AL242">
            <v>1266.1399999999999</v>
          </cell>
          <cell r="AM242">
            <v>103.24</v>
          </cell>
          <cell r="AN242">
            <v>1709.26</v>
          </cell>
        </row>
        <row r="243">
          <cell r="A243" t="str">
            <v>400 kv Obra Jounpur</v>
          </cell>
          <cell r="B243">
            <v>240</v>
          </cell>
          <cell r="C243" t="str">
            <v>80A/1</v>
          </cell>
          <cell r="D243">
            <v>331</v>
          </cell>
          <cell r="E243" t="str">
            <v>FA+0</v>
          </cell>
          <cell r="F243" t="str">
            <v>WET</v>
          </cell>
          <cell r="G243">
            <v>3.5</v>
          </cell>
          <cell r="H243">
            <v>0</v>
          </cell>
          <cell r="I243">
            <v>114</v>
          </cell>
          <cell r="J243" t="str">
            <v>Vinayak</v>
          </cell>
          <cell r="K243">
            <v>43818</v>
          </cell>
          <cell r="P243">
            <v>135.4</v>
          </cell>
          <cell r="Q243">
            <v>12</v>
          </cell>
          <cell r="R243">
            <v>1.58</v>
          </cell>
          <cell r="S243">
            <v>103</v>
          </cell>
          <cell r="T243">
            <v>6.1852743999999991</v>
          </cell>
          <cell r="U243">
            <v>2.6460000000000004</v>
          </cell>
          <cell r="V243">
            <v>8.8906576000000008</v>
          </cell>
          <cell r="W243">
            <v>122.56</v>
          </cell>
          <cell r="X243">
            <v>17.68</v>
          </cell>
          <cell r="Y243">
            <v>6.51</v>
          </cell>
          <cell r="Z243">
            <v>146.75</v>
          </cell>
          <cell r="AA243">
            <v>39.26</v>
          </cell>
          <cell r="AB243">
            <v>180.04000000000002</v>
          </cell>
          <cell r="AC243">
            <v>0</v>
          </cell>
          <cell r="AD243">
            <v>207.864</v>
          </cell>
          <cell r="AE243">
            <v>192.256</v>
          </cell>
          <cell r="AF243">
            <v>0</v>
          </cell>
          <cell r="AG243">
            <v>0</v>
          </cell>
          <cell r="AH243">
            <v>0</v>
          </cell>
          <cell r="AI243">
            <v>619.41999999999996</v>
          </cell>
          <cell r="AK243">
            <v>777.67</v>
          </cell>
          <cell r="AL243">
            <v>2138.39</v>
          </cell>
          <cell r="AM243">
            <v>198.9</v>
          </cell>
          <cell r="AN243">
            <v>3114.96</v>
          </cell>
        </row>
        <row r="244">
          <cell r="A244" t="str">
            <v>400 kv Obra Jounpur</v>
          </cell>
          <cell r="B244">
            <v>241</v>
          </cell>
          <cell r="C244" t="str">
            <v>80A/2</v>
          </cell>
          <cell r="D244">
            <v>297.57</v>
          </cell>
          <cell r="E244" t="str">
            <v>FA+0</v>
          </cell>
          <cell r="F244" t="str">
            <v>WET</v>
          </cell>
          <cell r="G244">
            <v>3.5</v>
          </cell>
          <cell r="H244">
            <v>0</v>
          </cell>
          <cell r="I244">
            <v>104</v>
          </cell>
          <cell r="J244" t="str">
            <v>Vinayak</v>
          </cell>
          <cell r="K244">
            <v>43813</v>
          </cell>
          <cell r="P244">
            <v>135.4</v>
          </cell>
          <cell r="Q244">
            <v>12</v>
          </cell>
          <cell r="R244">
            <v>1.58</v>
          </cell>
          <cell r="S244">
            <v>103</v>
          </cell>
          <cell r="T244">
            <v>6.1852743999999991</v>
          </cell>
          <cell r="U244">
            <v>2.6460000000000004</v>
          </cell>
          <cell r="V244">
            <v>8.8906576000000008</v>
          </cell>
          <cell r="W244">
            <v>122.56</v>
          </cell>
          <cell r="X244">
            <v>17.68</v>
          </cell>
          <cell r="Y244">
            <v>6.51</v>
          </cell>
          <cell r="Z244">
            <v>146.75</v>
          </cell>
          <cell r="AA244">
            <v>39.26</v>
          </cell>
          <cell r="AB244">
            <v>180.04000000000002</v>
          </cell>
          <cell r="AC244">
            <v>0</v>
          </cell>
          <cell r="AD244">
            <v>207.864</v>
          </cell>
          <cell r="AE244">
            <v>192.256</v>
          </cell>
          <cell r="AF244">
            <v>0</v>
          </cell>
          <cell r="AG244">
            <v>0</v>
          </cell>
          <cell r="AH244">
            <v>0</v>
          </cell>
          <cell r="AI244">
            <v>619.41999999999996</v>
          </cell>
          <cell r="AK244">
            <v>777.67</v>
          </cell>
          <cell r="AL244">
            <v>2138.39</v>
          </cell>
          <cell r="AM244">
            <v>198.9</v>
          </cell>
          <cell r="AN244">
            <v>3114.96</v>
          </cell>
        </row>
        <row r="245">
          <cell r="A245" t="str">
            <v>400 kv Obra Jounpur</v>
          </cell>
          <cell r="B245">
            <v>242</v>
          </cell>
          <cell r="C245" t="str">
            <v>81/0</v>
          </cell>
          <cell r="D245">
            <v>286.77999999999997</v>
          </cell>
          <cell r="E245" t="str">
            <v>FD+0</v>
          </cell>
          <cell r="F245" t="str">
            <v>WET</v>
          </cell>
          <cell r="G245">
            <v>3.5</v>
          </cell>
          <cell r="H245">
            <v>0</v>
          </cell>
          <cell r="I245">
            <v>102</v>
          </cell>
          <cell r="J245" t="str">
            <v>Vinayak</v>
          </cell>
          <cell r="K245">
            <v>43811</v>
          </cell>
          <cell r="P245">
            <v>301.39999999999998</v>
          </cell>
          <cell r="Q245">
            <v>27.79</v>
          </cell>
          <cell r="R245">
            <v>3.77</v>
          </cell>
          <cell r="S245">
            <v>239</v>
          </cell>
          <cell r="T245">
            <v>14.366839866666666</v>
          </cell>
          <cell r="U245">
            <v>2.6802048000000003</v>
          </cell>
          <cell r="V245">
            <v>24.131867999999994</v>
          </cell>
          <cell r="W245">
            <v>301.24</v>
          </cell>
          <cell r="X245">
            <v>49.2</v>
          </cell>
          <cell r="Y245">
            <v>10.3</v>
          </cell>
          <cell r="Z245">
            <v>360.74</v>
          </cell>
          <cell r="AA245">
            <v>23.815999999999999</v>
          </cell>
          <cell r="AB245">
            <v>44.816000000000003</v>
          </cell>
          <cell r="AC245">
            <v>0</v>
          </cell>
          <cell r="AD245">
            <v>1769.5239999999999</v>
          </cell>
          <cell r="AE245">
            <v>99.156000000000006</v>
          </cell>
          <cell r="AF245">
            <v>156.13999999999999</v>
          </cell>
          <cell r="AG245">
            <v>0</v>
          </cell>
          <cell r="AH245">
            <v>0</v>
          </cell>
          <cell r="AI245">
            <v>2093.4519999999998</v>
          </cell>
          <cell r="AK245">
            <v>219.6</v>
          </cell>
          <cell r="AL245">
            <v>772.18999999999994</v>
          </cell>
          <cell r="AM245">
            <v>239.82</v>
          </cell>
          <cell r="AN245">
            <v>1231.6099999999999</v>
          </cell>
        </row>
        <row r="246">
          <cell r="A246" t="str">
            <v>400 kv Obra Jounpur</v>
          </cell>
          <cell r="B246">
            <v>243</v>
          </cell>
          <cell r="C246" t="str">
            <v>82/0</v>
          </cell>
          <cell r="D246">
            <v>401.09</v>
          </cell>
          <cell r="E246" t="str">
            <v>FD+0</v>
          </cell>
          <cell r="F246" t="str">
            <v>WET</v>
          </cell>
          <cell r="G246">
            <v>3.5</v>
          </cell>
          <cell r="H246">
            <v>0</v>
          </cell>
          <cell r="I246">
            <v>76</v>
          </cell>
          <cell r="J246" t="str">
            <v>Vinayak</v>
          </cell>
          <cell r="K246">
            <v>43797</v>
          </cell>
          <cell r="P246">
            <v>301.39999999999998</v>
          </cell>
          <cell r="Q246">
            <v>27.79</v>
          </cell>
          <cell r="R246">
            <v>3.77</v>
          </cell>
          <cell r="S246">
            <v>239</v>
          </cell>
          <cell r="T246">
            <v>14.366839866666666</v>
          </cell>
          <cell r="U246">
            <v>2.6802048000000003</v>
          </cell>
          <cell r="V246">
            <v>24.131867999999994</v>
          </cell>
          <cell r="W246">
            <v>301.24</v>
          </cell>
          <cell r="X246">
            <v>49.2</v>
          </cell>
          <cell r="Y246">
            <v>10.3</v>
          </cell>
          <cell r="Z246">
            <v>360.74</v>
          </cell>
          <cell r="AA246">
            <v>23.815999999999999</v>
          </cell>
          <cell r="AB246">
            <v>44.816000000000003</v>
          </cell>
          <cell r="AC246">
            <v>0</v>
          </cell>
          <cell r="AD246">
            <v>1769.5239999999999</v>
          </cell>
          <cell r="AE246">
            <v>99.156000000000006</v>
          </cell>
          <cell r="AF246">
            <v>156.13999999999999</v>
          </cell>
          <cell r="AG246">
            <v>0</v>
          </cell>
          <cell r="AH246">
            <v>0</v>
          </cell>
          <cell r="AI246">
            <v>2093.4519999999998</v>
          </cell>
          <cell r="AK246">
            <v>219.6</v>
          </cell>
          <cell r="AL246">
            <v>772.18999999999994</v>
          </cell>
          <cell r="AM246">
            <v>239.82</v>
          </cell>
          <cell r="AN246">
            <v>1231.6099999999999</v>
          </cell>
        </row>
        <row r="247">
          <cell r="A247" t="str">
            <v>400 kv Obra Jounpur</v>
          </cell>
          <cell r="B247">
            <v>244</v>
          </cell>
          <cell r="C247" t="str">
            <v>83/0</v>
          </cell>
          <cell r="D247">
            <v>411</v>
          </cell>
          <cell r="E247" t="str">
            <v>FB+9</v>
          </cell>
          <cell r="F247" t="str">
            <v>WET</v>
          </cell>
          <cell r="G247">
            <v>3.5</v>
          </cell>
          <cell r="H247">
            <v>0</v>
          </cell>
          <cell r="I247">
            <v>66</v>
          </cell>
          <cell r="J247" t="str">
            <v>Vinayak</v>
          </cell>
          <cell r="K247">
            <v>43791</v>
          </cell>
          <cell r="P247">
            <v>216.2</v>
          </cell>
          <cell r="Q247">
            <v>19.02</v>
          </cell>
          <cell r="R247">
            <v>2.64</v>
          </cell>
          <cell r="S247">
            <v>164</v>
          </cell>
          <cell r="T247">
            <v>9.8597572000000007</v>
          </cell>
          <cell r="U247">
            <v>2.7710591999999998</v>
          </cell>
          <cell r="V247">
            <v>15.637749599999999</v>
          </cell>
          <cell r="W247">
            <v>221.28</v>
          </cell>
          <cell r="X247">
            <v>29.52</v>
          </cell>
          <cell r="Y247">
            <v>8</v>
          </cell>
          <cell r="Z247">
            <v>258.8</v>
          </cell>
          <cell r="AA247">
            <v>23.815999999999999</v>
          </cell>
          <cell r="AB247">
            <v>0</v>
          </cell>
          <cell r="AC247">
            <v>436.76000000000005</v>
          </cell>
          <cell r="AD247">
            <v>618.048</v>
          </cell>
          <cell r="AE247">
            <v>97.147999999999996</v>
          </cell>
          <cell r="AF247">
            <v>156.94399999999999</v>
          </cell>
          <cell r="AG247">
            <v>0</v>
          </cell>
          <cell r="AH247">
            <v>0</v>
          </cell>
          <cell r="AI247">
            <v>1332.7159999999999</v>
          </cell>
          <cell r="AK247">
            <v>219.6</v>
          </cell>
          <cell r="AL247">
            <v>772.18999999999994</v>
          </cell>
          <cell r="AM247">
            <v>38.54</v>
          </cell>
          <cell r="AN247">
            <v>1030.33</v>
          </cell>
        </row>
        <row r="248">
          <cell r="A248" t="str">
            <v>400 kv Obra Jounpur</v>
          </cell>
          <cell r="B248">
            <v>245</v>
          </cell>
          <cell r="C248" t="str">
            <v>83/1</v>
          </cell>
          <cell r="D248">
            <v>324.74</v>
          </cell>
          <cell r="E248" t="str">
            <v>FA+0</v>
          </cell>
          <cell r="F248" t="str">
            <v>WET</v>
          </cell>
          <cell r="G248">
            <v>3.5</v>
          </cell>
          <cell r="H248">
            <v>0</v>
          </cell>
          <cell r="I248">
            <v>51</v>
          </cell>
          <cell r="J248" t="str">
            <v>Vinayak</v>
          </cell>
          <cell r="K248">
            <v>43780</v>
          </cell>
          <cell r="P248">
            <v>135.4</v>
          </cell>
          <cell r="Q248">
            <v>12</v>
          </cell>
          <cell r="R248">
            <v>1.58</v>
          </cell>
          <cell r="S248">
            <v>103</v>
          </cell>
          <cell r="T248">
            <v>6.1852743999999991</v>
          </cell>
          <cell r="U248">
            <v>2.6460000000000004</v>
          </cell>
          <cell r="V248">
            <v>8.8906576000000008</v>
          </cell>
          <cell r="W248">
            <v>122.56</v>
          </cell>
          <cell r="X248">
            <v>17.68</v>
          </cell>
          <cell r="Y248">
            <v>6.51</v>
          </cell>
          <cell r="Z248">
            <v>146.75</v>
          </cell>
          <cell r="AA248">
            <v>39.26</v>
          </cell>
          <cell r="AB248">
            <v>180.04000000000002</v>
          </cell>
          <cell r="AC248">
            <v>0</v>
          </cell>
          <cell r="AD248">
            <v>207.864</v>
          </cell>
          <cell r="AE248">
            <v>192.256</v>
          </cell>
          <cell r="AF248">
            <v>0</v>
          </cell>
          <cell r="AG248">
            <v>0</v>
          </cell>
          <cell r="AH248">
            <v>0</v>
          </cell>
          <cell r="AI248">
            <v>619.41999999999996</v>
          </cell>
          <cell r="AK248">
            <v>777.67</v>
          </cell>
          <cell r="AL248">
            <v>2138.39</v>
          </cell>
          <cell r="AM248">
            <v>198.9</v>
          </cell>
          <cell r="AN248">
            <v>3114.96</v>
          </cell>
        </row>
        <row r="249">
          <cell r="A249" t="str">
            <v>400 kv Obra Jounpur</v>
          </cell>
          <cell r="B249">
            <v>246</v>
          </cell>
          <cell r="C249" t="str">
            <v>84/0</v>
          </cell>
          <cell r="D249">
            <v>294.27999999999997</v>
          </cell>
          <cell r="E249" t="str">
            <v>FC+3</v>
          </cell>
          <cell r="F249" t="str">
            <v>PS</v>
          </cell>
          <cell r="G249">
            <v>3.5</v>
          </cell>
          <cell r="H249">
            <v>0</v>
          </cell>
          <cell r="I249">
            <v>65</v>
          </cell>
          <cell r="J249" t="str">
            <v>Vinayak</v>
          </cell>
          <cell r="K249">
            <v>43790</v>
          </cell>
          <cell r="P249">
            <v>315.89999999999998</v>
          </cell>
          <cell r="Q249">
            <v>26.29</v>
          </cell>
          <cell r="R249">
            <v>3.96</v>
          </cell>
          <cell r="S249">
            <v>228</v>
          </cell>
          <cell r="T249">
            <v>13.757621199999999</v>
          </cell>
          <cell r="U249">
            <v>2.7710591999999998</v>
          </cell>
          <cell r="V249">
            <v>22.957605599999997</v>
          </cell>
          <cell r="W249">
            <v>249.32</v>
          </cell>
          <cell r="X249">
            <v>32.799999999999997</v>
          </cell>
          <cell r="Y249">
            <v>8</v>
          </cell>
          <cell r="Z249">
            <v>290.12</v>
          </cell>
          <cell r="AA249">
            <v>23.815999999999999</v>
          </cell>
          <cell r="AB249">
            <v>87.443999999999988</v>
          </cell>
          <cell r="AC249">
            <v>0</v>
          </cell>
          <cell r="AD249">
            <v>1745.4079999999999</v>
          </cell>
          <cell r="AE249">
            <v>97.992000000000004</v>
          </cell>
          <cell r="AF249">
            <v>158.26400000000001</v>
          </cell>
          <cell r="AG249">
            <v>0</v>
          </cell>
          <cell r="AH249">
            <v>0</v>
          </cell>
          <cell r="AI249">
            <v>2112.924</v>
          </cell>
          <cell r="AK249">
            <v>1318.4099999999999</v>
          </cell>
          <cell r="AL249">
            <v>3186.48</v>
          </cell>
          <cell r="AM249">
            <v>130.71</v>
          </cell>
          <cell r="AN249">
            <v>4635.5999999999995</v>
          </cell>
        </row>
        <row r="250">
          <cell r="A250" t="str">
            <v>400 kv Obra Jounpur</v>
          </cell>
          <cell r="B250">
            <v>247</v>
          </cell>
          <cell r="C250" t="str">
            <v>85/0</v>
          </cell>
          <cell r="D250">
            <v>431</v>
          </cell>
          <cell r="E250" t="str">
            <v>FC+0</v>
          </cell>
          <cell r="F250" t="str">
            <v>WET</v>
          </cell>
          <cell r="G250">
            <v>3.5</v>
          </cell>
          <cell r="H250">
            <v>0</v>
          </cell>
          <cell r="I250">
            <v>25</v>
          </cell>
          <cell r="J250" t="str">
            <v>VKI</v>
          </cell>
          <cell r="K250">
            <v>43759</v>
          </cell>
          <cell r="P250">
            <v>256.5</v>
          </cell>
          <cell r="Q250">
            <v>21.86</v>
          </cell>
          <cell r="R250">
            <v>3.17</v>
          </cell>
          <cell r="S250">
            <v>189</v>
          </cell>
          <cell r="T250">
            <v>11.385160000000001</v>
          </cell>
          <cell r="U250">
            <v>2.7710591999999998</v>
          </cell>
          <cell r="V250">
            <v>18.5043808</v>
          </cell>
          <cell r="W250">
            <v>249.32</v>
          </cell>
          <cell r="X250">
            <v>32.799999999999997</v>
          </cell>
          <cell r="Y250">
            <v>8</v>
          </cell>
          <cell r="Z250">
            <v>290.12</v>
          </cell>
          <cell r="AA250">
            <v>23.815999999999999</v>
          </cell>
          <cell r="AB250">
            <v>67.180000000000007</v>
          </cell>
          <cell r="AC250">
            <v>0</v>
          </cell>
          <cell r="AD250">
            <v>1444.8600000000001</v>
          </cell>
          <cell r="AE250">
            <v>195.98</v>
          </cell>
          <cell r="AF250">
            <v>0</v>
          </cell>
          <cell r="AG250">
            <v>0</v>
          </cell>
          <cell r="AH250">
            <v>0</v>
          </cell>
          <cell r="AI250">
            <v>1731.8360000000002</v>
          </cell>
          <cell r="AK250">
            <v>995.56</v>
          </cell>
          <cell r="AL250">
            <v>2659.92</v>
          </cell>
          <cell r="AM250">
            <v>278.35999999999996</v>
          </cell>
          <cell r="AN250">
            <v>3933.84</v>
          </cell>
        </row>
        <row r="251">
          <cell r="A251" t="str">
            <v>400 kv Obra Jounpur</v>
          </cell>
          <cell r="B251">
            <v>248</v>
          </cell>
          <cell r="C251" t="str">
            <v>85/1</v>
          </cell>
          <cell r="D251">
            <v>371</v>
          </cell>
          <cell r="E251" t="str">
            <v>FA+9</v>
          </cell>
          <cell r="F251" t="str">
            <v>WET</v>
          </cell>
          <cell r="G251">
            <v>3.5</v>
          </cell>
          <cell r="H251">
            <v>0</v>
          </cell>
          <cell r="I251">
            <v>18</v>
          </cell>
          <cell r="J251" t="str">
            <v>VKI</v>
          </cell>
          <cell r="K251">
            <v>43730</v>
          </cell>
          <cell r="P251">
            <v>151.5</v>
          </cell>
          <cell r="Q251">
            <v>13.08</v>
          </cell>
          <cell r="R251">
            <v>1.79</v>
          </cell>
          <cell r="S251">
            <v>113</v>
          </cell>
          <cell r="T251">
            <v>6.7686184000000011</v>
          </cell>
          <cell r="U251">
            <v>2.6459999999999999</v>
          </cell>
          <cell r="V251">
            <v>9.9880336000000032</v>
          </cell>
          <cell r="W251">
            <v>122.56</v>
          </cell>
          <cell r="X251">
            <v>17.68</v>
          </cell>
          <cell r="Y251">
            <v>6.51</v>
          </cell>
          <cell r="Z251">
            <v>146.75</v>
          </cell>
          <cell r="AA251">
            <v>39.26</v>
          </cell>
          <cell r="AB251">
            <v>234.23599999999999</v>
          </cell>
          <cell r="AC251">
            <v>0</v>
          </cell>
          <cell r="AD251">
            <v>282.45600000000002</v>
          </cell>
          <cell r="AE251">
            <v>192.256</v>
          </cell>
          <cell r="AF251">
            <v>0</v>
          </cell>
          <cell r="AG251">
            <v>0</v>
          </cell>
          <cell r="AH251">
            <v>0</v>
          </cell>
          <cell r="AI251">
            <v>748.20799999999997</v>
          </cell>
          <cell r="AK251">
            <v>1318.4099999999999</v>
          </cell>
          <cell r="AL251">
            <v>3186.48</v>
          </cell>
          <cell r="AM251">
            <v>138.82999999999998</v>
          </cell>
          <cell r="AN251">
            <v>4643.7199999999993</v>
          </cell>
        </row>
        <row r="252">
          <cell r="A252" t="str">
            <v>400 kv Obra Jounpur</v>
          </cell>
          <cell r="B252">
            <v>249</v>
          </cell>
          <cell r="C252" t="str">
            <v>85/2</v>
          </cell>
          <cell r="D252">
            <v>366.72</v>
          </cell>
          <cell r="E252" t="str">
            <v>FA+3</v>
          </cell>
          <cell r="F252" t="str">
            <v>WET</v>
          </cell>
          <cell r="G252">
            <v>3.5</v>
          </cell>
          <cell r="H252">
            <v>0</v>
          </cell>
          <cell r="I252">
            <v>15</v>
          </cell>
          <cell r="J252" t="str">
            <v>VKI</v>
          </cell>
          <cell r="K252">
            <v>43720</v>
          </cell>
          <cell r="P252">
            <v>151.5</v>
          </cell>
          <cell r="Q252">
            <v>13.08</v>
          </cell>
          <cell r="R252">
            <v>1.79</v>
          </cell>
          <cell r="S252">
            <v>113</v>
          </cell>
          <cell r="T252">
            <v>6.7686184000000011</v>
          </cell>
          <cell r="U252">
            <v>2.6459999999999999</v>
          </cell>
          <cell r="V252">
            <v>9.9880336000000032</v>
          </cell>
          <cell r="W252">
            <v>122.56</v>
          </cell>
          <cell r="X252">
            <v>17.68</v>
          </cell>
          <cell r="Y252">
            <v>6.51</v>
          </cell>
          <cell r="Z252">
            <v>146.75</v>
          </cell>
          <cell r="AA252">
            <v>39.26</v>
          </cell>
          <cell r="AB252">
            <v>234.23599999999999</v>
          </cell>
          <cell r="AC252">
            <v>0</v>
          </cell>
          <cell r="AD252">
            <v>282.45600000000002</v>
          </cell>
          <cell r="AE252">
            <v>192.256</v>
          </cell>
          <cell r="AF252">
            <v>0</v>
          </cell>
          <cell r="AG252">
            <v>0</v>
          </cell>
          <cell r="AH252">
            <v>0</v>
          </cell>
          <cell r="AI252">
            <v>748.20799999999997</v>
          </cell>
          <cell r="AK252">
            <v>897.94999999999993</v>
          </cell>
          <cell r="AL252">
            <v>2632.34</v>
          </cell>
          <cell r="AM252">
            <v>239.45</v>
          </cell>
          <cell r="AN252">
            <v>3769.74</v>
          </cell>
        </row>
        <row r="253">
          <cell r="A253" t="str">
            <v>400 kv Obra Jounpur</v>
          </cell>
          <cell r="B253">
            <v>250</v>
          </cell>
          <cell r="C253" t="str">
            <v>86/0</v>
          </cell>
          <cell r="D253">
            <v>115</v>
          </cell>
          <cell r="E253" t="str">
            <v>FD+0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K253">
            <v>219.6</v>
          </cell>
          <cell r="AL253">
            <v>772.18999999999994</v>
          </cell>
          <cell r="AM253">
            <v>239.82</v>
          </cell>
          <cell r="AN253">
            <v>1231.6099999999999</v>
          </cell>
        </row>
        <row r="254">
          <cell r="A254" t="str">
            <v>400 kv Obra Jounpur</v>
          </cell>
          <cell r="B254">
            <v>251</v>
          </cell>
          <cell r="C254" t="str">
            <v>86/1</v>
          </cell>
          <cell r="D254">
            <v>90.2</v>
          </cell>
          <cell r="E254" t="str">
            <v>DWARF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K254">
            <v>442.2</v>
          </cell>
          <cell r="AL254">
            <v>1544.3799999999999</v>
          </cell>
          <cell r="AM254">
            <v>278.35999999999996</v>
          </cell>
          <cell r="AN254">
            <v>2264.94</v>
          </cell>
        </row>
        <row r="255">
          <cell r="A255" t="str">
            <v>400 kv Obra Jounpur</v>
          </cell>
          <cell r="B255">
            <v>252</v>
          </cell>
          <cell r="C255" t="str">
            <v>86/2</v>
          </cell>
          <cell r="D255">
            <v>147.27000000000001</v>
          </cell>
          <cell r="E255" t="str">
            <v>DWARF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K255">
            <v>442.2</v>
          </cell>
          <cell r="AL255">
            <v>1544.3799999999999</v>
          </cell>
          <cell r="AM255">
            <v>278.35999999999996</v>
          </cell>
          <cell r="AN255">
            <v>2264.94</v>
          </cell>
        </row>
        <row r="256">
          <cell r="A256" t="str">
            <v>400 kv Obra Jounpur</v>
          </cell>
          <cell r="B256">
            <v>253</v>
          </cell>
          <cell r="C256" t="str">
            <v>87/0</v>
          </cell>
          <cell r="D256">
            <v>236.38</v>
          </cell>
          <cell r="E256" t="str">
            <v>FB+0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K256">
            <v>339.88</v>
          </cell>
          <cell r="AL256">
            <v>1266.1399999999999</v>
          </cell>
          <cell r="AM256">
            <v>103.24</v>
          </cell>
          <cell r="AN256">
            <v>1709.26</v>
          </cell>
        </row>
        <row r="257">
          <cell r="A257" t="str">
            <v>400 kv Obra Jounpur</v>
          </cell>
          <cell r="B257">
            <v>254</v>
          </cell>
          <cell r="C257" t="str">
            <v>87/1</v>
          </cell>
          <cell r="D257">
            <v>96.06</v>
          </cell>
          <cell r="E257" t="str">
            <v>DWARF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K257">
            <v>442.2</v>
          </cell>
          <cell r="AL257">
            <v>1544.3799999999999</v>
          </cell>
          <cell r="AM257">
            <v>278.35999999999996</v>
          </cell>
          <cell r="AN257">
            <v>2264.94</v>
          </cell>
        </row>
        <row r="258">
          <cell r="A258" t="str">
            <v>400 kv Obra Jounpur</v>
          </cell>
          <cell r="B258">
            <v>255</v>
          </cell>
          <cell r="C258" t="str">
            <v>87/2</v>
          </cell>
          <cell r="D258">
            <v>141.72999999999999</v>
          </cell>
          <cell r="E258" t="str">
            <v>DWARF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K258">
            <v>442.2</v>
          </cell>
          <cell r="AL258">
            <v>1544.3799999999999</v>
          </cell>
          <cell r="AM258">
            <v>278.35999999999996</v>
          </cell>
          <cell r="AN258">
            <v>2264.94</v>
          </cell>
        </row>
        <row r="259">
          <cell r="A259" t="str">
            <v>400 kv Obra Jounpur</v>
          </cell>
          <cell r="B259">
            <v>256</v>
          </cell>
          <cell r="C259" t="str">
            <v>88/0</v>
          </cell>
          <cell r="D259">
            <v>406</v>
          </cell>
          <cell r="E259" t="str">
            <v>FC+0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K259">
            <v>995.56</v>
          </cell>
          <cell r="AL259">
            <v>2659.92</v>
          </cell>
          <cell r="AM259">
            <v>278.35999999999996</v>
          </cell>
          <cell r="AN259">
            <v>3933.84</v>
          </cell>
        </row>
        <row r="260">
          <cell r="A260" t="str">
            <v>400 kv Obra Jounpur</v>
          </cell>
          <cell r="B260">
            <v>257</v>
          </cell>
          <cell r="C260" t="str">
            <v>88/1</v>
          </cell>
          <cell r="D260">
            <v>413.76</v>
          </cell>
          <cell r="E260" t="str">
            <v>FA+3</v>
          </cell>
          <cell r="F260" t="str">
            <v>WET</v>
          </cell>
          <cell r="G260">
            <v>3.5</v>
          </cell>
          <cell r="H260">
            <v>0</v>
          </cell>
          <cell r="I260">
            <v>150</v>
          </cell>
          <cell r="J260" t="str">
            <v>Vinayak</v>
          </cell>
          <cell r="K260">
            <v>43839</v>
          </cell>
          <cell r="P260">
            <v>151.5</v>
          </cell>
          <cell r="Q260">
            <v>13.08</v>
          </cell>
          <cell r="R260">
            <v>1.79</v>
          </cell>
          <cell r="S260">
            <v>113</v>
          </cell>
          <cell r="T260">
            <v>6.7686184000000011</v>
          </cell>
          <cell r="U260">
            <v>2.6459999999999999</v>
          </cell>
          <cell r="V260">
            <v>9.9880336000000032</v>
          </cell>
          <cell r="W260">
            <v>122.56</v>
          </cell>
          <cell r="X260">
            <v>17.68</v>
          </cell>
          <cell r="Y260">
            <v>6.51</v>
          </cell>
          <cell r="Z260">
            <v>146.75</v>
          </cell>
          <cell r="AA260">
            <v>39.26</v>
          </cell>
          <cell r="AB260">
            <v>234.23599999999999</v>
          </cell>
          <cell r="AC260">
            <v>0</v>
          </cell>
          <cell r="AD260">
            <v>282.45600000000002</v>
          </cell>
          <cell r="AE260">
            <v>192.256</v>
          </cell>
          <cell r="AF260">
            <v>0</v>
          </cell>
          <cell r="AG260">
            <v>0</v>
          </cell>
          <cell r="AH260">
            <v>0</v>
          </cell>
          <cell r="AI260">
            <v>748.20799999999997</v>
          </cell>
          <cell r="AK260">
            <v>897.94999999999993</v>
          </cell>
          <cell r="AL260">
            <v>2632.34</v>
          </cell>
          <cell r="AM260">
            <v>239.45</v>
          </cell>
          <cell r="AN260">
            <v>3769.74</v>
          </cell>
        </row>
        <row r="261">
          <cell r="A261" t="str">
            <v>400 kv Obra Jounpur</v>
          </cell>
          <cell r="B261">
            <v>258</v>
          </cell>
          <cell r="C261" t="str">
            <v>89/0</v>
          </cell>
          <cell r="D261">
            <v>310</v>
          </cell>
          <cell r="E261" t="str">
            <v>FD+0</v>
          </cell>
          <cell r="F261" t="str">
            <v>WET</v>
          </cell>
          <cell r="G261">
            <v>3.5</v>
          </cell>
          <cell r="H261">
            <v>0</v>
          </cell>
          <cell r="I261">
            <v>137</v>
          </cell>
          <cell r="J261" t="str">
            <v>Vinayak</v>
          </cell>
          <cell r="K261">
            <v>43830</v>
          </cell>
          <cell r="P261">
            <v>301.39999999999998</v>
          </cell>
          <cell r="Q261">
            <v>27.79</v>
          </cell>
          <cell r="R261">
            <v>3.77</v>
          </cell>
          <cell r="S261">
            <v>239</v>
          </cell>
          <cell r="T261">
            <v>14.366839866666666</v>
          </cell>
          <cell r="U261">
            <v>2.6802048000000003</v>
          </cell>
          <cell r="V261">
            <v>24.131867999999994</v>
          </cell>
          <cell r="W261">
            <v>301.24</v>
          </cell>
          <cell r="X261">
            <v>49.2</v>
          </cell>
          <cell r="Y261">
            <v>10.3</v>
          </cell>
          <cell r="Z261">
            <v>360.74</v>
          </cell>
          <cell r="AA261">
            <v>23.815999999999999</v>
          </cell>
          <cell r="AB261">
            <v>44.816000000000003</v>
          </cell>
          <cell r="AC261">
            <v>0</v>
          </cell>
          <cell r="AD261">
            <v>1769.5239999999999</v>
          </cell>
          <cell r="AE261">
            <v>99.156000000000006</v>
          </cell>
          <cell r="AF261">
            <v>156.13999999999999</v>
          </cell>
          <cell r="AG261">
            <v>0</v>
          </cell>
          <cell r="AH261">
            <v>0</v>
          </cell>
          <cell r="AI261">
            <v>2093.4519999999998</v>
          </cell>
          <cell r="AK261">
            <v>219.6</v>
          </cell>
          <cell r="AL261">
            <v>772.18999999999994</v>
          </cell>
          <cell r="AM261">
            <v>239.82</v>
          </cell>
          <cell r="AN261">
            <v>1231.6099999999999</v>
          </cell>
        </row>
        <row r="262">
          <cell r="A262" t="str">
            <v>400 kv Obra Jounpur</v>
          </cell>
          <cell r="B262">
            <v>259</v>
          </cell>
          <cell r="C262" t="str">
            <v>89/1</v>
          </cell>
          <cell r="D262">
            <v>341</v>
          </cell>
          <cell r="E262" t="str">
            <v>FA+0</v>
          </cell>
          <cell r="F262" t="str">
            <v>WET</v>
          </cell>
          <cell r="G262">
            <v>3.5</v>
          </cell>
          <cell r="H262">
            <v>0</v>
          </cell>
          <cell r="I262">
            <v>122</v>
          </cell>
          <cell r="J262" t="str">
            <v>Vinayak</v>
          </cell>
          <cell r="K262">
            <v>43823</v>
          </cell>
          <cell r="P262">
            <v>135.4</v>
          </cell>
          <cell r="Q262">
            <v>12</v>
          </cell>
          <cell r="R262">
            <v>1.58</v>
          </cell>
          <cell r="S262">
            <v>103</v>
          </cell>
          <cell r="T262">
            <v>6.1852743999999991</v>
          </cell>
          <cell r="U262">
            <v>2.6460000000000004</v>
          </cell>
          <cell r="V262">
            <v>8.8906576000000008</v>
          </cell>
          <cell r="W262">
            <v>122.56</v>
          </cell>
          <cell r="X262">
            <v>17.68</v>
          </cell>
          <cell r="Y262">
            <v>6.51</v>
          </cell>
          <cell r="Z262">
            <v>146.75</v>
          </cell>
          <cell r="AA262">
            <v>39.26</v>
          </cell>
          <cell r="AB262">
            <v>180.04000000000002</v>
          </cell>
          <cell r="AC262">
            <v>0</v>
          </cell>
          <cell r="AD262">
            <v>207.864</v>
          </cell>
          <cell r="AE262">
            <v>192.256</v>
          </cell>
          <cell r="AF262">
            <v>0</v>
          </cell>
          <cell r="AG262">
            <v>0</v>
          </cell>
          <cell r="AH262">
            <v>0</v>
          </cell>
          <cell r="AI262">
            <v>619.41999999999996</v>
          </cell>
          <cell r="AK262">
            <v>777.67</v>
          </cell>
          <cell r="AL262">
            <v>2138.39</v>
          </cell>
          <cell r="AM262">
            <v>198.9</v>
          </cell>
          <cell r="AN262">
            <v>3114.96</v>
          </cell>
        </row>
        <row r="263">
          <cell r="A263" t="str">
            <v>400 kv Obra Jounpur</v>
          </cell>
          <cell r="B263">
            <v>260</v>
          </cell>
          <cell r="C263" t="str">
            <v>89/2</v>
          </cell>
          <cell r="D263">
            <v>341.95</v>
          </cell>
          <cell r="E263" t="str">
            <v>FA+0</v>
          </cell>
          <cell r="F263" t="str">
            <v>WET</v>
          </cell>
          <cell r="G263">
            <v>3.5</v>
          </cell>
          <cell r="H263">
            <v>0</v>
          </cell>
          <cell r="I263">
            <v>126</v>
          </cell>
          <cell r="J263" t="str">
            <v>Vinayak</v>
          </cell>
          <cell r="K263">
            <v>43825</v>
          </cell>
          <cell r="P263">
            <v>135.4</v>
          </cell>
          <cell r="Q263">
            <v>12</v>
          </cell>
          <cell r="R263">
            <v>1.58</v>
          </cell>
          <cell r="S263">
            <v>103</v>
          </cell>
          <cell r="T263">
            <v>6.1852743999999991</v>
          </cell>
          <cell r="U263">
            <v>2.6460000000000004</v>
          </cell>
          <cell r="V263">
            <v>8.8906576000000008</v>
          </cell>
          <cell r="W263">
            <v>122.56</v>
          </cell>
          <cell r="X263">
            <v>17.68</v>
          </cell>
          <cell r="Y263">
            <v>6.51</v>
          </cell>
          <cell r="Z263">
            <v>146.75</v>
          </cell>
          <cell r="AA263">
            <v>39.26</v>
          </cell>
          <cell r="AB263">
            <v>180.04000000000002</v>
          </cell>
          <cell r="AC263">
            <v>0</v>
          </cell>
          <cell r="AD263">
            <v>207.864</v>
          </cell>
          <cell r="AE263">
            <v>192.256</v>
          </cell>
          <cell r="AF263">
            <v>0</v>
          </cell>
          <cell r="AG263">
            <v>0</v>
          </cell>
          <cell r="AH263">
            <v>0</v>
          </cell>
          <cell r="AI263">
            <v>619.41999999999996</v>
          </cell>
          <cell r="AK263">
            <v>777.67</v>
          </cell>
          <cell r="AL263">
            <v>2138.39</v>
          </cell>
          <cell r="AM263">
            <v>198.9</v>
          </cell>
          <cell r="AN263">
            <v>3114.96</v>
          </cell>
        </row>
        <row r="264">
          <cell r="A264" t="str">
            <v>400 kv Obra Jounpur</v>
          </cell>
          <cell r="B264">
            <v>261</v>
          </cell>
          <cell r="C264" t="str">
            <v>90/0</v>
          </cell>
          <cell r="D264">
            <v>348.16</v>
          </cell>
          <cell r="E264" t="str">
            <v>FC+0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K264">
            <v>995.56</v>
          </cell>
          <cell r="AL264">
            <v>2659.92</v>
          </cell>
          <cell r="AM264">
            <v>278.35999999999996</v>
          </cell>
          <cell r="AN264">
            <v>3933.84</v>
          </cell>
        </row>
        <row r="265">
          <cell r="A265" t="str">
            <v>400 kv Obra Jounpur</v>
          </cell>
          <cell r="B265">
            <v>262</v>
          </cell>
          <cell r="C265" t="str">
            <v>91/0</v>
          </cell>
          <cell r="D265">
            <v>189.64</v>
          </cell>
          <cell r="E265" t="str">
            <v>FD+30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K265">
            <v>339.88</v>
          </cell>
          <cell r="AL265">
            <v>1266.1399999999999</v>
          </cell>
          <cell r="AM265">
            <v>92.169999999999987</v>
          </cell>
          <cell r="AN265">
            <v>1698.19</v>
          </cell>
        </row>
        <row r="266">
          <cell r="A266" t="str">
            <v>400 kv Obra Jounpur</v>
          </cell>
          <cell r="B266">
            <v>263</v>
          </cell>
          <cell r="C266" t="str">
            <v>92/0</v>
          </cell>
          <cell r="D266">
            <v>494</v>
          </cell>
          <cell r="E266" t="str">
            <v>FD+18+3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</row>
        <row r="267">
          <cell r="A267" t="str">
            <v>400 kv Obra Jounpur</v>
          </cell>
          <cell r="B267">
            <v>264</v>
          </cell>
          <cell r="C267" t="str">
            <v>92/1</v>
          </cell>
          <cell r="D267">
            <v>385.96</v>
          </cell>
          <cell r="E267" t="str">
            <v>FB+0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K267">
            <v>339.88</v>
          </cell>
          <cell r="AL267">
            <v>1266.1399999999999</v>
          </cell>
          <cell r="AM267">
            <v>103.24</v>
          </cell>
          <cell r="AN267">
            <v>1709.26</v>
          </cell>
        </row>
        <row r="268">
          <cell r="A268" t="str">
            <v>400 kv Obra Jounpur</v>
          </cell>
          <cell r="B268">
            <v>265</v>
          </cell>
          <cell r="C268" t="str">
            <v>93/0</v>
          </cell>
          <cell r="D268">
            <v>255.11</v>
          </cell>
          <cell r="E268" t="str">
            <v>FD+0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K268">
            <v>219.6</v>
          </cell>
          <cell r="AL268">
            <v>772.18999999999994</v>
          </cell>
          <cell r="AM268">
            <v>239.82</v>
          </cell>
          <cell r="AN268">
            <v>1231.6099999999999</v>
          </cell>
        </row>
        <row r="269">
          <cell r="A269" t="str">
            <v>400 kv Obra Jounpur</v>
          </cell>
          <cell r="B269">
            <v>266</v>
          </cell>
          <cell r="C269" t="str">
            <v>93A/0</v>
          </cell>
          <cell r="D269">
            <v>226.42</v>
          </cell>
          <cell r="E269" t="str">
            <v>FD+0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K269">
            <v>219.6</v>
          </cell>
          <cell r="AL269">
            <v>772.18999999999994</v>
          </cell>
          <cell r="AM269">
            <v>239.82</v>
          </cell>
          <cell r="AN269">
            <v>1231.6099999999999</v>
          </cell>
        </row>
        <row r="270">
          <cell r="A270" t="str">
            <v>400 kv Obra Jounpur</v>
          </cell>
          <cell r="B270">
            <v>267</v>
          </cell>
          <cell r="C270" t="str">
            <v>94/0</v>
          </cell>
          <cell r="D270">
            <v>179.62</v>
          </cell>
          <cell r="E270" t="str">
            <v>FD+18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K270">
            <v>443.13</v>
          </cell>
          <cell r="AL270">
            <v>1020.51</v>
          </cell>
          <cell r="AM270">
            <v>130.71</v>
          </cell>
          <cell r="AN270">
            <v>1594.35</v>
          </cell>
        </row>
        <row r="271">
          <cell r="A271" t="str">
            <v>400 kv Obra Jounpur</v>
          </cell>
          <cell r="B271">
            <v>268</v>
          </cell>
          <cell r="C271" t="str">
            <v>95/0</v>
          </cell>
          <cell r="D271">
            <v>308.43</v>
          </cell>
          <cell r="E271" t="str">
            <v>FD+18</v>
          </cell>
          <cell r="F271" t="str">
            <v>FS</v>
          </cell>
          <cell r="G271">
            <v>3.5</v>
          </cell>
          <cell r="H271">
            <v>0</v>
          </cell>
          <cell r="I271">
            <v>179</v>
          </cell>
          <cell r="J271" t="str">
            <v>Vinayak</v>
          </cell>
          <cell r="K271">
            <v>43854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301.24</v>
          </cell>
          <cell r="X271">
            <v>49.2</v>
          </cell>
          <cell r="Y271">
            <v>10.3</v>
          </cell>
          <cell r="Z271">
            <v>360.74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K271">
            <v>443.13</v>
          </cell>
          <cell r="AL271">
            <v>1020.51</v>
          </cell>
          <cell r="AM271">
            <v>130.71</v>
          </cell>
          <cell r="AN271">
            <v>1594.35</v>
          </cell>
        </row>
        <row r="272">
          <cell r="A272" t="str">
            <v>400 kv Obra Jounpur</v>
          </cell>
          <cell r="B272">
            <v>269</v>
          </cell>
          <cell r="C272" t="str">
            <v>96/0</v>
          </cell>
          <cell r="D272">
            <v>363</v>
          </cell>
          <cell r="E272" t="str">
            <v>FB+0</v>
          </cell>
          <cell r="F272" t="str">
            <v>FS</v>
          </cell>
          <cell r="G272">
            <v>3.5</v>
          </cell>
          <cell r="H272">
            <v>0</v>
          </cell>
          <cell r="I272">
            <v>142</v>
          </cell>
          <cell r="J272" t="str">
            <v>Madan</v>
          </cell>
          <cell r="K272">
            <v>43834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221.28</v>
          </cell>
          <cell r="X272">
            <v>29.52</v>
          </cell>
          <cell r="Y272">
            <v>8</v>
          </cell>
          <cell r="Z272">
            <v>258.8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K272">
            <v>339.88</v>
          </cell>
          <cell r="AL272">
            <v>1266.1399999999999</v>
          </cell>
          <cell r="AM272">
            <v>103.24</v>
          </cell>
          <cell r="AN272">
            <v>1709.26</v>
          </cell>
        </row>
        <row r="273">
          <cell r="A273" t="str">
            <v>400 kv Obra Jounpur</v>
          </cell>
          <cell r="B273">
            <v>270</v>
          </cell>
          <cell r="C273" t="str">
            <v>96/1</v>
          </cell>
          <cell r="D273">
            <v>327.01</v>
          </cell>
          <cell r="E273" t="str">
            <v>FA+6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K273">
            <v>997.27</v>
          </cell>
          <cell r="AL273">
            <v>2910.58</v>
          </cell>
          <cell r="AM273">
            <v>250.52</v>
          </cell>
          <cell r="AN273">
            <v>4158.37</v>
          </cell>
        </row>
        <row r="274">
          <cell r="A274" t="str">
            <v>400 kv Obra Jounpur</v>
          </cell>
          <cell r="B274">
            <v>271</v>
          </cell>
          <cell r="C274" t="str">
            <v>97/0</v>
          </cell>
          <cell r="D274">
            <v>332.63</v>
          </cell>
          <cell r="E274" t="str">
            <v>FD+0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K274">
            <v>219.6</v>
          </cell>
          <cell r="AL274">
            <v>772.18999999999994</v>
          </cell>
          <cell r="AM274">
            <v>239.82</v>
          </cell>
          <cell r="AN274">
            <v>1231.6099999999999</v>
          </cell>
        </row>
        <row r="275">
          <cell r="A275" t="str">
            <v>400 kv Obra Jounpur</v>
          </cell>
          <cell r="B275">
            <v>272</v>
          </cell>
          <cell r="C275" t="str">
            <v>98/0</v>
          </cell>
          <cell r="D275">
            <v>189.17</v>
          </cell>
          <cell r="E275" t="str">
            <v>FD+3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K275">
            <v>0</v>
          </cell>
          <cell r="AL275">
            <v>0</v>
          </cell>
          <cell r="AM275">
            <v>38.54</v>
          </cell>
          <cell r="AN275">
            <v>38.54</v>
          </cell>
        </row>
        <row r="276">
          <cell r="A276" t="str">
            <v>400 kv Obra Jounpur</v>
          </cell>
          <cell r="B276">
            <v>273</v>
          </cell>
          <cell r="C276" t="str">
            <v>99/0</v>
          </cell>
          <cell r="D276">
            <v>428</v>
          </cell>
          <cell r="E276" t="str">
            <v>FD+6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K276">
            <v>995.56</v>
          </cell>
          <cell r="AL276">
            <v>2659.92</v>
          </cell>
          <cell r="AM276">
            <v>228.75</v>
          </cell>
          <cell r="AN276">
            <v>3884.23</v>
          </cell>
        </row>
        <row r="277">
          <cell r="A277" t="str">
            <v>400 kv Obra Jounpur</v>
          </cell>
          <cell r="B277">
            <v>274</v>
          </cell>
          <cell r="C277" t="str">
            <v>99/1</v>
          </cell>
          <cell r="D277">
            <v>368.93</v>
          </cell>
          <cell r="E277" t="str">
            <v>FA+0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K277">
            <v>777.67</v>
          </cell>
          <cell r="AL277">
            <v>2138.39</v>
          </cell>
          <cell r="AM277">
            <v>198.9</v>
          </cell>
          <cell r="AN277">
            <v>3114.96</v>
          </cell>
        </row>
        <row r="278">
          <cell r="A278" t="str">
            <v>400 kv Obra Jounpur</v>
          </cell>
          <cell r="B278">
            <v>275</v>
          </cell>
          <cell r="C278" t="str">
            <v>100/0</v>
          </cell>
          <cell r="D278">
            <v>345.83</v>
          </cell>
          <cell r="E278" t="str">
            <v>FD+6</v>
          </cell>
          <cell r="F278" t="str">
            <v>WET</v>
          </cell>
          <cell r="G278">
            <v>3.5</v>
          </cell>
          <cell r="H278">
            <v>0</v>
          </cell>
          <cell r="I278">
            <v>0</v>
          </cell>
          <cell r="J278" t="str">
            <v>A.K.Rai</v>
          </cell>
          <cell r="K278">
            <v>0</v>
          </cell>
          <cell r="P278">
            <v>301.39999999999998</v>
          </cell>
          <cell r="Q278">
            <v>27.79</v>
          </cell>
          <cell r="R278">
            <v>3.77</v>
          </cell>
          <cell r="S278">
            <v>355</v>
          </cell>
          <cell r="T278">
            <v>14.366839866666666</v>
          </cell>
          <cell r="U278">
            <v>2.6802048000000003</v>
          </cell>
          <cell r="V278">
            <v>24.131867999999994</v>
          </cell>
          <cell r="W278">
            <v>301.24</v>
          </cell>
          <cell r="X278">
            <v>49.2</v>
          </cell>
          <cell r="Y278">
            <v>10.3</v>
          </cell>
          <cell r="Z278">
            <v>360.74</v>
          </cell>
          <cell r="AA278">
            <v>23.815999999999999</v>
          </cell>
          <cell r="AB278">
            <v>44.816000000000003</v>
          </cell>
          <cell r="AC278">
            <v>0</v>
          </cell>
          <cell r="AD278">
            <v>1769.5239999999999</v>
          </cell>
          <cell r="AE278">
            <v>99.156000000000006</v>
          </cell>
          <cell r="AF278">
            <v>156.13999999999999</v>
          </cell>
          <cell r="AG278">
            <v>0</v>
          </cell>
          <cell r="AH278">
            <v>0</v>
          </cell>
          <cell r="AI278">
            <v>2093.4519999999998</v>
          </cell>
          <cell r="AK278">
            <v>995.56</v>
          </cell>
          <cell r="AL278">
            <v>2659.92</v>
          </cell>
          <cell r="AM278">
            <v>228.75</v>
          </cell>
          <cell r="AN278">
            <v>3884.23</v>
          </cell>
        </row>
        <row r="279">
          <cell r="A279" t="str">
            <v>400 kv Obra Jounpur</v>
          </cell>
          <cell r="B279">
            <v>276</v>
          </cell>
          <cell r="C279" t="str">
            <v>101/0</v>
          </cell>
          <cell r="D279">
            <v>378</v>
          </cell>
          <cell r="E279" t="str">
            <v>FC+0</v>
          </cell>
          <cell r="F279" t="str">
            <v>WET</v>
          </cell>
          <cell r="G279">
            <v>3.5</v>
          </cell>
          <cell r="H279">
            <v>0</v>
          </cell>
          <cell r="I279">
            <v>138</v>
          </cell>
          <cell r="J279" t="str">
            <v>A.K.Rai</v>
          </cell>
          <cell r="K279">
            <v>43830</v>
          </cell>
          <cell r="P279">
            <v>256.5</v>
          </cell>
          <cell r="Q279">
            <v>21.86</v>
          </cell>
          <cell r="R279">
            <v>3.17</v>
          </cell>
          <cell r="S279">
            <v>189</v>
          </cell>
          <cell r="T279">
            <v>11.385160000000001</v>
          </cell>
          <cell r="U279">
            <v>2.7710591999999998</v>
          </cell>
          <cell r="V279">
            <v>18.5043808</v>
          </cell>
          <cell r="W279">
            <v>249.32</v>
          </cell>
          <cell r="X279">
            <v>32.799999999999997</v>
          </cell>
          <cell r="Y279">
            <v>8</v>
          </cell>
          <cell r="Z279">
            <v>290.12</v>
          </cell>
          <cell r="AA279">
            <v>23.815999999999999</v>
          </cell>
          <cell r="AB279">
            <v>67.180000000000007</v>
          </cell>
          <cell r="AC279">
            <v>0</v>
          </cell>
          <cell r="AD279">
            <v>1444.8600000000001</v>
          </cell>
          <cell r="AE279">
            <v>195.98</v>
          </cell>
          <cell r="AF279">
            <v>0</v>
          </cell>
          <cell r="AG279">
            <v>0</v>
          </cell>
          <cell r="AH279">
            <v>0</v>
          </cell>
          <cell r="AI279">
            <v>1731.8360000000002</v>
          </cell>
          <cell r="AK279">
            <v>995.56</v>
          </cell>
          <cell r="AL279">
            <v>2659.92</v>
          </cell>
          <cell r="AM279">
            <v>278.35999999999996</v>
          </cell>
          <cell r="AN279">
            <v>3933.84</v>
          </cell>
        </row>
        <row r="280">
          <cell r="A280" t="str">
            <v>400 kv Obra Jounpur</v>
          </cell>
          <cell r="B280">
            <v>277</v>
          </cell>
          <cell r="C280" t="str">
            <v>101/1</v>
          </cell>
          <cell r="D280">
            <v>412</v>
          </cell>
          <cell r="E280" t="str">
            <v>FA+0</v>
          </cell>
          <cell r="F280" t="str">
            <v>WET</v>
          </cell>
          <cell r="G280">
            <v>3.5</v>
          </cell>
          <cell r="H280">
            <v>0</v>
          </cell>
          <cell r="I280">
            <v>88</v>
          </cell>
          <cell r="J280" t="str">
            <v>A.K.Rai</v>
          </cell>
          <cell r="K280">
            <v>43803</v>
          </cell>
          <cell r="P280">
            <v>135.4</v>
          </cell>
          <cell r="Q280">
            <v>12</v>
          </cell>
          <cell r="R280">
            <v>1.58</v>
          </cell>
          <cell r="S280">
            <v>103</v>
          </cell>
          <cell r="T280">
            <v>6.1852743999999991</v>
          </cell>
          <cell r="U280">
            <v>2.6460000000000004</v>
          </cell>
          <cell r="V280">
            <v>8.8906576000000008</v>
          </cell>
          <cell r="W280">
            <v>122.56</v>
          </cell>
          <cell r="X280">
            <v>17.68</v>
          </cell>
          <cell r="Y280">
            <v>6.51</v>
          </cell>
          <cell r="Z280">
            <v>146.75</v>
          </cell>
          <cell r="AA280">
            <v>39.26</v>
          </cell>
          <cell r="AB280">
            <v>180.04000000000002</v>
          </cell>
          <cell r="AC280">
            <v>0</v>
          </cell>
          <cell r="AD280">
            <v>207.864</v>
          </cell>
          <cell r="AE280">
            <v>192.256</v>
          </cell>
          <cell r="AF280">
            <v>0</v>
          </cell>
          <cell r="AG280">
            <v>0</v>
          </cell>
          <cell r="AH280">
            <v>0</v>
          </cell>
          <cell r="AI280">
            <v>619.41999999999996</v>
          </cell>
          <cell r="AK280">
            <v>777.67</v>
          </cell>
          <cell r="AL280">
            <v>2138.39</v>
          </cell>
          <cell r="AM280">
            <v>198.9</v>
          </cell>
          <cell r="AN280">
            <v>3114.96</v>
          </cell>
        </row>
        <row r="281">
          <cell r="A281" t="str">
            <v>400 kv Obra Jounpur</v>
          </cell>
          <cell r="B281">
            <v>278</v>
          </cell>
          <cell r="C281" t="str">
            <v>101/2</v>
          </cell>
          <cell r="D281">
            <v>372</v>
          </cell>
          <cell r="E281" t="str">
            <v>FA+3</v>
          </cell>
          <cell r="F281" t="str">
            <v>WET</v>
          </cell>
          <cell r="G281">
            <v>3.5</v>
          </cell>
          <cell r="H281">
            <v>0</v>
          </cell>
          <cell r="I281">
            <v>103</v>
          </cell>
          <cell r="J281" t="str">
            <v>A.K.Rai</v>
          </cell>
          <cell r="K281">
            <v>43811</v>
          </cell>
          <cell r="P281">
            <v>151.5</v>
          </cell>
          <cell r="Q281">
            <v>13.08</v>
          </cell>
          <cell r="R281">
            <v>1.79</v>
          </cell>
          <cell r="S281">
            <v>113</v>
          </cell>
          <cell r="T281">
            <v>6.7686184000000011</v>
          </cell>
          <cell r="U281">
            <v>2.6459999999999999</v>
          </cell>
          <cell r="V281">
            <v>9.9880336000000032</v>
          </cell>
          <cell r="W281">
            <v>122.56</v>
          </cell>
          <cell r="X281">
            <v>17.68</v>
          </cell>
          <cell r="Y281">
            <v>6.51</v>
          </cell>
          <cell r="Z281">
            <v>146.75</v>
          </cell>
          <cell r="AA281">
            <v>39.26</v>
          </cell>
          <cell r="AB281">
            <v>234.23599999999999</v>
          </cell>
          <cell r="AC281">
            <v>0</v>
          </cell>
          <cell r="AD281">
            <v>282.45600000000002</v>
          </cell>
          <cell r="AE281">
            <v>192.256</v>
          </cell>
          <cell r="AF281">
            <v>0</v>
          </cell>
          <cell r="AG281">
            <v>0</v>
          </cell>
          <cell r="AH281">
            <v>0</v>
          </cell>
          <cell r="AI281">
            <v>748.20799999999997</v>
          </cell>
          <cell r="AK281">
            <v>897.94999999999993</v>
          </cell>
          <cell r="AL281">
            <v>2632.34</v>
          </cell>
          <cell r="AM281">
            <v>239.45</v>
          </cell>
          <cell r="AN281">
            <v>3769.74</v>
          </cell>
        </row>
        <row r="282">
          <cell r="A282" t="str">
            <v>400 kv Obra Jounpur</v>
          </cell>
          <cell r="B282">
            <v>279</v>
          </cell>
          <cell r="C282" t="str">
            <v>101/3</v>
          </cell>
          <cell r="D282">
            <v>383.8</v>
          </cell>
          <cell r="E282" t="str">
            <v>FA+3</v>
          </cell>
          <cell r="F282" t="str">
            <v>WET</v>
          </cell>
          <cell r="G282">
            <v>3.5</v>
          </cell>
          <cell r="H282">
            <v>0</v>
          </cell>
          <cell r="I282">
            <v>117</v>
          </cell>
          <cell r="J282" t="str">
            <v>A.K.Rai</v>
          </cell>
          <cell r="K282">
            <v>43820</v>
          </cell>
          <cell r="P282">
            <v>151.5</v>
          </cell>
          <cell r="Q282">
            <v>13.08</v>
          </cell>
          <cell r="R282">
            <v>1.79</v>
          </cell>
          <cell r="S282">
            <v>113</v>
          </cell>
          <cell r="T282">
            <v>6.7686184000000011</v>
          </cell>
          <cell r="U282">
            <v>2.6459999999999999</v>
          </cell>
          <cell r="V282">
            <v>9.9880336000000032</v>
          </cell>
          <cell r="W282">
            <v>122.56</v>
          </cell>
          <cell r="X282">
            <v>17.68</v>
          </cell>
          <cell r="Y282">
            <v>6.51</v>
          </cell>
          <cell r="Z282">
            <v>146.75</v>
          </cell>
          <cell r="AA282">
            <v>39.26</v>
          </cell>
          <cell r="AB282">
            <v>234.23599999999999</v>
          </cell>
          <cell r="AC282">
            <v>0</v>
          </cell>
          <cell r="AD282">
            <v>282.45600000000002</v>
          </cell>
          <cell r="AE282">
            <v>192.256</v>
          </cell>
          <cell r="AF282">
            <v>0</v>
          </cell>
          <cell r="AG282">
            <v>0</v>
          </cell>
          <cell r="AH282">
            <v>0</v>
          </cell>
          <cell r="AI282">
            <v>748.20799999999997</v>
          </cell>
          <cell r="AK282">
            <v>897.94999999999993</v>
          </cell>
          <cell r="AL282">
            <v>2632.34</v>
          </cell>
          <cell r="AM282">
            <v>239.45</v>
          </cell>
          <cell r="AN282">
            <v>3769.74</v>
          </cell>
        </row>
        <row r="283">
          <cell r="A283" t="str">
            <v>400 kv Obra Jounpur</v>
          </cell>
          <cell r="B283">
            <v>280</v>
          </cell>
          <cell r="C283" t="str">
            <v>101A/0</v>
          </cell>
          <cell r="D283">
            <v>301.20999999999998</v>
          </cell>
          <cell r="E283" t="str">
            <v>FB+0</v>
          </cell>
          <cell r="F283" t="str">
            <v>WET</v>
          </cell>
          <cell r="G283">
            <v>3.5</v>
          </cell>
          <cell r="H283">
            <v>0</v>
          </cell>
          <cell r="I283">
            <v>162</v>
          </cell>
          <cell r="J283" t="str">
            <v>A.K.Rai</v>
          </cell>
          <cell r="K283">
            <v>43847</v>
          </cell>
          <cell r="P283">
            <v>216.2</v>
          </cell>
          <cell r="Q283">
            <v>19.02</v>
          </cell>
          <cell r="R283">
            <v>2.64</v>
          </cell>
          <cell r="S283">
            <v>164</v>
          </cell>
          <cell r="T283">
            <v>9.8597572000000007</v>
          </cell>
          <cell r="U283">
            <v>2.7710591999999998</v>
          </cell>
          <cell r="V283">
            <v>15.637749599999999</v>
          </cell>
          <cell r="W283">
            <v>221.28</v>
          </cell>
          <cell r="X283">
            <v>29.52</v>
          </cell>
          <cell r="Y283">
            <v>8</v>
          </cell>
          <cell r="Z283">
            <v>258.8</v>
          </cell>
          <cell r="AA283">
            <v>23.815999999999999</v>
          </cell>
          <cell r="AB283">
            <v>0</v>
          </cell>
          <cell r="AC283">
            <v>436.76000000000005</v>
          </cell>
          <cell r="AD283">
            <v>618.048</v>
          </cell>
          <cell r="AE283">
            <v>97.147999999999996</v>
          </cell>
          <cell r="AF283">
            <v>156.94399999999999</v>
          </cell>
          <cell r="AG283">
            <v>0</v>
          </cell>
          <cell r="AH283">
            <v>0</v>
          </cell>
          <cell r="AI283">
            <v>1332.7159999999999</v>
          </cell>
          <cell r="AK283">
            <v>339.88</v>
          </cell>
          <cell r="AL283">
            <v>1266.1399999999999</v>
          </cell>
          <cell r="AM283">
            <v>103.24</v>
          </cell>
          <cell r="AN283">
            <v>1709.26</v>
          </cell>
        </row>
        <row r="284">
          <cell r="A284" t="str">
            <v>400 kv Obra Jounpur</v>
          </cell>
          <cell r="B284">
            <v>281</v>
          </cell>
          <cell r="C284" t="str">
            <v>102/0</v>
          </cell>
          <cell r="D284">
            <v>152.82</v>
          </cell>
          <cell r="E284" t="str">
            <v>FB+0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K284">
            <v>339.88</v>
          </cell>
          <cell r="AL284">
            <v>1266.1399999999999</v>
          </cell>
          <cell r="AM284">
            <v>103.24</v>
          </cell>
          <cell r="AN284">
            <v>1709.26</v>
          </cell>
        </row>
        <row r="285">
          <cell r="A285" t="str">
            <v>400 kv Obra Jounpur</v>
          </cell>
          <cell r="B285">
            <v>282</v>
          </cell>
          <cell r="C285" t="str">
            <v>102/1</v>
          </cell>
          <cell r="D285">
            <v>98.01</v>
          </cell>
          <cell r="E285" t="str">
            <v>DWARF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K285">
            <v>442.2</v>
          </cell>
          <cell r="AL285">
            <v>1544.3799999999999</v>
          </cell>
          <cell r="AM285">
            <v>278.35999999999996</v>
          </cell>
          <cell r="AN285">
            <v>2264.94</v>
          </cell>
        </row>
        <row r="286">
          <cell r="A286" t="str">
            <v>400 kv Obra Jounpur</v>
          </cell>
          <cell r="B286">
            <v>283</v>
          </cell>
          <cell r="C286" t="str">
            <v>102/2</v>
          </cell>
          <cell r="D286">
            <v>174.18</v>
          </cell>
          <cell r="E286" t="str">
            <v>DWARF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K286">
            <v>442.2</v>
          </cell>
          <cell r="AL286">
            <v>1544.3799999999999</v>
          </cell>
          <cell r="AM286">
            <v>278.35999999999996</v>
          </cell>
          <cell r="AN286">
            <v>2264.94</v>
          </cell>
        </row>
        <row r="287">
          <cell r="A287" t="str">
            <v>400 kv Obra Jounpur</v>
          </cell>
          <cell r="B287">
            <v>284</v>
          </cell>
          <cell r="C287" t="str">
            <v>104/0</v>
          </cell>
          <cell r="D287">
            <v>379.83</v>
          </cell>
          <cell r="E287" t="str">
            <v>FD+0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K287">
            <v>219.6</v>
          </cell>
          <cell r="AL287">
            <v>772.18999999999994</v>
          </cell>
          <cell r="AM287">
            <v>239.82</v>
          </cell>
          <cell r="AN287">
            <v>1231.6099999999999</v>
          </cell>
        </row>
        <row r="288">
          <cell r="A288" t="str">
            <v>400 kv Obra Jounpur</v>
          </cell>
          <cell r="B288">
            <v>285</v>
          </cell>
          <cell r="C288" t="str">
            <v>105/0</v>
          </cell>
          <cell r="D288">
            <v>471.89</v>
          </cell>
          <cell r="E288" t="str">
            <v>FC+9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K288">
            <v>339.88</v>
          </cell>
          <cell r="AL288">
            <v>1266.1399999999999</v>
          </cell>
          <cell r="AM288">
            <v>103.24</v>
          </cell>
          <cell r="AN288">
            <v>1709.26</v>
          </cell>
        </row>
        <row r="289">
          <cell r="A289" t="str">
            <v>400 kv Obra Jounpur</v>
          </cell>
          <cell r="B289">
            <v>286</v>
          </cell>
          <cell r="C289" t="str">
            <v>106/0</v>
          </cell>
          <cell r="D289">
            <v>245.52</v>
          </cell>
          <cell r="E289" t="str">
            <v>FD+3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K289">
            <v>0</v>
          </cell>
          <cell r="AL289">
            <v>0</v>
          </cell>
          <cell r="AM289">
            <v>38.54</v>
          </cell>
          <cell r="AN289">
            <v>38.54</v>
          </cell>
        </row>
        <row r="290">
          <cell r="A290" t="str">
            <v>400 kv Obra Jounpur</v>
          </cell>
          <cell r="B290">
            <v>287</v>
          </cell>
          <cell r="C290" t="str">
            <v>107/0</v>
          </cell>
          <cell r="D290">
            <v>231.94</v>
          </cell>
          <cell r="E290" t="str">
            <v>FD+0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K290">
            <v>219.6</v>
          </cell>
          <cell r="AL290">
            <v>772.18999999999994</v>
          </cell>
          <cell r="AM290">
            <v>239.82</v>
          </cell>
          <cell r="AN290">
            <v>1231.6099999999999</v>
          </cell>
        </row>
        <row r="291">
          <cell r="A291" t="str">
            <v>400 kv Obra Jounpur</v>
          </cell>
          <cell r="B291">
            <v>288</v>
          </cell>
          <cell r="C291" t="str">
            <v>108/0</v>
          </cell>
          <cell r="D291">
            <v>350.19</v>
          </cell>
          <cell r="E291" t="str">
            <v>FD+0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K291">
            <v>219.6</v>
          </cell>
          <cell r="AL291">
            <v>772.18999999999994</v>
          </cell>
          <cell r="AM291">
            <v>239.82</v>
          </cell>
          <cell r="AN291">
            <v>1231.6099999999999</v>
          </cell>
        </row>
        <row r="292">
          <cell r="A292" t="str">
            <v>400 kv Obra Jounpur</v>
          </cell>
          <cell r="B292">
            <v>289</v>
          </cell>
          <cell r="C292" t="str">
            <v>108/1</v>
          </cell>
          <cell r="D292">
            <v>418.6</v>
          </cell>
          <cell r="E292" t="str">
            <v>FA+3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K292">
            <v>897.94999999999993</v>
          </cell>
          <cell r="AL292">
            <v>2632.34</v>
          </cell>
          <cell r="AM292">
            <v>239.45</v>
          </cell>
          <cell r="AN292">
            <v>3769.74</v>
          </cell>
        </row>
        <row r="293">
          <cell r="A293" t="str">
            <v>400 kv Obra Jounpur</v>
          </cell>
          <cell r="B293">
            <v>290</v>
          </cell>
          <cell r="C293" t="str">
            <v>109/0</v>
          </cell>
          <cell r="D293">
            <v>373.6</v>
          </cell>
          <cell r="E293" t="str">
            <v>FB+0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K293">
            <v>339.88</v>
          </cell>
          <cell r="AL293">
            <v>1266.1399999999999</v>
          </cell>
          <cell r="AM293">
            <v>103.24</v>
          </cell>
          <cell r="AN293">
            <v>1709.26</v>
          </cell>
        </row>
        <row r="294">
          <cell r="A294" t="str">
            <v>400 kv Obra Jounpur</v>
          </cell>
          <cell r="B294">
            <v>291</v>
          </cell>
          <cell r="C294" t="str">
            <v>109/1</v>
          </cell>
          <cell r="D294">
            <v>429.2</v>
          </cell>
          <cell r="E294" t="str">
            <v>FA+6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K294">
            <v>997.27</v>
          </cell>
          <cell r="AL294">
            <v>2910.58</v>
          </cell>
          <cell r="AM294">
            <v>250.52</v>
          </cell>
          <cell r="AN294">
            <v>4158.37</v>
          </cell>
        </row>
        <row r="295">
          <cell r="A295" t="str">
            <v>400 kv Obra Jounpur</v>
          </cell>
          <cell r="B295">
            <v>292</v>
          </cell>
          <cell r="C295" t="str">
            <v>110/0</v>
          </cell>
          <cell r="D295">
            <v>160.38999999999999</v>
          </cell>
          <cell r="E295" t="str">
            <v>FD+9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K295">
            <v>1318.4099999999999</v>
          </cell>
          <cell r="AL295">
            <v>3186.48</v>
          </cell>
          <cell r="AM295">
            <v>278.35999999999996</v>
          </cell>
          <cell r="AN295">
            <v>4783.2499999999991</v>
          </cell>
        </row>
        <row r="296">
          <cell r="A296" t="str">
            <v>400 kv Obra Jounpur</v>
          </cell>
          <cell r="B296">
            <v>293</v>
          </cell>
          <cell r="C296" t="str">
            <v>111/0</v>
          </cell>
          <cell r="D296">
            <v>415.23</v>
          </cell>
          <cell r="E296" t="str">
            <v>FD+18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K296">
            <v>443.13</v>
          </cell>
          <cell r="AL296">
            <v>1020.51</v>
          </cell>
          <cell r="AM296">
            <v>130.71</v>
          </cell>
          <cell r="AN296">
            <v>1594.35</v>
          </cell>
        </row>
        <row r="297">
          <cell r="A297" t="str">
            <v>400 kv Obra Jounpur</v>
          </cell>
          <cell r="B297">
            <v>294</v>
          </cell>
          <cell r="C297" t="str">
            <v>111/1</v>
          </cell>
          <cell r="D297">
            <v>403.71</v>
          </cell>
          <cell r="E297" t="str">
            <v>FA+0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K297">
            <v>777.67</v>
          </cell>
          <cell r="AL297">
            <v>2138.39</v>
          </cell>
          <cell r="AM297">
            <v>198.9</v>
          </cell>
          <cell r="AN297">
            <v>3114.96</v>
          </cell>
        </row>
        <row r="298">
          <cell r="A298" t="str">
            <v>400 kv Obra Jounpur</v>
          </cell>
          <cell r="B298">
            <v>295</v>
          </cell>
          <cell r="C298" t="str">
            <v>111/2</v>
          </cell>
          <cell r="D298">
            <v>411.46</v>
          </cell>
          <cell r="E298" t="str">
            <v>FA+3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K298">
            <v>897.94999999999993</v>
          </cell>
          <cell r="AL298">
            <v>2632.34</v>
          </cell>
          <cell r="AM298">
            <v>239.45</v>
          </cell>
          <cell r="AN298">
            <v>3769.74</v>
          </cell>
        </row>
        <row r="299">
          <cell r="A299" t="str">
            <v>400 kv Obra Jounpur</v>
          </cell>
          <cell r="B299">
            <v>296</v>
          </cell>
          <cell r="C299" t="str">
            <v>111/3</v>
          </cell>
          <cell r="D299">
            <v>431.33</v>
          </cell>
          <cell r="E299" t="str">
            <v>FA+0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K299">
            <v>777.67</v>
          </cell>
          <cell r="AL299">
            <v>2138.39</v>
          </cell>
          <cell r="AM299">
            <v>198.9</v>
          </cell>
          <cell r="AN299">
            <v>3114.96</v>
          </cell>
        </row>
        <row r="300">
          <cell r="A300" t="str">
            <v>400 kv Obra Jounpur</v>
          </cell>
          <cell r="B300">
            <v>297</v>
          </cell>
          <cell r="C300" t="str">
            <v>111/4</v>
          </cell>
          <cell r="D300">
            <v>348.82</v>
          </cell>
          <cell r="E300" t="str">
            <v>FA+6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K300">
            <v>997.27</v>
          </cell>
          <cell r="AL300">
            <v>2910.58</v>
          </cell>
          <cell r="AM300">
            <v>250.52</v>
          </cell>
          <cell r="AN300">
            <v>4158.37</v>
          </cell>
        </row>
        <row r="301">
          <cell r="A301" t="str">
            <v>400 kv Obra Jounpur</v>
          </cell>
          <cell r="B301">
            <v>298</v>
          </cell>
          <cell r="C301" t="str">
            <v>112/0</v>
          </cell>
          <cell r="D301">
            <v>224.41</v>
          </cell>
          <cell r="E301" t="str">
            <v>FD+18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K301">
            <v>443.13</v>
          </cell>
          <cell r="AL301">
            <v>1020.51</v>
          </cell>
          <cell r="AM301">
            <v>130.71</v>
          </cell>
          <cell r="AN301">
            <v>1594.35</v>
          </cell>
        </row>
        <row r="302">
          <cell r="A302" t="str">
            <v>400 kv Obra Jounpur</v>
          </cell>
          <cell r="B302">
            <v>299</v>
          </cell>
          <cell r="C302" t="str">
            <v>113/0</v>
          </cell>
          <cell r="D302">
            <v>435</v>
          </cell>
          <cell r="E302" t="str">
            <v>FD+30+2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</row>
        <row r="303">
          <cell r="A303" t="str">
            <v>400 kv Obra Jounpur</v>
          </cell>
          <cell r="B303">
            <v>300</v>
          </cell>
          <cell r="C303" t="str">
            <v>113/1</v>
          </cell>
          <cell r="D303">
            <v>406</v>
          </cell>
          <cell r="E303" t="str">
            <v>FA+6</v>
          </cell>
          <cell r="F303" t="str">
            <v>WET</v>
          </cell>
          <cell r="G303">
            <v>3.5</v>
          </cell>
          <cell r="H303">
            <v>0</v>
          </cell>
          <cell r="I303">
            <v>96</v>
          </cell>
          <cell r="J303" t="str">
            <v>SAMSHER</v>
          </cell>
          <cell r="K303">
            <v>43809</v>
          </cell>
          <cell r="P303">
            <v>151.5</v>
          </cell>
          <cell r="Q303">
            <v>13.08</v>
          </cell>
          <cell r="R303">
            <v>1.79</v>
          </cell>
          <cell r="S303">
            <v>113</v>
          </cell>
          <cell r="T303">
            <v>6.7686184000000011</v>
          </cell>
          <cell r="U303">
            <v>2.6459999999999999</v>
          </cell>
          <cell r="V303">
            <v>9.9880336000000032</v>
          </cell>
          <cell r="W303">
            <v>122.56</v>
          </cell>
          <cell r="X303">
            <v>17.68</v>
          </cell>
          <cell r="Y303">
            <v>6.51</v>
          </cell>
          <cell r="Z303">
            <v>146.75</v>
          </cell>
          <cell r="AA303">
            <v>39.26</v>
          </cell>
          <cell r="AB303">
            <v>234.23599999999999</v>
          </cell>
          <cell r="AC303">
            <v>0</v>
          </cell>
          <cell r="AD303">
            <v>282.45600000000002</v>
          </cell>
          <cell r="AE303">
            <v>192.256</v>
          </cell>
          <cell r="AF303">
            <v>0</v>
          </cell>
          <cell r="AG303">
            <v>0</v>
          </cell>
          <cell r="AH303">
            <v>0</v>
          </cell>
          <cell r="AI303">
            <v>748.20799999999997</v>
          </cell>
          <cell r="AK303">
            <v>997.27</v>
          </cell>
          <cell r="AL303">
            <v>2910.58</v>
          </cell>
          <cell r="AM303">
            <v>250.52</v>
          </cell>
          <cell r="AN303">
            <v>4158.37</v>
          </cell>
        </row>
        <row r="304">
          <cell r="A304" t="str">
            <v>400 kv Obra Jounpur</v>
          </cell>
          <cell r="B304">
            <v>301</v>
          </cell>
          <cell r="C304" t="str">
            <v>113/2</v>
          </cell>
          <cell r="D304">
            <v>344.71</v>
          </cell>
          <cell r="E304" t="str">
            <v>FA+3</v>
          </cell>
          <cell r="F304" t="str">
            <v>WET</v>
          </cell>
          <cell r="G304">
            <v>3.5</v>
          </cell>
          <cell r="H304">
            <v>0</v>
          </cell>
          <cell r="I304">
            <v>106</v>
          </cell>
          <cell r="J304" t="str">
            <v>SAMSHER</v>
          </cell>
          <cell r="K304">
            <v>43814</v>
          </cell>
          <cell r="P304">
            <v>151.5</v>
          </cell>
          <cell r="Q304">
            <v>13.08</v>
          </cell>
          <cell r="R304">
            <v>1.79</v>
          </cell>
          <cell r="S304">
            <v>113</v>
          </cell>
          <cell r="T304">
            <v>6.7686184000000011</v>
          </cell>
          <cell r="U304">
            <v>2.6459999999999999</v>
          </cell>
          <cell r="V304">
            <v>9.9880336000000032</v>
          </cell>
          <cell r="W304">
            <v>122.56</v>
          </cell>
          <cell r="X304">
            <v>17.68</v>
          </cell>
          <cell r="Y304">
            <v>6.51</v>
          </cell>
          <cell r="Z304">
            <v>146.75</v>
          </cell>
          <cell r="AA304">
            <v>39.26</v>
          </cell>
          <cell r="AB304">
            <v>234.23599999999999</v>
          </cell>
          <cell r="AC304">
            <v>0</v>
          </cell>
          <cell r="AD304">
            <v>282.45600000000002</v>
          </cell>
          <cell r="AE304">
            <v>192.256</v>
          </cell>
          <cell r="AF304">
            <v>0</v>
          </cell>
          <cell r="AG304">
            <v>0</v>
          </cell>
          <cell r="AH304">
            <v>0</v>
          </cell>
          <cell r="AI304">
            <v>748.20799999999997</v>
          </cell>
          <cell r="AK304">
            <v>897.94999999999993</v>
          </cell>
          <cell r="AL304">
            <v>2632.34</v>
          </cell>
          <cell r="AM304">
            <v>239.45</v>
          </cell>
          <cell r="AN304">
            <v>3769.74</v>
          </cell>
        </row>
        <row r="305">
          <cell r="A305" t="str">
            <v>400 kv Obra Jounpur</v>
          </cell>
          <cell r="B305">
            <v>302</v>
          </cell>
          <cell r="C305" t="str">
            <v>114/0</v>
          </cell>
          <cell r="D305">
            <v>416</v>
          </cell>
          <cell r="E305" t="str">
            <v>FD+0</v>
          </cell>
          <cell r="F305" t="str">
            <v>WET</v>
          </cell>
          <cell r="G305">
            <v>3.5</v>
          </cell>
          <cell r="H305">
            <v>0</v>
          </cell>
          <cell r="I305">
            <v>128</v>
          </cell>
          <cell r="J305" t="str">
            <v>SAMSHER</v>
          </cell>
          <cell r="K305">
            <v>43826</v>
          </cell>
          <cell r="P305">
            <v>301.39999999999998</v>
          </cell>
          <cell r="Q305">
            <v>27.79</v>
          </cell>
          <cell r="R305">
            <v>3.77</v>
          </cell>
          <cell r="S305">
            <v>239</v>
          </cell>
          <cell r="T305">
            <v>14.366839866666666</v>
          </cell>
          <cell r="U305">
            <v>2.6802048000000003</v>
          </cell>
          <cell r="V305">
            <v>24.131867999999994</v>
          </cell>
          <cell r="W305">
            <v>301.24</v>
          </cell>
          <cell r="X305">
            <v>49.2</v>
          </cell>
          <cell r="Y305">
            <v>10.3</v>
          </cell>
          <cell r="Z305">
            <v>360.74</v>
          </cell>
          <cell r="AA305">
            <v>23.815999999999999</v>
          </cell>
          <cell r="AB305">
            <v>44.816000000000003</v>
          </cell>
          <cell r="AC305">
            <v>0</v>
          </cell>
          <cell r="AD305">
            <v>1769.5239999999999</v>
          </cell>
          <cell r="AE305">
            <v>99.156000000000006</v>
          </cell>
          <cell r="AF305">
            <v>156.13999999999999</v>
          </cell>
          <cell r="AG305">
            <v>0</v>
          </cell>
          <cell r="AH305">
            <v>0</v>
          </cell>
          <cell r="AI305">
            <v>2093.4519999999998</v>
          </cell>
          <cell r="AK305">
            <v>219.6</v>
          </cell>
          <cell r="AL305">
            <v>772.18999999999994</v>
          </cell>
          <cell r="AM305">
            <v>239.82</v>
          </cell>
          <cell r="AN305">
            <v>1231.6099999999999</v>
          </cell>
        </row>
        <row r="306">
          <cell r="A306" t="str">
            <v>400 kv Obra Jounpur</v>
          </cell>
          <cell r="B306">
            <v>303</v>
          </cell>
          <cell r="C306" t="str">
            <v>114/1</v>
          </cell>
          <cell r="D306">
            <v>433</v>
          </cell>
          <cell r="E306" t="str">
            <v>FA+3</v>
          </cell>
          <cell r="F306" t="str">
            <v>WET</v>
          </cell>
          <cell r="G306">
            <v>3.5</v>
          </cell>
          <cell r="H306">
            <v>0</v>
          </cell>
          <cell r="I306">
            <v>89</v>
          </cell>
          <cell r="J306" t="str">
            <v>SAMSHER</v>
          </cell>
          <cell r="K306">
            <v>43803</v>
          </cell>
          <cell r="P306">
            <v>151.5</v>
          </cell>
          <cell r="Q306">
            <v>13.08</v>
          </cell>
          <cell r="R306">
            <v>1.79</v>
          </cell>
          <cell r="S306">
            <v>113</v>
          </cell>
          <cell r="T306">
            <v>6.7686184000000011</v>
          </cell>
          <cell r="U306">
            <v>2.6459999999999999</v>
          </cell>
          <cell r="V306">
            <v>9.9880336000000032</v>
          </cell>
          <cell r="W306">
            <v>122.56</v>
          </cell>
          <cell r="X306">
            <v>17.68</v>
          </cell>
          <cell r="Y306">
            <v>6.51</v>
          </cell>
          <cell r="Z306">
            <v>146.75</v>
          </cell>
          <cell r="AA306">
            <v>39.26</v>
          </cell>
          <cell r="AB306">
            <v>234.23599999999999</v>
          </cell>
          <cell r="AC306">
            <v>0</v>
          </cell>
          <cell r="AD306">
            <v>282.45600000000002</v>
          </cell>
          <cell r="AE306">
            <v>192.256</v>
          </cell>
          <cell r="AF306">
            <v>0</v>
          </cell>
          <cell r="AG306">
            <v>0</v>
          </cell>
          <cell r="AH306">
            <v>0</v>
          </cell>
          <cell r="AI306">
            <v>748.20799999999997</v>
          </cell>
          <cell r="AK306">
            <v>897.94999999999993</v>
          </cell>
          <cell r="AL306">
            <v>2632.34</v>
          </cell>
          <cell r="AM306">
            <v>239.45</v>
          </cell>
          <cell r="AN306">
            <v>3769.74</v>
          </cell>
        </row>
        <row r="307">
          <cell r="A307" t="str">
            <v>400 kv Obra Jounpur</v>
          </cell>
          <cell r="B307">
            <v>304</v>
          </cell>
          <cell r="C307" t="str">
            <v>114/2</v>
          </cell>
          <cell r="D307">
            <v>334.22</v>
          </cell>
          <cell r="E307" t="str">
            <v>FA+3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K307">
            <v>897.94999999999993</v>
          </cell>
          <cell r="AL307">
            <v>2632.34</v>
          </cell>
          <cell r="AM307">
            <v>239.45</v>
          </cell>
          <cell r="AN307">
            <v>3769.74</v>
          </cell>
        </row>
        <row r="308">
          <cell r="A308" t="str">
            <v>400 kv Obra Jounpur</v>
          </cell>
          <cell r="B308">
            <v>305</v>
          </cell>
          <cell r="C308" t="str">
            <v>115/0</v>
          </cell>
          <cell r="D308">
            <v>402</v>
          </cell>
          <cell r="E308" t="str">
            <v>FC+0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K308">
            <v>995.56</v>
          </cell>
          <cell r="AL308">
            <v>2659.92</v>
          </cell>
          <cell r="AM308">
            <v>278.35999999999996</v>
          </cell>
          <cell r="AN308">
            <v>3933.84</v>
          </cell>
        </row>
        <row r="309">
          <cell r="A309" t="str">
            <v>400 kv Obra Jounpur</v>
          </cell>
          <cell r="B309">
            <v>306</v>
          </cell>
          <cell r="C309" t="str">
            <v>115/1</v>
          </cell>
          <cell r="D309">
            <v>388.77</v>
          </cell>
          <cell r="E309" t="str">
            <v>FA+9</v>
          </cell>
          <cell r="F309" t="str">
            <v>WET</v>
          </cell>
          <cell r="G309">
            <v>3.5</v>
          </cell>
          <cell r="H309">
            <v>0</v>
          </cell>
          <cell r="I309">
            <v>167</v>
          </cell>
          <cell r="J309" t="str">
            <v>SAMSHER</v>
          </cell>
          <cell r="K309">
            <v>43850</v>
          </cell>
          <cell r="P309">
            <v>151.5</v>
          </cell>
          <cell r="Q309">
            <v>13.08</v>
          </cell>
          <cell r="R309">
            <v>1.79</v>
          </cell>
          <cell r="S309">
            <v>113</v>
          </cell>
          <cell r="T309">
            <v>6.7686184000000011</v>
          </cell>
          <cell r="U309">
            <v>2.6459999999999999</v>
          </cell>
          <cell r="V309">
            <v>9.9880336000000032</v>
          </cell>
          <cell r="W309">
            <v>122.56</v>
          </cell>
          <cell r="X309">
            <v>17.68</v>
          </cell>
          <cell r="Y309">
            <v>6.51</v>
          </cell>
          <cell r="Z309">
            <v>146.75</v>
          </cell>
          <cell r="AA309">
            <v>39.26</v>
          </cell>
          <cell r="AB309">
            <v>234.23599999999999</v>
          </cell>
          <cell r="AC309">
            <v>0</v>
          </cell>
          <cell r="AD309">
            <v>282.45600000000002</v>
          </cell>
          <cell r="AE309">
            <v>192.256</v>
          </cell>
          <cell r="AF309">
            <v>0</v>
          </cell>
          <cell r="AG309">
            <v>0</v>
          </cell>
          <cell r="AH309">
            <v>0</v>
          </cell>
          <cell r="AI309">
            <v>748.20799999999997</v>
          </cell>
          <cell r="AK309">
            <v>1318.4099999999999</v>
          </cell>
          <cell r="AL309">
            <v>3186.48</v>
          </cell>
          <cell r="AM309">
            <v>138.82999999999998</v>
          </cell>
          <cell r="AN309">
            <v>4643.7199999999993</v>
          </cell>
        </row>
        <row r="310">
          <cell r="A310" t="str">
            <v>400 kv Obra Jounpur</v>
          </cell>
          <cell r="B310">
            <v>307</v>
          </cell>
          <cell r="C310" t="str">
            <v>116/0</v>
          </cell>
          <cell r="D310">
            <v>334</v>
          </cell>
          <cell r="E310" t="str">
            <v>FB+0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K310">
            <v>339.88</v>
          </cell>
          <cell r="AL310">
            <v>1266.1399999999999</v>
          </cell>
          <cell r="AM310">
            <v>103.24</v>
          </cell>
          <cell r="AN310">
            <v>1709.26</v>
          </cell>
        </row>
        <row r="311">
          <cell r="A311" t="str">
            <v>400 kv Obra Jounpur</v>
          </cell>
          <cell r="B311">
            <v>308</v>
          </cell>
          <cell r="C311" t="str">
            <v>116/1</v>
          </cell>
          <cell r="D311">
            <v>412</v>
          </cell>
          <cell r="E311" t="str">
            <v>FA+6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K311">
            <v>997.27</v>
          </cell>
          <cell r="AL311">
            <v>2910.58</v>
          </cell>
          <cell r="AM311">
            <v>250.52</v>
          </cell>
          <cell r="AN311">
            <v>4158.37</v>
          </cell>
        </row>
        <row r="312">
          <cell r="A312" t="str">
            <v>400 kv Obra Jounpur</v>
          </cell>
          <cell r="B312">
            <v>309</v>
          </cell>
          <cell r="C312" t="str">
            <v>116/2</v>
          </cell>
          <cell r="D312">
            <v>542.41</v>
          </cell>
          <cell r="E312" t="str">
            <v>FB+9</v>
          </cell>
          <cell r="F312" t="str">
            <v>WET</v>
          </cell>
          <cell r="G312">
            <v>3.5</v>
          </cell>
          <cell r="H312">
            <v>0</v>
          </cell>
          <cell r="I312">
            <v>171</v>
          </cell>
          <cell r="J312" t="str">
            <v>SAMSHER</v>
          </cell>
          <cell r="K312">
            <v>43851</v>
          </cell>
          <cell r="P312">
            <v>216.2</v>
          </cell>
          <cell r="Q312">
            <v>19.02</v>
          </cell>
          <cell r="R312">
            <v>2.64</v>
          </cell>
          <cell r="S312">
            <v>164</v>
          </cell>
          <cell r="T312">
            <v>9.8597572000000007</v>
          </cell>
          <cell r="U312">
            <v>2.7710591999999998</v>
          </cell>
          <cell r="V312">
            <v>15.637749599999999</v>
          </cell>
          <cell r="W312">
            <v>221.28</v>
          </cell>
          <cell r="X312">
            <v>29.52</v>
          </cell>
          <cell r="Y312">
            <v>8</v>
          </cell>
          <cell r="Z312">
            <v>258.8</v>
          </cell>
          <cell r="AA312">
            <v>23.815999999999999</v>
          </cell>
          <cell r="AB312">
            <v>0</v>
          </cell>
          <cell r="AC312">
            <v>436.76000000000005</v>
          </cell>
          <cell r="AD312">
            <v>618.048</v>
          </cell>
          <cell r="AE312">
            <v>97.147999999999996</v>
          </cell>
          <cell r="AF312">
            <v>156.94399999999999</v>
          </cell>
          <cell r="AG312">
            <v>0</v>
          </cell>
          <cell r="AH312">
            <v>0</v>
          </cell>
          <cell r="AI312">
            <v>1332.7159999999999</v>
          </cell>
          <cell r="AK312">
            <v>219.6</v>
          </cell>
          <cell r="AL312">
            <v>772.18999999999994</v>
          </cell>
          <cell r="AM312">
            <v>38.54</v>
          </cell>
          <cell r="AN312">
            <v>1030.33</v>
          </cell>
        </row>
        <row r="313">
          <cell r="A313" t="str">
            <v>400 kv Obra Jounpur</v>
          </cell>
          <cell r="B313">
            <v>310</v>
          </cell>
          <cell r="C313" t="str">
            <v>117/0</v>
          </cell>
          <cell r="D313">
            <v>175.58</v>
          </cell>
          <cell r="E313" t="str">
            <v>FD+30+2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</row>
        <row r="314">
          <cell r="A314" t="str">
            <v>400 kv Obra Jounpur</v>
          </cell>
          <cell r="B314">
            <v>311</v>
          </cell>
          <cell r="C314" t="str">
            <v>118/0</v>
          </cell>
          <cell r="D314">
            <v>467.03</v>
          </cell>
          <cell r="E314" t="str">
            <v>FD+30+2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</row>
        <row r="315">
          <cell r="A315" t="str">
            <v>400 kv Obra Jounpur</v>
          </cell>
          <cell r="B315">
            <v>312</v>
          </cell>
          <cell r="C315" t="str">
            <v>119/0</v>
          </cell>
          <cell r="D315">
            <v>276</v>
          </cell>
          <cell r="E315" t="str">
            <v>FD+0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K315">
            <v>219.6</v>
          </cell>
          <cell r="AL315">
            <v>772.18999999999994</v>
          </cell>
          <cell r="AM315">
            <v>239.82</v>
          </cell>
          <cell r="AN315">
            <v>1231.6099999999999</v>
          </cell>
        </row>
        <row r="316">
          <cell r="A316" t="str">
            <v>400 kv Obra Jounpur</v>
          </cell>
          <cell r="B316">
            <v>313</v>
          </cell>
          <cell r="C316" t="str">
            <v>119/1</v>
          </cell>
          <cell r="D316">
            <v>257</v>
          </cell>
          <cell r="E316" t="str">
            <v>FA+0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K316">
            <v>777.67</v>
          </cell>
          <cell r="AL316">
            <v>2138.39</v>
          </cell>
          <cell r="AM316">
            <v>198.9</v>
          </cell>
          <cell r="AN316">
            <v>3114.96</v>
          </cell>
        </row>
        <row r="317">
          <cell r="A317" t="str">
            <v>400 kv Obra Jounpur</v>
          </cell>
          <cell r="B317">
            <v>314</v>
          </cell>
          <cell r="C317" t="str">
            <v>119/2</v>
          </cell>
          <cell r="D317">
            <v>363.27</v>
          </cell>
          <cell r="E317" t="str">
            <v>FA+0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K317">
            <v>777.67</v>
          </cell>
          <cell r="AL317">
            <v>2138.39</v>
          </cell>
          <cell r="AM317">
            <v>198.9</v>
          </cell>
          <cell r="AN317">
            <v>3114.96</v>
          </cell>
        </row>
        <row r="318">
          <cell r="A318" t="str">
            <v>400 kv Obra Jounpur</v>
          </cell>
          <cell r="B318">
            <v>315</v>
          </cell>
          <cell r="C318" t="str">
            <v>120/0</v>
          </cell>
          <cell r="D318">
            <v>398.1</v>
          </cell>
          <cell r="E318" t="str">
            <v>FC+3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K318">
            <v>1318.4099999999999</v>
          </cell>
          <cell r="AL318">
            <v>3186.48</v>
          </cell>
          <cell r="AM318">
            <v>130.71</v>
          </cell>
          <cell r="AN318">
            <v>4635.5999999999995</v>
          </cell>
        </row>
        <row r="319">
          <cell r="A319" t="str">
            <v>400 kv Obra Jounpur</v>
          </cell>
          <cell r="B319">
            <v>316</v>
          </cell>
          <cell r="C319" t="str">
            <v>121/0</v>
          </cell>
          <cell r="D319">
            <v>401</v>
          </cell>
          <cell r="E319" t="str">
            <v>FD+6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K319">
            <v>995.56</v>
          </cell>
          <cell r="AL319">
            <v>2659.92</v>
          </cell>
          <cell r="AM319">
            <v>228.75</v>
          </cell>
          <cell r="AN319">
            <v>3884.23</v>
          </cell>
        </row>
        <row r="320">
          <cell r="A320" t="str">
            <v>400 kv Obra Jounpur</v>
          </cell>
          <cell r="B320">
            <v>317</v>
          </cell>
          <cell r="C320" t="str">
            <v>121A/0</v>
          </cell>
          <cell r="D320">
            <v>251.65</v>
          </cell>
          <cell r="E320" t="str">
            <v>FD+3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K320">
            <v>0</v>
          </cell>
          <cell r="AL320">
            <v>0</v>
          </cell>
          <cell r="AM320">
            <v>38.54</v>
          </cell>
          <cell r="AN320">
            <v>38.54</v>
          </cell>
        </row>
        <row r="321">
          <cell r="A321" t="str">
            <v>400 kv Obra Jounpur</v>
          </cell>
          <cell r="B321">
            <v>318</v>
          </cell>
          <cell r="C321" t="str">
            <v>122/0</v>
          </cell>
          <cell r="D321">
            <v>241.7</v>
          </cell>
          <cell r="E321" t="str">
            <v>FD+6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K321">
            <v>995.56</v>
          </cell>
          <cell r="AL321">
            <v>2659.92</v>
          </cell>
          <cell r="AM321">
            <v>228.75</v>
          </cell>
          <cell r="AN321">
            <v>3884.23</v>
          </cell>
        </row>
        <row r="322">
          <cell r="A322" t="str">
            <v>400 kv Obra Jounpur</v>
          </cell>
          <cell r="B322">
            <v>319</v>
          </cell>
          <cell r="C322" t="str">
            <v>123/0</v>
          </cell>
          <cell r="D322">
            <v>280</v>
          </cell>
          <cell r="E322" t="str">
            <v>FD+9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K322">
            <v>1318.4099999999999</v>
          </cell>
          <cell r="AL322">
            <v>3186.48</v>
          </cell>
          <cell r="AM322">
            <v>278.35999999999996</v>
          </cell>
          <cell r="AN322">
            <v>4783.2499999999991</v>
          </cell>
        </row>
        <row r="323">
          <cell r="A323" t="str">
            <v>400 kv Obra Jounpur</v>
          </cell>
          <cell r="B323">
            <v>320</v>
          </cell>
          <cell r="C323" t="str">
            <v>124/0</v>
          </cell>
          <cell r="D323">
            <v>110.13</v>
          </cell>
          <cell r="E323" t="str">
            <v>DWARF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K323">
            <v>442.2</v>
          </cell>
          <cell r="AL323">
            <v>1544.3799999999999</v>
          </cell>
          <cell r="AM323">
            <v>278.35999999999996</v>
          </cell>
          <cell r="AN323">
            <v>2264.94</v>
          </cell>
        </row>
        <row r="324">
          <cell r="A324" t="str">
            <v>400 kv Obra Jounpur</v>
          </cell>
          <cell r="B324">
            <v>321</v>
          </cell>
          <cell r="C324" t="str">
            <v>124A/0</v>
          </cell>
          <cell r="D324">
            <v>271.32</v>
          </cell>
          <cell r="E324" t="str">
            <v>DWARF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K324">
            <v>442.2</v>
          </cell>
          <cell r="AL324">
            <v>1544.3799999999999</v>
          </cell>
          <cell r="AM324">
            <v>278.35999999999996</v>
          </cell>
          <cell r="AN324">
            <v>2264.94</v>
          </cell>
        </row>
        <row r="325">
          <cell r="A325" t="str">
            <v>400 kv Obra Jounpur</v>
          </cell>
          <cell r="B325">
            <v>322</v>
          </cell>
          <cell r="C325" t="str">
            <v>125/0</v>
          </cell>
          <cell r="D325">
            <v>480.08</v>
          </cell>
          <cell r="E325" t="str">
            <v>FB+0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K325">
            <v>339.88</v>
          </cell>
          <cell r="AL325">
            <v>1266.1399999999999</v>
          </cell>
          <cell r="AM325">
            <v>103.24</v>
          </cell>
          <cell r="AN325">
            <v>1709.26</v>
          </cell>
        </row>
        <row r="326">
          <cell r="A326" t="str">
            <v>400 kv Obra Jounpur</v>
          </cell>
          <cell r="B326">
            <v>323</v>
          </cell>
          <cell r="C326" t="str">
            <v xml:space="preserve">126/0 </v>
          </cell>
          <cell r="D326">
            <v>189.91</v>
          </cell>
          <cell r="E326" t="str">
            <v>FD+30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K326">
            <v>339.88</v>
          </cell>
          <cell r="AL326">
            <v>1266.1399999999999</v>
          </cell>
          <cell r="AM326">
            <v>92.169999999999987</v>
          </cell>
          <cell r="AN326">
            <v>1698.19</v>
          </cell>
        </row>
        <row r="327">
          <cell r="A327" t="str">
            <v>400 kv Obra Jounpur</v>
          </cell>
          <cell r="B327">
            <v>324</v>
          </cell>
          <cell r="C327" t="str">
            <v>127/0</v>
          </cell>
          <cell r="D327">
            <v>441</v>
          </cell>
          <cell r="E327" t="str">
            <v>FD+30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K327">
            <v>339.88</v>
          </cell>
          <cell r="AL327">
            <v>1266.1399999999999</v>
          </cell>
          <cell r="AM327">
            <v>92.169999999999987</v>
          </cell>
          <cell r="AN327">
            <v>1698.19</v>
          </cell>
        </row>
        <row r="328">
          <cell r="A328" t="str">
            <v>400 kv Obra Jounpur</v>
          </cell>
          <cell r="B328">
            <v>325</v>
          </cell>
          <cell r="C328" t="str">
            <v>127/1</v>
          </cell>
          <cell r="D328">
            <v>315.08999999999997</v>
          </cell>
          <cell r="E328" t="str">
            <v>FA+0</v>
          </cell>
          <cell r="F328" t="str">
            <v>WET</v>
          </cell>
          <cell r="G328">
            <v>3.5</v>
          </cell>
          <cell r="H328">
            <v>0</v>
          </cell>
          <cell r="I328">
            <v>139</v>
          </cell>
          <cell r="J328" t="str">
            <v>RAJESH</v>
          </cell>
          <cell r="K328">
            <v>43830</v>
          </cell>
          <cell r="P328">
            <v>135.4</v>
          </cell>
          <cell r="Q328">
            <v>12</v>
          </cell>
          <cell r="R328">
            <v>1.58</v>
          </cell>
          <cell r="S328">
            <v>103</v>
          </cell>
          <cell r="T328">
            <v>6.1852743999999991</v>
          </cell>
          <cell r="U328">
            <v>2.6460000000000004</v>
          </cell>
          <cell r="V328">
            <v>8.8906576000000008</v>
          </cell>
          <cell r="W328">
            <v>122.56</v>
          </cell>
          <cell r="X328">
            <v>17.68</v>
          </cell>
          <cell r="Y328">
            <v>6.51</v>
          </cell>
          <cell r="Z328">
            <v>146.75</v>
          </cell>
          <cell r="AA328">
            <v>39.26</v>
          </cell>
          <cell r="AB328">
            <v>180.04000000000002</v>
          </cell>
          <cell r="AC328">
            <v>0</v>
          </cell>
          <cell r="AD328">
            <v>207.864</v>
          </cell>
          <cell r="AE328">
            <v>192.256</v>
          </cell>
          <cell r="AF328">
            <v>0</v>
          </cell>
          <cell r="AG328">
            <v>0</v>
          </cell>
          <cell r="AH328">
            <v>0</v>
          </cell>
          <cell r="AI328">
            <v>619.41999999999996</v>
          </cell>
          <cell r="AK328">
            <v>777.67</v>
          </cell>
          <cell r="AL328">
            <v>2138.39</v>
          </cell>
          <cell r="AM328">
            <v>198.9</v>
          </cell>
          <cell r="AN328">
            <v>3114.96</v>
          </cell>
        </row>
        <row r="329">
          <cell r="A329" t="str">
            <v>400 kv Obra Jounpur</v>
          </cell>
          <cell r="B329">
            <v>326</v>
          </cell>
          <cell r="C329" t="str">
            <v>128/0</v>
          </cell>
          <cell r="D329">
            <v>329</v>
          </cell>
          <cell r="E329" t="str">
            <v>FD+0</v>
          </cell>
          <cell r="F329" t="str">
            <v>WET</v>
          </cell>
          <cell r="G329">
            <v>3.5</v>
          </cell>
          <cell r="H329">
            <v>0</v>
          </cell>
          <cell r="I329">
            <v>120</v>
          </cell>
          <cell r="J329" t="str">
            <v>RAJESH</v>
          </cell>
          <cell r="K329">
            <v>43822</v>
          </cell>
          <cell r="P329">
            <v>301.39999999999998</v>
          </cell>
          <cell r="Q329">
            <v>27.79</v>
          </cell>
          <cell r="R329">
            <v>3.77</v>
          </cell>
          <cell r="S329">
            <v>239</v>
          </cell>
          <cell r="T329">
            <v>14.366839866666666</v>
          </cell>
          <cell r="U329">
            <v>2.6802048000000003</v>
          </cell>
          <cell r="V329">
            <v>24.131867999999994</v>
          </cell>
          <cell r="W329">
            <v>301.24</v>
          </cell>
          <cell r="X329">
            <v>49.2</v>
          </cell>
          <cell r="Y329">
            <v>10.3</v>
          </cell>
          <cell r="Z329">
            <v>360.74</v>
          </cell>
          <cell r="AA329">
            <v>23.815999999999999</v>
          </cell>
          <cell r="AB329">
            <v>44.816000000000003</v>
          </cell>
          <cell r="AC329">
            <v>0</v>
          </cell>
          <cell r="AD329">
            <v>1769.5239999999999</v>
          </cell>
          <cell r="AE329">
            <v>99.156000000000006</v>
          </cell>
          <cell r="AF329">
            <v>156.13999999999999</v>
          </cell>
          <cell r="AG329">
            <v>0</v>
          </cell>
          <cell r="AH329">
            <v>0</v>
          </cell>
          <cell r="AI329">
            <v>2093.4519999999998</v>
          </cell>
          <cell r="AK329">
            <v>219.6</v>
          </cell>
          <cell r="AL329">
            <v>772.18999999999994</v>
          </cell>
          <cell r="AM329">
            <v>239.82</v>
          </cell>
          <cell r="AN329">
            <v>1231.6099999999999</v>
          </cell>
        </row>
        <row r="330">
          <cell r="A330" t="str">
            <v>400 kv Obra Jounpur</v>
          </cell>
          <cell r="B330">
            <v>327</v>
          </cell>
          <cell r="C330" t="str">
            <v>128/1</v>
          </cell>
          <cell r="D330">
            <v>355</v>
          </cell>
          <cell r="E330" t="str">
            <v>FA+0</v>
          </cell>
          <cell r="F330" t="str">
            <v>WET</v>
          </cell>
          <cell r="G330">
            <v>3.5</v>
          </cell>
          <cell r="H330">
            <v>0</v>
          </cell>
          <cell r="I330">
            <v>124</v>
          </cell>
          <cell r="J330" t="str">
            <v>RAJESH</v>
          </cell>
          <cell r="K330">
            <v>43824</v>
          </cell>
          <cell r="P330">
            <v>135.4</v>
          </cell>
          <cell r="Q330">
            <v>12</v>
          </cell>
          <cell r="R330">
            <v>1.58</v>
          </cell>
          <cell r="S330">
            <v>103</v>
          </cell>
          <cell r="T330">
            <v>6.1852743999999991</v>
          </cell>
          <cell r="U330">
            <v>2.6460000000000004</v>
          </cell>
          <cell r="V330">
            <v>8.8906576000000008</v>
          </cell>
          <cell r="W330">
            <v>122.56</v>
          </cell>
          <cell r="X330">
            <v>17.68</v>
          </cell>
          <cell r="Y330">
            <v>6.51</v>
          </cell>
          <cell r="Z330">
            <v>146.75</v>
          </cell>
          <cell r="AA330">
            <v>39.26</v>
          </cell>
          <cell r="AB330">
            <v>180.04000000000002</v>
          </cell>
          <cell r="AC330">
            <v>0</v>
          </cell>
          <cell r="AD330">
            <v>207.864</v>
          </cell>
          <cell r="AE330">
            <v>192.256</v>
          </cell>
          <cell r="AF330">
            <v>0</v>
          </cell>
          <cell r="AG330">
            <v>0</v>
          </cell>
          <cell r="AH330">
            <v>0</v>
          </cell>
          <cell r="AI330">
            <v>619.41999999999996</v>
          </cell>
          <cell r="AK330">
            <v>777.67</v>
          </cell>
          <cell r="AL330">
            <v>2138.39</v>
          </cell>
          <cell r="AM330">
            <v>198.9</v>
          </cell>
          <cell r="AN330">
            <v>3114.96</v>
          </cell>
        </row>
        <row r="331">
          <cell r="A331" t="str">
            <v>400 kv Obra Jounpur</v>
          </cell>
          <cell r="B331">
            <v>328</v>
          </cell>
          <cell r="C331" t="str">
            <v>128/2</v>
          </cell>
          <cell r="D331">
            <v>216.17</v>
          </cell>
          <cell r="E331" t="str">
            <v>FA+0</v>
          </cell>
          <cell r="F331" t="str">
            <v>WET</v>
          </cell>
          <cell r="G331">
            <v>3.5</v>
          </cell>
          <cell r="H331">
            <v>0</v>
          </cell>
          <cell r="I331">
            <v>0</v>
          </cell>
          <cell r="J331" t="str">
            <v>RAJESH</v>
          </cell>
          <cell r="K331">
            <v>0</v>
          </cell>
          <cell r="P331">
            <v>135.4</v>
          </cell>
          <cell r="Q331">
            <v>12</v>
          </cell>
          <cell r="R331">
            <v>1.58</v>
          </cell>
          <cell r="S331">
            <v>103</v>
          </cell>
          <cell r="T331">
            <v>6.1852743999999991</v>
          </cell>
          <cell r="U331">
            <v>2.6460000000000004</v>
          </cell>
          <cell r="V331">
            <v>8.8906576000000008</v>
          </cell>
          <cell r="W331">
            <v>122.56</v>
          </cell>
          <cell r="X331">
            <v>17.68</v>
          </cell>
          <cell r="Y331">
            <v>6.51</v>
          </cell>
          <cell r="Z331">
            <v>146.75</v>
          </cell>
          <cell r="AA331">
            <v>39.26</v>
          </cell>
          <cell r="AB331">
            <v>180.04000000000002</v>
          </cell>
          <cell r="AC331">
            <v>0</v>
          </cell>
          <cell r="AD331">
            <v>207.864</v>
          </cell>
          <cell r="AE331">
            <v>192.256</v>
          </cell>
          <cell r="AF331">
            <v>0</v>
          </cell>
          <cell r="AG331">
            <v>0</v>
          </cell>
          <cell r="AH331">
            <v>0</v>
          </cell>
          <cell r="AI331">
            <v>619.41999999999996</v>
          </cell>
          <cell r="AK331">
            <v>777.67</v>
          </cell>
          <cell r="AL331">
            <v>2138.39</v>
          </cell>
          <cell r="AM331">
            <v>198.9</v>
          </cell>
          <cell r="AN331">
            <v>3114.96</v>
          </cell>
        </row>
        <row r="332">
          <cell r="A332" t="str">
            <v>400 kv Obra Jounpur</v>
          </cell>
          <cell r="B332">
            <v>329</v>
          </cell>
          <cell r="C332" t="str">
            <v>129/0</v>
          </cell>
          <cell r="D332">
            <v>350</v>
          </cell>
          <cell r="E332" t="str">
            <v>FD+0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K332">
            <v>219.6</v>
          </cell>
          <cell r="AL332">
            <v>772.18999999999994</v>
          </cell>
          <cell r="AM332">
            <v>239.82</v>
          </cell>
          <cell r="AN332">
            <v>1231.6099999999999</v>
          </cell>
        </row>
        <row r="333">
          <cell r="A333" t="str">
            <v>400 kv Obra Jounpur</v>
          </cell>
          <cell r="B333">
            <v>330</v>
          </cell>
          <cell r="C333" t="str">
            <v>129/1</v>
          </cell>
          <cell r="D333">
            <v>310.26</v>
          </cell>
          <cell r="E333" t="str">
            <v>FA+0</v>
          </cell>
          <cell r="F333" t="str">
            <v>WET</v>
          </cell>
          <cell r="G333">
            <v>3.5</v>
          </cell>
          <cell r="H333">
            <v>0</v>
          </cell>
          <cell r="I333">
            <v>105</v>
          </cell>
          <cell r="J333" t="str">
            <v>RAJESH</v>
          </cell>
          <cell r="K333">
            <v>43813</v>
          </cell>
          <cell r="P333">
            <v>135.4</v>
          </cell>
          <cell r="Q333">
            <v>12</v>
          </cell>
          <cell r="R333">
            <v>1.58</v>
          </cell>
          <cell r="S333">
            <v>103</v>
          </cell>
          <cell r="T333">
            <v>6.1852743999999991</v>
          </cell>
          <cell r="U333">
            <v>2.6460000000000004</v>
          </cell>
          <cell r="V333">
            <v>8.8906576000000008</v>
          </cell>
          <cell r="W333">
            <v>122.56</v>
          </cell>
          <cell r="X333">
            <v>17.68</v>
          </cell>
          <cell r="Y333">
            <v>6.51</v>
          </cell>
          <cell r="Z333">
            <v>146.75</v>
          </cell>
          <cell r="AA333">
            <v>39.26</v>
          </cell>
          <cell r="AB333">
            <v>180.04000000000002</v>
          </cell>
          <cell r="AC333">
            <v>0</v>
          </cell>
          <cell r="AD333">
            <v>207.864</v>
          </cell>
          <cell r="AE333">
            <v>192.256</v>
          </cell>
          <cell r="AF333">
            <v>0</v>
          </cell>
          <cell r="AG333">
            <v>0</v>
          </cell>
          <cell r="AH333">
            <v>0</v>
          </cell>
          <cell r="AI333">
            <v>619.41999999999996</v>
          </cell>
          <cell r="AK333">
            <v>777.67</v>
          </cell>
          <cell r="AL333">
            <v>2138.39</v>
          </cell>
          <cell r="AM333">
            <v>198.9</v>
          </cell>
          <cell r="AN333">
            <v>3114.96</v>
          </cell>
        </row>
        <row r="334">
          <cell r="A334" t="str">
            <v>400 kv Obra Jounpur</v>
          </cell>
          <cell r="B334">
            <v>331</v>
          </cell>
          <cell r="C334" t="str">
            <v>129A/0</v>
          </cell>
          <cell r="D334">
            <v>385.5</v>
          </cell>
          <cell r="E334" t="str">
            <v>FB+0</v>
          </cell>
          <cell r="F334" t="str">
            <v>WET</v>
          </cell>
          <cell r="G334">
            <v>3.5</v>
          </cell>
          <cell r="H334">
            <v>0</v>
          </cell>
          <cell r="I334">
            <v>130</v>
          </cell>
          <cell r="J334" t="str">
            <v>RAJESH</v>
          </cell>
          <cell r="K334">
            <v>43827</v>
          </cell>
          <cell r="P334">
            <v>216.2</v>
          </cell>
          <cell r="Q334">
            <v>19.02</v>
          </cell>
          <cell r="R334">
            <v>2.64</v>
          </cell>
          <cell r="S334">
            <v>164</v>
          </cell>
          <cell r="T334">
            <v>9.8597572000000007</v>
          </cell>
          <cell r="U334">
            <v>2.7710591999999998</v>
          </cell>
          <cell r="V334">
            <v>15.637749599999999</v>
          </cell>
          <cell r="W334">
            <v>221.28</v>
          </cell>
          <cell r="X334">
            <v>29.52</v>
          </cell>
          <cell r="Y334">
            <v>8</v>
          </cell>
          <cell r="Z334">
            <v>258.8</v>
          </cell>
          <cell r="AA334">
            <v>23.815999999999999</v>
          </cell>
          <cell r="AB334">
            <v>0</v>
          </cell>
          <cell r="AC334">
            <v>436.76000000000005</v>
          </cell>
          <cell r="AD334">
            <v>618.048</v>
          </cell>
          <cell r="AE334">
            <v>97.147999999999996</v>
          </cell>
          <cell r="AF334">
            <v>156.94399999999999</v>
          </cell>
          <cell r="AG334">
            <v>0</v>
          </cell>
          <cell r="AH334">
            <v>0</v>
          </cell>
          <cell r="AI334">
            <v>1332.7159999999999</v>
          </cell>
          <cell r="AK334">
            <v>339.88</v>
          </cell>
          <cell r="AL334">
            <v>1266.1399999999999</v>
          </cell>
          <cell r="AM334">
            <v>103.24</v>
          </cell>
          <cell r="AN334">
            <v>1709.26</v>
          </cell>
        </row>
        <row r="335">
          <cell r="A335" t="str">
            <v>400 kv Obra Jounpur</v>
          </cell>
          <cell r="B335">
            <v>332</v>
          </cell>
          <cell r="C335" t="str">
            <v>130/0</v>
          </cell>
          <cell r="D335">
            <v>326.25</v>
          </cell>
          <cell r="E335" t="str">
            <v>FG+0</v>
          </cell>
          <cell r="F335" t="str">
            <v>WET</v>
          </cell>
          <cell r="G335">
            <v>3.5</v>
          </cell>
          <cell r="H335">
            <v>0</v>
          </cell>
          <cell r="I335">
            <v>43</v>
          </cell>
          <cell r="J335" t="str">
            <v>Anju</v>
          </cell>
          <cell r="K335">
            <v>43775</v>
          </cell>
          <cell r="P335">
            <v>387.3</v>
          </cell>
          <cell r="Q335">
            <v>37.950000000000003</v>
          </cell>
          <cell r="R335">
            <v>4.92</v>
          </cell>
          <cell r="S335">
            <v>326</v>
          </cell>
          <cell r="T335">
            <v>19.52230826666667</v>
          </cell>
          <cell r="U335">
            <v>2.5893504000000003</v>
          </cell>
          <cell r="V335">
            <v>33.813055999999996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23.815999999999999</v>
          </cell>
          <cell r="AB335">
            <v>0</v>
          </cell>
          <cell r="AC335">
            <v>133.07599999999999</v>
          </cell>
          <cell r="AD335">
            <v>2201.4639999999999</v>
          </cell>
          <cell r="AE335">
            <v>198.316</v>
          </cell>
          <cell r="AF335">
            <v>0</v>
          </cell>
          <cell r="AG335">
            <v>0</v>
          </cell>
          <cell r="AH335">
            <v>0</v>
          </cell>
          <cell r="AI335">
            <v>2556.6719999999996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</row>
        <row r="336">
          <cell r="A336" t="str">
            <v>400 kv Obra Jounpur</v>
          </cell>
          <cell r="B336">
            <v>333</v>
          </cell>
          <cell r="C336" t="str">
            <v>130/1</v>
          </cell>
          <cell r="D336">
            <v>377.28</v>
          </cell>
          <cell r="E336" t="str">
            <v>FA+6</v>
          </cell>
          <cell r="F336" t="str">
            <v>WET</v>
          </cell>
          <cell r="G336">
            <v>3.5</v>
          </cell>
          <cell r="H336">
            <v>0</v>
          </cell>
          <cell r="I336">
            <v>26</v>
          </cell>
          <cell r="J336" t="str">
            <v>Anju</v>
          </cell>
          <cell r="K336">
            <v>43760</v>
          </cell>
          <cell r="P336">
            <v>151.5</v>
          </cell>
          <cell r="Q336">
            <v>13.08</v>
          </cell>
          <cell r="R336">
            <v>1.79</v>
          </cell>
          <cell r="S336">
            <v>113</v>
          </cell>
          <cell r="T336">
            <v>6.7686184000000011</v>
          </cell>
          <cell r="U336">
            <v>2.6459999999999999</v>
          </cell>
          <cell r="V336">
            <v>9.9880336000000032</v>
          </cell>
          <cell r="W336">
            <v>122.56</v>
          </cell>
          <cell r="X336">
            <v>17.68</v>
          </cell>
          <cell r="Y336">
            <v>6.51</v>
          </cell>
          <cell r="Z336">
            <v>146.75</v>
          </cell>
          <cell r="AA336">
            <v>39.26</v>
          </cell>
          <cell r="AB336">
            <v>234.23599999999999</v>
          </cell>
          <cell r="AC336">
            <v>0</v>
          </cell>
          <cell r="AD336">
            <v>282.45600000000002</v>
          </cell>
          <cell r="AE336">
            <v>192.256</v>
          </cell>
          <cell r="AF336">
            <v>0</v>
          </cell>
          <cell r="AG336">
            <v>0</v>
          </cell>
          <cell r="AH336">
            <v>0</v>
          </cell>
          <cell r="AI336">
            <v>748.20799999999997</v>
          </cell>
          <cell r="AK336">
            <v>997.27</v>
          </cell>
          <cell r="AL336">
            <v>2910.58</v>
          </cell>
          <cell r="AM336">
            <v>250.52</v>
          </cell>
          <cell r="AN336">
            <v>4158.37</v>
          </cell>
        </row>
        <row r="337">
          <cell r="A337" t="str">
            <v>400 kv Obra Jounpur</v>
          </cell>
          <cell r="B337">
            <v>334</v>
          </cell>
          <cell r="C337" t="str">
            <v>131/0</v>
          </cell>
          <cell r="D337">
            <v>400</v>
          </cell>
          <cell r="E337" t="str">
            <v>FD+0</v>
          </cell>
          <cell r="F337" t="str">
            <v>WET</v>
          </cell>
          <cell r="G337">
            <v>3.5</v>
          </cell>
          <cell r="H337">
            <v>0</v>
          </cell>
          <cell r="I337">
            <v>34</v>
          </cell>
          <cell r="J337" t="str">
            <v>Anju</v>
          </cell>
          <cell r="K337">
            <v>43767</v>
          </cell>
          <cell r="P337">
            <v>301.39999999999998</v>
          </cell>
          <cell r="Q337">
            <v>27.79</v>
          </cell>
          <cell r="R337">
            <v>3.77</v>
          </cell>
          <cell r="S337">
            <v>239</v>
          </cell>
          <cell r="T337">
            <v>14.366839866666666</v>
          </cell>
          <cell r="U337">
            <v>2.6802048000000003</v>
          </cell>
          <cell r="V337">
            <v>24.131867999999994</v>
          </cell>
          <cell r="W337">
            <v>301.24</v>
          </cell>
          <cell r="X337">
            <v>49.2</v>
          </cell>
          <cell r="Y337">
            <v>10.3</v>
          </cell>
          <cell r="Z337">
            <v>360.74</v>
          </cell>
          <cell r="AA337">
            <v>23.815999999999999</v>
          </cell>
          <cell r="AB337">
            <v>44.816000000000003</v>
          </cell>
          <cell r="AC337">
            <v>0</v>
          </cell>
          <cell r="AD337">
            <v>1769.5239999999999</v>
          </cell>
          <cell r="AE337">
            <v>99.156000000000006</v>
          </cell>
          <cell r="AF337">
            <v>156.13999999999999</v>
          </cell>
          <cell r="AG337">
            <v>0</v>
          </cell>
          <cell r="AH337">
            <v>0</v>
          </cell>
          <cell r="AI337">
            <v>2093.4519999999998</v>
          </cell>
          <cell r="AK337">
            <v>219.6</v>
          </cell>
          <cell r="AL337">
            <v>772.18999999999994</v>
          </cell>
          <cell r="AM337">
            <v>239.82</v>
          </cell>
          <cell r="AN337">
            <v>1231.6099999999999</v>
          </cell>
        </row>
        <row r="338">
          <cell r="A338" t="str">
            <v>400 kv Obra Jounpur</v>
          </cell>
          <cell r="B338">
            <v>335</v>
          </cell>
          <cell r="C338" t="str">
            <v>131/1</v>
          </cell>
          <cell r="D338">
            <v>379</v>
          </cell>
          <cell r="E338" t="str">
            <v>FA+0</v>
          </cell>
          <cell r="F338" t="str">
            <v>WET</v>
          </cell>
          <cell r="G338">
            <v>3.5</v>
          </cell>
          <cell r="H338">
            <v>0</v>
          </cell>
          <cell r="I338">
            <v>77</v>
          </cell>
          <cell r="J338" t="str">
            <v>Anju</v>
          </cell>
          <cell r="K338">
            <v>43797</v>
          </cell>
          <cell r="P338">
            <v>135.4</v>
          </cell>
          <cell r="Q338">
            <v>12</v>
          </cell>
          <cell r="R338">
            <v>1.58</v>
          </cell>
          <cell r="S338">
            <v>103</v>
          </cell>
          <cell r="T338">
            <v>6.1852743999999991</v>
          </cell>
          <cell r="U338">
            <v>2.6460000000000004</v>
          </cell>
          <cell r="V338">
            <v>8.8906576000000008</v>
          </cell>
          <cell r="W338">
            <v>122.56</v>
          </cell>
          <cell r="X338">
            <v>17.68</v>
          </cell>
          <cell r="Y338">
            <v>6.51</v>
          </cell>
          <cell r="Z338">
            <v>146.75</v>
          </cell>
          <cell r="AA338">
            <v>39.26</v>
          </cell>
          <cell r="AB338">
            <v>180.04000000000002</v>
          </cell>
          <cell r="AC338">
            <v>0</v>
          </cell>
          <cell r="AD338">
            <v>207.864</v>
          </cell>
          <cell r="AE338">
            <v>192.256</v>
          </cell>
          <cell r="AF338">
            <v>0</v>
          </cell>
          <cell r="AG338">
            <v>0</v>
          </cell>
          <cell r="AH338">
            <v>0</v>
          </cell>
          <cell r="AI338">
            <v>619.41999999999996</v>
          </cell>
          <cell r="AK338">
            <v>777.67</v>
          </cell>
          <cell r="AL338">
            <v>2138.39</v>
          </cell>
          <cell r="AM338">
            <v>198.9</v>
          </cell>
          <cell r="AN338">
            <v>3114.96</v>
          </cell>
        </row>
        <row r="339">
          <cell r="A339" t="str">
            <v>400 kv Obra Jounpur</v>
          </cell>
          <cell r="B339">
            <v>336</v>
          </cell>
          <cell r="C339" t="str">
            <v>131/2</v>
          </cell>
          <cell r="D339">
            <v>396</v>
          </cell>
          <cell r="E339" t="str">
            <v>FA+0</v>
          </cell>
          <cell r="F339" t="str">
            <v>WET</v>
          </cell>
          <cell r="G339">
            <v>3.5</v>
          </cell>
          <cell r="H339">
            <v>0</v>
          </cell>
          <cell r="I339">
            <v>74</v>
          </cell>
          <cell r="J339" t="str">
            <v>Anju</v>
          </cell>
          <cell r="K339">
            <v>43795</v>
          </cell>
          <cell r="P339">
            <v>135.4</v>
          </cell>
          <cell r="Q339">
            <v>12</v>
          </cell>
          <cell r="R339">
            <v>1.58</v>
          </cell>
          <cell r="S339">
            <v>103</v>
          </cell>
          <cell r="T339">
            <v>6.1852743999999991</v>
          </cell>
          <cell r="U339">
            <v>2.6460000000000004</v>
          </cell>
          <cell r="V339">
            <v>8.8906576000000008</v>
          </cell>
          <cell r="W339">
            <v>122.56</v>
          </cell>
          <cell r="X339">
            <v>17.68</v>
          </cell>
          <cell r="Y339">
            <v>6.51</v>
          </cell>
          <cell r="Z339">
            <v>146.75</v>
          </cell>
          <cell r="AA339">
            <v>39.26</v>
          </cell>
          <cell r="AB339">
            <v>180.04000000000002</v>
          </cell>
          <cell r="AC339">
            <v>0</v>
          </cell>
          <cell r="AD339">
            <v>207.864</v>
          </cell>
          <cell r="AE339">
            <v>192.256</v>
          </cell>
          <cell r="AF339">
            <v>0</v>
          </cell>
          <cell r="AG339">
            <v>0</v>
          </cell>
          <cell r="AH339">
            <v>0</v>
          </cell>
          <cell r="AI339">
            <v>619.41999999999996</v>
          </cell>
          <cell r="AK339">
            <v>777.67</v>
          </cell>
          <cell r="AL339">
            <v>2138.39</v>
          </cell>
          <cell r="AM339">
            <v>198.9</v>
          </cell>
          <cell r="AN339">
            <v>3114.96</v>
          </cell>
        </row>
        <row r="340">
          <cell r="A340" t="str">
            <v>400 kv Obra Jounpur</v>
          </cell>
          <cell r="B340">
            <v>337</v>
          </cell>
          <cell r="C340" t="str">
            <v>131/3</v>
          </cell>
          <cell r="D340">
            <v>387</v>
          </cell>
          <cell r="E340" t="str">
            <v>FA+3</v>
          </cell>
          <cell r="F340" t="str">
            <v>WET</v>
          </cell>
          <cell r="G340">
            <v>3.5</v>
          </cell>
          <cell r="H340">
            <v>0</v>
          </cell>
          <cell r="I340">
            <v>48</v>
          </cell>
          <cell r="J340" t="str">
            <v>Anju</v>
          </cell>
          <cell r="K340">
            <v>43779</v>
          </cell>
          <cell r="P340">
            <v>151.5</v>
          </cell>
          <cell r="Q340">
            <v>13.08</v>
          </cell>
          <cell r="R340">
            <v>1.79</v>
          </cell>
          <cell r="S340">
            <v>113</v>
          </cell>
          <cell r="T340">
            <v>6.7686184000000011</v>
          </cell>
          <cell r="U340">
            <v>2.6459999999999999</v>
          </cell>
          <cell r="V340">
            <v>9.9880336000000032</v>
          </cell>
          <cell r="W340">
            <v>122.56</v>
          </cell>
          <cell r="X340">
            <v>17.68</v>
          </cell>
          <cell r="Y340">
            <v>6.51</v>
          </cell>
          <cell r="Z340">
            <v>146.75</v>
          </cell>
          <cell r="AA340">
            <v>39.26</v>
          </cell>
          <cell r="AB340">
            <v>234.23599999999999</v>
          </cell>
          <cell r="AC340">
            <v>0</v>
          </cell>
          <cell r="AD340">
            <v>282.45600000000002</v>
          </cell>
          <cell r="AE340">
            <v>192.256</v>
          </cell>
          <cell r="AF340">
            <v>0</v>
          </cell>
          <cell r="AG340">
            <v>0</v>
          </cell>
          <cell r="AH340">
            <v>0</v>
          </cell>
          <cell r="AI340">
            <v>748.20799999999997</v>
          </cell>
          <cell r="AK340">
            <v>897.94999999999993</v>
          </cell>
          <cell r="AL340">
            <v>2632.34</v>
          </cell>
          <cell r="AM340">
            <v>239.45</v>
          </cell>
          <cell r="AN340">
            <v>3769.74</v>
          </cell>
        </row>
        <row r="341">
          <cell r="A341" t="str">
            <v>400 kv Obra Jounpur</v>
          </cell>
          <cell r="B341">
            <v>338</v>
          </cell>
          <cell r="C341" t="str">
            <v>131/4</v>
          </cell>
          <cell r="D341">
            <v>381</v>
          </cell>
          <cell r="E341" t="str">
            <v>FA+0</v>
          </cell>
          <cell r="F341" t="str">
            <v>WET</v>
          </cell>
          <cell r="G341">
            <v>3.5</v>
          </cell>
          <cell r="H341">
            <v>0</v>
          </cell>
          <cell r="I341">
            <v>59</v>
          </cell>
          <cell r="J341" t="str">
            <v>Anju</v>
          </cell>
          <cell r="K341">
            <v>43786</v>
          </cell>
          <cell r="P341">
            <v>135.4</v>
          </cell>
          <cell r="Q341">
            <v>12</v>
          </cell>
          <cell r="R341">
            <v>1.58</v>
          </cell>
          <cell r="S341">
            <v>103</v>
          </cell>
          <cell r="T341">
            <v>6.1852743999999991</v>
          </cell>
          <cell r="U341">
            <v>2.6460000000000004</v>
          </cell>
          <cell r="V341">
            <v>8.8906576000000008</v>
          </cell>
          <cell r="W341">
            <v>122.56</v>
          </cell>
          <cell r="X341">
            <v>17.68</v>
          </cell>
          <cell r="Y341">
            <v>6.51</v>
          </cell>
          <cell r="Z341">
            <v>146.75</v>
          </cell>
          <cell r="AA341">
            <v>39.26</v>
          </cell>
          <cell r="AB341">
            <v>180.04000000000002</v>
          </cell>
          <cell r="AC341">
            <v>0</v>
          </cell>
          <cell r="AD341">
            <v>207.864</v>
          </cell>
          <cell r="AE341">
            <v>192.256</v>
          </cell>
          <cell r="AF341">
            <v>0</v>
          </cell>
          <cell r="AG341">
            <v>0</v>
          </cell>
          <cell r="AH341">
            <v>0</v>
          </cell>
          <cell r="AI341">
            <v>619.41999999999996</v>
          </cell>
          <cell r="AK341">
            <v>777.67</v>
          </cell>
          <cell r="AL341">
            <v>2138.39</v>
          </cell>
          <cell r="AM341">
            <v>198.9</v>
          </cell>
          <cell r="AN341">
            <v>3114.96</v>
          </cell>
        </row>
        <row r="342">
          <cell r="A342" t="str">
            <v>400 kv Obra Jounpur</v>
          </cell>
          <cell r="B342">
            <v>339</v>
          </cell>
          <cell r="C342" t="str">
            <v>131/5</v>
          </cell>
          <cell r="D342">
            <v>344</v>
          </cell>
          <cell r="E342" t="str">
            <v>FA+0</v>
          </cell>
          <cell r="F342" t="str">
            <v>WET</v>
          </cell>
          <cell r="G342">
            <v>3.5</v>
          </cell>
          <cell r="H342">
            <v>0</v>
          </cell>
          <cell r="I342">
            <v>54</v>
          </cell>
          <cell r="J342" t="str">
            <v>Anju</v>
          </cell>
          <cell r="K342">
            <v>43782</v>
          </cell>
          <cell r="P342">
            <v>135.4</v>
          </cell>
          <cell r="Q342">
            <v>12</v>
          </cell>
          <cell r="R342">
            <v>1.58</v>
          </cell>
          <cell r="S342">
            <v>103</v>
          </cell>
          <cell r="T342">
            <v>6.1852743999999991</v>
          </cell>
          <cell r="U342">
            <v>2.6460000000000004</v>
          </cell>
          <cell r="V342">
            <v>8.8906576000000008</v>
          </cell>
          <cell r="W342">
            <v>122.56</v>
          </cell>
          <cell r="X342">
            <v>17.68</v>
          </cell>
          <cell r="Y342">
            <v>6.51</v>
          </cell>
          <cell r="Z342">
            <v>146.75</v>
          </cell>
          <cell r="AA342">
            <v>39.26</v>
          </cell>
          <cell r="AB342">
            <v>180.04000000000002</v>
          </cell>
          <cell r="AC342">
            <v>0</v>
          </cell>
          <cell r="AD342">
            <v>207.864</v>
          </cell>
          <cell r="AE342">
            <v>192.256</v>
          </cell>
          <cell r="AF342">
            <v>0</v>
          </cell>
          <cell r="AG342">
            <v>0</v>
          </cell>
          <cell r="AH342">
            <v>0</v>
          </cell>
          <cell r="AI342">
            <v>619.41999999999996</v>
          </cell>
          <cell r="AK342">
            <v>777.67</v>
          </cell>
          <cell r="AL342">
            <v>2138.39</v>
          </cell>
          <cell r="AM342">
            <v>198.9</v>
          </cell>
          <cell r="AN342">
            <v>3114.96</v>
          </cell>
        </row>
        <row r="343">
          <cell r="A343" t="str">
            <v>400 kv Obra Jounpur</v>
          </cell>
          <cell r="B343">
            <v>340</v>
          </cell>
          <cell r="C343" t="str">
            <v>131/6</v>
          </cell>
          <cell r="D343">
            <v>306</v>
          </cell>
          <cell r="E343" t="str">
            <v>FA+0</v>
          </cell>
          <cell r="F343" t="str">
            <v>WET</v>
          </cell>
          <cell r="G343">
            <v>3.5</v>
          </cell>
          <cell r="H343">
            <v>0</v>
          </cell>
          <cell r="I343">
            <v>62</v>
          </cell>
          <cell r="J343" t="str">
            <v>Anju</v>
          </cell>
          <cell r="K343">
            <v>43789</v>
          </cell>
          <cell r="P343">
            <v>135.4</v>
          </cell>
          <cell r="Q343">
            <v>12</v>
          </cell>
          <cell r="R343">
            <v>1.58</v>
          </cell>
          <cell r="S343">
            <v>103</v>
          </cell>
          <cell r="T343">
            <v>6.1852743999999991</v>
          </cell>
          <cell r="U343">
            <v>2.6460000000000004</v>
          </cell>
          <cell r="V343">
            <v>8.8906576000000008</v>
          </cell>
          <cell r="W343">
            <v>122.56</v>
          </cell>
          <cell r="X343">
            <v>17.68</v>
          </cell>
          <cell r="Y343">
            <v>6.51</v>
          </cell>
          <cell r="Z343">
            <v>146.75</v>
          </cell>
          <cell r="AA343">
            <v>39.26</v>
          </cell>
          <cell r="AB343">
            <v>180.04000000000002</v>
          </cell>
          <cell r="AC343">
            <v>0</v>
          </cell>
          <cell r="AD343">
            <v>207.864</v>
          </cell>
          <cell r="AE343">
            <v>192.256</v>
          </cell>
          <cell r="AF343">
            <v>0</v>
          </cell>
          <cell r="AG343">
            <v>0</v>
          </cell>
          <cell r="AH343">
            <v>0</v>
          </cell>
          <cell r="AI343">
            <v>619.41999999999996</v>
          </cell>
          <cell r="AK343">
            <v>777.67</v>
          </cell>
          <cell r="AL343">
            <v>2138.39</v>
          </cell>
          <cell r="AM343">
            <v>198.9</v>
          </cell>
          <cell r="AN343">
            <v>3114.96</v>
          </cell>
        </row>
        <row r="344">
          <cell r="A344" t="str">
            <v>400 kv Obra Jounpur</v>
          </cell>
          <cell r="B344">
            <v>341</v>
          </cell>
          <cell r="C344" t="str">
            <v>131/7</v>
          </cell>
          <cell r="D344">
            <v>387.08</v>
          </cell>
          <cell r="E344" t="str">
            <v>FA+0</v>
          </cell>
          <cell r="F344" t="str">
            <v>WET</v>
          </cell>
          <cell r="G344">
            <v>3.5</v>
          </cell>
          <cell r="H344">
            <v>0</v>
          </cell>
          <cell r="I344">
            <v>67</v>
          </cell>
          <cell r="J344" t="str">
            <v>Anju</v>
          </cell>
          <cell r="K344">
            <v>43791</v>
          </cell>
          <cell r="P344">
            <v>135.4</v>
          </cell>
          <cell r="Q344">
            <v>12</v>
          </cell>
          <cell r="R344">
            <v>1.58</v>
          </cell>
          <cell r="S344">
            <v>103</v>
          </cell>
          <cell r="T344">
            <v>6.1852743999999991</v>
          </cell>
          <cell r="U344">
            <v>2.6460000000000004</v>
          </cell>
          <cell r="V344">
            <v>8.8906576000000008</v>
          </cell>
          <cell r="W344">
            <v>122.56</v>
          </cell>
          <cell r="X344">
            <v>17.68</v>
          </cell>
          <cell r="Y344">
            <v>6.51</v>
          </cell>
          <cell r="Z344">
            <v>146.75</v>
          </cell>
          <cell r="AA344">
            <v>39.26</v>
          </cell>
          <cell r="AB344">
            <v>180.04000000000002</v>
          </cell>
          <cell r="AC344">
            <v>0</v>
          </cell>
          <cell r="AD344">
            <v>207.864</v>
          </cell>
          <cell r="AE344">
            <v>192.256</v>
          </cell>
          <cell r="AF344">
            <v>0</v>
          </cell>
          <cell r="AG344">
            <v>0</v>
          </cell>
          <cell r="AH344">
            <v>0</v>
          </cell>
          <cell r="AI344">
            <v>619.41999999999996</v>
          </cell>
          <cell r="AK344">
            <v>777.67</v>
          </cell>
          <cell r="AL344">
            <v>2138.39</v>
          </cell>
          <cell r="AM344">
            <v>198.9</v>
          </cell>
          <cell r="AN344">
            <v>3114.96</v>
          </cell>
        </row>
        <row r="345">
          <cell r="A345" t="str">
            <v>400 kv Obra Jounpur</v>
          </cell>
          <cell r="B345">
            <v>342</v>
          </cell>
          <cell r="C345" t="str">
            <v>132/0</v>
          </cell>
          <cell r="D345">
            <v>358</v>
          </cell>
          <cell r="E345" t="str">
            <v>FG+0</v>
          </cell>
          <cell r="F345" t="str">
            <v>WET</v>
          </cell>
          <cell r="G345">
            <v>3.5</v>
          </cell>
          <cell r="H345">
            <v>0</v>
          </cell>
          <cell r="I345">
            <v>72</v>
          </cell>
          <cell r="J345" t="str">
            <v>RAJESH</v>
          </cell>
          <cell r="K345">
            <v>43794</v>
          </cell>
          <cell r="P345">
            <v>387.3</v>
          </cell>
          <cell r="Q345">
            <v>37.950000000000003</v>
          </cell>
          <cell r="R345">
            <v>4.92</v>
          </cell>
          <cell r="S345">
            <v>326</v>
          </cell>
          <cell r="T345">
            <v>19.52230826666667</v>
          </cell>
          <cell r="U345">
            <v>2.5893504000000003</v>
          </cell>
          <cell r="V345">
            <v>33.813055999999996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23.815999999999999</v>
          </cell>
          <cell r="AB345">
            <v>0</v>
          </cell>
          <cell r="AC345">
            <v>133.07599999999999</v>
          </cell>
          <cell r="AD345">
            <v>2201.4639999999999</v>
          </cell>
          <cell r="AE345">
            <v>198.316</v>
          </cell>
          <cell r="AF345">
            <v>0</v>
          </cell>
          <cell r="AG345">
            <v>0</v>
          </cell>
          <cell r="AH345">
            <v>0</v>
          </cell>
          <cell r="AI345">
            <v>2556.6719999999996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</row>
        <row r="346">
          <cell r="A346" t="str">
            <v>400 kv Obra Jounpur</v>
          </cell>
          <cell r="B346">
            <v>343</v>
          </cell>
          <cell r="C346" t="str">
            <v>132/1</v>
          </cell>
          <cell r="D346">
            <v>433.74</v>
          </cell>
          <cell r="E346" t="str">
            <v>FA+3</v>
          </cell>
          <cell r="F346" t="str">
            <v>WET</v>
          </cell>
          <cell r="G346">
            <v>3.5</v>
          </cell>
          <cell r="H346">
            <v>0</v>
          </cell>
          <cell r="I346">
            <v>68</v>
          </cell>
          <cell r="J346" t="str">
            <v>RAJESH</v>
          </cell>
          <cell r="K346">
            <v>43792</v>
          </cell>
          <cell r="P346">
            <v>151.5</v>
          </cell>
          <cell r="Q346">
            <v>13.08</v>
          </cell>
          <cell r="R346">
            <v>1.79</v>
          </cell>
          <cell r="S346">
            <v>113</v>
          </cell>
          <cell r="T346">
            <v>6.7686184000000011</v>
          </cell>
          <cell r="U346">
            <v>2.6459999999999999</v>
          </cell>
          <cell r="V346">
            <v>9.9880336000000032</v>
          </cell>
          <cell r="W346">
            <v>122.56</v>
          </cell>
          <cell r="X346">
            <v>17.68</v>
          </cell>
          <cell r="Y346">
            <v>6.51</v>
          </cell>
          <cell r="Z346">
            <v>146.75</v>
          </cell>
          <cell r="AA346">
            <v>39.26</v>
          </cell>
          <cell r="AB346">
            <v>234.23599999999999</v>
          </cell>
          <cell r="AC346">
            <v>0</v>
          </cell>
          <cell r="AD346">
            <v>282.45600000000002</v>
          </cell>
          <cell r="AE346">
            <v>192.256</v>
          </cell>
          <cell r="AF346">
            <v>0</v>
          </cell>
          <cell r="AG346">
            <v>0</v>
          </cell>
          <cell r="AH346">
            <v>0</v>
          </cell>
          <cell r="AI346">
            <v>748.20799999999997</v>
          </cell>
          <cell r="AK346">
            <v>897.94999999999993</v>
          </cell>
          <cell r="AL346">
            <v>2632.34</v>
          </cell>
          <cell r="AM346">
            <v>239.45</v>
          </cell>
          <cell r="AN346">
            <v>3769.74</v>
          </cell>
        </row>
        <row r="347">
          <cell r="A347" t="str">
            <v>400 kv Obra Jounpur</v>
          </cell>
          <cell r="B347">
            <v>344</v>
          </cell>
          <cell r="C347" t="str">
            <v xml:space="preserve">133/0 </v>
          </cell>
          <cell r="D347">
            <v>159.01</v>
          </cell>
          <cell r="E347" t="str">
            <v>FD+30</v>
          </cell>
          <cell r="F347" t="str">
            <v>WET</v>
          </cell>
          <cell r="G347">
            <v>3.5</v>
          </cell>
          <cell r="H347">
            <v>0</v>
          </cell>
          <cell r="I347">
            <v>158</v>
          </cell>
          <cell r="J347" t="str">
            <v>Privaersa</v>
          </cell>
          <cell r="K347">
            <v>43843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301.24</v>
          </cell>
          <cell r="X347">
            <v>49.2</v>
          </cell>
          <cell r="Y347">
            <v>10.3</v>
          </cell>
          <cell r="Z347">
            <v>360.74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K347">
            <v>339.88</v>
          </cell>
          <cell r="AL347">
            <v>1266.1399999999999</v>
          </cell>
          <cell r="AM347">
            <v>92.169999999999987</v>
          </cell>
          <cell r="AN347">
            <v>1698.19</v>
          </cell>
        </row>
        <row r="348">
          <cell r="A348" t="str">
            <v>400 kv Obra Jounpur</v>
          </cell>
          <cell r="B348">
            <v>345</v>
          </cell>
          <cell r="C348" t="str">
            <v xml:space="preserve">134/0 </v>
          </cell>
          <cell r="D348">
            <v>502.76</v>
          </cell>
          <cell r="E348" t="str">
            <v>FB+18+3</v>
          </cell>
          <cell r="F348">
            <v>0</v>
          </cell>
          <cell r="G348">
            <v>0</v>
          </cell>
          <cell r="H348">
            <v>3</v>
          </cell>
          <cell r="I348">
            <v>0</v>
          </cell>
          <cell r="J348">
            <v>0</v>
          </cell>
          <cell r="K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</row>
        <row r="349">
          <cell r="A349" t="str">
            <v>400 kv Obra Jounpur</v>
          </cell>
          <cell r="B349">
            <v>346</v>
          </cell>
          <cell r="C349" t="str">
            <v>135/0</v>
          </cell>
          <cell r="D349">
            <v>400.7</v>
          </cell>
          <cell r="E349" t="str">
            <v>FD+6</v>
          </cell>
          <cell r="F349" t="str">
            <v>WET</v>
          </cell>
          <cell r="G349">
            <v>3.5</v>
          </cell>
          <cell r="H349">
            <v>0</v>
          </cell>
          <cell r="I349">
            <v>63</v>
          </cell>
          <cell r="J349" t="str">
            <v>RAJESH</v>
          </cell>
          <cell r="K349">
            <v>43789</v>
          </cell>
          <cell r="P349">
            <v>301.39999999999998</v>
          </cell>
          <cell r="Q349">
            <v>27.79</v>
          </cell>
          <cell r="R349">
            <v>3.77</v>
          </cell>
          <cell r="S349">
            <v>355</v>
          </cell>
          <cell r="T349">
            <v>14.366839866666666</v>
          </cell>
          <cell r="U349">
            <v>2.6802048000000003</v>
          </cell>
          <cell r="V349">
            <v>24.131867999999994</v>
          </cell>
          <cell r="W349">
            <v>301.24</v>
          </cell>
          <cell r="X349">
            <v>49.2</v>
          </cell>
          <cell r="Y349">
            <v>10.3</v>
          </cell>
          <cell r="Z349">
            <v>360.74</v>
          </cell>
          <cell r="AA349">
            <v>23.815999999999999</v>
          </cell>
          <cell r="AB349">
            <v>44.816000000000003</v>
          </cell>
          <cell r="AC349">
            <v>0</v>
          </cell>
          <cell r="AD349">
            <v>1769.5239999999999</v>
          </cell>
          <cell r="AE349">
            <v>99.156000000000006</v>
          </cell>
          <cell r="AF349">
            <v>156.13999999999999</v>
          </cell>
          <cell r="AG349">
            <v>0</v>
          </cell>
          <cell r="AH349">
            <v>0</v>
          </cell>
          <cell r="AI349">
            <v>2093.4519999999998</v>
          </cell>
          <cell r="AK349">
            <v>995.56</v>
          </cell>
          <cell r="AL349">
            <v>2659.92</v>
          </cell>
          <cell r="AM349">
            <v>228.75</v>
          </cell>
          <cell r="AN349">
            <v>3884.23</v>
          </cell>
        </row>
        <row r="350">
          <cell r="A350" t="str">
            <v>400 kv Obra Jounpur</v>
          </cell>
          <cell r="B350">
            <v>347</v>
          </cell>
          <cell r="C350" t="str">
            <v>135/1</v>
          </cell>
          <cell r="D350">
            <v>419</v>
          </cell>
          <cell r="E350" t="str">
            <v>FA+0</v>
          </cell>
          <cell r="F350" t="str">
            <v>WET</v>
          </cell>
          <cell r="G350">
            <v>3.5</v>
          </cell>
          <cell r="H350">
            <v>0</v>
          </cell>
          <cell r="I350">
            <v>39</v>
          </cell>
          <cell r="J350" t="str">
            <v>RAJESH</v>
          </cell>
          <cell r="K350">
            <v>43771</v>
          </cell>
          <cell r="P350">
            <v>135.4</v>
          </cell>
          <cell r="Q350">
            <v>12</v>
          </cell>
          <cell r="R350">
            <v>1.58</v>
          </cell>
          <cell r="S350">
            <v>103</v>
          </cell>
          <cell r="T350">
            <v>6.1852743999999991</v>
          </cell>
          <cell r="U350">
            <v>2.6460000000000004</v>
          </cell>
          <cell r="V350">
            <v>8.8906576000000008</v>
          </cell>
          <cell r="W350">
            <v>122.56</v>
          </cell>
          <cell r="X350">
            <v>17.68</v>
          </cell>
          <cell r="Y350">
            <v>6.51</v>
          </cell>
          <cell r="Z350">
            <v>146.75</v>
          </cell>
          <cell r="AA350">
            <v>39.26</v>
          </cell>
          <cell r="AB350">
            <v>180.04000000000002</v>
          </cell>
          <cell r="AC350">
            <v>0</v>
          </cell>
          <cell r="AD350">
            <v>207.864</v>
          </cell>
          <cell r="AE350">
            <v>192.256</v>
          </cell>
          <cell r="AF350">
            <v>0</v>
          </cell>
          <cell r="AG350">
            <v>0</v>
          </cell>
          <cell r="AH350">
            <v>0</v>
          </cell>
          <cell r="AI350">
            <v>619.41999999999996</v>
          </cell>
          <cell r="AK350">
            <v>777.67</v>
          </cell>
          <cell r="AL350">
            <v>2138.39</v>
          </cell>
          <cell r="AM350">
            <v>198.9</v>
          </cell>
          <cell r="AN350">
            <v>3114.96</v>
          </cell>
        </row>
        <row r="351">
          <cell r="A351" t="str">
            <v>400 kv Obra Jounpur</v>
          </cell>
          <cell r="B351">
            <v>348</v>
          </cell>
          <cell r="C351" t="str">
            <v>135/2</v>
          </cell>
          <cell r="D351">
            <v>405</v>
          </cell>
          <cell r="E351" t="str">
            <v>FA+3</v>
          </cell>
          <cell r="F351" t="str">
            <v>WET</v>
          </cell>
          <cell r="G351">
            <v>3.5</v>
          </cell>
          <cell r="H351">
            <v>0</v>
          </cell>
          <cell r="I351">
            <v>41</v>
          </cell>
          <cell r="J351" t="str">
            <v>RAJESH</v>
          </cell>
          <cell r="K351">
            <v>43773</v>
          </cell>
          <cell r="P351">
            <v>151.5</v>
          </cell>
          <cell r="Q351">
            <v>13.08</v>
          </cell>
          <cell r="R351">
            <v>1.79</v>
          </cell>
          <cell r="S351">
            <v>113</v>
          </cell>
          <cell r="T351">
            <v>6.7686184000000011</v>
          </cell>
          <cell r="U351">
            <v>2.6459999999999999</v>
          </cell>
          <cell r="V351">
            <v>9.9880336000000032</v>
          </cell>
          <cell r="W351">
            <v>122.56</v>
          </cell>
          <cell r="X351">
            <v>17.68</v>
          </cell>
          <cell r="Y351">
            <v>6.51</v>
          </cell>
          <cell r="Z351">
            <v>146.75</v>
          </cell>
          <cell r="AA351">
            <v>39.26</v>
          </cell>
          <cell r="AB351">
            <v>234.23599999999999</v>
          </cell>
          <cell r="AC351">
            <v>0</v>
          </cell>
          <cell r="AD351">
            <v>282.45600000000002</v>
          </cell>
          <cell r="AE351">
            <v>192.256</v>
          </cell>
          <cell r="AF351">
            <v>0</v>
          </cell>
          <cell r="AG351">
            <v>0</v>
          </cell>
          <cell r="AH351">
            <v>0</v>
          </cell>
          <cell r="AI351">
            <v>748.20799999999997</v>
          </cell>
          <cell r="AK351">
            <v>897.94999999999993</v>
          </cell>
          <cell r="AL351">
            <v>2632.34</v>
          </cell>
          <cell r="AM351">
            <v>239.45</v>
          </cell>
          <cell r="AN351">
            <v>3769.74</v>
          </cell>
        </row>
        <row r="352">
          <cell r="A352" t="str">
            <v>400 kv Obra Jounpur</v>
          </cell>
          <cell r="B352">
            <v>349</v>
          </cell>
          <cell r="C352" t="str">
            <v>135/3</v>
          </cell>
          <cell r="D352">
            <v>394.27</v>
          </cell>
          <cell r="E352" t="str">
            <v>FA+6</v>
          </cell>
          <cell r="F352" t="str">
            <v>WET</v>
          </cell>
          <cell r="G352">
            <v>3.5</v>
          </cell>
          <cell r="H352">
            <v>0</v>
          </cell>
          <cell r="I352">
            <v>37</v>
          </cell>
          <cell r="J352" t="str">
            <v>RAJESH</v>
          </cell>
          <cell r="K352">
            <v>43769</v>
          </cell>
          <cell r="P352">
            <v>151.5</v>
          </cell>
          <cell r="Q352">
            <v>13.08</v>
          </cell>
          <cell r="R352">
            <v>1.79</v>
          </cell>
          <cell r="S352">
            <v>113</v>
          </cell>
          <cell r="T352">
            <v>6.7686184000000011</v>
          </cell>
          <cell r="U352">
            <v>2.6459999999999999</v>
          </cell>
          <cell r="V352">
            <v>9.9880336000000032</v>
          </cell>
          <cell r="W352">
            <v>122.56</v>
          </cell>
          <cell r="X352">
            <v>17.68</v>
          </cell>
          <cell r="Y352">
            <v>6.51</v>
          </cell>
          <cell r="Z352">
            <v>146.75</v>
          </cell>
          <cell r="AA352">
            <v>39.26</v>
          </cell>
          <cell r="AB352">
            <v>234.23599999999999</v>
          </cell>
          <cell r="AC352">
            <v>0</v>
          </cell>
          <cell r="AD352">
            <v>282.45600000000002</v>
          </cell>
          <cell r="AE352">
            <v>192.256</v>
          </cell>
          <cell r="AF352">
            <v>0</v>
          </cell>
          <cell r="AG352">
            <v>0</v>
          </cell>
          <cell r="AH352">
            <v>0</v>
          </cell>
          <cell r="AI352">
            <v>748.20799999999997</v>
          </cell>
          <cell r="AK352">
            <v>997.27</v>
          </cell>
          <cell r="AL352">
            <v>2910.58</v>
          </cell>
          <cell r="AM352">
            <v>250.52</v>
          </cell>
          <cell r="AN352">
            <v>4158.37</v>
          </cell>
        </row>
        <row r="353">
          <cell r="A353" t="str">
            <v>400 kv Obra Jounpur</v>
          </cell>
          <cell r="B353">
            <v>350</v>
          </cell>
          <cell r="C353" t="str">
            <v>136/0</v>
          </cell>
          <cell r="D353">
            <v>342</v>
          </cell>
          <cell r="E353" t="str">
            <v>FD+0</v>
          </cell>
          <cell r="F353" t="str">
            <v>WET</v>
          </cell>
          <cell r="G353">
            <v>3.5</v>
          </cell>
          <cell r="H353">
            <v>0</v>
          </cell>
          <cell r="I353">
            <v>44</v>
          </cell>
          <cell r="J353" t="str">
            <v>RAJESH</v>
          </cell>
          <cell r="K353">
            <v>43776</v>
          </cell>
          <cell r="P353">
            <v>301.39999999999998</v>
          </cell>
          <cell r="Q353">
            <v>27.79</v>
          </cell>
          <cell r="R353">
            <v>3.77</v>
          </cell>
          <cell r="S353">
            <v>239</v>
          </cell>
          <cell r="T353">
            <v>14.366839866666666</v>
          </cell>
          <cell r="U353">
            <v>2.6802048000000003</v>
          </cell>
          <cell r="V353">
            <v>24.131867999999994</v>
          </cell>
          <cell r="W353">
            <v>301.24</v>
          </cell>
          <cell r="X353">
            <v>49.2</v>
          </cell>
          <cell r="Y353">
            <v>10.3</v>
          </cell>
          <cell r="Z353">
            <v>360.74</v>
          </cell>
          <cell r="AA353">
            <v>23.815999999999999</v>
          </cell>
          <cell r="AB353">
            <v>44.816000000000003</v>
          </cell>
          <cell r="AC353">
            <v>0</v>
          </cell>
          <cell r="AD353">
            <v>1769.5239999999999</v>
          </cell>
          <cell r="AE353">
            <v>99.156000000000006</v>
          </cell>
          <cell r="AF353">
            <v>156.13999999999999</v>
          </cell>
          <cell r="AG353">
            <v>0</v>
          </cell>
          <cell r="AH353">
            <v>0</v>
          </cell>
          <cell r="AI353">
            <v>2093.4519999999998</v>
          </cell>
          <cell r="AK353">
            <v>219.6</v>
          </cell>
          <cell r="AL353">
            <v>772.18999999999994</v>
          </cell>
          <cell r="AM353">
            <v>239.82</v>
          </cell>
          <cell r="AN353">
            <v>1231.6099999999999</v>
          </cell>
        </row>
        <row r="354">
          <cell r="A354" t="str">
            <v>400 kv Obra Jounpur</v>
          </cell>
          <cell r="B354">
            <v>351</v>
          </cell>
          <cell r="C354" t="str">
            <v>136/1</v>
          </cell>
          <cell r="D354">
            <v>390</v>
          </cell>
          <cell r="E354" t="str">
            <v>FA+0</v>
          </cell>
          <cell r="F354" t="str">
            <v>WET</v>
          </cell>
          <cell r="G354">
            <v>3.5</v>
          </cell>
          <cell r="H354">
            <v>0</v>
          </cell>
          <cell r="I354">
            <v>46</v>
          </cell>
          <cell r="J354" t="str">
            <v>RAJESH</v>
          </cell>
          <cell r="K354">
            <v>43778</v>
          </cell>
          <cell r="P354">
            <v>135.4</v>
          </cell>
          <cell r="Q354">
            <v>12</v>
          </cell>
          <cell r="R354">
            <v>1.58</v>
          </cell>
          <cell r="S354">
            <v>103</v>
          </cell>
          <cell r="T354">
            <v>6.1852743999999991</v>
          </cell>
          <cell r="U354">
            <v>2.6460000000000004</v>
          </cell>
          <cell r="V354">
            <v>8.8906576000000008</v>
          </cell>
          <cell r="W354">
            <v>122.56</v>
          </cell>
          <cell r="X354">
            <v>17.68</v>
          </cell>
          <cell r="Y354">
            <v>6.51</v>
          </cell>
          <cell r="Z354">
            <v>146.75</v>
          </cell>
          <cell r="AA354">
            <v>39.26</v>
          </cell>
          <cell r="AB354">
            <v>180.04000000000002</v>
          </cell>
          <cell r="AC354">
            <v>0</v>
          </cell>
          <cell r="AD354">
            <v>207.864</v>
          </cell>
          <cell r="AE354">
            <v>192.256</v>
          </cell>
          <cell r="AF354">
            <v>0</v>
          </cell>
          <cell r="AG354">
            <v>0</v>
          </cell>
          <cell r="AH354">
            <v>0</v>
          </cell>
          <cell r="AI354">
            <v>619.41999999999996</v>
          </cell>
          <cell r="AK354">
            <v>777.67</v>
          </cell>
          <cell r="AL354">
            <v>2138.39</v>
          </cell>
          <cell r="AM354">
            <v>198.9</v>
          </cell>
          <cell r="AN354">
            <v>3114.96</v>
          </cell>
        </row>
        <row r="355">
          <cell r="A355" t="str">
            <v>400 kv Obra Jounpur</v>
          </cell>
          <cell r="B355">
            <v>352</v>
          </cell>
          <cell r="C355" t="str">
            <v>136/2</v>
          </cell>
          <cell r="D355">
            <v>413</v>
          </cell>
          <cell r="E355" t="str">
            <v>FA+0</v>
          </cell>
          <cell r="F355" t="str">
            <v>WET</v>
          </cell>
          <cell r="G355">
            <v>3.5</v>
          </cell>
          <cell r="H355">
            <v>0</v>
          </cell>
          <cell r="I355">
            <v>55</v>
          </cell>
          <cell r="J355" t="str">
            <v>RAJESH</v>
          </cell>
          <cell r="K355">
            <v>43782</v>
          </cell>
          <cell r="P355">
            <v>135.4</v>
          </cell>
          <cell r="Q355">
            <v>12</v>
          </cell>
          <cell r="R355">
            <v>1.58</v>
          </cell>
          <cell r="S355">
            <v>103</v>
          </cell>
          <cell r="T355">
            <v>6.1852743999999991</v>
          </cell>
          <cell r="U355">
            <v>2.6460000000000004</v>
          </cell>
          <cell r="V355">
            <v>8.8906576000000008</v>
          </cell>
          <cell r="W355">
            <v>122.56</v>
          </cell>
          <cell r="X355">
            <v>17.68</v>
          </cell>
          <cell r="Y355">
            <v>6.51</v>
          </cell>
          <cell r="Z355">
            <v>146.75</v>
          </cell>
          <cell r="AA355">
            <v>39.26</v>
          </cell>
          <cell r="AB355">
            <v>180.04000000000002</v>
          </cell>
          <cell r="AC355">
            <v>0</v>
          </cell>
          <cell r="AD355">
            <v>207.864</v>
          </cell>
          <cell r="AE355">
            <v>192.256</v>
          </cell>
          <cell r="AF355">
            <v>0</v>
          </cell>
          <cell r="AG355">
            <v>0</v>
          </cell>
          <cell r="AH355">
            <v>0</v>
          </cell>
          <cell r="AI355">
            <v>619.41999999999996</v>
          </cell>
          <cell r="AK355">
            <v>777.67</v>
          </cell>
          <cell r="AL355">
            <v>2138.39</v>
          </cell>
          <cell r="AM355">
            <v>198.9</v>
          </cell>
          <cell r="AN355">
            <v>3114.96</v>
          </cell>
        </row>
        <row r="356">
          <cell r="A356" t="str">
            <v>400 kv Obra Jounpur</v>
          </cell>
          <cell r="B356">
            <v>353</v>
          </cell>
          <cell r="C356" t="str">
            <v>136/3</v>
          </cell>
          <cell r="D356">
            <v>423.14</v>
          </cell>
          <cell r="E356" t="str">
            <v>FA+6</v>
          </cell>
          <cell r="F356" t="str">
            <v>WET</v>
          </cell>
          <cell r="G356">
            <v>3.5</v>
          </cell>
          <cell r="H356">
            <v>0</v>
          </cell>
          <cell r="I356">
            <v>49</v>
          </cell>
          <cell r="J356" t="str">
            <v>RAJESH</v>
          </cell>
          <cell r="K356">
            <v>43779</v>
          </cell>
          <cell r="P356">
            <v>151.5</v>
          </cell>
          <cell r="Q356">
            <v>13.08</v>
          </cell>
          <cell r="R356">
            <v>1.79</v>
          </cell>
          <cell r="S356">
            <v>113</v>
          </cell>
          <cell r="T356">
            <v>6.7686184000000011</v>
          </cell>
          <cell r="U356">
            <v>2.6459999999999999</v>
          </cell>
          <cell r="V356">
            <v>9.9880336000000032</v>
          </cell>
          <cell r="W356">
            <v>122.56</v>
          </cell>
          <cell r="X356">
            <v>17.68</v>
          </cell>
          <cell r="Y356">
            <v>6.51</v>
          </cell>
          <cell r="Z356">
            <v>146.75</v>
          </cell>
          <cell r="AA356">
            <v>39.26</v>
          </cell>
          <cell r="AB356">
            <v>234.23599999999999</v>
          </cell>
          <cell r="AC356">
            <v>0</v>
          </cell>
          <cell r="AD356">
            <v>282.45600000000002</v>
          </cell>
          <cell r="AE356">
            <v>192.256</v>
          </cell>
          <cell r="AF356">
            <v>0</v>
          </cell>
          <cell r="AG356">
            <v>0</v>
          </cell>
          <cell r="AH356">
            <v>0</v>
          </cell>
          <cell r="AI356">
            <v>748.20799999999997</v>
          </cell>
          <cell r="AK356">
            <v>997.27</v>
          </cell>
          <cell r="AL356">
            <v>2910.58</v>
          </cell>
          <cell r="AM356">
            <v>250.52</v>
          </cell>
          <cell r="AN356">
            <v>4158.37</v>
          </cell>
        </row>
        <row r="357">
          <cell r="A357" t="str">
            <v>400 kv Obra Jounpur</v>
          </cell>
          <cell r="B357">
            <v>354</v>
          </cell>
          <cell r="C357" t="str">
            <v>137/0</v>
          </cell>
          <cell r="D357">
            <v>392.45</v>
          </cell>
          <cell r="E357" t="str">
            <v>FD+0</v>
          </cell>
          <cell r="F357" t="str">
            <v>PS</v>
          </cell>
          <cell r="G357">
            <v>3.5</v>
          </cell>
          <cell r="H357">
            <v>0</v>
          </cell>
          <cell r="I357">
            <v>57</v>
          </cell>
          <cell r="J357" t="str">
            <v>RAJESH</v>
          </cell>
          <cell r="K357">
            <v>43785</v>
          </cell>
          <cell r="P357">
            <v>365.6</v>
          </cell>
          <cell r="Q357">
            <v>33.04</v>
          </cell>
          <cell r="R357">
            <v>4.63</v>
          </cell>
          <cell r="S357">
            <v>285</v>
          </cell>
          <cell r="T357">
            <v>17.142331466666665</v>
          </cell>
          <cell r="U357">
            <v>2.6802048000000003</v>
          </cell>
          <cell r="V357">
            <v>29.331774399999993</v>
          </cell>
          <cell r="W357">
            <v>301.24</v>
          </cell>
          <cell r="X357">
            <v>49.2</v>
          </cell>
          <cell r="Y357">
            <v>10.3</v>
          </cell>
          <cell r="Z357">
            <v>360.74</v>
          </cell>
          <cell r="AA357">
            <v>23.815999999999999</v>
          </cell>
          <cell r="AB357">
            <v>54</v>
          </cell>
          <cell r="AC357">
            <v>0</v>
          </cell>
          <cell r="AD357">
            <v>2268.62</v>
          </cell>
          <cell r="AE357">
            <v>99.156000000000006</v>
          </cell>
          <cell r="AF357">
            <v>156.13999999999999</v>
          </cell>
          <cell r="AG357">
            <v>0</v>
          </cell>
          <cell r="AH357">
            <v>0</v>
          </cell>
          <cell r="AI357">
            <v>2601.7319999999995</v>
          </cell>
          <cell r="AK357">
            <v>219.6</v>
          </cell>
          <cell r="AL357">
            <v>772.18999999999994</v>
          </cell>
          <cell r="AM357">
            <v>239.82</v>
          </cell>
          <cell r="AN357">
            <v>1231.6099999999999</v>
          </cell>
        </row>
        <row r="358">
          <cell r="A358" t="str">
            <v>400 kv Obra Jounpur</v>
          </cell>
          <cell r="B358">
            <v>355</v>
          </cell>
          <cell r="C358" t="str">
            <v>137/1</v>
          </cell>
          <cell r="D358">
            <v>420</v>
          </cell>
          <cell r="E358" t="str">
            <v>FA+0</v>
          </cell>
          <cell r="F358" t="str">
            <v>WET</v>
          </cell>
          <cell r="G358">
            <v>3.5</v>
          </cell>
          <cell r="H358">
            <v>0</v>
          </cell>
          <cell r="I358">
            <v>83</v>
          </cell>
          <cell r="J358" t="str">
            <v>RAJESH</v>
          </cell>
          <cell r="K358">
            <v>43801</v>
          </cell>
          <cell r="P358">
            <v>135.4</v>
          </cell>
          <cell r="Q358">
            <v>12</v>
          </cell>
          <cell r="R358">
            <v>1.58</v>
          </cell>
          <cell r="S358">
            <v>103</v>
          </cell>
          <cell r="T358">
            <v>6.1852743999999991</v>
          </cell>
          <cell r="U358">
            <v>2.6460000000000004</v>
          </cell>
          <cell r="V358">
            <v>8.8906576000000008</v>
          </cell>
          <cell r="W358">
            <v>122.56</v>
          </cell>
          <cell r="X358">
            <v>17.68</v>
          </cell>
          <cell r="Y358">
            <v>6.51</v>
          </cell>
          <cell r="Z358">
            <v>146.75</v>
          </cell>
          <cell r="AA358">
            <v>39.26</v>
          </cell>
          <cell r="AB358">
            <v>180.04000000000002</v>
          </cell>
          <cell r="AC358">
            <v>0</v>
          </cell>
          <cell r="AD358">
            <v>207.864</v>
          </cell>
          <cell r="AE358">
            <v>192.256</v>
          </cell>
          <cell r="AF358">
            <v>0</v>
          </cell>
          <cell r="AG358">
            <v>0</v>
          </cell>
          <cell r="AH358">
            <v>0</v>
          </cell>
          <cell r="AI358">
            <v>619.41999999999996</v>
          </cell>
          <cell r="AK358">
            <v>777.67</v>
          </cell>
          <cell r="AL358">
            <v>2138.39</v>
          </cell>
          <cell r="AM358">
            <v>198.9</v>
          </cell>
          <cell r="AN358">
            <v>3114.96</v>
          </cell>
        </row>
        <row r="359">
          <cell r="A359" t="str">
            <v>400 kv Obra Jounpur</v>
          </cell>
          <cell r="B359">
            <v>356</v>
          </cell>
          <cell r="C359" t="str">
            <v>137/2</v>
          </cell>
          <cell r="D359">
            <v>375.83</v>
          </cell>
          <cell r="E359" t="str">
            <v>FA+6</v>
          </cell>
          <cell r="F359" t="str">
            <v>WET</v>
          </cell>
          <cell r="G359">
            <v>3.5</v>
          </cell>
          <cell r="H359">
            <v>0</v>
          </cell>
          <cell r="I359">
            <v>95</v>
          </cell>
          <cell r="J359" t="str">
            <v>RAJESH</v>
          </cell>
          <cell r="K359">
            <v>43807</v>
          </cell>
          <cell r="P359">
            <v>151.5</v>
          </cell>
          <cell r="Q359">
            <v>13.08</v>
          </cell>
          <cell r="R359">
            <v>1.79</v>
          </cell>
          <cell r="S359">
            <v>113</v>
          </cell>
          <cell r="T359">
            <v>6.7686184000000011</v>
          </cell>
          <cell r="U359">
            <v>2.6459999999999999</v>
          </cell>
          <cell r="V359">
            <v>9.9880336000000032</v>
          </cell>
          <cell r="W359">
            <v>122.56</v>
          </cell>
          <cell r="X359">
            <v>17.68</v>
          </cell>
          <cell r="Y359">
            <v>6.51</v>
          </cell>
          <cell r="Z359">
            <v>146.75</v>
          </cell>
          <cell r="AA359">
            <v>39.26</v>
          </cell>
          <cell r="AB359">
            <v>234.23599999999999</v>
          </cell>
          <cell r="AC359">
            <v>0</v>
          </cell>
          <cell r="AD359">
            <v>282.45600000000002</v>
          </cell>
          <cell r="AE359">
            <v>192.256</v>
          </cell>
          <cell r="AF359">
            <v>0</v>
          </cell>
          <cell r="AG359">
            <v>0</v>
          </cell>
          <cell r="AH359">
            <v>0</v>
          </cell>
          <cell r="AI359">
            <v>748.20799999999997</v>
          </cell>
          <cell r="AK359">
            <v>997.27</v>
          </cell>
          <cell r="AL359">
            <v>2910.58</v>
          </cell>
          <cell r="AM359">
            <v>250.52</v>
          </cell>
          <cell r="AN359">
            <v>4158.37</v>
          </cell>
        </row>
        <row r="360">
          <cell r="A360" t="str">
            <v>400 kv Obra Jounpur</v>
          </cell>
          <cell r="B360">
            <v>357</v>
          </cell>
          <cell r="C360" t="str">
            <v>138/0</v>
          </cell>
          <cell r="D360">
            <v>421.18</v>
          </cell>
          <cell r="E360" t="str">
            <v>FC+3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K360">
            <v>1318.4099999999999</v>
          </cell>
          <cell r="AL360">
            <v>3186.48</v>
          </cell>
          <cell r="AM360">
            <v>130.71</v>
          </cell>
          <cell r="AN360">
            <v>4635.5999999999995</v>
          </cell>
        </row>
        <row r="361">
          <cell r="A361" t="str">
            <v>400 kv Obra Jounpur</v>
          </cell>
          <cell r="B361">
            <v>358</v>
          </cell>
          <cell r="C361" t="str">
            <v>138/1</v>
          </cell>
          <cell r="D361">
            <v>379</v>
          </cell>
          <cell r="E361" t="str">
            <v>FA+0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K361">
            <v>777.67</v>
          </cell>
          <cell r="AL361">
            <v>2138.39</v>
          </cell>
          <cell r="AM361">
            <v>198.9</v>
          </cell>
          <cell r="AN361">
            <v>3114.96</v>
          </cell>
        </row>
        <row r="362">
          <cell r="A362" t="str">
            <v>400 kv Obra Jounpur</v>
          </cell>
          <cell r="B362">
            <v>359</v>
          </cell>
          <cell r="C362" t="str">
            <v>138/2</v>
          </cell>
          <cell r="D362">
            <v>421</v>
          </cell>
          <cell r="E362" t="str">
            <v>FA+0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K362">
            <v>777.67</v>
          </cell>
          <cell r="AL362">
            <v>2138.39</v>
          </cell>
          <cell r="AM362">
            <v>198.9</v>
          </cell>
          <cell r="AN362">
            <v>3114.96</v>
          </cell>
        </row>
        <row r="363">
          <cell r="A363" t="str">
            <v>400 kv Obra Jounpur</v>
          </cell>
          <cell r="B363">
            <v>360</v>
          </cell>
          <cell r="C363" t="str">
            <v>138/3</v>
          </cell>
          <cell r="D363">
            <v>367.87</v>
          </cell>
          <cell r="E363" t="str">
            <v>FA+3</v>
          </cell>
          <cell r="F363" t="str">
            <v>FS</v>
          </cell>
          <cell r="G363">
            <v>3.5</v>
          </cell>
          <cell r="H363">
            <v>0</v>
          </cell>
          <cell r="I363">
            <v>90</v>
          </cell>
          <cell r="J363" t="str">
            <v>RAJESH</v>
          </cell>
          <cell r="K363">
            <v>43804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122.56</v>
          </cell>
          <cell r="X363">
            <v>17.68</v>
          </cell>
          <cell r="Y363">
            <v>6.51</v>
          </cell>
          <cell r="Z363">
            <v>146.75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K363">
            <v>897.94999999999993</v>
          </cell>
          <cell r="AL363">
            <v>2632.34</v>
          </cell>
          <cell r="AM363">
            <v>239.45</v>
          </cell>
          <cell r="AN363">
            <v>3769.74</v>
          </cell>
        </row>
        <row r="364">
          <cell r="A364" t="str">
            <v>400 kv Obra Jounpur</v>
          </cell>
          <cell r="B364">
            <v>361</v>
          </cell>
          <cell r="C364" t="str">
            <v>139/0</v>
          </cell>
          <cell r="D364">
            <v>292.38</v>
          </cell>
          <cell r="E364" t="str">
            <v>FB+0</v>
          </cell>
          <cell r="F364" t="str">
            <v>WET</v>
          </cell>
          <cell r="G364">
            <v>3.5</v>
          </cell>
          <cell r="H364">
            <v>0</v>
          </cell>
          <cell r="I364">
            <v>81</v>
          </cell>
          <cell r="J364" t="str">
            <v>RAJESH</v>
          </cell>
          <cell r="K364">
            <v>43799</v>
          </cell>
          <cell r="P364">
            <v>216.2</v>
          </cell>
          <cell r="Q364">
            <v>19.02</v>
          </cell>
          <cell r="R364">
            <v>2.64</v>
          </cell>
          <cell r="S364">
            <v>164</v>
          </cell>
          <cell r="T364">
            <v>9.8597572000000007</v>
          </cell>
          <cell r="U364">
            <v>2.7710591999999998</v>
          </cell>
          <cell r="V364">
            <v>15.637749599999999</v>
          </cell>
          <cell r="W364">
            <v>221.28</v>
          </cell>
          <cell r="X364">
            <v>29.52</v>
          </cell>
          <cell r="Y364">
            <v>8</v>
          </cell>
          <cell r="Z364">
            <v>258.8</v>
          </cell>
          <cell r="AA364">
            <v>23.815999999999999</v>
          </cell>
          <cell r="AB364">
            <v>0</v>
          </cell>
          <cell r="AC364">
            <v>436.76000000000005</v>
          </cell>
          <cell r="AD364">
            <v>618.048</v>
          </cell>
          <cell r="AE364">
            <v>97.147999999999996</v>
          </cell>
          <cell r="AF364">
            <v>156.94399999999999</v>
          </cell>
          <cell r="AG364">
            <v>0</v>
          </cell>
          <cell r="AH364">
            <v>0</v>
          </cell>
          <cell r="AI364">
            <v>1332.7159999999999</v>
          </cell>
          <cell r="AK364">
            <v>339.88</v>
          </cell>
          <cell r="AL364">
            <v>1266.1399999999999</v>
          </cell>
          <cell r="AM364">
            <v>103.24</v>
          </cell>
          <cell r="AN364">
            <v>1709.26</v>
          </cell>
        </row>
        <row r="365">
          <cell r="A365" t="str">
            <v>400 kv Obra Jounpur</v>
          </cell>
          <cell r="B365">
            <v>362</v>
          </cell>
          <cell r="C365" t="str">
            <v>139/1</v>
          </cell>
          <cell r="D365">
            <v>294.93</v>
          </cell>
          <cell r="E365" t="str">
            <v>FA+0</v>
          </cell>
          <cell r="F365" t="str">
            <v>WET</v>
          </cell>
          <cell r="G365">
            <v>3.5</v>
          </cell>
          <cell r="H365">
            <v>0</v>
          </cell>
          <cell r="I365">
            <v>31</v>
          </cell>
          <cell r="J365" t="str">
            <v>RAJESH</v>
          </cell>
          <cell r="K365">
            <v>43763</v>
          </cell>
          <cell r="P365">
            <v>135.4</v>
          </cell>
          <cell r="Q365">
            <v>12</v>
          </cell>
          <cell r="R365">
            <v>1.58</v>
          </cell>
          <cell r="S365">
            <v>103</v>
          </cell>
          <cell r="T365">
            <v>6.1852743999999991</v>
          </cell>
          <cell r="U365">
            <v>2.6460000000000004</v>
          </cell>
          <cell r="V365">
            <v>8.8906576000000008</v>
          </cell>
          <cell r="W365">
            <v>122.56</v>
          </cell>
          <cell r="X365">
            <v>17.68</v>
          </cell>
          <cell r="Y365">
            <v>6.51</v>
          </cell>
          <cell r="Z365">
            <v>146.75</v>
          </cell>
          <cell r="AA365">
            <v>39.26</v>
          </cell>
          <cell r="AB365">
            <v>180.04000000000002</v>
          </cell>
          <cell r="AC365">
            <v>0</v>
          </cell>
          <cell r="AD365">
            <v>207.864</v>
          </cell>
          <cell r="AE365">
            <v>192.256</v>
          </cell>
          <cell r="AF365">
            <v>0</v>
          </cell>
          <cell r="AG365">
            <v>0</v>
          </cell>
          <cell r="AH365">
            <v>0</v>
          </cell>
          <cell r="AI365">
            <v>619.41999999999996</v>
          </cell>
          <cell r="AK365">
            <v>777.67</v>
          </cell>
          <cell r="AL365">
            <v>2138.39</v>
          </cell>
          <cell r="AM365">
            <v>198.9</v>
          </cell>
          <cell r="AN365">
            <v>3114.96</v>
          </cell>
        </row>
        <row r="366">
          <cell r="A366" t="str">
            <v>400 kv Obra Jounpur</v>
          </cell>
          <cell r="B366">
            <v>363</v>
          </cell>
          <cell r="C366" t="str">
            <v>139/2</v>
          </cell>
          <cell r="D366">
            <v>342.06</v>
          </cell>
          <cell r="E366" t="str">
            <v>FA+0</v>
          </cell>
          <cell r="F366" t="str">
            <v>WET</v>
          </cell>
          <cell r="G366">
            <v>3.5</v>
          </cell>
          <cell r="H366">
            <v>0</v>
          </cell>
          <cell r="I366">
            <v>27</v>
          </cell>
          <cell r="J366" t="str">
            <v>RAJESH</v>
          </cell>
          <cell r="K366">
            <v>43761</v>
          </cell>
          <cell r="P366">
            <v>135.4</v>
          </cell>
          <cell r="Q366">
            <v>12</v>
          </cell>
          <cell r="R366">
            <v>1.58</v>
          </cell>
          <cell r="S366">
            <v>103</v>
          </cell>
          <cell r="T366">
            <v>6.1852743999999991</v>
          </cell>
          <cell r="U366">
            <v>2.6460000000000004</v>
          </cell>
          <cell r="V366">
            <v>8.8906576000000008</v>
          </cell>
          <cell r="W366">
            <v>122.56</v>
          </cell>
          <cell r="X366">
            <v>17.68</v>
          </cell>
          <cell r="Y366">
            <v>6.51</v>
          </cell>
          <cell r="Z366">
            <v>146.75</v>
          </cell>
          <cell r="AA366">
            <v>39.26</v>
          </cell>
          <cell r="AB366">
            <v>180.04000000000002</v>
          </cell>
          <cell r="AC366">
            <v>0</v>
          </cell>
          <cell r="AD366">
            <v>207.864</v>
          </cell>
          <cell r="AE366">
            <v>192.256</v>
          </cell>
          <cell r="AF366">
            <v>0</v>
          </cell>
          <cell r="AG366">
            <v>0</v>
          </cell>
          <cell r="AH366">
            <v>0</v>
          </cell>
          <cell r="AI366">
            <v>619.41999999999996</v>
          </cell>
          <cell r="AK366">
            <v>777.67</v>
          </cell>
          <cell r="AL366">
            <v>2138.39</v>
          </cell>
          <cell r="AM366">
            <v>198.9</v>
          </cell>
          <cell r="AN366">
            <v>3114.96</v>
          </cell>
        </row>
        <row r="367">
          <cell r="A367" t="str">
            <v>400 kv Obra Jounpur</v>
          </cell>
          <cell r="B367">
            <v>364</v>
          </cell>
          <cell r="C367" t="str">
            <v>140/0</v>
          </cell>
          <cell r="D367">
            <v>374.19</v>
          </cell>
          <cell r="E367" t="str">
            <v>FD+3</v>
          </cell>
          <cell r="F367" t="str">
            <v>WET</v>
          </cell>
          <cell r="G367">
            <v>3.5</v>
          </cell>
          <cell r="H367">
            <v>0</v>
          </cell>
          <cell r="I367">
            <v>28</v>
          </cell>
          <cell r="J367" t="str">
            <v>RAJESH</v>
          </cell>
          <cell r="K367">
            <v>43761</v>
          </cell>
          <cell r="P367">
            <v>301.39999999999998</v>
          </cell>
          <cell r="Q367">
            <v>27.79</v>
          </cell>
          <cell r="R367">
            <v>3.77</v>
          </cell>
          <cell r="S367">
            <v>355</v>
          </cell>
          <cell r="T367">
            <v>14.366839866666666</v>
          </cell>
          <cell r="U367">
            <v>2.6802048000000003</v>
          </cell>
          <cell r="V367">
            <v>24.131867999999994</v>
          </cell>
          <cell r="W367">
            <v>301.24</v>
          </cell>
          <cell r="X367">
            <v>49.2</v>
          </cell>
          <cell r="Y367">
            <v>10.3</v>
          </cell>
          <cell r="Z367">
            <v>360.74</v>
          </cell>
          <cell r="AA367">
            <v>23.815999999999999</v>
          </cell>
          <cell r="AB367">
            <v>44.816000000000003</v>
          </cell>
          <cell r="AC367">
            <v>0</v>
          </cell>
          <cell r="AD367">
            <v>1769.5239999999999</v>
          </cell>
          <cell r="AE367">
            <v>99.156000000000006</v>
          </cell>
          <cell r="AF367">
            <v>156.13999999999999</v>
          </cell>
          <cell r="AG367">
            <v>0</v>
          </cell>
          <cell r="AH367">
            <v>0</v>
          </cell>
          <cell r="AI367">
            <v>2093.4519999999998</v>
          </cell>
          <cell r="AK367">
            <v>0</v>
          </cell>
          <cell r="AL367">
            <v>0</v>
          </cell>
          <cell r="AM367">
            <v>38.54</v>
          </cell>
          <cell r="AN367">
            <v>38.54</v>
          </cell>
        </row>
        <row r="368">
          <cell r="A368" t="str">
            <v>400 kv Obra Jounpur</v>
          </cell>
          <cell r="B368">
            <v>365</v>
          </cell>
          <cell r="C368" t="str">
            <v>141/0</v>
          </cell>
          <cell r="D368">
            <v>412.02</v>
          </cell>
          <cell r="E368" t="str">
            <v>FB+6</v>
          </cell>
          <cell r="F368" t="str">
            <v>WET</v>
          </cell>
          <cell r="G368">
            <v>3.5</v>
          </cell>
          <cell r="H368">
            <v>0</v>
          </cell>
          <cell r="I368">
            <v>16</v>
          </cell>
          <cell r="J368" t="str">
            <v>RAJESH</v>
          </cell>
          <cell r="K368">
            <v>43724</v>
          </cell>
          <cell r="P368">
            <v>216.2</v>
          </cell>
          <cell r="Q368">
            <v>19.02</v>
          </cell>
          <cell r="R368">
            <v>2.64</v>
          </cell>
          <cell r="S368">
            <v>164</v>
          </cell>
          <cell r="T368">
            <v>9.8597572000000007</v>
          </cell>
          <cell r="U368">
            <v>2.7710591999999998</v>
          </cell>
          <cell r="V368">
            <v>15.637749599999999</v>
          </cell>
          <cell r="W368">
            <v>221.28</v>
          </cell>
          <cell r="X368">
            <v>29.52</v>
          </cell>
          <cell r="Y368">
            <v>8</v>
          </cell>
          <cell r="Z368">
            <v>258.8</v>
          </cell>
          <cell r="AA368">
            <v>23.815999999999999</v>
          </cell>
          <cell r="AB368">
            <v>0</v>
          </cell>
          <cell r="AC368">
            <v>436.76000000000005</v>
          </cell>
          <cell r="AD368">
            <v>618.048</v>
          </cell>
          <cell r="AE368">
            <v>97.147999999999996</v>
          </cell>
          <cell r="AF368">
            <v>156.94399999999999</v>
          </cell>
          <cell r="AG368">
            <v>0</v>
          </cell>
          <cell r="AH368">
            <v>0</v>
          </cell>
          <cell r="AI368">
            <v>1332.7159999999999</v>
          </cell>
          <cell r="AK368">
            <v>439.2</v>
          </cell>
          <cell r="AL368">
            <v>1544.3799999999999</v>
          </cell>
          <cell r="AM368">
            <v>239.82</v>
          </cell>
          <cell r="AN368">
            <v>2223.4</v>
          </cell>
        </row>
        <row r="369">
          <cell r="A369" t="str">
            <v>400 kv Obra Jounpur</v>
          </cell>
          <cell r="B369">
            <v>366</v>
          </cell>
          <cell r="C369" t="str">
            <v>141/1</v>
          </cell>
          <cell r="D369">
            <v>356.77</v>
          </cell>
          <cell r="E369" t="str">
            <v>FA+0</v>
          </cell>
          <cell r="F369" t="str">
            <v>WET</v>
          </cell>
          <cell r="G369">
            <v>3.5</v>
          </cell>
          <cell r="H369">
            <v>0</v>
          </cell>
          <cell r="I369">
            <v>9</v>
          </cell>
          <cell r="J369" t="str">
            <v>RAJESH</v>
          </cell>
          <cell r="K369">
            <v>43714</v>
          </cell>
          <cell r="P369">
            <v>135.4</v>
          </cell>
          <cell r="Q369">
            <v>12</v>
          </cell>
          <cell r="R369">
            <v>1.58</v>
          </cell>
          <cell r="S369">
            <v>103</v>
          </cell>
          <cell r="T369">
            <v>6.1852743999999991</v>
          </cell>
          <cell r="U369">
            <v>2.6460000000000004</v>
          </cell>
          <cell r="V369">
            <v>8.8906576000000008</v>
          </cell>
          <cell r="W369">
            <v>122.56</v>
          </cell>
          <cell r="X369">
            <v>17.68</v>
          </cell>
          <cell r="Y369">
            <v>6.51</v>
          </cell>
          <cell r="Z369">
            <v>146.75</v>
          </cell>
          <cell r="AA369">
            <v>39.26</v>
          </cell>
          <cell r="AB369">
            <v>180.04000000000002</v>
          </cell>
          <cell r="AC369">
            <v>0</v>
          </cell>
          <cell r="AD369">
            <v>207.864</v>
          </cell>
          <cell r="AE369">
            <v>192.256</v>
          </cell>
          <cell r="AF369">
            <v>0</v>
          </cell>
          <cell r="AG369">
            <v>0</v>
          </cell>
          <cell r="AH369">
            <v>0</v>
          </cell>
          <cell r="AI369">
            <v>619.41999999999996</v>
          </cell>
          <cell r="AK369">
            <v>777.67</v>
          </cell>
          <cell r="AL369">
            <v>2138.39</v>
          </cell>
          <cell r="AM369">
            <v>198.9</v>
          </cell>
          <cell r="AN369">
            <v>3114.96</v>
          </cell>
        </row>
        <row r="370">
          <cell r="A370" t="str">
            <v>400 kv Obra Jounpur</v>
          </cell>
          <cell r="B370">
            <v>367</v>
          </cell>
          <cell r="C370" t="str">
            <v>142/0</v>
          </cell>
          <cell r="D370">
            <v>357.91</v>
          </cell>
          <cell r="E370" t="str">
            <v>FC+0</v>
          </cell>
          <cell r="F370" t="str">
            <v>WET</v>
          </cell>
          <cell r="G370">
            <v>3.5</v>
          </cell>
          <cell r="H370">
            <v>0</v>
          </cell>
          <cell r="I370">
            <v>21</v>
          </cell>
          <cell r="J370" t="str">
            <v>RAJESH</v>
          </cell>
          <cell r="K370">
            <v>43755</v>
          </cell>
          <cell r="P370">
            <v>256.5</v>
          </cell>
          <cell r="Q370">
            <v>21.86</v>
          </cell>
          <cell r="R370">
            <v>3.17</v>
          </cell>
          <cell r="S370">
            <v>189</v>
          </cell>
          <cell r="T370">
            <v>11.385160000000001</v>
          </cell>
          <cell r="U370">
            <v>2.7710591999999998</v>
          </cell>
          <cell r="V370">
            <v>18.5043808</v>
          </cell>
          <cell r="W370">
            <v>249.32</v>
          </cell>
          <cell r="X370">
            <v>32.799999999999997</v>
          </cell>
          <cell r="Y370">
            <v>8</v>
          </cell>
          <cell r="Z370">
            <v>290.12</v>
          </cell>
          <cell r="AA370">
            <v>23.815999999999999</v>
          </cell>
          <cell r="AB370">
            <v>67.180000000000007</v>
          </cell>
          <cell r="AC370">
            <v>0</v>
          </cell>
          <cell r="AD370">
            <v>1444.8600000000001</v>
          </cell>
          <cell r="AE370">
            <v>195.98</v>
          </cell>
          <cell r="AF370">
            <v>0</v>
          </cell>
          <cell r="AG370">
            <v>0</v>
          </cell>
          <cell r="AH370">
            <v>0</v>
          </cell>
          <cell r="AI370">
            <v>1731.8360000000002</v>
          </cell>
          <cell r="AK370">
            <v>995.56</v>
          </cell>
          <cell r="AL370">
            <v>2659.92</v>
          </cell>
          <cell r="AM370">
            <v>278.35999999999996</v>
          </cell>
          <cell r="AN370">
            <v>3933.84</v>
          </cell>
        </row>
        <row r="371">
          <cell r="A371" t="str">
            <v>400 kv Obra Jounpur</v>
          </cell>
          <cell r="B371">
            <v>368</v>
          </cell>
          <cell r="C371" t="str">
            <v>142/1</v>
          </cell>
          <cell r="D371">
            <v>414.73</v>
          </cell>
          <cell r="E371" t="str">
            <v>FA+3</v>
          </cell>
          <cell r="F371" t="str">
            <v>WET</v>
          </cell>
          <cell r="G371">
            <v>3.5</v>
          </cell>
          <cell r="H371">
            <v>0</v>
          </cell>
          <cell r="I371">
            <v>13</v>
          </cell>
          <cell r="J371" t="str">
            <v>RAJESH</v>
          </cell>
          <cell r="K371">
            <v>43718</v>
          </cell>
          <cell r="P371">
            <v>151.5</v>
          </cell>
          <cell r="Q371">
            <v>13.08</v>
          </cell>
          <cell r="R371">
            <v>1.79</v>
          </cell>
          <cell r="S371">
            <v>113</v>
          </cell>
          <cell r="T371">
            <v>6.7686184000000011</v>
          </cell>
          <cell r="U371">
            <v>2.6459999999999999</v>
          </cell>
          <cell r="V371">
            <v>9.9880336000000032</v>
          </cell>
          <cell r="W371">
            <v>122.56</v>
          </cell>
          <cell r="X371">
            <v>17.68</v>
          </cell>
          <cell r="Y371">
            <v>6.51</v>
          </cell>
          <cell r="Z371">
            <v>146.75</v>
          </cell>
          <cell r="AA371">
            <v>39.26</v>
          </cell>
          <cell r="AB371">
            <v>234.23599999999999</v>
          </cell>
          <cell r="AC371">
            <v>0</v>
          </cell>
          <cell r="AD371">
            <v>282.45600000000002</v>
          </cell>
          <cell r="AE371">
            <v>192.256</v>
          </cell>
          <cell r="AF371">
            <v>0</v>
          </cell>
          <cell r="AG371">
            <v>0</v>
          </cell>
          <cell r="AH371">
            <v>0</v>
          </cell>
          <cell r="AI371">
            <v>748.20799999999997</v>
          </cell>
          <cell r="AK371">
            <v>897.94999999999993</v>
          </cell>
          <cell r="AL371">
            <v>2632.34</v>
          </cell>
          <cell r="AM371">
            <v>239.45</v>
          </cell>
          <cell r="AN371">
            <v>3769.74</v>
          </cell>
        </row>
        <row r="372">
          <cell r="A372" t="str">
            <v>400 kv Obra Jounpur</v>
          </cell>
          <cell r="B372">
            <v>369</v>
          </cell>
          <cell r="C372" t="str">
            <v>142/2</v>
          </cell>
          <cell r="D372">
            <v>413</v>
          </cell>
          <cell r="E372" t="str">
            <v>FA+0</v>
          </cell>
          <cell r="F372" t="str">
            <v>WET</v>
          </cell>
          <cell r="G372">
            <v>3.5</v>
          </cell>
          <cell r="H372">
            <v>0</v>
          </cell>
          <cell r="I372">
            <v>118</v>
          </cell>
          <cell r="J372" t="str">
            <v>Privaersa</v>
          </cell>
          <cell r="K372">
            <v>43821</v>
          </cell>
          <cell r="P372">
            <v>135.4</v>
          </cell>
          <cell r="Q372">
            <v>12</v>
          </cell>
          <cell r="R372">
            <v>1.58</v>
          </cell>
          <cell r="S372">
            <v>103</v>
          </cell>
          <cell r="T372">
            <v>6.1852743999999991</v>
          </cell>
          <cell r="U372">
            <v>2.6460000000000004</v>
          </cell>
          <cell r="V372">
            <v>8.8906576000000008</v>
          </cell>
          <cell r="W372">
            <v>122.56</v>
          </cell>
          <cell r="X372">
            <v>17.68</v>
          </cell>
          <cell r="Y372">
            <v>6.51</v>
          </cell>
          <cell r="Z372">
            <v>146.75</v>
          </cell>
          <cell r="AA372">
            <v>39.26</v>
          </cell>
          <cell r="AB372">
            <v>180.04000000000002</v>
          </cell>
          <cell r="AC372">
            <v>0</v>
          </cell>
          <cell r="AD372">
            <v>207.864</v>
          </cell>
          <cell r="AE372">
            <v>192.256</v>
          </cell>
          <cell r="AF372">
            <v>0</v>
          </cell>
          <cell r="AG372">
            <v>0</v>
          </cell>
          <cell r="AH372">
            <v>0</v>
          </cell>
          <cell r="AI372">
            <v>619.41999999999996</v>
          </cell>
          <cell r="AK372">
            <v>777.67</v>
          </cell>
          <cell r="AL372">
            <v>2138.39</v>
          </cell>
          <cell r="AM372">
            <v>198.9</v>
          </cell>
          <cell r="AN372">
            <v>3114.96</v>
          </cell>
        </row>
        <row r="373">
          <cell r="A373" t="str">
            <v>400 kv Obra Jounpur</v>
          </cell>
          <cell r="B373">
            <v>370</v>
          </cell>
          <cell r="C373" t="str">
            <v>142/3</v>
          </cell>
          <cell r="D373">
            <v>408.96</v>
          </cell>
          <cell r="E373" t="str">
            <v>FA+6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K373">
            <v>997.27</v>
          </cell>
          <cell r="AL373">
            <v>2910.58</v>
          </cell>
          <cell r="AM373">
            <v>250.52</v>
          </cell>
          <cell r="AN373">
            <v>4158.37</v>
          </cell>
        </row>
        <row r="374">
          <cell r="A374" t="str">
            <v>400 kv Obra Jounpur</v>
          </cell>
          <cell r="B374">
            <v>371</v>
          </cell>
          <cell r="C374" t="str">
            <v>143/0</v>
          </cell>
          <cell r="D374">
            <v>429.95</v>
          </cell>
          <cell r="E374" t="str">
            <v>FB+6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K374">
            <v>439.2</v>
          </cell>
          <cell r="AL374">
            <v>1544.3799999999999</v>
          </cell>
          <cell r="AM374">
            <v>239.82</v>
          </cell>
          <cell r="AN374">
            <v>2223.4</v>
          </cell>
        </row>
        <row r="375">
          <cell r="A375" t="str">
            <v>400 kv Obra Jounpur</v>
          </cell>
          <cell r="B375">
            <v>372</v>
          </cell>
          <cell r="C375" t="str">
            <v>143/1</v>
          </cell>
          <cell r="D375">
            <v>415.27</v>
          </cell>
          <cell r="E375" t="str">
            <v>FA+0</v>
          </cell>
          <cell r="F375" t="str">
            <v>WET</v>
          </cell>
          <cell r="G375">
            <v>3.5</v>
          </cell>
          <cell r="H375">
            <v>0</v>
          </cell>
          <cell r="I375">
            <v>20</v>
          </cell>
          <cell r="J375" t="str">
            <v>ALOK</v>
          </cell>
          <cell r="K375">
            <v>43732</v>
          </cell>
          <cell r="P375">
            <v>135.4</v>
          </cell>
          <cell r="Q375">
            <v>12</v>
          </cell>
          <cell r="R375">
            <v>1.58</v>
          </cell>
          <cell r="S375">
            <v>103</v>
          </cell>
          <cell r="T375">
            <v>6.1852743999999991</v>
          </cell>
          <cell r="U375">
            <v>2.6460000000000004</v>
          </cell>
          <cell r="V375">
            <v>8.8906576000000008</v>
          </cell>
          <cell r="W375">
            <v>122.56</v>
          </cell>
          <cell r="X375">
            <v>17.68</v>
          </cell>
          <cell r="Y375">
            <v>6.51</v>
          </cell>
          <cell r="Z375">
            <v>146.75</v>
          </cell>
          <cell r="AA375">
            <v>39.26</v>
          </cell>
          <cell r="AB375">
            <v>180.04000000000002</v>
          </cell>
          <cell r="AC375">
            <v>0</v>
          </cell>
          <cell r="AD375">
            <v>207.864</v>
          </cell>
          <cell r="AE375">
            <v>192.256</v>
          </cell>
          <cell r="AF375">
            <v>0</v>
          </cell>
          <cell r="AG375">
            <v>0</v>
          </cell>
          <cell r="AH375">
            <v>0</v>
          </cell>
          <cell r="AI375">
            <v>619.41999999999996</v>
          </cell>
          <cell r="AK375">
            <v>777.67</v>
          </cell>
          <cell r="AL375">
            <v>2138.39</v>
          </cell>
          <cell r="AM375">
            <v>198.9</v>
          </cell>
          <cell r="AN375">
            <v>3114.96</v>
          </cell>
        </row>
        <row r="376">
          <cell r="A376" t="str">
            <v>400 kv Obra Jounpur</v>
          </cell>
          <cell r="B376">
            <v>373</v>
          </cell>
          <cell r="C376" t="str">
            <v>143/2</v>
          </cell>
          <cell r="D376">
            <v>343.24</v>
          </cell>
          <cell r="E376" t="str">
            <v>FA+3</v>
          </cell>
          <cell r="F376" t="str">
            <v>WET</v>
          </cell>
          <cell r="G376">
            <v>3.5</v>
          </cell>
          <cell r="H376">
            <v>0</v>
          </cell>
          <cell r="I376">
            <v>14</v>
          </cell>
          <cell r="J376" t="str">
            <v>ALOK</v>
          </cell>
          <cell r="K376">
            <v>43718</v>
          </cell>
          <cell r="P376">
            <v>151.5</v>
          </cell>
          <cell r="Q376">
            <v>13.08</v>
          </cell>
          <cell r="R376">
            <v>1.79</v>
          </cell>
          <cell r="S376">
            <v>113</v>
          </cell>
          <cell r="T376">
            <v>6.7686184000000011</v>
          </cell>
          <cell r="U376">
            <v>2.6459999999999999</v>
          </cell>
          <cell r="V376">
            <v>9.9880336000000032</v>
          </cell>
          <cell r="W376">
            <v>122.56</v>
          </cell>
          <cell r="X376">
            <v>17.68</v>
          </cell>
          <cell r="Y376">
            <v>6.51</v>
          </cell>
          <cell r="Z376">
            <v>146.75</v>
          </cell>
          <cell r="AA376">
            <v>39.26</v>
          </cell>
          <cell r="AB376">
            <v>234.23599999999999</v>
          </cell>
          <cell r="AC376">
            <v>0</v>
          </cell>
          <cell r="AD376">
            <v>282.45600000000002</v>
          </cell>
          <cell r="AE376">
            <v>192.256</v>
          </cell>
          <cell r="AF376">
            <v>0</v>
          </cell>
          <cell r="AG376">
            <v>0</v>
          </cell>
          <cell r="AH376">
            <v>0</v>
          </cell>
          <cell r="AI376">
            <v>748.20799999999997</v>
          </cell>
          <cell r="AK376">
            <v>897.94999999999993</v>
          </cell>
          <cell r="AL376">
            <v>2632.34</v>
          </cell>
          <cell r="AM376">
            <v>239.45</v>
          </cell>
          <cell r="AN376">
            <v>3769.74</v>
          </cell>
        </row>
        <row r="377">
          <cell r="A377" t="str">
            <v>400 kv Obra Jounpur</v>
          </cell>
          <cell r="B377">
            <v>374</v>
          </cell>
          <cell r="C377" t="str">
            <v>144/0</v>
          </cell>
          <cell r="D377">
            <v>390.5</v>
          </cell>
          <cell r="E377" t="str">
            <v>FC+0</v>
          </cell>
          <cell r="F377" t="str">
            <v>WET</v>
          </cell>
          <cell r="G377">
            <v>3.5</v>
          </cell>
          <cell r="H377">
            <v>0</v>
          </cell>
          <cell r="I377">
            <v>12</v>
          </cell>
          <cell r="J377" t="str">
            <v>ALOK</v>
          </cell>
          <cell r="K377">
            <v>43717</v>
          </cell>
          <cell r="P377">
            <v>256.5</v>
          </cell>
          <cell r="Q377">
            <v>21.86</v>
          </cell>
          <cell r="R377">
            <v>3.17</v>
          </cell>
          <cell r="S377">
            <v>189</v>
          </cell>
          <cell r="T377">
            <v>11.385160000000001</v>
          </cell>
          <cell r="U377">
            <v>2.7710591999999998</v>
          </cell>
          <cell r="V377">
            <v>18.5043808</v>
          </cell>
          <cell r="W377">
            <v>249.32</v>
          </cell>
          <cell r="X377">
            <v>32.799999999999997</v>
          </cell>
          <cell r="Y377">
            <v>8</v>
          </cell>
          <cell r="Z377">
            <v>290.12</v>
          </cell>
          <cell r="AA377">
            <v>23.815999999999999</v>
          </cell>
          <cell r="AB377">
            <v>67.180000000000007</v>
          </cell>
          <cell r="AC377">
            <v>0</v>
          </cell>
          <cell r="AD377">
            <v>1444.8600000000001</v>
          </cell>
          <cell r="AE377">
            <v>195.98</v>
          </cell>
          <cell r="AF377">
            <v>0</v>
          </cell>
          <cell r="AG377">
            <v>0</v>
          </cell>
          <cell r="AH377">
            <v>0</v>
          </cell>
          <cell r="AI377">
            <v>1731.8360000000002</v>
          </cell>
          <cell r="AK377">
            <v>995.56</v>
          </cell>
          <cell r="AL377">
            <v>2659.92</v>
          </cell>
          <cell r="AM377">
            <v>278.35999999999996</v>
          </cell>
          <cell r="AN377">
            <v>3933.84</v>
          </cell>
        </row>
        <row r="378">
          <cell r="A378" t="str">
            <v>400 kv Obra Jounpur</v>
          </cell>
          <cell r="B378">
            <v>375</v>
          </cell>
          <cell r="C378" t="str">
            <v>144/1</v>
          </cell>
          <cell r="D378">
            <v>304</v>
          </cell>
          <cell r="E378" t="str">
            <v>FA+0</v>
          </cell>
          <cell r="F378" t="str">
            <v>WET</v>
          </cell>
          <cell r="G378">
            <v>3.5</v>
          </cell>
          <cell r="H378">
            <v>0</v>
          </cell>
          <cell r="I378">
            <v>11</v>
          </cell>
          <cell r="J378" t="str">
            <v>ALOK</v>
          </cell>
          <cell r="K378">
            <v>43715</v>
          </cell>
          <cell r="P378">
            <v>135.4</v>
          </cell>
          <cell r="Q378">
            <v>12</v>
          </cell>
          <cell r="R378">
            <v>1.58</v>
          </cell>
          <cell r="S378">
            <v>103</v>
          </cell>
          <cell r="T378">
            <v>6.1852743999999991</v>
          </cell>
          <cell r="U378">
            <v>2.6460000000000004</v>
          </cell>
          <cell r="V378">
            <v>8.8906576000000008</v>
          </cell>
          <cell r="W378">
            <v>122.56</v>
          </cell>
          <cell r="X378">
            <v>17.68</v>
          </cell>
          <cell r="Y378">
            <v>6.51</v>
          </cell>
          <cell r="Z378">
            <v>146.75</v>
          </cell>
          <cell r="AA378">
            <v>39.26</v>
          </cell>
          <cell r="AB378">
            <v>180.04000000000002</v>
          </cell>
          <cell r="AC378">
            <v>0</v>
          </cell>
          <cell r="AD378">
            <v>207.864</v>
          </cell>
          <cell r="AE378">
            <v>192.256</v>
          </cell>
          <cell r="AF378">
            <v>0</v>
          </cell>
          <cell r="AG378">
            <v>0</v>
          </cell>
          <cell r="AH378">
            <v>0</v>
          </cell>
          <cell r="AI378">
            <v>619.41999999999996</v>
          </cell>
          <cell r="AK378">
            <v>777.67</v>
          </cell>
          <cell r="AL378">
            <v>2138.39</v>
          </cell>
          <cell r="AM378">
            <v>198.9</v>
          </cell>
          <cell r="AN378">
            <v>3114.96</v>
          </cell>
        </row>
        <row r="379">
          <cell r="A379" t="str">
            <v>400 kv Obra Jounpur</v>
          </cell>
          <cell r="B379">
            <v>376</v>
          </cell>
          <cell r="C379" t="str">
            <v>144/2</v>
          </cell>
          <cell r="D379">
            <v>379.03</v>
          </cell>
          <cell r="E379" t="str">
            <v>FA+0</v>
          </cell>
          <cell r="F379" t="str">
            <v>WET</v>
          </cell>
          <cell r="G379">
            <v>3.5</v>
          </cell>
          <cell r="H379">
            <v>0</v>
          </cell>
          <cell r="I379">
            <v>10</v>
          </cell>
          <cell r="J379" t="str">
            <v>ALOK</v>
          </cell>
          <cell r="K379">
            <v>43714</v>
          </cell>
          <cell r="P379">
            <v>135.4</v>
          </cell>
          <cell r="Q379">
            <v>12</v>
          </cell>
          <cell r="R379">
            <v>1.58</v>
          </cell>
          <cell r="S379">
            <v>103</v>
          </cell>
          <cell r="T379">
            <v>6.1852743999999991</v>
          </cell>
          <cell r="U379">
            <v>2.6460000000000004</v>
          </cell>
          <cell r="V379">
            <v>8.8906576000000008</v>
          </cell>
          <cell r="W379">
            <v>122.56</v>
          </cell>
          <cell r="X379">
            <v>17.68</v>
          </cell>
          <cell r="Y379">
            <v>6.51</v>
          </cell>
          <cell r="Z379">
            <v>146.75</v>
          </cell>
          <cell r="AA379">
            <v>39.26</v>
          </cell>
          <cell r="AB379">
            <v>180.04000000000002</v>
          </cell>
          <cell r="AC379">
            <v>0</v>
          </cell>
          <cell r="AD379">
            <v>207.864</v>
          </cell>
          <cell r="AE379">
            <v>192.256</v>
          </cell>
          <cell r="AF379">
            <v>0</v>
          </cell>
          <cell r="AG379">
            <v>0</v>
          </cell>
          <cell r="AH379">
            <v>0</v>
          </cell>
          <cell r="AI379">
            <v>619.41999999999996</v>
          </cell>
          <cell r="AK379">
            <v>777.67</v>
          </cell>
          <cell r="AL379">
            <v>2138.39</v>
          </cell>
          <cell r="AM379">
            <v>198.9</v>
          </cell>
          <cell r="AN379">
            <v>3114.96</v>
          </cell>
        </row>
        <row r="380">
          <cell r="A380" t="str">
            <v>400 kv Obra Jounpur</v>
          </cell>
          <cell r="B380">
            <v>377</v>
          </cell>
          <cell r="C380" t="str">
            <v>145/0</v>
          </cell>
          <cell r="D380">
            <v>370.46</v>
          </cell>
          <cell r="E380" t="str">
            <v>FD+0</v>
          </cell>
          <cell r="F380" t="str">
            <v>WET</v>
          </cell>
          <cell r="G380">
            <v>3.5</v>
          </cell>
          <cell r="H380">
            <v>0</v>
          </cell>
          <cell r="I380">
            <v>17</v>
          </cell>
          <cell r="J380" t="str">
            <v>ALOK</v>
          </cell>
          <cell r="K380">
            <v>43724</v>
          </cell>
          <cell r="P380">
            <v>301.39999999999998</v>
          </cell>
          <cell r="Q380">
            <v>27.79</v>
          </cell>
          <cell r="R380">
            <v>3.77</v>
          </cell>
          <cell r="S380">
            <v>239</v>
          </cell>
          <cell r="T380">
            <v>14.366839866666666</v>
          </cell>
          <cell r="U380">
            <v>2.6802048000000003</v>
          </cell>
          <cell r="V380">
            <v>24.131867999999994</v>
          </cell>
          <cell r="W380">
            <v>301.24</v>
          </cell>
          <cell r="X380">
            <v>49.2</v>
          </cell>
          <cell r="Y380">
            <v>10.3</v>
          </cell>
          <cell r="Z380">
            <v>360.74</v>
          </cell>
          <cell r="AA380">
            <v>23.815999999999999</v>
          </cell>
          <cell r="AB380">
            <v>44.816000000000003</v>
          </cell>
          <cell r="AC380">
            <v>0</v>
          </cell>
          <cell r="AD380">
            <v>1769.5239999999999</v>
          </cell>
          <cell r="AE380">
            <v>99.156000000000006</v>
          </cell>
          <cell r="AF380">
            <v>156.13999999999999</v>
          </cell>
          <cell r="AG380">
            <v>0</v>
          </cell>
          <cell r="AH380">
            <v>0</v>
          </cell>
          <cell r="AI380">
            <v>2093.4519999999998</v>
          </cell>
          <cell r="AK380">
            <v>219.6</v>
          </cell>
          <cell r="AL380">
            <v>772.18999999999994</v>
          </cell>
          <cell r="AM380">
            <v>239.82</v>
          </cell>
          <cell r="AN380">
            <v>1231.6099999999999</v>
          </cell>
        </row>
        <row r="381">
          <cell r="A381" t="str">
            <v>400 kv Obra Jounpur</v>
          </cell>
          <cell r="B381">
            <v>378</v>
          </cell>
          <cell r="C381" t="str">
            <v>145/1</v>
          </cell>
          <cell r="D381">
            <v>403.89</v>
          </cell>
          <cell r="E381" t="str">
            <v>FA+3</v>
          </cell>
          <cell r="F381" t="str">
            <v>WET</v>
          </cell>
          <cell r="G381">
            <v>3.5</v>
          </cell>
          <cell r="H381">
            <v>0</v>
          </cell>
          <cell r="I381">
            <v>47</v>
          </cell>
          <cell r="J381" t="str">
            <v>ALOK</v>
          </cell>
          <cell r="K381">
            <v>43778</v>
          </cell>
          <cell r="P381">
            <v>151.5</v>
          </cell>
          <cell r="Q381">
            <v>13.08</v>
          </cell>
          <cell r="R381">
            <v>1.79</v>
          </cell>
          <cell r="S381">
            <v>113</v>
          </cell>
          <cell r="T381">
            <v>6.7686184000000011</v>
          </cell>
          <cell r="U381">
            <v>2.6459999999999999</v>
          </cell>
          <cell r="V381">
            <v>9.9880336000000032</v>
          </cell>
          <cell r="W381">
            <v>122.56</v>
          </cell>
          <cell r="X381">
            <v>17.68</v>
          </cell>
          <cell r="Y381">
            <v>6.51</v>
          </cell>
          <cell r="Z381">
            <v>146.75</v>
          </cell>
          <cell r="AA381">
            <v>39.26</v>
          </cell>
          <cell r="AB381">
            <v>234.23599999999999</v>
          </cell>
          <cell r="AC381">
            <v>0</v>
          </cell>
          <cell r="AD381">
            <v>282.45600000000002</v>
          </cell>
          <cell r="AE381">
            <v>192.256</v>
          </cell>
          <cell r="AF381">
            <v>0</v>
          </cell>
          <cell r="AG381">
            <v>0</v>
          </cell>
          <cell r="AH381">
            <v>0</v>
          </cell>
          <cell r="AI381">
            <v>748.20799999999997</v>
          </cell>
          <cell r="AK381">
            <v>897.94999999999993</v>
          </cell>
          <cell r="AL381">
            <v>2632.34</v>
          </cell>
          <cell r="AM381">
            <v>239.45</v>
          </cell>
          <cell r="AN381">
            <v>3769.74</v>
          </cell>
        </row>
        <row r="382">
          <cell r="A382" t="str">
            <v>400 kv Obra Jounpur</v>
          </cell>
          <cell r="B382">
            <v>379</v>
          </cell>
          <cell r="C382" t="str">
            <v>145/2</v>
          </cell>
          <cell r="D382">
            <v>380.08</v>
          </cell>
          <cell r="E382" t="str">
            <v>FA+0</v>
          </cell>
          <cell r="F382" t="str">
            <v>FS</v>
          </cell>
          <cell r="G382">
            <v>3.5</v>
          </cell>
          <cell r="H382">
            <v>0</v>
          </cell>
          <cell r="I382">
            <v>140</v>
          </cell>
          <cell r="J382" t="str">
            <v>Privaersa</v>
          </cell>
          <cell r="K382">
            <v>43832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122.56</v>
          </cell>
          <cell r="X382">
            <v>17.68</v>
          </cell>
          <cell r="Y382">
            <v>6.51</v>
          </cell>
          <cell r="Z382">
            <v>146.75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K382">
            <v>777.67</v>
          </cell>
          <cell r="AL382">
            <v>2138.39</v>
          </cell>
          <cell r="AM382">
            <v>198.9</v>
          </cell>
          <cell r="AN382">
            <v>3114.96</v>
          </cell>
        </row>
        <row r="383">
          <cell r="A383" t="str">
            <v>400 kv Obra Jounpur</v>
          </cell>
          <cell r="B383">
            <v>380</v>
          </cell>
          <cell r="C383" t="str">
            <v>145/3</v>
          </cell>
          <cell r="D383">
            <v>393.67</v>
          </cell>
          <cell r="E383" t="str">
            <v>FA+0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K383">
            <v>777.67</v>
          </cell>
          <cell r="AL383">
            <v>2138.39</v>
          </cell>
          <cell r="AM383">
            <v>198.9</v>
          </cell>
          <cell r="AN383">
            <v>3114.96</v>
          </cell>
        </row>
        <row r="384">
          <cell r="A384" t="str">
            <v>400 kv Obra Jounpur</v>
          </cell>
          <cell r="B384">
            <v>381</v>
          </cell>
          <cell r="C384" t="str">
            <v>145/4</v>
          </cell>
          <cell r="D384">
            <v>416.52</v>
          </cell>
          <cell r="E384" t="str">
            <v>FA+0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K384">
            <v>777.67</v>
          </cell>
          <cell r="AL384">
            <v>2138.39</v>
          </cell>
          <cell r="AM384">
            <v>198.9</v>
          </cell>
          <cell r="AN384">
            <v>3114.96</v>
          </cell>
        </row>
        <row r="385">
          <cell r="A385" t="str">
            <v>400 kv Obra Jounpur</v>
          </cell>
          <cell r="B385">
            <v>382</v>
          </cell>
          <cell r="C385" t="str">
            <v>145/5</v>
          </cell>
          <cell r="D385">
            <v>389.11</v>
          </cell>
          <cell r="E385" t="str">
            <v>FA+3</v>
          </cell>
          <cell r="F385" t="str">
            <v>WET</v>
          </cell>
          <cell r="G385">
            <v>3.5</v>
          </cell>
          <cell r="H385">
            <v>0</v>
          </cell>
          <cell r="I385">
            <v>19</v>
          </cell>
          <cell r="J385" t="str">
            <v>ALOK</v>
          </cell>
          <cell r="K385">
            <v>43731</v>
          </cell>
          <cell r="P385">
            <v>151.5</v>
          </cell>
          <cell r="Q385">
            <v>13.08</v>
          </cell>
          <cell r="R385">
            <v>1.79</v>
          </cell>
          <cell r="S385">
            <v>113</v>
          </cell>
          <cell r="T385">
            <v>6.7686184000000011</v>
          </cell>
          <cell r="U385">
            <v>2.6459999999999999</v>
          </cell>
          <cell r="V385">
            <v>9.9880336000000032</v>
          </cell>
          <cell r="W385">
            <v>122.56</v>
          </cell>
          <cell r="X385">
            <v>17.68</v>
          </cell>
          <cell r="Y385">
            <v>6.51</v>
          </cell>
          <cell r="Z385">
            <v>146.75</v>
          </cell>
          <cell r="AA385">
            <v>39.26</v>
          </cell>
          <cell r="AB385">
            <v>234.23599999999999</v>
          </cell>
          <cell r="AC385">
            <v>0</v>
          </cell>
          <cell r="AD385">
            <v>282.45600000000002</v>
          </cell>
          <cell r="AE385">
            <v>192.256</v>
          </cell>
          <cell r="AF385">
            <v>0</v>
          </cell>
          <cell r="AG385">
            <v>0</v>
          </cell>
          <cell r="AH385">
            <v>0</v>
          </cell>
          <cell r="AI385">
            <v>748.20799999999997</v>
          </cell>
          <cell r="AK385">
            <v>897.94999999999993</v>
          </cell>
          <cell r="AL385">
            <v>2632.34</v>
          </cell>
          <cell r="AM385">
            <v>239.45</v>
          </cell>
          <cell r="AN385">
            <v>3769.74</v>
          </cell>
        </row>
        <row r="386">
          <cell r="A386" t="str">
            <v>400 kv Obra Jounpur</v>
          </cell>
          <cell r="B386">
            <v>383</v>
          </cell>
          <cell r="C386" t="str">
            <v>145/6</v>
          </cell>
          <cell r="D386">
            <v>285.86</v>
          </cell>
          <cell r="E386" t="str">
            <v>FA+0</v>
          </cell>
          <cell r="F386" t="str">
            <v>WET</v>
          </cell>
          <cell r="G386">
            <v>3.5</v>
          </cell>
          <cell r="H386">
            <v>0</v>
          </cell>
          <cell r="I386">
            <v>52</v>
          </cell>
          <cell r="J386" t="str">
            <v>ALOK</v>
          </cell>
          <cell r="K386">
            <v>43780</v>
          </cell>
          <cell r="P386">
            <v>135.4</v>
          </cell>
          <cell r="Q386">
            <v>12</v>
          </cell>
          <cell r="R386">
            <v>1.58</v>
          </cell>
          <cell r="S386">
            <v>103</v>
          </cell>
          <cell r="T386">
            <v>6.1852743999999991</v>
          </cell>
          <cell r="U386">
            <v>2.6460000000000004</v>
          </cell>
          <cell r="V386">
            <v>8.8906576000000008</v>
          </cell>
          <cell r="W386">
            <v>122.56</v>
          </cell>
          <cell r="X386">
            <v>17.68</v>
          </cell>
          <cell r="Y386">
            <v>6.51</v>
          </cell>
          <cell r="Z386">
            <v>146.75</v>
          </cell>
          <cell r="AA386">
            <v>39.26</v>
          </cell>
          <cell r="AB386">
            <v>180.04000000000002</v>
          </cell>
          <cell r="AC386">
            <v>0</v>
          </cell>
          <cell r="AD386">
            <v>207.864</v>
          </cell>
          <cell r="AE386">
            <v>192.256</v>
          </cell>
          <cell r="AF386">
            <v>0</v>
          </cell>
          <cell r="AG386">
            <v>0</v>
          </cell>
          <cell r="AH386">
            <v>0</v>
          </cell>
          <cell r="AI386">
            <v>619.41999999999996</v>
          </cell>
          <cell r="AK386">
            <v>777.67</v>
          </cell>
          <cell r="AL386">
            <v>2138.39</v>
          </cell>
          <cell r="AM386">
            <v>198.9</v>
          </cell>
          <cell r="AN386">
            <v>3114.96</v>
          </cell>
        </row>
        <row r="387">
          <cell r="A387" t="str">
            <v>400 kv Obra Jounpur</v>
          </cell>
          <cell r="B387">
            <v>384</v>
          </cell>
          <cell r="C387" t="str">
            <v>146/0</v>
          </cell>
          <cell r="D387">
            <v>347.46</v>
          </cell>
          <cell r="E387" t="str">
            <v>FD+3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K387">
            <v>0</v>
          </cell>
          <cell r="AL387">
            <v>0</v>
          </cell>
          <cell r="AM387">
            <v>38.54</v>
          </cell>
          <cell r="AN387">
            <v>38.54</v>
          </cell>
        </row>
        <row r="388">
          <cell r="A388" t="str">
            <v>400 kv Obra Jounpur</v>
          </cell>
          <cell r="B388">
            <v>385</v>
          </cell>
          <cell r="C388" t="str">
            <v>146/1</v>
          </cell>
          <cell r="D388">
            <v>396.36</v>
          </cell>
          <cell r="E388" t="str">
            <v>FA+0</v>
          </cell>
          <cell r="F388" t="str">
            <v>WET</v>
          </cell>
          <cell r="G388">
            <v>3.5</v>
          </cell>
          <cell r="H388">
            <v>0</v>
          </cell>
          <cell r="I388">
            <v>42</v>
          </cell>
          <cell r="J388" t="str">
            <v>ALOK</v>
          </cell>
          <cell r="K388">
            <v>43774</v>
          </cell>
          <cell r="P388">
            <v>135.4</v>
          </cell>
          <cell r="Q388">
            <v>12</v>
          </cell>
          <cell r="R388">
            <v>1.58</v>
          </cell>
          <cell r="S388">
            <v>103</v>
          </cell>
          <cell r="T388">
            <v>6.1852743999999991</v>
          </cell>
          <cell r="U388">
            <v>2.6460000000000004</v>
          </cell>
          <cell r="V388">
            <v>8.8906576000000008</v>
          </cell>
          <cell r="W388">
            <v>122.56</v>
          </cell>
          <cell r="X388">
            <v>17.68</v>
          </cell>
          <cell r="Y388">
            <v>6.51</v>
          </cell>
          <cell r="Z388">
            <v>146.75</v>
          </cell>
          <cell r="AA388">
            <v>39.26</v>
          </cell>
          <cell r="AB388">
            <v>180.04000000000002</v>
          </cell>
          <cell r="AC388">
            <v>0</v>
          </cell>
          <cell r="AD388">
            <v>207.864</v>
          </cell>
          <cell r="AE388">
            <v>192.256</v>
          </cell>
          <cell r="AF388">
            <v>0</v>
          </cell>
          <cell r="AG388">
            <v>0</v>
          </cell>
          <cell r="AH388">
            <v>0</v>
          </cell>
          <cell r="AI388">
            <v>619.41999999999996</v>
          </cell>
          <cell r="AK388">
            <v>777.67</v>
          </cell>
          <cell r="AL388">
            <v>2138.39</v>
          </cell>
          <cell r="AM388">
            <v>198.9</v>
          </cell>
          <cell r="AN388">
            <v>3114.96</v>
          </cell>
        </row>
        <row r="389">
          <cell r="A389" t="str">
            <v>400 kv Obra Jounpur</v>
          </cell>
          <cell r="B389">
            <v>386</v>
          </cell>
          <cell r="C389" t="str">
            <v>146/2</v>
          </cell>
          <cell r="D389">
            <v>348.64</v>
          </cell>
          <cell r="E389" t="str">
            <v>FA+0</v>
          </cell>
          <cell r="F389" t="str">
            <v>WET</v>
          </cell>
          <cell r="G389">
            <v>3.5</v>
          </cell>
          <cell r="H389">
            <v>0</v>
          </cell>
          <cell r="I389">
            <v>53</v>
          </cell>
          <cell r="J389" t="str">
            <v>ALOK</v>
          </cell>
          <cell r="K389">
            <v>43781</v>
          </cell>
          <cell r="P389">
            <v>135.4</v>
          </cell>
          <cell r="Q389">
            <v>12</v>
          </cell>
          <cell r="R389">
            <v>1.58</v>
          </cell>
          <cell r="S389">
            <v>103</v>
          </cell>
          <cell r="T389">
            <v>6.1852743999999991</v>
          </cell>
          <cell r="U389">
            <v>2.6460000000000004</v>
          </cell>
          <cell r="V389">
            <v>8.8906576000000008</v>
          </cell>
          <cell r="W389">
            <v>122.56</v>
          </cell>
          <cell r="X389">
            <v>17.68</v>
          </cell>
          <cell r="Y389">
            <v>6.51</v>
          </cell>
          <cell r="Z389">
            <v>146.75</v>
          </cell>
          <cell r="AA389">
            <v>39.26</v>
          </cell>
          <cell r="AB389">
            <v>180.04000000000002</v>
          </cell>
          <cell r="AC389">
            <v>0</v>
          </cell>
          <cell r="AD389">
            <v>207.864</v>
          </cell>
          <cell r="AE389">
            <v>192.256</v>
          </cell>
          <cell r="AF389">
            <v>0</v>
          </cell>
          <cell r="AG389">
            <v>0</v>
          </cell>
          <cell r="AH389">
            <v>0</v>
          </cell>
          <cell r="AI389">
            <v>619.41999999999996</v>
          </cell>
          <cell r="AK389">
            <v>777.67</v>
          </cell>
          <cell r="AL389">
            <v>2138.39</v>
          </cell>
          <cell r="AM389">
            <v>198.9</v>
          </cell>
          <cell r="AN389">
            <v>3114.96</v>
          </cell>
        </row>
        <row r="390">
          <cell r="A390" t="str">
            <v>400 kv Obra Jounpur</v>
          </cell>
          <cell r="B390">
            <v>387</v>
          </cell>
          <cell r="C390" t="str">
            <v>146/3</v>
          </cell>
          <cell r="D390">
            <v>456.12</v>
          </cell>
          <cell r="E390" t="str">
            <v>FA+3</v>
          </cell>
          <cell r="F390" t="str">
            <v>WET</v>
          </cell>
          <cell r="G390">
            <v>3.5</v>
          </cell>
          <cell r="H390">
            <v>0</v>
          </cell>
          <cell r="I390">
            <v>40</v>
          </cell>
          <cell r="J390" t="str">
            <v>ALOK</v>
          </cell>
          <cell r="K390">
            <v>43772</v>
          </cell>
          <cell r="P390">
            <v>151.5</v>
          </cell>
          <cell r="Q390">
            <v>13.08</v>
          </cell>
          <cell r="R390">
            <v>1.79</v>
          </cell>
          <cell r="S390">
            <v>113</v>
          </cell>
          <cell r="T390">
            <v>6.7686184000000011</v>
          </cell>
          <cell r="U390">
            <v>2.6459999999999999</v>
          </cell>
          <cell r="V390">
            <v>9.9880336000000032</v>
          </cell>
          <cell r="W390">
            <v>122.56</v>
          </cell>
          <cell r="X390">
            <v>17.68</v>
          </cell>
          <cell r="Y390">
            <v>6.51</v>
          </cell>
          <cell r="Z390">
            <v>146.75</v>
          </cell>
          <cell r="AA390">
            <v>39.26</v>
          </cell>
          <cell r="AB390">
            <v>234.23599999999999</v>
          </cell>
          <cell r="AC390">
            <v>0</v>
          </cell>
          <cell r="AD390">
            <v>282.45600000000002</v>
          </cell>
          <cell r="AE390">
            <v>192.256</v>
          </cell>
          <cell r="AF390">
            <v>0</v>
          </cell>
          <cell r="AG390">
            <v>0</v>
          </cell>
          <cell r="AH390">
            <v>0</v>
          </cell>
          <cell r="AI390">
            <v>748.20799999999997</v>
          </cell>
          <cell r="AK390">
            <v>897.94999999999993</v>
          </cell>
          <cell r="AL390">
            <v>2632.34</v>
          </cell>
          <cell r="AM390">
            <v>239.45</v>
          </cell>
          <cell r="AN390">
            <v>3769.74</v>
          </cell>
        </row>
        <row r="391">
          <cell r="A391" t="str">
            <v>400 kv Obra Jounpur</v>
          </cell>
          <cell r="B391">
            <v>388</v>
          </cell>
          <cell r="C391" t="str">
            <v>147/0</v>
          </cell>
          <cell r="D391">
            <v>218.68</v>
          </cell>
          <cell r="E391" t="str">
            <v>FB+6</v>
          </cell>
          <cell r="F391" t="str">
            <v>WET</v>
          </cell>
          <cell r="G391">
            <v>3.5</v>
          </cell>
          <cell r="H391">
            <v>0</v>
          </cell>
          <cell r="I391">
            <v>168</v>
          </cell>
          <cell r="J391" t="str">
            <v>Privaersa</v>
          </cell>
          <cell r="K391">
            <v>43850</v>
          </cell>
          <cell r="P391">
            <v>216.2</v>
          </cell>
          <cell r="Q391">
            <v>19.02</v>
          </cell>
          <cell r="R391">
            <v>2.64</v>
          </cell>
          <cell r="S391">
            <v>164</v>
          </cell>
          <cell r="T391">
            <v>9.8597572000000007</v>
          </cell>
          <cell r="U391">
            <v>2.7710591999999998</v>
          </cell>
          <cell r="V391">
            <v>15.637749599999999</v>
          </cell>
          <cell r="W391">
            <v>221.28</v>
          </cell>
          <cell r="X391">
            <v>29.52</v>
          </cell>
          <cell r="Y391">
            <v>8</v>
          </cell>
          <cell r="Z391">
            <v>258.8</v>
          </cell>
          <cell r="AA391">
            <v>23.815999999999999</v>
          </cell>
          <cell r="AB391">
            <v>0</v>
          </cell>
          <cell r="AC391">
            <v>436.76000000000005</v>
          </cell>
          <cell r="AD391">
            <v>618.048</v>
          </cell>
          <cell r="AE391">
            <v>97.147999999999996</v>
          </cell>
          <cell r="AF391">
            <v>156.94399999999999</v>
          </cell>
          <cell r="AG391">
            <v>0</v>
          </cell>
          <cell r="AH391">
            <v>0</v>
          </cell>
          <cell r="AI391">
            <v>1332.7159999999999</v>
          </cell>
          <cell r="AK391">
            <v>439.2</v>
          </cell>
          <cell r="AL391">
            <v>1544.3799999999999</v>
          </cell>
          <cell r="AM391">
            <v>239.82</v>
          </cell>
          <cell r="AN391">
            <v>2223.4</v>
          </cell>
        </row>
        <row r="392">
          <cell r="A392" t="str">
            <v>400 kv Obra Jounpur</v>
          </cell>
          <cell r="B392">
            <v>389</v>
          </cell>
          <cell r="C392" t="str">
            <v xml:space="preserve">148/0 </v>
          </cell>
          <cell r="D392">
            <v>344.02</v>
          </cell>
          <cell r="E392" t="str">
            <v>FB+3+1</v>
          </cell>
          <cell r="F392" t="str">
            <v>WET</v>
          </cell>
          <cell r="G392">
            <v>3.5</v>
          </cell>
          <cell r="H392">
            <v>1</v>
          </cell>
          <cell r="I392">
            <v>0</v>
          </cell>
          <cell r="J392" t="str">
            <v>Privaersa</v>
          </cell>
          <cell r="K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221.28</v>
          </cell>
          <cell r="X392">
            <v>29.52</v>
          </cell>
          <cell r="Y392">
            <v>8</v>
          </cell>
          <cell r="Z392">
            <v>258.8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</row>
        <row r="393">
          <cell r="A393" t="str">
            <v>400 kv Obra Jounpur</v>
          </cell>
          <cell r="B393">
            <v>390</v>
          </cell>
          <cell r="C393" t="str">
            <v>148/1</v>
          </cell>
          <cell r="D393">
            <v>419.71</v>
          </cell>
          <cell r="E393" t="str">
            <v>FA+6</v>
          </cell>
          <cell r="F393" t="str">
            <v>WET</v>
          </cell>
          <cell r="G393">
            <v>3.5</v>
          </cell>
          <cell r="H393">
            <v>0</v>
          </cell>
          <cell r="I393">
            <v>38</v>
          </cell>
          <cell r="J393" t="str">
            <v>ALOK</v>
          </cell>
          <cell r="K393">
            <v>43770</v>
          </cell>
          <cell r="P393">
            <v>151.5</v>
          </cell>
          <cell r="Q393">
            <v>13.08</v>
          </cell>
          <cell r="R393">
            <v>1.79</v>
          </cell>
          <cell r="S393">
            <v>113</v>
          </cell>
          <cell r="T393">
            <v>6.7686184000000011</v>
          </cell>
          <cell r="U393">
            <v>2.6459999999999999</v>
          </cell>
          <cell r="V393">
            <v>9.9880336000000032</v>
          </cell>
          <cell r="W393">
            <v>122.56</v>
          </cell>
          <cell r="X393">
            <v>17.68</v>
          </cell>
          <cell r="Y393">
            <v>6.51</v>
          </cell>
          <cell r="Z393">
            <v>146.75</v>
          </cell>
          <cell r="AA393">
            <v>39.26</v>
          </cell>
          <cell r="AB393">
            <v>234.23599999999999</v>
          </cell>
          <cell r="AC393">
            <v>0</v>
          </cell>
          <cell r="AD393">
            <v>282.45600000000002</v>
          </cell>
          <cell r="AE393">
            <v>192.256</v>
          </cell>
          <cell r="AF393">
            <v>0</v>
          </cell>
          <cell r="AG393">
            <v>0</v>
          </cell>
          <cell r="AH393">
            <v>0</v>
          </cell>
          <cell r="AI393">
            <v>748.20799999999997</v>
          </cell>
          <cell r="AK393">
            <v>997.27</v>
          </cell>
          <cell r="AL393">
            <v>2910.58</v>
          </cell>
          <cell r="AM393">
            <v>250.52</v>
          </cell>
          <cell r="AN393">
            <v>4158.37</v>
          </cell>
        </row>
        <row r="394">
          <cell r="A394" t="str">
            <v>400 kv Obra Jounpur</v>
          </cell>
          <cell r="B394">
            <v>391</v>
          </cell>
          <cell r="C394" t="str">
            <v>149/0</v>
          </cell>
          <cell r="D394">
            <v>428.47</v>
          </cell>
          <cell r="E394" t="str">
            <v>FD+0</v>
          </cell>
          <cell r="F394" t="str">
            <v>WET</v>
          </cell>
          <cell r="G394">
            <v>3.5</v>
          </cell>
          <cell r="H394">
            <v>0</v>
          </cell>
          <cell r="I394">
            <v>36</v>
          </cell>
          <cell r="J394" t="str">
            <v>ALOK</v>
          </cell>
          <cell r="K394">
            <v>43768</v>
          </cell>
          <cell r="P394">
            <v>301.39999999999998</v>
          </cell>
          <cell r="Q394">
            <v>27.79</v>
          </cell>
          <cell r="R394">
            <v>3.77</v>
          </cell>
          <cell r="S394">
            <v>239</v>
          </cell>
          <cell r="T394">
            <v>14.366839866666666</v>
          </cell>
          <cell r="U394">
            <v>2.6802048000000003</v>
          </cell>
          <cell r="V394">
            <v>24.131867999999994</v>
          </cell>
          <cell r="W394">
            <v>301.24</v>
          </cell>
          <cell r="X394">
            <v>49.2</v>
          </cell>
          <cell r="Y394">
            <v>10.3</v>
          </cell>
          <cell r="Z394">
            <v>360.74</v>
          </cell>
          <cell r="AA394">
            <v>23.815999999999999</v>
          </cell>
          <cell r="AB394">
            <v>44.816000000000003</v>
          </cell>
          <cell r="AC394">
            <v>0</v>
          </cell>
          <cell r="AD394">
            <v>1769.5239999999999</v>
          </cell>
          <cell r="AE394">
            <v>99.156000000000006</v>
          </cell>
          <cell r="AF394">
            <v>156.13999999999999</v>
          </cell>
          <cell r="AG394">
            <v>0</v>
          </cell>
          <cell r="AH394">
            <v>0</v>
          </cell>
          <cell r="AI394">
            <v>2093.4519999999998</v>
          </cell>
          <cell r="AK394">
            <v>219.6</v>
          </cell>
          <cell r="AL394">
            <v>772.18999999999994</v>
          </cell>
          <cell r="AM394">
            <v>239.82</v>
          </cell>
          <cell r="AN394">
            <v>1231.6099999999999</v>
          </cell>
        </row>
        <row r="395">
          <cell r="A395" t="str">
            <v>400 kv Obra Jounpur</v>
          </cell>
          <cell r="B395">
            <v>392</v>
          </cell>
          <cell r="C395" t="str">
            <v>149/1</v>
          </cell>
          <cell r="D395">
            <v>514.88</v>
          </cell>
          <cell r="E395" t="str">
            <v>FB+9</v>
          </cell>
          <cell r="F395" t="str">
            <v>WET</v>
          </cell>
          <cell r="G395">
            <v>3.5</v>
          </cell>
          <cell r="H395">
            <v>0</v>
          </cell>
          <cell r="I395">
            <v>56</v>
          </cell>
          <cell r="J395" t="str">
            <v>ALOK</v>
          </cell>
          <cell r="K395">
            <v>43783</v>
          </cell>
          <cell r="P395">
            <v>216.2</v>
          </cell>
          <cell r="Q395">
            <v>19.02</v>
          </cell>
          <cell r="R395">
            <v>2.64</v>
          </cell>
          <cell r="S395">
            <v>164</v>
          </cell>
          <cell r="T395">
            <v>9.8597572000000007</v>
          </cell>
          <cell r="U395">
            <v>2.7710591999999998</v>
          </cell>
          <cell r="V395">
            <v>15.637749599999999</v>
          </cell>
          <cell r="W395">
            <v>221.28</v>
          </cell>
          <cell r="X395">
            <v>29.52</v>
          </cell>
          <cell r="Y395">
            <v>8</v>
          </cell>
          <cell r="Z395">
            <v>258.8</v>
          </cell>
          <cell r="AA395">
            <v>23.815999999999999</v>
          </cell>
          <cell r="AB395">
            <v>0</v>
          </cell>
          <cell r="AC395">
            <v>436.76000000000005</v>
          </cell>
          <cell r="AD395">
            <v>618.048</v>
          </cell>
          <cell r="AE395">
            <v>97.147999999999996</v>
          </cell>
          <cell r="AF395">
            <v>156.94399999999999</v>
          </cell>
          <cell r="AG395">
            <v>0</v>
          </cell>
          <cell r="AH395">
            <v>0</v>
          </cell>
          <cell r="AI395">
            <v>1332.7159999999999</v>
          </cell>
          <cell r="AK395">
            <v>219.6</v>
          </cell>
          <cell r="AL395">
            <v>772.18999999999994</v>
          </cell>
          <cell r="AM395">
            <v>38.54</v>
          </cell>
          <cell r="AN395">
            <v>1030.33</v>
          </cell>
        </row>
        <row r="396">
          <cell r="A396" t="str">
            <v>400 kv Obra Jounpur</v>
          </cell>
          <cell r="B396">
            <v>393</v>
          </cell>
          <cell r="C396" t="str">
            <v>150/0</v>
          </cell>
          <cell r="D396">
            <v>191.71</v>
          </cell>
          <cell r="E396" t="str">
            <v>FD+30</v>
          </cell>
          <cell r="F396">
            <v>0</v>
          </cell>
          <cell r="G396">
            <v>3.5</v>
          </cell>
          <cell r="H396">
            <v>0</v>
          </cell>
          <cell r="I396">
            <v>159</v>
          </cell>
          <cell r="J396">
            <v>0</v>
          </cell>
          <cell r="K396">
            <v>43845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301.24</v>
          </cell>
          <cell r="X396">
            <v>49.2</v>
          </cell>
          <cell r="Y396">
            <v>10.3</v>
          </cell>
          <cell r="Z396">
            <v>360.74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K396">
            <v>339.88</v>
          </cell>
          <cell r="AL396">
            <v>1266.1399999999999</v>
          </cell>
          <cell r="AM396">
            <v>92.169999999999987</v>
          </cell>
          <cell r="AN396">
            <v>1698.19</v>
          </cell>
        </row>
        <row r="397">
          <cell r="A397" t="str">
            <v>400 kv Obra Jounpur</v>
          </cell>
          <cell r="B397">
            <v>394</v>
          </cell>
          <cell r="C397" t="str">
            <v>150A/0</v>
          </cell>
          <cell r="D397">
            <v>357.66</v>
          </cell>
          <cell r="E397" t="str">
            <v>FD+30</v>
          </cell>
          <cell r="F397" t="str">
            <v>WET</v>
          </cell>
          <cell r="G397">
            <v>3.5</v>
          </cell>
          <cell r="H397">
            <v>0</v>
          </cell>
          <cell r="I397">
            <v>172</v>
          </cell>
          <cell r="J397" t="str">
            <v>Anju</v>
          </cell>
          <cell r="K397">
            <v>43851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301.24</v>
          </cell>
          <cell r="X397">
            <v>49.2</v>
          </cell>
          <cell r="Y397">
            <v>10.3</v>
          </cell>
          <cell r="Z397">
            <v>360.74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K397">
            <v>339.88</v>
          </cell>
          <cell r="AL397">
            <v>1266.1399999999999</v>
          </cell>
          <cell r="AM397">
            <v>92.169999999999987</v>
          </cell>
          <cell r="AN397">
            <v>1698.19</v>
          </cell>
        </row>
        <row r="398">
          <cell r="A398" t="str">
            <v>400 kv Obra Jounpur</v>
          </cell>
          <cell r="B398">
            <v>395</v>
          </cell>
          <cell r="C398" t="str">
            <v>151/0</v>
          </cell>
          <cell r="D398">
            <v>405.8</v>
          </cell>
          <cell r="E398" t="str">
            <v>FB+0</v>
          </cell>
          <cell r="F398" t="str">
            <v>WET</v>
          </cell>
          <cell r="G398">
            <v>3.5</v>
          </cell>
          <cell r="H398">
            <v>0</v>
          </cell>
          <cell r="I398">
            <v>32</v>
          </cell>
          <cell r="J398" t="str">
            <v>ALOK</v>
          </cell>
          <cell r="K398">
            <v>43763</v>
          </cell>
          <cell r="P398">
            <v>216.2</v>
          </cell>
          <cell r="Q398">
            <v>19.02</v>
          </cell>
          <cell r="R398">
            <v>2.64</v>
          </cell>
          <cell r="S398">
            <v>164</v>
          </cell>
          <cell r="T398">
            <v>9.8597572000000007</v>
          </cell>
          <cell r="U398">
            <v>2.7710591999999998</v>
          </cell>
          <cell r="V398">
            <v>15.637749599999999</v>
          </cell>
          <cell r="W398">
            <v>221.28</v>
          </cell>
          <cell r="X398">
            <v>29.52</v>
          </cell>
          <cell r="Y398">
            <v>8</v>
          </cell>
          <cell r="Z398">
            <v>258.8</v>
          </cell>
          <cell r="AA398">
            <v>23.815999999999999</v>
          </cell>
          <cell r="AB398">
            <v>0</v>
          </cell>
          <cell r="AC398">
            <v>436.76000000000005</v>
          </cell>
          <cell r="AD398">
            <v>618.048</v>
          </cell>
          <cell r="AE398">
            <v>97.147999999999996</v>
          </cell>
          <cell r="AF398">
            <v>156.94399999999999</v>
          </cell>
          <cell r="AG398">
            <v>0</v>
          </cell>
          <cell r="AH398">
            <v>0</v>
          </cell>
          <cell r="AI398">
            <v>1332.7159999999999</v>
          </cell>
          <cell r="AK398">
            <v>339.88</v>
          </cell>
          <cell r="AL398">
            <v>1266.1399999999999</v>
          </cell>
          <cell r="AM398">
            <v>103.24</v>
          </cell>
          <cell r="AN398">
            <v>1709.26</v>
          </cell>
        </row>
        <row r="399">
          <cell r="A399" t="str">
            <v>400 kv Obra Jounpur</v>
          </cell>
          <cell r="B399">
            <v>396</v>
          </cell>
          <cell r="C399" t="str">
            <v>151/1</v>
          </cell>
          <cell r="D399">
            <v>388.13</v>
          </cell>
          <cell r="E399" t="str">
            <v>FA+3</v>
          </cell>
          <cell r="F399" t="str">
            <v>WET</v>
          </cell>
          <cell r="G399">
            <v>3.5</v>
          </cell>
          <cell r="H399">
            <v>0</v>
          </cell>
          <cell r="I399">
            <v>30</v>
          </cell>
          <cell r="J399" t="str">
            <v>ALOK</v>
          </cell>
          <cell r="K399">
            <v>43762</v>
          </cell>
          <cell r="P399">
            <v>151.5</v>
          </cell>
          <cell r="Q399">
            <v>13.08</v>
          </cell>
          <cell r="R399">
            <v>1.79</v>
          </cell>
          <cell r="S399">
            <v>113</v>
          </cell>
          <cell r="T399">
            <v>6.7686184000000011</v>
          </cell>
          <cell r="U399">
            <v>2.6459999999999999</v>
          </cell>
          <cell r="V399">
            <v>9.9880336000000032</v>
          </cell>
          <cell r="W399">
            <v>122.56</v>
          </cell>
          <cell r="X399">
            <v>17.68</v>
          </cell>
          <cell r="Y399">
            <v>6.51</v>
          </cell>
          <cell r="Z399">
            <v>146.75</v>
          </cell>
          <cell r="AA399">
            <v>39.26</v>
          </cell>
          <cell r="AB399">
            <v>234.23599999999999</v>
          </cell>
          <cell r="AC399">
            <v>0</v>
          </cell>
          <cell r="AD399">
            <v>282.45600000000002</v>
          </cell>
          <cell r="AE399">
            <v>192.256</v>
          </cell>
          <cell r="AF399">
            <v>0</v>
          </cell>
          <cell r="AG399">
            <v>0</v>
          </cell>
          <cell r="AH399">
            <v>0</v>
          </cell>
          <cell r="AI399">
            <v>748.20799999999997</v>
          </cell>
          <cell r="AK399">
            <v>897.94999999999993</v>
          </cell>
          <cell r="AL399">
            <v>2632.34</v>
          </cell>
          <cell r="AM399">
            <v>239.45</v>
          </cell>
          <cell r="AN399">
            <v>3769.74</v>
          </cell>
        </row>
        <row r="400">
          <cell r="A400" t="str">
            <v>400 kv Obra Jounpur</v>
          </cell>
          <cell r="B400">
            <v>397</v>
          </cell>
          <cell r="C400" t="str">
            <v>151/2</v>
          </cell>
          <cell r="D400">
            <v>323.38</v>
          </cell>
          <cell r="E400" t="str">
            <v>FA+0</v>
          </cell>
          <cell r="F400" t="str">
            <v>WET</v>
          </cell>
          <cell r="G400">
            <v>3.5</v>
          </cell>
          <cell r="H400">
            <v>0</v>
          </cell>
          <cell r="I400">
            <v>22</v>
          </cell>
          <cell r="J400" t="str">
            <v>ALOK</v>
          </cell>
          <cell r="K400">
            <v>43756</v>
          </cell>
          <cell r="P400">
            <v>135.4</v>
          </cell>
          <cell r="Q400">
            <v>12</v>
          </cell>
          <cell r="R400">
            <v>1.58</v>
          </cell>
          <cell r="S400">
            <v>103</v>
          </cell>
          <cell r="T400">
            <v>6.1852743999999991</v>
          </cell>
          <cell r="U400">
            <v>2.6460000000000004</v>
          </cell>
          <cell r="V400">
            <v>8.8906576000000008</v>
          </cell>
          <cell r="W400">
            <v>122.56</v>
          </cell>
          <cell r="X400">
            <v>17.68</v>
          </cell>
          <cell r="Y400">
            <v>6.51</v>
          </cell>
          <cell r="Z400">
            <v>146.75</v>
          </cell>
          <cell r="AA400">
            <v>39.26</v>
          </cell>
          <cell r="AB400">
            <v>180.04000000000002</v>
          </cell>
          <cell r="AC400">
            <v>0</v>
          </cell>
          <cell r="AD400">
            <v>207.864</v>
          </cell>
          <cell r="AE400">
            <v>192.256</v>
          </cell>
          <cell r="AF400">
            <v>0</v>
          </cell>
          <cell r="AG400">
            <v>0</v>
          </cell>
          <cell r="AH400">
            <v>0</v>
          </cell>
          <cell r="AI400">
            <v>619.41999999999996</v>
          </cell>
          <cell r="AK400">
            <v>777.67</v>
          </cell>
          <cell r="AL400">
            <v>2138.39</v>
          </cell>
          <cell r="AM400">
            <v>198.9</v>
          </cell>
          <cell r="AN400">
            <v>3114.96</v>
          </cell>
        </row>
        <row r="401">
          <cell r="A401" t="str">
            <v>400 kv Obra Jounpur</v>
          </cell>
          <cell r="B401">
            <v>398</v>
          </cell>
          <cell r="C401" t="str">
            <v>151A/0</v>
          </cell>
          <cell r="D401">
            <v>356.19</v>
          </cell>
          <cell r="E401" t="str">
            <v>FB+0</v>
          </cell>
          <cell r="F401" t="str">
            <v>WET</v>
          </cell>
          <cell r="G401">
            <v>3.5</v>
          </cell>
          <cell r="H401">
            <v>0</v>
          </cell>
          <cell r="I401">
            <v>23</v>
          </cell>
          <cell r="J401" t="str">
            <v>ALOK</v>
          </cell>
          <cell r="K401">
            <v>43758</v>
          </cell>
          <cell r="P401">
            <v>216.2</v>
          </cell>
          <cell r="Q401">
            <v>19.02</v>
          </cell>
          <cell r="R401">
            <v>2.64</v>
          </cell>
          <cell r="S401">
            <v>164</v>
          </cell>
          <cell r="T401">
            <v>9.8597572000000007</v>
          </cell>
          <cell r="U401">
            <v>2.7710591999999998</v>
          </cell>
          <cell r="V401">
            <v>15.637749599999999</v>
          </cell>
          <cell r="W401">
            <v>221.28</v>
          </cell>
          <cell r="X401">
            <v>29.52</v>
          </cell>
          <cell r="Y401">
            <v>8</v>
          </cell>
          <cell r="Z401">
            <v>258.8</v>
          </cell>
          <cell r="AA401">
            <v>23.815999999999999</v>
          </cell>
          <cell r="AB401">
            <v>0</v>
          </cell>
          <cell r="AC401">
            <v>436.76000000000005</v>
          </cell>
          <cell r="AD401">
            <v>618.048</v>
          </cell>
          <cell r="AE401">
            <v>97.147999999999996</v>
          </cell>
          <cell r="AF401">
            <v>156.94399999999999</v>
          </cell>
          <cell r="AG401">
            <v>0</v>
          </cell>
          <cell r="AH401">
            <v>0</v>
          </cell>
          <cell r="AI401">
            <v>1332.7159999999999</v>
          </cell>
          <cell r="AK401">
            <v>339.88</v>
          </cell>
          <cell r="AL401">
            <v>1266.1399999999999</v>
          </cell>
          <cell r="AM401">
            <v>103.24</v>
          </cell>
          <cell r="AN401">
            <v>1709.26</v>
          </cell>
        </row>
        <row r="402">
          <cell r="A402" t="str">
            <v>400 kv Obra Jounpur</v>
          </cell>
          <cell r="B402">
            <v>399</v>
          </cell>
          <cell r="C402" t="str">
            <v>151A/1</v>
          </cell>
          <cell r="D402">
            <v>351.4</v>
          </cell>
          <cell r="E402" t="str">
            <v>FA+0</v>
          </cell>
          <cell r="F402" t="str">
            <v>WET</v>
          </cell>
          <cell r="G402">
            <v>3.5</v>
          </cell>
          <cell r="H402">
            <v>0</v>
          </cell>
          <cell r="I402">
            <v>24</v>
          </cell>
          <cell r="J402" t="str">
            <v>ALOK</v>
          </cell>
          <cell r="K402">
            <v>43758</v>
          </cell>
          <cell r="P402">
            <v>135.4</v>
          </cell>
          <cell r="Q402">
            <v>12</v>
          </cell>
          <cell r="R402">
            <v>1.58</v>
          </cell>
          <cell r="S402">
            <v>103</v>
          </cell>
          <cell r="T402">
            <v>6.1852743999999991</v>
          </cell>
          <cell r="U402">
            <v>2.6460000000000004</v>
          </cell>
          <cell r="V402">
            <v>8.8906576000000008</v>
          </cell>
          <cell r="W402">
            <v>122.56</v>
          </cell>
          <cell r="X402">
            <v>17.68</v>
          </cell>
          <cell r="Y402">
            <v>6.51</v>
          </cell>
          <cell r="Z402">
            <v>146.75</v>
          </cell>
          <cell r="AA402">
            <v>39.26</v>
          </cell>
          <cell r="AB402">
            <v>180.04000000000002</v>
          </cell>
          <cell r="AC402">
            <v>0</v>
          </cell>
          <cell r="AD402">
            <v>207.864</v>
          </cell>
          <cell r="AE402">
            <v>192.256</v>
          </cell>
          <cell r="AF402">
            <v>0</v>
          </cell>
          <cell r="AG402">
            <v>0</v>
          </cell>
          <cell r="AH402">
            <v>0</v>
          </cell>
          <cell r="AI402">
            <v>619.41999999999996</v>
          </cell>
          <cell r="AK402">
            <v>777.67</v>
          </cell>
          <cell r="AL402">
            <v>2138.39</v>
          </cell>
          <cell r="AM402">
            <v>198.9</v>
          </cell>
          <cell r="AN402">
            <v>3114.96</v>
          </cell>
        </row>
        <row r="403">
          <cell r="A403" t="str">
            <v>400 kv Obra Jounpur</v>
          </cell>
          <cell r="B403">
            <v>400</v>
          </cell>
          <cell r="C403" t="str">
            <v>151B/0</v>
          </cell>
          <cell r="D403">
            <v>286.35000000000002</v>
          </cell>
          <cell r="E403" t="str">
            <v>FB+0</v>
          </cell>
          <cell r="F403" t="str">
            <v>WET</v>
          </cell>
          <cell r="G403">
            <v>3.5</v>
          </cell>
          <cell r="H403">
            <v>0</v>
          </cell>
          <cell r="I403">
            <v>29</v>
          </cell>
          <cell r="J403" t="str">
            <v>ALOK</v>
          </cell>
          <cell r="K403">
            <v>43761</v>
          </cell>
          <cell r="P403">
            <v>216.2</v>
          </cell>
          <cell r="Q403">
            <v>19.02</v>
          </cell>
          <cell r="R403">
            <v>2.64</v>
          </cell>
          <cell r="S403">
            <v>164</v>
          </cell>
          <cell r="T403">
            <v>9.8597572000000007</v>
          </cell>
          <cell r="U403">
            <v>2.7710591999999998</v>
          </cell>
          <cell r="V403">
            <v>15.637749599999999</v>
          </cell>
          <cell r="W403">
            <v>221.28</v>
          </cell>
          <cell r="X403">
            <v>29.52</v>
          </cell>
          <cell r="Y403">
            <v>8</v>
          </cell>
          <cell r="Z403">
            <v>258.8</v>
          </cell>
          <cell r="AA403">
            <v>23.815999999999999</v>
          </cell>
          <cell r="AB403">
            <v>0</v>
          </cell>
          <cell r="AC403">
            <v>436.76000000000005</v>
          </cell>
          <cell r="AD403">
            <v>618.048</v>
          </cell>
          <cell r="AE403">
            <v>97.147999999999996</v>
          </cell>
          <cell r="AF403">
            <v>156.94399999999999</v>
          </cell>
          <cell r="AG403">
            <v>0</v>
          </cell>
          <cell r="AH403">
            <v>0</v>
          </cell>
          <cell r="AI403">
            <v>1332.7159999999999</v>
          </cell>
          <cell r="AK403">
            <v>339.88</v>
          </cell>
          <cell r="AL403">
            <v>1266.1399999999999</v>
          </cell>
          <cell r="AM403">
            <v>103.24</v>
          </cell>
          <cell r="AN403">
            <v>1709.26</v>
          </cell>
        </row>
        <row r="404">
          <cell r="A404" t="str">
            <v>400 kv Obra Jounpur</v>
          </cell>
          <cell r="B404">
            <v>401</v>
          </cell>
          <cell r="C404" t="str">
            <v>151B/1</v>
          </cell>
          <cell r="D404">
            <v>283.24</v>
          </cell>
          <cell r="E404" t="str">
            <v>FA+0</v>
          </cell>
          <cell r="F404" t="str">
            <v>WET</v>
          </cell>
          <cell r="G404">
            <v>3.5</v>
          </cell>
          <cell r="H404">
            <v>0</v>
          </cell>
          <cell r="I404">
            <v>33</v>
          </cell>
          <cell r="J404" t="str">
            <v>ALOK</v>
          </cell>
          <cell r="K404">
            <v>43764</v>
          </cell>
          <cell r="P404">
            <v>135.4</v>
          </cell>
          <cell r="Q404">
            <v>12</v>
          </cell>
          <cell r="R404">
            <v>1.58</v>
          </cell>
          <cell r="S404">
            <v>103</v>
          </cell>
          <cell r="T404">
            <v>6.1852743999999991</v>
          </cell>
          <cell r="U404">
            <v>2.6460000000000004</v>
          </cell>
          <cell r="V404">
            <v>8.8906576000000008</v>
          </cell>
          <cell r="W404">
            <v>122.56</v>
          </cell>
          <cell r="X404">
            <v>17.68</v>
          </cell>
          <cell r="Y404">
            <v>6.51</v>
          </cell>
          <cell r="Z404">
            <v>146.75</v>
          </cell>
          <cell r="AA404">
            <v>39.26</v>
          </cell>
          <cell r="AB404">
            <v>180.04000000000002</v>
          </cell>
          <cell r="AC404">
            <v>0</v>
          </cell>
          <cell r="AD404">
            <v>207.864</v>
          </cell>
          <cell r="AE404">
            <v>192.256</v>
          </cell>
          <cell r="AF404">
            <v>0</v>
          </cell>
          <cell r="AG404">
            <v>0</v>
          </cell>
          <cell r="AH404">
            <v>0</v>
          </cell>
          <cell r="AI404">
            <v>619.41999999999996</v>
          </cell>
          <cell r="AK404">
            <v>777.67</v>
          </cell>
          <cell r="AL404">
            <v>2138.39</v>
          </cell>
          <cell r="AM404">
            <v>198.9</v>
          </cell>
          <cell r="AN404">
            <v>3114.96</v>
          </cell>
        </row>
        <row r="405">
          <cell r="A405" t="str">
            <v>400 kv Obra Jounpur</v>
          </cell>
          <cell r="B405">
            <v>402</v>
          </cell>
          <cell r="C405" t="str">
            <v>152/0</v>
          </cell>
          <cell r="D405">
            <v>273.75</v>
          </cell>
          <cell r="E405" t="str">
            <v>FB+0</v>
          </cell>
          <cell r="F405" t="str">
            <v>WET</v>
          </cell>
          <cell r="G405">
            <v>3.5</v>
          </cell>
          <cell r="H405">
            <v>0</v>
          </cell>
          <cell r="I405">
            <v>45</v>
          </cell>
          <cell r="J405" t="str">
            <v>ALOK</v>
          </cell>
          <cell r="K405">
            <v>43777</v>
          </cell>
          <cell r="P405">
            <v>216.2</v>
          </cell>
          <cell r="Q405">
            <v>19.02</v>
          </cell>
          <cell r="R405">
            <v>2.64</v>
          </cell>
          <cell r="S405">
            <v>164</v>
          </cell>
          <cell r="T405">
            <v>9.8597572000000007</v>
          </cell>
          <cell r="U405">
            <v>2.7710591999999998</v>
          </cell>
          <cell r="V405">
            <v>15.637749599999999</v>
          </cell>
          <cell r="W405">
            <v>221.28</v>
          </cell>
          <cell r="X405">
            <v>29.52</v>
          </cell>
          <cell r="Y405">
            <v>8</v>
          </cell>
          <cell r="Z405">
            <v>258.8</v>
          </cell>
          <cell r="AA405">
            <v>23.815999999999999</v>
          </cell>
          <cell r="AB405">
            <v>0</v>
          </cell>
          <cell r="AC405">
            <v>436.76000000000005</v>
          </cell>
          <cell r="AD405">
            <v>618.048</v>
          </cell>
          <cell r="AE405">
            <v>97.147999999999996</v>
          </cell>
          <cell r="AF405">
            <v>156.94399999999999</v>
          </cell>
          <cell r="AG405">
            <v>0</v>
          </cell>
          <cell r="AH405">
            <v>0</v>
          </cell>
          <cell r="AI405">
            <v>1332.7159999999999</v>
          </cell>
          <cell r="AK405">
            <v>339.88</v>
          </cell>
          <cell r="AL405">
            <v>1266.1399999999999</v>
          </cell>
          <cell r="AM405">
            <v>103.24</v>
          </cell>
          <cell r="AN405">
            <v>1709.26</v>
          </cell>
        </row>
        <row r="406">
          <cell r="A406" t="str">
            <v>400 kv Obra Jounpur</v>
          </cell>
          <cell r="B406">
            <v>403</v>
          </cell>
          <cell r="C406" t="str">
            <v>152/1</v>
          </cell>
          <cell r="D406">
            <v>275.38</v>
          </cell>
          <cell r="E406" t="str">
            <v>FA+0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K406">
            <v>777.67</v>
          </cell>
          <cell r="AL406">
            <v>2138.39</v>
          </cell>
          <cell r="AM406">
            <v>198.9</v>
          </cell>
          <cell r="AN406">
            <v>3114.96</v>
          </cell>
        </row>
        <row r="407">
          <cell r="A407" t="str">
            <v>400 kv Obra Jounpur</v>
          </cell>
          <cell r="B407">
            <v>404</v>
          </cell>
          <cell r="C407" t="str">
            <v>153/0</v>
          </cell>
          <cell r="D407">
            <v>212.18</v>
          </cell>
          <cell r="E407" t="str">
            <v>FD+6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K407">
            <v>995.56</v>
          </cell>
          <cell r="AL407">
            <v>2659.92</v>
          </cell>
          <cell r="AM407">
            <v>228.75</v>
          </cell>
          <cell r="AN407">
            <v>3884.23</v>
          </cell>
        </row>
        <row r="408">
          <cell r="A408" t="str">
            <v>400 kv Obra Jounpur</v>
          </cell>
          <cell r="B408">
            <v>405</v>
          </cell>
          <cell r="C408" t="str">
            <v>154/0</v>
          </cell>
          <cell r="D408">
            <v>442.95</v>
          </cell>
          <cell r="E408" t="str">
            <v>FD+9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K408">
            <v>1318.4099999999999</v>
          </cell>
          <cell r="AL408">
            <v>3186.48</v>
          </cell>
          <cell r="AM408">
            <v>278.35999999999996</v>
          </cell>
          <cell r="AN408">
            <v>4783.2499999999991</v>
          </cell>
        </row>
        <row r="409">
          <cell r="A409" t="str">
            <v>400 kv Obra Jounpur</v>
          </cell>
          <cell r="B409">
            <v>406</v>
          </cell>
          <cell r="C409" t="str">
            <v>154/1</v>
          </cell>
          <cell r="D409">
            <v>478.22</v>
          </cell>
          <cell r="E409" t="str">
            <v>FB+0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K409">
            <v>339.88</v>
          </cell>
          <cell r="AL409">
            <v>1266.1399999999999</v>
          </cell>
          <cell r="AM409">
            <v>103.24</v>
          </cell>
          <cell r="AN409">
            <v>1709.26</v>
          </cell>
        </row>
        <row r="410">
          <cell r="A410" t="str">
            <v>400 kv Obra Jounpur</v>
          </cell>
          <cell r="B410">
            <v>407</v>
          </cell>
          <cell r="C410" t="str">
            <v>154A/0</v>
          </cell>
          <cell r="D410">
            <v>181.33</v>
          </cell>
          <cell r="E410" t="str">
            <v>FD+30</v>
          </cell>
          <cell r="F410" t="str">
            <v>WET</v>
          </cell>
          <cell r="G410">
            <v>3.5</v>
          </cell>
          <cell r="H410">
            <v>0</v>
          </cell>
          <cell r="I410">
            <v>144</v>
          </cell>
          <cell r="J410" t="str">
            <v>Anju</v>
          </cell>
          <cell r="K410">
            <v>43835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301.24</v>
          </cell>
          <cell r="X410">
            <v>49.2</v>
          </cell>
          <cell r="Y410">
            <v>10.3</v>
          </cell>
          <cell r="Z410">
            <v>360.74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K410">
            <v>339.88</v>
          </cell>
          <cell r="AL410">
            <v>1266.1399999999999</v>
          </cell>
          <cell r="AM410">
            <v>92.169999999999987</v>
          </cell>
          <cell r="AN410">
            <v>1698.19</v>
          </cell>
        </row>
        <row r="411">
          <cell r="A411" t="str">
            <v>400 kv Obra Jounpur</v>
          </cell>
          <cell r="B411">
            <v>408</v>
          </cell>
          <cell r="C411" t="str">
            <v>155/0</v>
          </cell>
          <cell r="D411">
            <v>490.68</v>
          </cell>
          <cell r="E411" t="str">
            <v>FD+30</v>
          </cell>
          <cell r="F411" t="str">
            <v>WET</v>
          </cell>
          <cell r="G411">
            <v>3.5</v>
          </cell>
          <cell r="H411">
            <v>0</v>
          </cell>
          <cell r="I411">
            <v>152</v>
          </cell>
          <cell r="J411" t="str">
            <v>Anju</v>
          </cell>
          <cell r="K411">
            <v>43840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301.24</v>
          </cell>
          <cell r="X411">
            <v>49.2</v>
          </cell>
          <cell r="Y411">
            <v>10.3</v>
          </cell>
          <cell r="Z411">
            <v>360.74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K411">
            <v>339.88</v>
          </cell>
          <cell r="AL411">
            <v>1266.1399999999999</v>
          </cell>
          <cell r="AM411">
            <v>92.169999999999987</v>
          </cell>
          <cell r="AN411">
            <v>1698.19</v>
          </cell>
        </row>
        <row r="412">
          <cell r="A412" t="str">
            <v>400 kv Obra Jounpur</v>
          </cell>
          <cell r="B412">
            <v>409</v>
          </cell>
          <cell r="C412" t="str">
            <v>155/1</v>
          </cell>
          <cell r="D412">
            <v>351.16</v>
          </cell>
          <cell r="E412" t="str">
            <v>FA+6</v>
          </cell>
          <cell r="F412" t="str">
            <v>WET</v>
          </cell>
          <cell r="G412">
            <v>3.5</v>
          </cell>
          <cell r="H412">
            <v>0</v>
          </cell>
          <cell r="I412">
            <v>58</v>
          </cell>
          <cell r="J412" t="str">
            <v>ALOK</v>
          </cell>
          <cell r="K412">
            <v>43785</v>
          </cell>
          <cell r="P412">
            <v>151.5</v>
          </cell>
          <cell r="Q412">
            <v>13.08</v>
          </cell>
          <cell r="R412">
            <v>1.79</v>
          </cell>
          <cell r="S412">
            <v>113</v>
          </cell>
          <cell r="T412">
            <v>6.7686184000000011</v>
          </cell>
          <cell r="U412">
            <v>2.6459999999999999</v>
          </cell>
          <cell r="V412">
            <v>9.9880336000000032</v>
          </cell>
          <cell r="W412">
            <v>122.56</v>
          </cell>
          <cell r="X412">
            <v>17.68</v>
          </cell>
          <cell r="Y412">
            <v>6.51</v>
          </cell>
          <cell r="Z412">
            <v>146.75</v>
          </cell>
          <cell r="AA412">
            <v>39.26</v>
          </cell>
          <cell r="AB412">
            <v>234.23599999999999</v>
          </cell>
          <cell r="AC412">
            <v>0</v>
          </cell>
          <cell r="AD412">
            <v>282.45600000000002</v>
          </cell>
          <cell r="AE412">
            <v>192.256</v>
          </cell>
          <cell r="AF412">
            <v>0</v>
          </cell>
          <cell r="AG412">
            <v>0</v>
          </cell>
          <cell r="AH412">
            <v>0</v>
          </cell>
          <cell r="AI412">
            <v>748.20799999999997</v>
          </cell>
          <cell r="AK412">
            <v>997.27</v>
          </cell>
          <cell r="AL412">
            <v>2910.58</v>
          </cell>
          <cell r="AM412">
            <v>250.52</v>
          </cell>
          <cell r="AN412">
            <v>4158.37</v>
          </cell>
        </row>
        <row r="413">
          <cell r="A413" t="str">
            <v>400 kv Obra Jounpur</v>
          </cell>
          <cell r="B413">
            <v>410</v>
          </cell>
          <cell r="C413" t="str">
            <v>155/2</v>
          </cell>
          <cell r="D413">
            <v>356.76</v>
          </cell>
          <cell r="E413" t="str">
            <v>FA+0</v>
          </cell>
          <cell r="F413" t="str">
            <v>PS</v>
          </cell>
          <cell r="G413">
            <v>3.5</v>
          </cell>
          <cell r="H413">
            <v>0</v>
          </cell>
          <cell r="I413">
            <v>60</v>
          </cell>
          <cell r="J413" t="str">
            <v>ALOK</v>
          </cell>
          <cell r="K413">
            <v>43787</v>
          </cell>
          <cell r="P413">
            <v>173.5</v>
          </cell>
          <cell r="Q413">
            <v>14.57</v>
          </cell>
          <cell r="R413">
            <v>2.0699999999999998</v>
          </cell>
          <cell r="S413">
            <v>126</v>
          </cell>
          <cell r="T413">
            <v>7.5705603999999989</v>
          </cell>
          <cell r="U413">
            <v>2.6459999999999999</v>
          </cell>
          <cell r="V413">
            <v>11.495301599999998</v>
          </cell>
          <cell r="W413">
            <v>122.56</v>
          </cell>
          <cell r="X413">
            <v>17.68</v>
          </cell>
          <cell r="Y413">
            <v>6.51</v>
          </cell>
          <cell r="Z413">
            <v>146.75</v>
          </cell>
          <cell r="AA413">
            <v>39.26</v>
          </cell>
          <cell r="AB413">
            <v>261.07600000000002</v>
          </cell>
          <cell r="AC413">
            <v>0</v>
          </cell>
          <cell r="AD413">
            <v>305.32799999999997</v>
          </cell>
          <cell r="AE413">
            <v>192.256</v>
          </cell>
          <cell r="AF413">
            <v>0</v>
          </cell>
          <cell r="AG413">
            <v>0</v>
          </cell>
          <cell r="AH413">
            <v>0</v>
          </cell>
          <cell r="AI413">
            <v>797.92</v>
          </cell>
          <cell r="AK413">
            <v>777.67</v>
          </cell>
          <cell r="AL413">
            <v>2138.39</v>
          </cell>
          <cell r="AM413">
            <v>198.9</v>
          </cell>
          <cell r="AN413">
            <v>3114.96</v>
          </cell>
        </row>
        <row r="414">
          <cell r="A414" t="str">
            <v>400 kv Obra Jounpur</v>
          </cell>
          <cell r="B414">
            <v>411</v>
          </cell>
          <cell r="C414" t="str">
            <v>155/3</v>
          </cell>
          <cell r="D414">
            <v>325.13</v>
          </cell>
          <cell r="E414" t="str">
            <v>FA+0</v>
          </cell>
          <cell r="F414" t="str">
            <v>PS</v>
          </cell>
          <cell r="G414">
            <v>3.5</v>
          </cell>
          <cell r="H414">
            <v>0</v>
          </cell>
          <cell r="I414">
            <v>64</v>
          </cell>
          <cell r="J414" t="str">
            <v>ALOK</v>
          </cell>
          <cell r="K414">
            <v>43789</v>
          </cell>
          <cell r="P414">
            <v>173.5</v>
          </cell>
          <cell r="Q414">
            <v>14.57</v>
          </cell>
          <cell r="R414">
            <v>2.0699999999999998</v>
          </cell>
          <cell r="S414">
            <v>126</v>
          </cell>
          <cell r="T414">
            <v>7.5705603999999989</v>
          </cell>
          <cell r="U414">
            <v>2.6459999999999999</v>
          </cell>
          <cell r="V414">
            <v>11.495301599999998</v>
          </cell>
          <cell r="W414">
            <v>122.56</v>
          </cell>
          <cell r="X414">
            <v>17.68</v>
          </cell>
          <cell r="Y414">
            <v>6.51</v>
          </cell>
          <cell r="Z414">
            <v>146.75</v>
          </cell>
          <cell r="AA414">
            <v>39.26</v>
          </cell>
          <cell r="AB414">
            <v>261.07600000000002</v>
          </cell>
          <cell r="AC414">
            <v>0</v>
          </cell>
          <cell r="AD414">
            <v>305.32799999999997</v>
          </cell>
          <cell r="AE414">
            <v>192.256</v>
          </cell>
          <cell r="AF414">
            <v>0</v>
          </cell>
          <cell r="AG414">
            <v>0</v>
          </cell>
          <cell r="AH414">
            <v>0</v>
          </cell>
          <cell r="AI414">
            <v>797.92</v>
          </cell>
          <cell r="AK414">
            <v>777.67</v>
          </cell>
          <cell r="AL414">
            <v>2138.39</v>
          </cell>
          <cell r="AM414">
            <v>198.9</v>
          </cell>
          <cell r="AN414">
            <v>3114.96</v>
          </cell>
        </row>
        <row r="415">
          <cell r="A415" t="str">
            <v>400 kv Obra Jounpur</v>
          </cell>
          <cell r="B415">
            <v>412</v>
          </cell>
          <cell r="C415" t="str">
            <v>156/0</v>
          </cell>
          <cell r="D415">
            <v>386.74</v>
          </cell>
          <cell r="E415" t="str">
            <v>FD+3</v>
          </cell>
          <cell r="F415" t="str">
            <v>WET</v>
          </cell>
          <cell r="G415">
            <v>3.5</v>
          </cell>
          <cell r="H415">
            <v>0</v>
          </cell>
          <cell r="I415">
            <v>100</v>
          </cell>
          <cell r="J415" t="str">
            <v>Anju</v>
          </cell>
          <cell r="K415">
            <v>43810</v>
          </cell>
          <cell r="P415">
            <v>301.39999999999998</v>
          </cell>
          <cell r="Q415">
            <v>27.79</v>
          </cell>
          <cell r="R415">
            <v>3.77</v>
          </cell>
          <cell r="S415">
            <v>355</v>
          </cell>
          <cell r="T415">
            <v>14.366839866666666</v>
          </cell>
          <cell r="U415">
            <v>2.6802048000000003</v>
          </cell>
          <cell r="V415">
            <v>24.131867999999994</v>
          </cell>
          <cell r="W415">
            <v>301.24</v>
          </cell>
          <cell r="X415">
            <v>49.2</v>
          </cell>
          <cell r="Y415">
            <v>10.3</v>
          </cell>
          <cell r="Z415">
            <v>360.74</v>
          </cell>
          <cell r="AA415">
            <v>23.815999999999999</v>
          </cell>
          <cell r="AB415">
            <v>44.816000000000003</v>
          </cell>
          <cell r="AC415">
            <v>0</v>
          </cell>
          <cell r="AD415">
            <v>1769.5239999999999</v>
          </cell>
          <cell r="AE415">
            <v>99.156000000000006</v>
          </cell>
          <cell r="AF415">
            <v>156.13999999999999</v>
          </cell>
          <cell r="AG415">
            <v>0</v>
          </cell>
          <cell r="AH415">
            <v>0</v>
          </cell>
          <cell r="AI415">
            <v>2093.4519999999998</v>
          </cell>
          <cell r="AK415">
            <v>0</v>
          </cell>
          <cell r="AL415">
            <v>0</v>
          </cell>
          <cell r="AM415">
            <v>38.54</v>
          </cell>
          <cell r="AN415">
            <v>38.54</v>
          </cell>
        </row>
        <row r="416">
          <cell r="A416" t="str">
            <v>400 kv Obra Jounpur</v>
          </cell>
          <cell r="B416">
            <v>413</v>
          </cell>
          <cell r="C416" t="str">
            <v>156/1</v>
          </cell>
          <cell r="D416">
            <v>390.87</v>
          </cell>
          <cell r="E416" t="str">
            <v>FA+3</v>
          </cell>
          <cell r="F416" t="str">
            <v>PS</v>
          </cell>
          <cell r="G416">
            <v>3.5</v>
          </cell>
          <cell r="H416">
            <v>0</v>
          </cell>
          <cell r="I416">
            <v>107</v>
          </cell>
          <cell r="J416" t="str">
            <v>Anju</v>
          </cell>
          <cell r="K416">
            <v>43814</v>
          </cell>
          <cell r="P416">
            <v>191.7</v>
          </cell>
          <cell r="Q416">
            <v>15.96</v>
          </cell>
          <cell r="R416">
            <v>2.31</v>
          </cell>
          <cell r="S416">
            <v>138</v>
          </cell>
          <cell r="T416">
            <v>8.3118736000000002</v>
          </cell>
          <cell r="U416">
            <v>2.6459999999999999</v>
          </cell>
          <cell r="V416">
            <v>12.885734399999999</v>
          </cell>
          <cell r="W416">
            <v>122.56</v>
          </cell>
          <cell r="X416">
            <v>17.68</v>
          </cell>
          <cell r="Y416">
            <v>6.51</v>
          </cell>
          <cell r="Z416">
            <v>146.75</v>
          </cell>
          <cell r="AA416">
            <v>39.26</v>
          </cell>
          <cell r="AB416">
            <v>309.08</v>
          </cell>
          <cell r="AC416">
            <v>0</v>
          </cell>
          <cell r="AD416">
            <v>392.49599999999998</v>
          </cell>
          <cell r="AE416">
            <v>192.256</v>
          </cell>
          <cell r="AF416">
            <v>0</v>
          </cell>
          <cell r="AG416">
            <v>0</v>
          </cell>
          <cell r="AH416">
            <v>0</v>
          </cell>
          <cell r="AI416">
            <v>933.09199999999998</v>
          </cell>
          <cell r="AK416">
            <v>897.94999999999993</v>
          </cell>
          <cell r="AL416">
            <v>2632.34</v>
          </cell>
          <cell r="AM416">
            <v>239.45</v>
          </cell>
          <cell r="AN416">
            <v>3769.74</v>
          </cell>
        </row>
        <row r="417">
          <cell r="A417" t="str">
            <v>400 kv Obra Jounpur</v>
          </cell>
          <cell r="B417">
            <v>414</v>
          </cell>
          <cell r="C417" t="str">
            <v>156/2</v>
          </cell>
          <cell r="D417">
            <v>374.65</v>
          </cell>
          <cell r="E417" t="str">
            <v>FA+0</v>
          </cell>
          <cell r="F417" t="str">
            <v>WET</v>
          </cell>
          <cell r="G417">
            <v>3.5</v>
          </cell>
          <cell r="H417">
            <v>0</v>
          </cell>
          <cell r="I417">
            <v>91</v>
          </cell>
          <cell r="J417" t="str">
            <v>Anju</v>
          </cell>
          <cell r="K417">
            <v>43804</v>
          </cell>
          <cell r="P417">
            <v>135.4</v>
          </cell>
          <cell r="Q417">
            <v>12</v>
          </cell>
          <cell r="R417">
            <v>1.58</v>
          </cell>
          <cell r="S417">
            <v>103</v>
          </cell>
          <cell r="T417">
            <v>6.1852743999999991</v>
          </cell>
          <cell r="U417">
            <v>2.6460000000000004</v>
          </cell>
          <cell r="V417">
            <v>8.8906576000000008</v>
          </cell>
          <cell r="W417">
            <v>122.56</v>
          </cell>
          <cell r="X417">
            <v>17.68</v>
          </cell>
          <cell r="Y417">
            <v>6.51</v>
          </cell>
          <cell r="Z417">
            <v>146.75</v>
          </cell>
          <cell r="AA417">
            <v>39.26</v>
          </cell>
          <cell r="AB417">
            <v>180.04000000000002</v>
          </cell>
          <cell r="AC417">
            <v>0</v>
          </cell>
          <cell r="AD417">
            <v>207.864</v>
          </cell>
          <cell r="AE417">
            <v>192.256</v>
          </cell>
          <cell r="AF417">
            <v>0</v>
          </cell>
          <cell r="AG417">
            <v>0</v>
          </cell>
          <cell r="AH417">
            <v>0</v>
          </cell>
          <cell r="AI417">
            <v>619.41999999999996</v>
          </cell>
          <cell r="AK417">
            <v>777.67</v>
          </cell>
          <cell r="AL417">
            <v>2138.39</v>
          </cell>
          <cell r="AM417">
            <v>198.9</v>
          </cell>
          <cell r="AN417">
            <v>3114.96</v>
          </cell>
        </row>
        <row r="418">
          <cell r="A418" t="str">
            <v>400 kv Obra Jounpur</v>
          </cell>
          <cell r="B418">
            <v>415</v>
          </cell>
          <cell r="C418" t="str">
            <v>156/3</v>
          </cell>
          <cell r="D418">
            <v>435.59</v>
          </cell>
          <cell r="E418" t="str">
            <v>FA+3</v>
          </cell>
          <cell r="F418" t="str">
            <v>PS</v>
          </cell>
          <cell r="G418">
            <v>3.5</v>
          </cell>
          <cell r="H418">
            <v>0</v>
          </cell>
          <cell r="I418">
            <v>97</v>
          </cell>
          <cell r="J418" t="str">
            <v>Anju</v>
          </cell>
          <cell r="K418">
            <v>43809</v>
          </cell>
          <cell r="P418">
            <v>191.7</v>
          </cell>
          <cell r="Q418">
            <v>15.96</v>
          </cell>
          <cell r="R418">
            <v>2.31</v>
          </cell>
          <cell r="S418">
            <v>138</v>
          </cell>
          <cell r="T418">
            <v>8.3118736000000002</v>
          </cell>
          <cell r="U418">
            <v>2.6459999999999999</v>
          </cell>
          <cell r="V418">
            <v>12.885734399999999</v>
          </cell>
          <cell r="W418">
            <v>122.56</v>
          </cell>
          <cell r="X418">
            <v>17.68</v>
          </cell>
          <cell r="Y418">
            <v>6.51</v>
          </cell>
          <cell r="Z418">
            <v>146.75</v>
          </cell>
          <cell r="AA418">
            <v>39.26</v>
          </cell>
          <cell r="AB418">
            <v>309.08</v>
          </cell>
          <cell r="AC418">
            <v>0</v>
          </cell>
          <cell r="AD418">
            <v>392.49599999999998</v>
          </cell>
          <cell r="AE418">
            <v>192.256</v>
          </cell>
          <cell r="AF418">
            <v>0</v>
          </cell>
          <cell r="AG418">
            <v>0</v>
          </cell>
          <cell r="AH418">
            <v>0</v>
          </cell>
          <cell r="AI418">
            <v>933.09199999999998</v>
          </cell>
          <cell r="AK418">
            <v>897.94999999999993</v>
          </cell>
          <cell r="AL418">
            <v>2632.34</v>
          </cell>
          <cell r="AM418">
            <v>239.45</v>
          </cell>
          <cell r="AN418">
            <v>3769.74</v>
          </cell>
        </row>
        <row r="419">
          <cell r="A419" t="str">
            <v>400 kv Obra Jounpur</v>
          </cell>
          <cell r="B419">
            <v>416</v>
          </cell>
          <cell r="C419" t="str">
            <v>156/4</v>
          </cell>
          <cell r="D419">
            <v>412.72</v>
          </cell>
          <cell r="E419" t="str">
            <v>FA+3</v>
          </cell>
          <cell r="F419" t="str">
            <v>PS</v>
          </cell>
          <cell r="G419">
            <v>3.5</v>
          </cell>
          <cell r="H419">
            <v>0</v>
          </cell>
          <cell r="I419">
            <v>75</v>
          </cell>
          <cell r="J419" t="str">
            <v>Privaersa</v>
          </cell>
          <cell r="K419">
            <v>43795</v>
          </cell>
          <cell r="P419">
            <v>191.7</v>
          </cell>
          <cell r="Q419">
            <v>15.96</v>
          </cell>
          <cell r="R419">
            <v>2.31</v>
          </cell>
          <cell r="S419">
            <v>138</v>
          </cell>
          <cell r="T419">
            <v>8.3118736000000002</v>
          </cell>
          <cell r="U419">
            <v>2.6459999999999999</v>
          </cell>
          <cell r="V419">
            <v>12.885734399999999</v>
          </cell>
          <cell r="W419">
            <v>122.56</v>
          </cell>
          <cell r="X419">
            <v>17.68</v>
          </cell>
          <cell r="Y419">
            <v>6.51</v>
          </cell>
          <cell r="Z419">
            <v>146.75</v>
          </cell>
          <cell r="AA419">
            <v>39.26</v>
          </cell>
          <cell r="AB419">
            <v>309.08</v>
          </cell>
          <cell r="AC419">
            <v>0</v>
          </cell>
          <cell r="AD419">
            <v>392.49599999999998</v>
          </cell>
          <cell r="AE419">
            <v>192.256</v>
          </cell>
          <cell r="AF419">
            <v>0</v>
          </cell>
          <cell r="AG419">
            <v>0</v>
          </cell>
          <cell r="AH419">
            <v>0</v>
          </cell>
          <cell r="AI419">
            <v>933.09199999999998</v>
          </cell>
          <cell r="AK419">
            <v>897.94999999999993</v>
          </cell>
          <cell r="AL419">
            <v>2632.34</v>
          </cell>
          <cell r="AM419">
            <v>239.45</v>
          </cell>
          <cell r="AN419">
            <v>3769.74</v>
          </cell>
        </row>
        <row r="420">
          <cell r="A420" t="str">
            <v>400 kv Obra Jounpur</v>
          </cell>
          <cell r="B420">
            <v>417</v>
          </cell>
          <cell r="C420" t="str">
            <v>156/5</v>
          </cell>
          <cell r="D420">
            <v>305.07</v>
          </cell>
          <cell r="E420" t="str">
            <v>FA+0</v>
          </cell>
          <cell r="F420" t="str">
            <v>WET</v>
          </cell>
          <cell r="G420">
            <v>3.5</v>
          </cell>
          <cell r="H420">
            <v>0</v>
          </cell>
          <cell r="I420">
            <v>82</v>
          </cell>
          <cell r="J420" t="str">
            <v>Privaersa</v>
          </cell>
          <cell r="K420">
            <v>43799</v>
          </cell>
          <cell r="P420">
            <v>135.4</v>
          </cell>
          <cell r="Q420">
            <v>12</v>
          </cell>
          <cell r="R420">
            <v>1.58</v>
          </cell>
          <cell r="S420">
            <v>103</v>
          </cell>
          <cell r="T420">
            <v>6.1852743999999991</v>
          </cell>
          <cell r="U420">
            <v>2.6460000000000004</v>
          </cell>
          <cell r="V420">
            <v>8.8906576000000008</v>
          </cell>
          <cell r="W420">
            <v>122.56</v>
          </cell>
          <cell r="X420">
            <v>17.68</v>
          </cell>
          <cell r="Y420">
            <v>6.51</v>
          </cell>
          <cell r="Z420">
            <v>146.75</v>
          </cell>
          <cell r="AA420">
            <v>39.26</v>
          </cell>
          <cell r="AB420">
            <v>180.04000000000002</v>
          </cell>
          <cell r="AC420">
            <v>0</v>
          </cell>
          <cell r="AD420">
            <v>207.864</v>
          </cell>
          <cell r="AE420">
            <v>192.256</v>
          </cell>
          <cell r="AF420">
            <v>0</v>
          </cell>
          <cell r="AG420">
            <v>0</v>
          </cell>
          <cell r="AH420">
            <v>0</v>
          </cell>
          <cell r="AI420">
            <v>619.41999999999996</v>
          </cell>
          <cell r="AK420">
            <v>777.67</v>
          </cell>
          <cell r="AL420">
            <v>2138.39</v>
          </cell>
          <cell r="AM420">
            <v>198.9</v>
          </cell>
          <cell r="AN420">
            <v>3114.96</v>
          </cell>
        </row>
        <row r="421">
          <cell r="A421" t="str">
            <v>400 kv Obra Jounpur</v>
          </cell>
          <cell r="B421">
            <v>418</v>
          </cell>
          <cell r="C421" t="str">
            <v>157/0</v>
          </cell>
          <cell r="D421">
            <v>384.35</v>
          </cell>
          <cell r="E421" t="str">
            <v>FD+0</v>
          </cell>
          <cell r="F421" t="str">
            <v>WET</v>
          </cell>
          <cell r="G421">
            <v>3.5</v>
          </cell>
          <cell r="H421">
            <v>0</v>
          </cell>
          <cell r="I421">
            <v>69</v>
          </cell>
          <cell r="J421" t="str">
            <v>ALOK</v>
          </cell>
          <cell r="K421">
            <v>43792</v>
          </cell>
          <cell r="P421">
            <v>301.39999999999998</v>
          </cell>
          <cell r="Q421">
            <v>27.79</v>
          </cell>
          <cell r="R421">
            <v>3.77</v>
          </cell>
          <cell r="S421">
            <v>239</v>
          </cell>
          <cell r="T421">
            <v>14.366839866666666</v>
          </cell>
          <cell r="U421">
            <v>2.6802048000000003</v>
          </cell>
          <cell r="V421">
            <v>24.131867999999994</v>
          </cell>
          <cell r="W421">
            <v>301.24</v>
          </cell>
          <cell r="X421">
            <v>49.2</v>
          </cell>
          <cell r="Y421">
            <v>10.3</v>
          </cell>
          <cell r="Z421">
            <v>360.74</v>
          </cell>
          <cell r="AA421">
            <v>23.815999999999999</v>
          </cell>
          <cell r="AB421">
            <v>44.816000000000003</v>
          </cell>
          <cell r="AC421">
            <v>0</v>
          </cell>
          <cell r="AD421">
            <v>1769.5239999999999</v>
          </cell>
          <cell r="AE421">
            <v>99.156000000000006</v>
          </cell>
          <cell r="AF421">
            <v>156.13999999999999</v>
          </cell>
          <cell r="AG421">
            <v>0</v>
          </cell>
          <cell r="AH421">
            <v>0</v>
          </cell>
          <cell r="AI421">
            <v>2093.4519999999998</v>
          </cell>
          <cell r="AK421">
            <v>219.6</v>
          </cell>
          <cell r="AL421">
            <v>772.18999999999994</v>
          </cell>
          <cell r="AM421">
            <v>239.82</v>
          </cell>
          <cell r="AN421">
            <v>1231.6099999999999</v>
          </cell>
        </row>
        <row r="422">
          <cell r="A422" t="str">
            <v>400 kv Obra Jounpur</v>
          </cell>
          <cell r="B422">
            <v>419</v>
          </cell>
          <cell r="C422" t="str">
            <v>157/1</v>
          </cell>
          <cell r="D422">
            <v>403.3</v>
          </cell>
          <cell r="E422" t="str">
            <v>FA+3</v>
          </cell>
          <cell r="F422" t="str">
            <v>WET</v>
          </cell>
          <cell r="G422">
            <v>3.5</v>
          </cell>
          <cell r="H422">
            <v>0</v>
          </cell>
          <cell r="I422">
            <v>86</v>
          </cell>
          <cell r="J422" t="str">
            <v>Privaersa</v>
          </cell>
          <cell r="K422">
            <v>43802</v>
          </cell>
          <cell r="P422">
            <v>151.5</v>
          </cell>
          <cell r="Q422">
            <v>13.08</v>
          </cell>
          <cell r="R422">
            <v>1.79</v>
          </cell>
          <cell r="S422">
            <v>113</v>
          </cell>
          <cell r="T422">
            <v>6.7686184000000011</v>
          </cell>
          <cell r="U422">
            <v>2.6459999999999999</v>
          </cell>
          <cell r="V422">
            <v>9.9880336000000032</v>
          </cell>
          <cell r="W422">
            <v>122.56</v>
          </cell>
          <cell r="X422">
            <v>17.68</v>
          </cell>
          <cell r="Y422">
            <v>6.51</v>
          </cell>
          <cell r="Z422">
            <v>146.75</v>
          </cell>
          <cell r="AA422">
            <v>39.26</v>
          </cell>
          <cell r="AB422">
            <v>234.23599999999999</v>
          </cell>
          <cell r="AC422">
            <v>0</v>
          </cell>
          <cell r="AD422">
            <v>282.45600000000002</v>
          </cell>
          <cell r="AE422">
            <v>192.256</v>
          </cell>
          <cell r="AF422">
            <v>0</v>
          </cell>
          <cell r="AG422">
            <v>0</v>
          </cell>
          <cell r="AH422">
            <v>0</v>
          </cell>
          <cell r="AI422">
            <v>748.20799999999997</v>
          </cell>
          <cell r="AK422">
            <v>897.94999999999993</v>
          </cell>
          <cell r="AL422">
            <v>2632.34</v>
          </cell>
          <cell r="AM422">
            <v>239.45</v>
          </cell>
          <cell r="AN422">
            <v>3769.74</v>
          </cell>
        </row>
        <row r="423">
          <cell r="A423" t="str">
            <v>400 kv Obra Jounpur</v>
          </cell>
          <cell r="B423">
            <v>420</v>
          </cell>
          <cell r="C423" t="str">
            <v>158/0</v>
          </cell>
          <cell r="D423">
            <v>377.91</v>
          </cell>
          <cell r="E423" t="str">
            <v>FC+0</v>
          </cell>
          <cell r="F423" t="str">
            <v>WET</v>
          </cell>
          <cell r="G423">
            <v>3.5</v>
          </cell>
          <cell r="H423">
            <v>0</v>
          </cell>
          <cell r="I423">
            <v>101</v>
          </cell>
          <cell r="J423" t="str">
            <v>Privaersa</v>
          </cell>
          <cell r="K423">
            <v>43810</v>
          </cell>
          <cell r="P423">
            <v>256.5</v>
          </cell>
          <cell r="Q423">
            <v>21.86</v>
          </cell>
          <cell r="R423">
            <v>3.17</v>
          </cell>
          <cell r="S423">
            <v>189</v>
          </cell>
          <cell r="T423">
            <v>11.385160000000001</v>
          </cell>
          <cell r="U423">
            <v>2.7710591999999998</v>
          </cell>
          <cell r="V423">
            <v>18.5043808</v>
          </cell>
          <cell r="W423">
            <v>249.32</v>
          </cell>
          <cell r="X423">
            <v>32.799999999999997</v>
          </cell>
          <cell r="Y423">
            <v>8</v>
          </cell>
          <cell r="Z423">
            <v>290.12</v>
          </cell>
          <cell r="AA423">
            <v>23.815999999999999</v>
          </cell>
          <cell r="AB423">
            <v>67.180000000000007</v>
          </cell>
          <cell r="AC423">
            <v>0</v>
          </cell>
          <cell r="AD423">
            <v>1444.8600000000001</v>
          </cell>
          <cell r="AE423">
            <v>195.98</v>
          </cell>
          <cell r="AF423">
            <v>0</v>
          </cell>
          <cell r="AG423">
            <v>0</v>
          </cell>
          <cell r="AH423">
            <v>0</v>
          </cell>
          <cell r="AI423">
            <v>1731.8360000000002</v>
          </cell>
          <cell r="AK423">
            <v>995.56</v>
          </cell>
          <cell r="AL423">
            <v>2659.92</v>
          </cell>
          <cell r="AM423">
            <v>278.35999999999996</v>
          </cell>
          <cell r="AN423">
            <v>3933.84</v>
          </cell>
        </row>
        <row r="424">
          <cell r="A424" t="str">
            <v>400 kv Obra Jounpur</v>
          </cell>
          <cell r="B424">
            <v>421</v>
          </cell>
          <cell r="C424" t="str">
            <v>158/1</v>
          </cell>
          <cell r="D424">
            <v>424.37</v>
          </cell>
          <cell r="E424" t="str">
            <v>FA+6</v>
          </cell>
          <cell r="F424" t="str">
            <v>PS</v>
          </cell>
          <cell r="G424">
            <v>3.5</v>
          </cell>
          <cell r="H424">
            <v>0</v>
          </cell>
          <cell r="I424">
            <v>112</v>
          </cell>
          <cell r="J424" t="str">
            <v>Privaersa</v>
          </cell>
          <cell r="K424">
            <v>43816</v>
          </cell>
          <cell r="P424">
            <v>191.7</v>
          </cell>
          <cell r="Q424">
            <v>15.96</v>
          </cell>
          <cell r="R424">
            <v>2.31</v>
          </cell>
          <cell r="S424">
            <v>138</v>
          </cell>
          <cell r="T424">
            <v>8.3118736000000002</v>
          </cell>
          <cell r="U424">
            <v>2.6459999999999999</v>
          </cell>
          <cell r="V424">
            <v>12.885734399999999</v>
          </cell>
          <cell r="W424">
            <v>122.56</v>
          </cell>
          <cell r="X424">
            <v>17.68</v>
          </cell>
          <cell r="Y424">
            <v>6.51</v>
          </cell>
          <cell r="Z424">
            <v>146.75</v>
          </cell>
          <cell r="AA424">
            <v>39.26</v>
          </cell>
          <cell r="AB424">
            <v>309.08</v>
          </cell>
          <cell r="AC424">
            <v>0</v>
          </cell>
          <cell r="AD424">
            <v>392.49599999999998</v>
          </cell>
          <cell r="AE424">
            <v>192.256</v>
          </cell>
          <cell r="AF424">
            <v>0</v>
          </cell>
          <cell r="AG424">
            <v>0</v>
          </cell>
          <cell r="AH424">
            <v>0</v>
          </cell>
          <cell r="AI424">
            <v>933.09199999999998</v>
          </cell>
          <cell r="AK424">
            <v>997.27</v>
          </cell>
          <cell r="AL424">
            <v>2910.58</v>
          </cell>
          <cell r="AM424">
            <v>250.52</v>
          </cell>
          <cell r="AN424">
            <v>4158.37</v>
          </cell>
        </row>
        <row r="425">
          <cell r="A425" t="str">
            <v>400 kv Obra Jounpur</v>
          </cell>
          <cell r="B425">
            <v>422</v>
          </cell>
          <cell r="C425" t="str">
            <v>159/0</v>
          </cell>
          <cell r="D425">
            <v>310.22000000000003</v>
          </cell>
          <cell r="E425" t="str">
            <v>FB+0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K425">
            <v>339.88</v>
          </cell>
          <cell r="AL425">
            <v>1266.1399999999999</v>
          </cell>
          <cell r="AM425">
            <v>103.24</v>
          </cell>
          <cell r="AN425">
            <v>1709.26</v>
          </cell>
        </row>
        <row r="426">
          <cell r="A426" t="str">
            <v>400 kv Obra Jounpur</v>
          </cell>
          <cell r="B426">
            <v>423</v>
          </cell>
          <cell r="C426" t="str">
            <v>159/1</v>
          </cell>
          <cell r="D426">
            <v>396.52</v>
          </cell>
          <cell r="E426" t="str">
            <v>FA+0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K426">
            <v>777.67</v>
          </cell>
          <cell r="AL426">
            <v>2138.39</v>
          </cell>
          <cell r="AM426">
            <v>198.9</v>
          </cell>
          <cell r="AN426">
            <v>3114.96</v>
          </cell>
        </row>
        <row r="427">
          <cell r="A427" t="str">
            <v>400 kv Obra Jounpur</v>
          </cell>
          <cell r="B427">
            <v>424</v>
          </cell>
          <cell r="C427" t="str">
            <v>159/2</v>
          </cell>
          <cell r="D427">
            <v>409.9</v>
          </cell>
          <cell r="E427" t="str">
            <v>FA+0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K427">
            <v>777.67</v>
          </cell>
          <cell r="AL427">
            <v>2138.39</v>
          </cell>
          <cell r="AM427">
            <v>198.9</v>
          </cell>
          <cell r="AN427">
            <v>3114.96</v>
          </cell>
        </row>
        <row r="428">
          <cell r="A428" t="str">
            <v>400 kv Obra Jounpur</v>
          </cell>
          <cell r="B428">
            <v>425</v>
          </cell>
          <cell r="C428" t="str">
            <v>159/3</v>
          </cell>
          <cell r="D428">
            <v>416.87</v>
          </cell>
          <cell r="E428" t="str">
            <v>FA+3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K428">
            <v>897.94999999999993</v>
          </cell>
          <cell r="AL428">
            <v>2632.34</v>
          </cell>
          <cell r="AM428">
            <v>239.45</v>
          </cell>
          <cell r="AN428">
            <v>3769.74</v>
          </cell>
        </row>
        <row r="429">
          <cell r="A429" t="str">
            <v>400 kv Obra Jounpur</v>
          </cell>
          <cell r="B429">
            <v>426</v>
          </cell>
          <cell r="C429" t="str">
            <v>159/4</v>
          </cell>
          <cell r="D429">
            <v>393.87</v>
          </cell>
          <cell r="E429" t="str">
            <v>FA+0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K429">
            <v>777.67</v>
          </cell>
          <cell r="AL429">
            <v>2138.39</v>
          </cell>
          <cell r="AM429">
            <v>198.9</v>
          </cell>
          <cell r="AN429">
            <v>3114.96</v>
          </cell>
        </row>
        <row r="430">
          <cell r="A430" t="str">
            <v>400 kv Obra Jounpur</v>
          </cell>
          <cell r="B430">
            <v>427</v>
          </cell>
          <cell r="C430" t="str">
            <v>159/5</v>
          </cell>
          <cell r="D430">
            <v>386.55</v>
          </cell>
          <cell r="E430" t="str">
            <v>FA+0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K430">
            <v>777.67</v>
          </cell>
          <cell r="AL430">
            <v>2138.39</v>
          </cell>
          <cell r="AM430">
            <v>198.9</v>
          </cell>
          <cell r="AN430">
            <v>3114.96</v>
          </cell>
        </row>
        <row r="431">
          <cell r="A431" t="str">
            <v>400 kv Obra Jounpur</v>
          </cell>
          <cell r="B431">
            <v>428</v>
          </cell>
          <cell r="C431" t="str">
            <v>160/0</v>
          </cell>
          <cell r="D431">
            <v>397.23</v>
          </cell>
          <cell r="E431" t="str">
            <v>FD+0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K431">
            <v>219.6</v>
          </cell>
          <cell r="AL431">
            <v>772.18999999999994</v>
          </cell>
          <cell r="AM431">
            <v>239.82</v>
          </cell>
          <cell r="AN431">
            <v>1231.6099999999999</v>
          </cell>
        </row>
        <row r="432">
          <cell r="A432" t="str">
            <v>400 kv Obra Jounpur</v>
          </cell>
          <cell r="B432">
            <v>429</v>
          </cell>
          <cell r="C432" t="str">
            <v>160/1</v>
          </cell>
          <cell r="D432">
            <v>398.48</v>
          </cell>
          <cell r="E432" t="str">
            <v>FA+0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K432">
            <v>777.67</v>
          </cell>
          <cell r="AL432">
            <v>2138.39</v>
          </cell>
          <cell r="AM432">
            <v>198.9</v>
          </cell>
          <cell r="AN432">
            <v>3114.96</v>
          </cell>
        </row>
        <row r="433">
          <cell r="A433" t="str">
            <v>400 kv Obra Jounpur</v>
          </cell>
          <cell r="B433">
            <v>430</v>
          </cell>
          <cell r="C433" t="str">
            <v>160/2</v>
          </cell>
          <cell r="D433">
            <v>420.08</v>
          </cell>
          <cell r="E433" t="str">
            <v>FA+0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K433">
            <v>777.67</v>
          </cell>
          <cell r="AL433">
            <v>2138.39</v>
          </cell>
          <cell r="AM433">
            <v>198.9</v>
          </cell>
          <cell r="AN433">
            <v>3114.96</v>
          </cell>
        </row>
        <row r="434">
          <cell r="A434" t="str">
            <v>400 kv Obra Jounpur</v>
          </cell>
          <cell r="B434">
            <v>431</v>
          </cell>
          <cell r="C434" t="str">
            <v>160/3</v>
          </cell>
          <cell r="D434">
            <v>418.44</v>
          </cell>
          <cell r="E434" t="str">
            <v>FA+3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K434">
            <v>897.94999999999993</v>
          </cell>
          <cell r="AL434">
            <v>2632.34</v>
          </cell>
          <cell r="AM434">
            <v>239.45</v>
          </cell>
          <cell r="AN434">
            <v>3769.74</v>
          </cell>
        </row>
        <row r="435">
          <cell r="A435" t="str">
            <v>400 kv Obra Jounpur</v>
          </cell>
          <cell r="B435">
            <v>432</v>
          </cell>
          <cell r="C435" t="str">
            <v>160/4</v>
          </cell>
          <cell r="D435">
            <v>424.2</v>
          </cell>
          <cell r="E435" t="str">
            <v>FA+0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K435">
            <v>777.67</v>
          </cell>
          <cell r="AL435">
            <v>2138.39</v>
          </cell>
          <cell r="AM435">
            <v>198.9</v>
          </cell>
          <cell r="AN435">
            <v>3114.96</v>
          </cell>
        </row>
        <row r="436">
          <cell r="A436" t="str">
            <v>400 kv Obra Jounpur</v>
          </cell>
          <cell r="B436">
            <v>433</v>
          </cell>
          <cell r="C436" t="str">
            <v>160/5</v>
          </cell>
          <cell r="D436">
            <v>409.32</v>
          </cell>
          <cell r="E436" t="str">
            <v>FA+3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K436">
            <v>897.94999999999993</v>
          </cell>
          <cell r="AL436">
            <v>2632.34</v>
          </cell>
          <cell r="AM436">
            <v>239.45</v>
          </cell>
          <cell r="AN436">
            <v>3769.74</v>
          </cell>
        </row>
        <row r="437">
          <cell r="A437" t="str">
            <v>400 kv Obra Jounpur</v>
          </cell>
          <cell r="B437">
            <v>434</v>
          </cell>
          <cell r="C437" t="str">
            <v>160A/0</v>
          </cell>
          <cell r="D437">
            <v>354.5</v>
          </cell>
          <cell r="E437" t="str">
            <v>FC+0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K437">
            <v>995.56</v>
          </cell>
          <cell r="AL437">
            <v>2659.92</v>
          </cell>
          <cell r="AM437">
            <v>278.35999999999996</v>
          </cell>
          <cell r="AN437">
            <v>3933.84</v>
          </cell>
        </row>
        <row r="438">
          <cell r="A438" t="str">
            <v>400 kv Obra Jounpur</v>
          </cell>
          <cell r="B438">
            <v>435</v>
          </cell>
          <cell r="C438" t="str">
            <v>160A/1</v>
          </cell>
          <cell r="D438">
            <v>396.79</v>
          </cell>
          <cell r="E438" t="str">
            <v>FA+0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K438">
            <v>777.67</v>
          </cell>
          <cell r="AL438">
            <v>2138.39</v>
          </cell>
          <cell r="AM438">
            <v>198.9</v>
          </cell>
          <cell r="AN438">
            <v>3114.96</v>
          </cell>
        </row>
        <row r="439">
          <cell r="A439" t="str">
            <v>400 kv Obra Jounpur</v>
          </cell>
          <cell r="B439">
            <v>436</v>
          </cell>
          <cell r="C439" t="str">
            <v>160A/2</v>
          </cell>
          <cell r="D439">
            <v>399.82</v>
          </cell>
          <cell r="E439" t="str">
            <v>FA+0</v>
          </cell>
          <cell r="F439" t="str">
            <v>FS</v>
          </cell>
          <cell r="G439">
            <v>3.5</v>
          </cell>
          <cell r="H439">
            <v>0</v>
          </cell>
          <cell r="I439">
            <v>173</v>
          </cell>
          <cell r="J439" t="str">
            <v>Shalendra</v>
          </cell>
          <cell r="K439">
            <v>43851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122.56</v>
          </cell>
          <cell r="X439">
            <v>17.68</v>
          </cell>
          <cell r="Y439">
            <v>6.51</v>
          </cell>
          <cell r="Z439">
            <v>146.75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K439">
            <v>777.67</v>
          </cell>
          <cell r="AL439">
            <v>2138.39</v>
          </cell>
          <cell r="AM439">
            <v>198.9</v>
          </cell>
          <cell r="AN439">
            <v>3114.96</v>
          </cell>
        </row>
        <row r="440">
          <cell r="A440" t="str">
            <v>400 kv Obra Jounpur</v>
          </cell>
          <cell r="B440">
            <v>437</v>
          </cell>
          <cell r="C440" t="str">
            <v>160A/3</v>
          </cell>
          <cell r="D440">
            <v>339.47</v>
          </cell>
          <cell r="E440" t="str">
            <v>FA+0</v>
          </cell>
          <cell r="F440" t="str">
            <v>PS</v>
          </cell>
          <cell r="G440">
            <v>3.5</v>
          </cell>
          <cell r="H440">
            <v>0</v>
          </cell>
          <cell r="I440">
            <v>153</v>
          </cell>
          <cell r="J440" t="str">
            <v>Shalendra</v>
          </cell>
          <cell r="K440">
            <v>43840</v>
          </cell>
          <cell r="P440">
            <v>173.5</v>
          </cell>
          <cell r="Q440">
            <v>14.57</v>
          </cell>
          <cell r="R440">
            <v>2.0699999999999998</v>
          </cell>
          <cell r="S440">
            <v>126</v>
          </cell>
          <cell r="T440">
            <v>7.5705603999999989</v>
          </cell>
          <cell r="U440">
            <v>2.6459999999999999</v>
          </cell>
          <cell r="V440">
            <v>11.495301599999998</v>
          </cell>
          <cell r="W440">
            <v>122.56</v>
          </cell>
          <cell r="X440">
            <v>17.68</v>
          </cell>
          <cell r="Y440">
            <v>6.51</v>
          </cell>
          <cell r="Z440">
            <v>146.75</v>
          </cell>
          <cell r="AA440">
            <v>39.26</v>
          </cell>
          <cell r="AB440">
            <v>261.07600000000002</v>
          </cell>
          <cell r="AC440">
            <v>0</v>
          </cell>
          <cell r="AD440">
            <v>305.32799999999997</v>
          </cell>
          <cell r="AE440">
            <v>192.256</v>
          </cell>
          <cell r="AF440">
            <v>0</v>
          </cell>
          <cell r="AG440">
            <v>0</v>
          </cell>
          <cell r="AH440">
            <v>0</v>
          </cell>
          <cell r="AI440">
            <v>797.92</v>
          </cell>
          <cell r="AK440">
            <v>777.67</v>
          </cell>
          <cell r="AL440">
            <v>2138.39</v>
          </cell>
          <cell r="AM440">
            <v>198.9</v>
          </cell>
          <cell r="AN440">
            <v>3114.96</v>
          </cell>
        </row>
        <row r="441">
          <cell r="A441" t="str">
            <v>400 kv Obra Jounpur</v>
          </cell>
          <cell r="B441">
            <v>438</v>
          </cell>
          <cell r="C441" t="str">
            <v>160A/4</v>
          </cell>
          <cell r="D441">
            <v>397.54</v>
          </cell>
          <cell r="E441" t="str">
            <v>FA+0</v>
          </cell>
          <cell r="F441" t="str">
            <v>FS</v>
          </cell>
          <cell r="G441">
            <v>3.5</v>
          </cell>
          <cell r="H441">
            <v>0</v>
          </cell>
          <cell r="I441">
            <v>132</v>
          </cell>
          <cell r="J441" t="str">
            <v>Shalendra</v>
          </cell>
          <cell r="K441">
            <v>43828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122.56</v>
          </cell>
          <cell r="X441">
            <v>17.68</v>
          </cell>
          <cell r="Y441">
            <v>6.51</v>
          </cell>
          <cell r="Z441">
            <v>146.75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K441">
            <v>777.67</v>
          </cell>
          <cell r="AL441">
            <v>2138.39</v>
          </cell>
          <cell r="AM441">
            <v>198.9</v>
          </cell>
          <cell r="AN441">
            <v>3114.96</v>
          </cell>
        </row>
        <row r="442">
          <cell r="A442" t="str">
            <v>400 kv Obra Jounpur</v>
          </cell>
          <cell r="B442">
            <v>439</v>
          </cell>
          <cell r="C442" t="str">
            <v>161/0</v>
          </cell>
          <cell r="D442">
            <v>387.34</v>
          </cell>
          <cell r="E442" t="str">
            <v>FB+0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K442">
            <v>339.88</v>
          </cell>
          <cell r="AL442">
            <v>1266.1399999999999</v>
          </cell>
          <cell r="AM442">
            <v>103.24</v>
          </cell>
          <cell r="AN442">
            <v>1709.26</v>
          </cell>
        </row>
        <row r="443">
          <cell r="A443" t="str">
            <v>400 kv Obra Jounpur</v>
          </cell>
          <cell r="B443">
            <v>440</v>
          </cell>
          <cell r="C443" t="str">
            <v>161/1</v>
          </cell>
          <cell r="D443">
            <v>336.25</v>
          </cell>
          <cell r="E443" t="str">
            <v>FA+0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K443">
            <v>777.67</v>
          </cell>
          <cell r="AL443">
            <v>2138.39</v>
          </cell>
          <cell r="AM443">
            <v>198.9</v>
          </cell>
          <cell r="AN443">
            <v>3114.96</v>
          </cell>
        </row>
        <row r="444">
          <cell r="A444" t="str">
            <v>400 kv Obra Jounpur</v>
          </cell>
          <cell r="B444">
            <v>441</v>
          </cell>
          <cell r="C444" t="str">
            <v>161/2</v>
          </cell>
          <cell r="D444">
            <v>333.13</v>
          </cell>
          <cell r="E444" t="str">
            <v>FA+0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K444">
            <v>777.67</v>
          </cell>
          <cell r="AL444">
            <v>2138.39</v>
          </cell>
          <cell r="AM444">
            <v>198.9</v>
          </cell>
          <cell r="AN444">
            <v>3114.96</v>
          </cell>
        </row>
        <row r="445">
          <cell r="A445" t="str">
            <v>400 kv Obra Jounpur</v>
          </cell>
          <cell r="B445">
            <v>442</v>
          </cell>
          <cell r="C445" t="str">
            <v>161/3</v>
          </cell>
          <cell r="D445">
            <v>394.93</v>
          </cell>
          <cell r="E445" t="str">
            <v>FA+0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K445">
            <v>777.67</v>
          </cell>
          <cell r="AL445">
            <v>2138.39</v>
          </cell>
          <cell r="AM445">
            <v>198.9</v>
          </cell>
          <cell r="AN445">
            <v>3114.96</v>
          </cell>
        </row>
        <row r="446">
          <cell r="A446" t="str">
            <v>400 kv Obra Jounpur</v>
          </cell>
          <cell r="B446">
            <v>443</v>
          </cell>
          <cell r="C446" t="str">
            <v>161/4</v>
          </cell>
          <cell r="D446">
            <v>395.5</v>
          </cell>
          <cell r="E446" t="str">
            <v>FA+0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K446">
            <v>777.67</v>
          </cell>
          <cell r="AL446">
            <v>2138.39</v>
          </cell>
          <cell r="AM446">
            <v>198.9</v>
          </cell>
          <cell r="AN446">
            <v>3114.96</v>
          </cell>
        </row>
        <row r="447">
          <cell r="A447" t="str">
            <v>400 kv Obra Jounpur</v>
          </cell>
          <cell r="B447">
            <v>444</v>
          </cell>
          <cell r="C447" t="str">
            <v>162/0</v>
          </cell>
          <cell r="D447">
            <v>186.6</v>
          </cell>
          <cell r="E447" t="str">
            <v>FB+6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K447">
            <v>439.2</v>
          </cell>
          <cell r="AL447">
            <v>1544.3799999999999</v>
          </cell>
          <cell r="AM447">
            <v>239.82</v>
          </cell>
          <cell r="AN447">
            <v>2223.4</v>
          </cell>
        </row>
        <row r="448">
          <cell r="A448" t="str">
            <v>400 kv Obra Jounpur</v>
          </cell>
          <cell r="B448">
            <v>445</v>
          </cell>
          <cell r="C448" t="str">
            <v>163/0</v>
          </cell>
          <cell r="D448">
            <v>359</v>
          </cell>
          <cell r="E448" t="str">
            <v>FC+6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K448">
            <v>443.13</v>
          </cell>
          <cell r="AL448">
            <v>1020.51</v>
          </cell>
          <cell r="AM448">
            <v>143.79</v>
          </cell>
          <cell r="AN448">
            <v>1607.4299999999998</v>
          </cell>
        </row>
        <row r="449">
          <cell r="A449" t="str">
            <v>400 kv Obra Jounpur</v>
          </cell>
          <cell r="B449">
            <v>446</v>
          </cell>
          <cell r="C449" t="str">
            <v>163/1</v>
          </cell>
          <cell r="D449">
            <v>371</v>
          </cell>
          <cell r="E449" t="str">
            <v>FA+0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K449">
            <v>777.67</v>
          </cell>
          <cell r="AL449">
            <v>2138.39</v>
          </cell>
          <cell r="AM449">
            <v>198.9</v>
          </cell>
          <cell r="AN449">
            <v>3114.96</v>
          </cell>
        </row>
        <row r="450">
          <cell r="A450" t="str">
            <v>400 kv Obra Jounpur</v>
          </cell>
          <cell r="B450">
            <v>447</v>
          </cell>
          <cell r="C450" t="str">
            <v>163/2</v>
          </cell>
          <cell r="D450">
            <v>367.75</v>
          </cell>
          <cell r="E450" t="str">
            <v>FA+0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K450">
            <v>777.67</v>
          </cell>
          <cell r="AL450">
            <v>2138.39</v>
          </cell>
          <cell r="AM450">
            <v>198.9</v>
          </cell>
          <cell r="AN450">
            <v>3114.96</v>
          </cell>
        </row>
        <row r="451">
          <cell r="A451" t="str">
            <v>400 kv Obra Jounpur</v>
          </cell>
          <cell r="B451">
            <v>448</v>
          </cell>
          <cell r="C451" t="str">
            <v>164/0</v>
          </cell>
          <cell r="D451">
            <v>248.65</v>
          </cell>
          <cell r="E451" t="str">
            <v>FB+0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K451">
            <v>339.88</v>
          </cell>
          <cell r="AL451">
            <v>1266.1399999999999</v>
          </cell>
          <cell r="AM451">
            <v>103.24</v>
          </cell>
          <cell r="AN451">
            <v>1709.26</v>
          </cell>
        </row>
        <row r="452">
          <cell r="A452" t="str">
            <v>400 kv Obra Jounpur</v>
          </cell>
          <cell r="B452">
            <v>449</v>
          </cell>
          <cell r="C452" t="str">
            <v>165/0</v>
          </cell>
          <cell r="D452">
            <v>316</v>
          </cell>
          <cell r="E452" t="str">
            <v>FC+0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K452">
            <v>995.56</v>
          </cell>
          <cell r="AL452">
            <v>2659.92</v>
          </cell>
          <cell r="AM452">
            <v>278.35999999999996</v>
          </cell>
          <cell r="AN452">
            <v>3933.84</v>
          </cell>
        </row>
        <row r="453">
          <cell r="A453" t="str">
            <v>400 kv Obra Jounpur</v>
          </cell>
          <cell r="B453">
            <v>450</v>
          </cell>
          <cell r="C453" t="str">
            <v>165/1</v>
          </cell>
          <cell r="D453">
            <v>419</v>
          </cell>
          <cell r="E453" t="str">
            <v>FA+0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K453">
            <v>777.67</v>
          </cell>
          <cell r="AL453">
            <v>2138.39</v>
          </cell>
          <cell r="AM453">
            <v>198.9</v>
          </cell>
          <cell r="AN453">
            <v>3114.96</v>
          </cell>
        </row>
        <row r="454">
          <cell r="A454" t="str">
            <v>400 kv Obra Jounpur</v>
          </cell>
          <cell r="B454">
            <v>451</v>
          </cell>
          <cell r="C454" t="str">
            <v>165/2</v>
          </cell>
          <cell r="D454">
            <v>422</v>
          </cell>
          <cell r="E454" t="str">
            <v>FA+3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K454">
            <v>897.94999999999993</v>
          </cell>
          <cell r="AL454">
            <v>2632.34</v>
          </cell>
          <cell r="AM454">
            <v>239.45</v>
          </cell>
          <cell r="AN454">
            <v>3769.74</v>
          </cell>
        </row>
        <row r="455">
          <cell r="A455" t="str">
            <v>400 kv Obra Jounpur</v>
          </cell>
          <cell r="B455">
            <v>452</v>
          </cell>
          <cell r="C455" t="str">
            <v>165/3</v>
          </cell>
          <cell r="D455">
            <v>404.22</v>
          </cell>
          <cell r="E455" t="str">
            <v>FA+0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K455">
            <v>777.67</v>
          </cell>
          <cell r="AL455">
            <v>2138.39</v>
          </cell>
          <cell r="AM455">
            <v>198.9</v>
          </cell>
          <cell r="AN455">
            <v>3114.96</v>
          </cell>
        </row>
        <row r="456">
          <cell r="A456" t="str">
            <v>400 kv Obra Jounpur</v>
          </cell>
          <cell r="B456">
            <v>453</v>
          </cell>
          <cell r="C456" t="str">
            <v>166/0</v>
          </cell>
          <cell r="D456">
            <v>249</v>
          </cell>
          <cell r="E456" t="str">
            <v>FB+0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K456">
            <v>339.88</v>
          </cell>
          <cell r="AL456">
            <v>1266.1399999999999</v>
          </cell>
          <cell r="AM456">
            <v>103.24</v>
          </cell>
          <cell r="AN456">
            <v>1709.26</v>
          </cell>
        </row>
        <row r="457">
          <cell r="A457" t="str">
            <v>400 kv Obra Jounpur</v>
          </cell>
          <cell r="B457">
            <v>454</v>
          </cell>
          <cell r="C457" t="str">
            <v>166/1</v>
          </cell>
          <cell r="D457">
            <v>277.48</v>
          </cell>
          <cell r="E457" t="str">
            <v>FA+0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K457">
            <v>777.67</v>
          </cell>
          <cell r="AL457">
            <v>2138.39</v>
          </cell>
          <cell r="AM457">
            <v>198.9</v>
          </cell>
          <cell r="AN457">
            <v>3114.96</v>
          </cell>
        </row>
        <row r="458">
          <cell r="A458" t="str">
            <v>400 kv Obra Jounpur</v>
          </cell>
          <cell r="B458">
            <v>455</v>
          </cell>
          <cell r="C458" t="str">
            <v>167/0</v>
          </cell>
          <cell r="D458">
            <v>291</v>
          </cell>
          <cell r="E458" t="str">
            <v>FC+0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K458">
            <v>995.56</v>
          </cell>
          <cell r="AL458">
            <v>2659.92</v>
          </cell>
          <cell r="AM458">
            <v>278.35999999999996</v>
          </cell>
          <cell r="AN458">
            <v>3933.84</v>
          </cell>
        </row>
        <row r="459">
          <cell r="A459" t="str">
            <v>400 kv Obra Jounpur</v>
          </cell>
          <cell r="B459">
            <v>456</v>
          </cell>
          <cell r="C459" t="str">
            <v>167/1</v>
          </cell>
          <cell r="D459">
            <v>393.65</v>
          </cell>
          <cell r="E459" t="str">
            <v>FA+0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K459">
            <v>777.67</v>
          </cell>
          <cell r="AL459">
            <v>2138.39</v>
          </cell>
          <cell r="AM459">
            <v>198.9</v>
          </cell>
          <cell r="AN459">
            <v>3114.96</v>
          </cell>
        </row>
        <row r="460">
          <cell r="A460" t="str">
            <v>400 kv Obra Jounpur</v>
          </cell>
          <cell r="B460">
            <v>457</v>
          </cell>
          <cell r="C460" t="str">
            <v>168/0</v>
          </cell>
          <cell r="D460">
            <v>339</v>
          </cell>
          <cell r="E460" t="str">
            <v>FD+0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K460">
            <v>219.6</v>
          </cell>
          <cell r="AL460">
            <v>772.18999999999994</v>
          </cell>
          <cell r="AM460">
            <v>239.82</v>
          </cell>
          <cell r="AN460">
            <v>1231.6099999999999</v>
          </cell>
        </row>
        <row r="461">
          <cell r="A461" t="str">
            <v>400 kv Obra Jounpur</v>
          </cell>
          <cell r="B461">
            <v>458</v>
          </cell>
          <cell r="C461" t="str">
            <v>168/1</v>
          </cell>
          <cell r="D461">
            <v>344.19</v>
          </cell>
          <cell r="E461" t="str">
            <v>FA+0</v>
          </cell>
          <cell r="F461" t="str">
            <v>PS</v>
          </cell>
          <cell r="G461">
            <v>3.5</v>
          </cell>
          <cell r="H461">
            <v>0</v>
          </cell>
          <cell r="I461">
            <v>110</v>
          </cell>
          <cell r="J461" t="str">
            <v>Pramod Rai</v>
          </cell>
          <cell r="K461">
            <v>43815</v>
          </cell>
          <cell r="P461">
            <v>173.5</v>
          </cell>
          <cell r="Q461">
            <v>14.57</v>
          </cell>
          <cell r="R461">
            <v>2.0699999999999998</v>
          </cell>
          <cell r="S461">
            <v>126</v>
          </cell>
          <cell r="T461">
            <v>7.5705603999999989</v>
          </cell>
          <cell r="U461">
            <v>2.6459999999999999</v>
          </cell>
          <cell r="V461">
            <v>11.495301599999998</v>
          </cell>
          <cell r="W461">
            <v>122.56</v>
          </cell>
          <cell r="X461">
            <v>17.68</v>
          </cell>
          <cell r="Y461">
            <v>6.51</v>
          </cell>
          <cell r="Z461">
            <v>146.75</v>
          </cell>
          <cell r="AA461">
            <v>39.26</v>
          </cell>
          <cell r="AB461">
            <v>261.07600000000002</v>
          </cell>
          <cell r="AC461">
            <v>0</v>
          </cell>
          <cell r="AD461">
            <v>305.32799999999997</v>
          </cell>
          <cell r="AE461">
            <v>192.256</v>
          </cell>
          <cell r="AF461">
            <v>0</v>
          </cell>
          <cell r="AG461">
            <v>0</v>
          </cell>
          <cell r="AH461">
            <v>0</v>
          </cell>
          <cell r="AI461">
            <v>797.92</v>
          </cell>
          <cell r="AK461">
            <v>777.67</v>
          </cell>
          <cell r="AL461">
            <v>2138.39</v>
          </cell>
          <cell r="AM461">
            <v>198.9</v>
          </cell>
          <cell r="AN461">
            <v>3114.96</v>
          </cell>
        </row>
        <row r="462">
          <cell r="A462" t="str">
            <v>400 kv Obra Jounpur</v>
          </cell>
          <cell r="B462">
            <v>459</v>
          </cell>
          <cell r="C462" t="str">
            <v>169/0</v>
          </cell>
          <cell r="D462">
            <v>266</v>
          </cell>
          <cell r="E462" t="str">
            <v>FC+0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K462">
            <v>995.56</v>
          </cell>
          <cell r="AL462">
            <v>2659.92</v>
          </cell>
          <cell r="AM462">
            <v>278.35999999999996</v>
          </cell>
          <cell r="AN462">
            <v>3933.84</v>
          </cell>
        </row>
        <row r="463">
          <cell r="A463" t="str">
            <v>400 kv Obra Jounpur</v>
          </cell>
          <cell r="B463">
            <v>460</v>
          </cell>
          <cell r="C463" t="str">
            <v>169/1</v>
          </cell>
          <cell r="D463">
            <v>277.62</v>
          </cell>
          <cell r="E463" t="str">
            <v>FA+0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K463">
            <v>777.67</v>
          </cell>
          <cell r="AL463">
            <v>2138.39</v>
          </cell>
          <cell r="AM463">
            <v>198.9</v>
          </cell>
          <cell r="AN463">
            <v>3114.96</v>
          </cell>
        </row>
        <row r="464">
          <cell r="A464" t="str">
            <v>400 kv Obra Jounpur</v>
          </cell>
          <cell r="B464">
            <v>461</v>
          </cell>
          <cell r="C464" t="str">
            <v>170/0</v>
          </cell>
          <cell r="D464">
            <v>115.11</v>
          </cell>
          <cell r="E464" t="str">
            <v>FD+0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K464">
            <v>219.6</v>
          </cell>
          <cell r="AL464">
            <v>772.18999999999994</v>
          </cell>
          <cell r="AM464">
            <v>239.82</v>
          </cell>
          <cell r="AN464">
            <v>1231.6099999999999</v>
          </cell>
        </row>
        <row r="465">
          <cell r="A465" t="str">
            <v>400 kv Obra Jounpur</v>
          </cell>
          <cell r="B465">
            <v>462</v>
          </cell>
          <cell r="C465" t="str">
            <v>170/0</v>
          </cell>
          <cell r="D465">
            <v>115.11</v>
          </cell>
          <cell r="E465" t="str">
            <v>FD+0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K465">
            <v>219.6</v>
          </cell>
          <cell r="AL465">
            <v>772.18999999999994</v>
          </cell>
          <cell r="AM465">
            <v>239.82</v>
          </cell>
          <cell r="AN465">
            <v>1231.6099999999999</v>
          </cell>
        </row>
        <row r="466">
          <cell r="A466" t="str">
            <v>400 kv Obra Jounpur</v>
          </cell>
          <cell r="B466">
            <v>463</v>
          </cell>
          <cell r="C466" t="str">
            <v>Gantry</v>
          </cell>
          <cell r="E466" t="str">
            <v>Gantry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</row>
        <row r="467">
          <cell r="A467" t="str">
            <v>765 kv Anpara Unnao</v>
          </cell>
          <cell r="B467">
            <v>464</v>
          </cell>
          <cell r="C467" t="str">
            <v>159/3</v>
          </cell>
          <cell r="E467" t="str">
            <v>EA+3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</row>
        <row r="468">
          <cell r="A468" t="str">
            <v>765 kv Anpara Unnao</v>
          </cell>
          <cell r="B468">
            <v>465</v>
          </cell>
          <cell r="C468" t="str">
            <v>159/4</v>
          </cell>
          <cell r="E468" t="str">
            <v>EA+0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</row>
        <row r="469">
          <cell r="A469" t="str">
            <v>765 kv Anpara Unnao</v>
          </cell>
          <cell r="B469">
            <v>466</v>
          </cell>
          <cell r="C469" t="str">
            <v>159/5</v>
          </cell>
          <cell r="E469" t="str">
            <v>EA+0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</row>
        <row r="470">
          <cell r="A470" t="str">
            <v>765 kv Anpara Unnao</v>
          </cell>
          <cell r="B470">
            <v>467</v>
          </cell>
          <cell r="C470" t="str">
            <v>160/0</v>
          </cell>
          <cell r="E470" t="str">
            <v>ED+0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</row>
        <row r="471">
          <cell r="A471" t="str">
            <v>765 kv Anpara Unnao</v>
          </cell>
          <cell r="B471">
            <v>468</v>
          </cell>
          <cell r="C471" t="str">
            <v>160/1</v>
          </cell>
          <cell r="E471" t="str">
            <v>EA+0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</row>
        <row r="472">
          <cell r="A472" t="str">
            <v>765 kv Anpara Unnao</v>
          </cell>
          <cell r="B472">
            <v>469</v>
          </cell>
          <cell r="C472" t="str">
            <v>160/2</v>
          </cell>
          <cell r="E472" t="str">
            <v>EA+0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</row>
        <row r="473">
          <cell r="A473" t="str">
            <v>765 kv Anpara Unnao</v>
          </cell>
          <cell r="B473">
            <v>470</v>
          </cell>
          <cell r="C473" t="str">
            <v>160/3</v>
          </cell>
          <cell r="E473" t="str">
            <v>EA+3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</row>
        <row r="474">
          <cell r="A474" t="str">
            <v>765 kv Anpara Unnao</v>
          </cell>
          <cell r="B474">
            <v>471</v>
          </cell>
          <cell r="C474" t="str">
            <v>160/4</v>
          </cell>
          <cell r="E474" t="str">
            <v>EA+0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</row>
        <row r="475">
          <cell r="A475" t="str">
            <v>765 kv Anpara Unnao</v>
          </cell>
          <cell r="B475">
            <v>472</v>
          </cell>
          <cell r="C475" t="str">
            <v>160/5</v>
          </cell>
          <cell r="E475" t="str">
            <v>EA+3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</row>
        <row r="476">
          <cell r="A476" t="str">
            <v>765 kv Anpara Unnao</v>
          </cell>
          <cell r="B476">
            <v>473</v>
          </cell>
          <cell r="C476" t="str">
            <v>160A/0</v>
          </cell>
          <cell r="E476" t="str">
            <v>EC+0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</row>
        <row r="477">
          <cell r="A477" t="str">
            <v>765 kv Anpara Unnao</v>
          </cell>
          <cell r="B477">
            <v>474</v>
          </cell>
          <cell r="C477" t="str">
            <v>160A/1</v>
          </cell>
          <cell r="E477" t="str">
            <v>EA+0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</row>
        <row r="478">
          <cell r="A478" t="str">
            <v>765 kv Anpara Unnao</v>
          </cell>
          <cell r="B478">
            <v>475</v>
          </cell>
          <cell r="C478" t="str">
            <v>160A/2</v>
          </cell>
          <cell r="E478" t="str">
            <v>EA+0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</row>
        <row r="479">
          <cell r="A479" t="str">
            <v>765 kv Anpara Unnao</v>
          </cell>
          <cell r="B479">
            <v>476</v>
          </cell>
          <cell r="C479" t="str">
            <v>160A/3</v>
          </cell>
          <cell r="E479" t="str">
            <v>EA+0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</row>
        <row r="480">
          <cell r="A480" t="str">
            <v>765 kv Anpara Unnao</v>
          </cell>
          <cell r="B480">
            <v>477</v>
          </cell>
          <cell r="C480" t="str">
            <v>160A/4</v>
          </cell>
          <cell r="E480" t="str">
            <v>EA+0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</row>
        <row r="481">
          <cell r="A481" t="str">
            <v>765 kv Anpara Unnao</v>
          </cell>
          <cell r="B481">
            <v>478</v>
          </cell>
          <cell r="C481" t="str">
            <v>161/0</v>
          </cell>
          <cell r="E481" t="str">
            <v>EB+0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</row>
        <row r="482">
          <cell r="A482" t="str">
            <v>765 kv Anpara Unnao</v>
          </cell>
          <cell r="B482">
            <v>479</v>
          </cell>
          <cell r="C482" t="str">
            <v>161/1</v>
          </cell>
          <cell r="E482" t="str">
            <v>EA+0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</row>
        <row r="483">
          <cell r="A483" t="str">
            <v>765 kv Anpara Unnao</v>
          </cell>
          <cell r="B483">
            <v>480</v>
          </cell>
          <cell r="C483" t="str">
            <v>161/2</v>
          </cell>
          <cell r="E483" t="str">
            <v>EA+0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</row>
        <row r="484">
          <cell r="A484" t="str">
            <v>765 kv Anpara Unnao</v>
          </cell>
          <cell r="B484">
            <v>481</v>
          </cell>
          <cell r="C484" t="str">
            <v>161/3</v>
          </cell>
          <cell r="E484" t="str">
            <v>EA+0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</row>
        <row r="485">
          <cell r="A485" t="str">
            <v>765 kv Anpara Unnao</v>
          </cell>
          <cell r="B485">
            <v>482</v>
          </cell>
          <cell r="C485" t="str">
            <v>161/4</v>
          </cell>
          <cell r="E485" t="str">
            <v>EA+0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</row>
        <row r="486">
          <cell r="A486" t="str">
            <v>765 kv Anpara Unnao</v>
          </cell>
          <cell r="B486">
            <v>483</v>
          </cell>
          <cell r="C486" t="str">
            <v>162/0</v>
          </cell>
          <cell r="E486" t="str">
            <v>EB+6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</row>
        <row r="487">
          <cell r="A487" t="str">
            <v>765 kv Anpara Unnao</v>
          </cell>
          <cell r="B487">
            <v>484</v>
          </cell>
          <cell r="C487" t="str">
            <v>163/0</v>
          </cell>
          <cell r="E487" t="str">
            <v>EB+6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</row>
        <row r="488">
          <cell r="A488" t="str">
            <v>765 kv Anpara Unnao</v>
          </cell>
          <cell r="B488">
            <v>485</v>
          </cell>
          <cell r="C488" t="str">
            <v>163/1</v>
          </cell>
          <cell r="E488" t="str">
            <v>EA+0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</row>
        <row r="489">
          <cell r="A489" t="str">
            <v>765 kv Anpara Unnao</v>
          </cell>
          <cell r="B489">
            <v>486</v>
          </cell>
          <cell r="C489" t="str">
            <v>163/2</v>
          </cell>
          <cell r="E489" t="str">
            <v>EA+0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</row>
        <row r="490">
          <cell r="A490" t="str">
            <v>765 kv Anpara Unnao</v>
          </cell>
          <cell r="B490">
            <v>487</v>
          </cell>
          <cell r="C490" t="str">
            <v>164/0</v>
          </cell>
          <cell r="E490" t="str">
            <v>EB+0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</row>
        <row r="491">
          <cell r="A491" t="str">
            <v>765 kv Anpara Unnao</v>
          </cell>
          <cell r="B491">
            <v>488</v>
          </cell>
          <cell r="C491" t="str">
            <v>165/0</v>
          </cell>
          <cell r="E491" t="str">
            <v>EC+0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</row>
        <row r="492">
          <cell r="A492" t="str">
            <v>765 kv Anpara Unnao</v>
          </cell>
          <cell r="B492">
            <v>489</v>
          </cell>
          <cell r="C492" t="str">
            <v>165/1</v>
          </cell>
          <cell r="E492" t="str">
            <v>EA+0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</row>
        <row r="493">
          <cell r="A493" t="str">
            <v>765 kv Anpara Unnao</v>
          </cell>
          <cell r="B493">
            <v>490</v>
          </cell>
          <cell r="C493" t="str">
            <v>165/2</v>
          </cell>
          <cell r="E493" t="str">
            <v>EA+0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</row>
        <row r="494">
          <cell r="A494" t="str">
            <v>765 kv Anpara Unnao</v>
          </cell>
          <cell r="B494">
            <v>491</v>
          </cell>
          <cell r="C494" t="str">
            <v>165/3</v>
          </cell>
          <cell r="E494" t="str">
            <v>EA+0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</row>
        <row r="495">
          <cell r="A495" t="str">
            <v>765 kv Anpara Unnao</v>
          </cell>
          <cell r="B495">
            <v>492</v>
          </cell>
          <cell r="C495" t="str">
            <v>166/0</v>
          </cell>
          <cell r="E495" t="str">
            <v>EB+0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</row>
        <row r="496">
          <cell r="A496" t="str">
            <v>765 kv Anpara Unnao</v>
          </cell>
          <cell r="B496">
            <v>493</v>
          </cell>
          <cell r="C496" t="str">
            <v>167/0</v>
          </cell>
          <cell r="E496" t="str">
            <v>EC+0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</row>
        <row r="497">
          <cell r="A497" t="str">
            <v>765 kv Anpara Unnao</v>
          </cell>
          <cell r="B497">
            <v>494</v>
          </cell>
          <cell r="C497" t="str">
            <v>167/1</v>
          </cell>
          <cell r="E497" t="str">
            <v>EA+0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</row>
      </sheetData>
      <sheetData sheetId="3" refreshError="1"/>
      <sheetData sheetId="4" refreshError="1"/>
      <sheetData sheetId="5" refreshError="1"/>
      <sheetData sheetId="6">
        <row r="6">
          <cell r="E6" t="str">
            <v>FA+03.5DRY SOIL0</v>
          </cell>
          <cell r="F6">
            <v>3.5</v>
          </cell>
          <cell r="G6">
            <v>79.3</v>
          </cell>
          <cell r="H6">
            <v>7.4</v>
          </cell>
          <cell r="I6">
            <v>0.87</v>
          </cell>
          <cell r="J6">
            <v>64</v>
          </cell>
          <cell r="K6">
            <v>7.0193400000000006</v>
          </cell>
          <cell r="L6">
            <v>3.7710100000000004</v>
          </cell>
          <cell r="M6">
            <v>1.6665600000000003</v>
          </cell>
          <cell r="N6">
            <v>5.3527800000000001</v>
          </cell>
          <cell r="O6">
            <v>22.07</v>
          </cell>
          <cell r="P6">
            <v>71.489999999999995</v>
          </cell>
          <cell r="Q6">
            <v>85.74</v>
          </cell>
          <cell r="R6">
            <v>54.2</v>
          </cell>
          <cell r="S6">
            <v>96.32</v>
          </cell>
          <cell r="T6">
            <v>0</v>
          </cell>
          <cell r="U6">
            <v>0</v>
          </cell>
          <cell r="W6">
            <v>329.82</v>
          </cell>
        </row>
        <row r="7">
          <cell r="E7" t="str">
            <v>FA+03.5WET0</v>
          </cell>
          <cell r="F7">
            <v>3.5</v>
          </cell>
          <cell r="G7">
            <v>135.4</v>
          </cell>
          <cell r="H7">
            <v>12</v>
          </cell>
          <cell r="I7">
            <v>1.58</v>
          </cell>
          <cell r="J7">
            <v>103</v>
          </cell>
          <cell r="K7">
            <v>11.5366576</v>
          </cell>
          <cell r="L7">
            <v>6.1852743999999991</v>
          </cell>
          <cell r="M7">
            <v>2.6460000000000004</v>
          </cell>
          <cell r="N7">
            <v>8.8906576000000008</v>
          </cell>
          <cell r="O7">
            <v>39.26</v>
          </cell>
          <cell r="P7">
            <v>180.04000000000002</v>
          </cell>
          <cell r="Q7">
            <v>0</v>
          </cell>
          <cell r="R7">
            <v>207.864</v>
          </cell>
          <cell r="S7">
            <v>192.256</v>
          </cell>
          <cell r="T7">
            <v>0</v>
          </cell>
          <cell r="U7">
            <v>0</v>
          </cell>
          <cell r="W7">
            <v>619.41999999999996</v>
          </cell>
        </row>
        <row r="8">
          <cell r="E8" t="str">
            <v>FA+03.5PS0</v>
          </cell>
          <cell r="F8">
            <v>3.5</v>
          </cell>
          <cell r="G8">
            <v>173.5</v>
          </cell>
          <cell r="H8">
            <v>14.57</v>
          </cell>
          <cell r="I8">
            <v>2.0699999999999998</v>
          </cell>
          <cell r="J8">
            <v>126</v>
          </cell>
          <cell r="K8">
            <v>14.141301599999998</v>
          </cell>
          <cell r="L8">
            <v>7.5705603999999989</v>
          </cell>
          <cell r="M8">
            <v>2.6459999999999999</v>
          </cell>
          <cell r="N8">
            <v>11.495301599999998</v>
          </cell>
          <cell r="O8">
            <v>39.26</v>
          </cell>
          <cell r="P8">
            <v>261.07600000000002</v>
          </cell>
          <cell r="Q8">
            <v>0</v>
          </cell>
          <cell r="R8">
            <v>305.32799999999997</v>
          </cell>
          <cell r="S8">
            <v>192.256</v>
          </cell>
          <cell r="T8">
            <v>0</v>
          </cell>
          <cell r="U8">
            <v>0</v>
          </cell>
          <cell r="W8">
            <v>797.92</v>
          </cell>
        </row>
        <row r="9">
          <cell r="E9" t="str">
            <v>FA+03.5FS 0</v>
          </cell>
          <cell r="F9">
            <v>3.5</v>
          </cell>
          <cell r="G9">
            <v>212.9</v>
          </cell>
          <cell r="H9">
            <v>17.25</v>
          </cell>
          <cell r="I9">
            <v>2.59</v>
          </cell>
          <cell r="J9">
            <v>150</v>
          </cell>
          <cell r="K9">
            <v>16.873001600000002</v>
          </cell>
          <cell r="L9">
            <v>9.0229104000000007</v>
          </cell>
          <cell r="M9">
            <v>2.6459999999999999</v>
          </cell>
          <cell r="N9">
            <v>14.227001599999999</v>
          </cell>
          <cell r="O9">
            <v>39.26</v>
          </cell>
          <cell r="P9">
            <v>335.76</v>
          </cell>
          <cell r="Q9">
            <v>0</v>
          </cell>
          <cell r="R9">
            <v>416.64800000000002</v>
          </cell>
          <cell r="S9">
            <v>193.41200000000001</v>
          </cell>
          <cell r="T9">
            <v>0</v>
          </cell>
          <cell r="U9">
            <v>0</v>
          </cell>
          <cell r="W9">
            <v>985.08</v>
          </cell>
        </row>
        <row r="10">
          <cell r="E10" t="str">
            <v>FA+03.5DFR0</v>
          </cell>
          <cell r="F10">
            <v>3.5</v>
          </cell>
          <cell r="G10">
            <v>64.12</v>
          </cell>
          <cell r="H10">
            <v>9.11</v>
          </cell>
          <cell r="I10">
            <v>1.17</v>
          </cell>
          <cell r="J10">
            <v>79</v>
          </cell>
          <cell r="K10">
            <v>8.7294720000000012</v>
          </cell>
          <cell r="L10">
            <v>4.6823680000000003</v>
          </cell>
          <cell r="M10">
            <v>1.6665600000000003</v>
          </cell>
          <cell r="N10">
            <v>7.0629119999999999</v>
          </cell>
          <cell r="O10">
            <v>22.068000000000001</v>
          </cell>
          <cell r="P10">
            <v>81.012</v>
          </cell>
          <cell r="Q10">
            <v>109.676</v>
          </cell>
          <cell r="R10">
            <v>54.2</v>
          </cell>
          <cell r="S10">
            <v>96.316000000000003</v>
          </cell>
          <cell r="T10">
            <v>0</v>
          </cell>
          <cell r="U10">
            <v>0</v>
          </cell>
          <cell r="W10">
            <v>363.27200000000005</v>
          </cell>
        </row>
        <row r="11">
          <cell r="E11" t="str">
            <v>FA+03FS 0</v>
          </cell>
          <cell r="F11">
            <v>3</v>
          </cell>
        </row>
        <row r="12">
          <cell r="E12" t="str">
            <v>FA+03DFR0</v>
          </cell>
          <cell r="F12">
            <v>3</v>
          </cell>
        </row>
        <row r="13">
          <cell r="E13" t="str">
            <v>FA+03.5WET1</v>
          </cell>
          <cell r="F13">
            <v>3.5</v>
          </cell>
        </row>
        <row r="14">
          <cell r="E14" t="str">
            <v>FA+03.5PS1</v>
          </cell>
          <cell r="F14">
            <v>3.5</v>
          </cell>
        </row>
        <row r="15">
          <cell r="E15" t="str">
            <v>FA+03.5FS 1</v>
          </cell>
          <cell r="F15">
            <v>3.5</v>
          </cell>
        </row>
        <row r="16">
          <cell r="E16" t="str">
            <v>FA+03.5DFR1</v>
          </cell>
          <cell r="F16">
            <v>3.5</v>
          </cell>
        </row>
        <row r="17">
          <cell r="E17" t="str">
            <v>FA+03FS 1</v>
          </cell>
          <cell r="F17">
            <v>3</v>
          </cell>
        </row>
        <row r="18">
          <cell r="E18" t="str">
            <v>FA+03DFR1</v>
          </cell>
          <cell r="F18">
            <v>3</v>
          </cell>
        </row>
        <row r="19">
          <cell r="E19" t="str">
            <v>FA+03.5WET2</v>
          </cell>
          <cell r="F19">
            <v>3.5</v>
          </cell>
        </row>
        <row r="20">
          <cell r="E20" t="str">
            <v>FA+03.5PS2</v>
          </cell>
          <cell r="F20">
            <v>3.5</v>
          </cell>
        </row>
        <row r="21">
          <cell r="E21" t="str">
            <v>FA+03.5FS 2</v>
          </cell>
          <cell r="F21">
            <v>3.5</v>
          </cell>
        </row>
        <row r="22">
          <cell r="E22" t="str">
            <v>FA+03.5DFR2</v>
          </cell>
          <cell r="F22">
            <v>3.5</v>
          </cell>
        </row>
        <row r="23">
          <cell r="E23" t="str">
            <v>FA+03FS 2</v>
          </cell>
          <cell r="F23">
            <v>3</v>
          </cell>
        </row>
        <row r="24">
          <cell r="E24" t="str">
            <v>FA+03DFR2</v>
          </cell>
          <cell r="F24">
            <v>3</v>
          </cell>
        </row>
        <row r="25">
          <cell r="E25" t="str">
            <v>FA+03.5WET3</v>
          </cell>
          <cell r="F25">
            <v>3.5</v>
          </cell>
        </row>
        <row r="26">
          <cell r="E26" t="str">
            <v>FA+03.5PS3</v>
          </cell>
          <cell r="F26">
            <v>3.5</v>
          </cell>
        </row>
        <row r="27">
          <cell r="E27" t="str">
            <v>FA+03.5FS 3</v>
          </cell>
          <cell r="F27">
            <v>3.5</v>
          </cell>
        </row>
        <row r="28">
          <cell r="E28" t="str">
            <v>FA+03.5DFR3</v>
          </cell>
          <cell r="F28">
            <v>3.5</v>
          </cell>
        </row>
        <row r="29">
          <cell r="E29" t="str">
            <v>FA+03FS 3</v>
          </cell>
          <cell r="F29">
            <v>3</v>
          </cell>
        </row>
        <row r="30">
          <cell r="E30" t="str">
            <v>FA+03DFR3</v>
          </cell>
          <cell r="F30">
            <v>3</v>
          </cell>
        </row>
        <row r="31">
          <cell r="E31" t="str">
            <v>FA+33.5DRY SOIL0</v>
          </cell>
          <cell r="F31">
            <v>3.5</v>
          </cell>
          <cell r="G31">
            <v>85.4</v>
          </cell>
          <cell r="H31">
            <v>8.01</v>
          </cell>
          <cell r="I31">
            <v>0.94</v>
          </cell>
          <cell r="J31">
            <v>69</v>
          </cell>
          <cell r="K31">
            <v>7.5917719999999997</v>
          </cell>
          <cell r="L31">
            <v>4.0786179999999996</v>
          </cell>
          <cell r="M31">
            <v>1.6665600000000003</v>
          </cell>
          <cell r="N31">
            <v>5.9252119999999993</v>
          </cell>
          <cell r="O31">
            <v>22.068000000000001</v>
          </cell>
          <cell r="P31">
            <v>81.012</v>
          </cell>
          <cell r="Q31">
            <v>109.676</v>
          </cell>
          <cell r="R31">
            <v>54.2</v>
          </cell>
          <cell r="S31">
            <v>96.316000000000003</v>
          </cell>
          <cell r="T31">
            <v>0</v>
          </cell>
          <cell r="U31">
            <v>0</v>
          </cell>
          <cell r="W31">
            <v>363.27200000000005</v>
          </cell>
        </row>
        <row r="32">
          <cell r="E32" t="str">
            <v>FA+33.5WET0</v>
          </cell>
          <cell r="F32">
            <v>3.5</v>
          </cell>
          <cell r="G32">
            <v>151.5</v>
          </cell>
          <cell r="H32">
            <v>13.08</v>
          </cell>
          <cell r="I32">
            <v>1.79</v>
          </cell>
          <cell r="J32">
            <v>113</v>
          </cell>
          <cell r="K32">
            <v>12.634033600000002</v>
          </cell>
          <cell r="L32">
            <v>6.7686184000000011</v>
          </cell>
          <cell r="M32">
            <v>2.6459999999999999</v>
          </cell>
          <cell r="N32">
            <v>9.9880336000000032</v>
          </cell>
          <cell r="O32">
            <v>39.26</v>
          </cell>
          <cell r="P32">
            <v>234.23599999999999</v>
          </cell>
          <cell r="Q32">
            <v>0</v>
          </cell>
          <cell r="R32">
            <v>282.45600000000002</v>
          </cell>
          <cell r="S32">
            <v>192.256</v>
          </cell>
          <cell r="T32">
            <v>0</v>
          </cell>
          <cell r="U32">
            <v>0</v>
          </cell>
          <cell r="W32">
            <v>748.20799999999997</v>
          </cell>
        </row>
        <row r="33">
          <cell r="E33" t="str">
            <v>FA+33.5PS0</v>
          </cell>
          <cell r="F33">
            <v>3.5</v>
          </cell>
          <cell r="G33">
            <v>191.7</v>
          </cell>
          <cell r="H33">
            <v>15.96</v>
          </cell>
          <cell r="I33">
            <v>2.31</v>
          </cell>
          <cell r="J33">
            <v>138</v>
          </cell>
          <cell r="K33">
            <v>15.531734399999999</v>
          </cell>
          <cell r="L33">
            <v>8.3118736000000002</v>
          </cell>
          <cell r="M33">
            <v>2.6459999999999999</v>
          </cell>
          <cell r="N33">
            <v>12.885734399999999</v>
          </cell>
          <cell r="O33">
            <v>39.26</v>
          </cell>
          <cell r="P33">
            <v>309.08</v>
          </cell>
          <cell r="Q33">
            <v>0</v>
          </cell>
          <cell r="R33">
            <v>392.49599999999998</v>
          </cell>
          <cell r="S33">
            <v>192.256</v>
          </cell>
          <cell r="T33">
            <v>0</v>
          </cell>
          <cell r="U33">
            <v>0</v>
          </cell>
          <cell r="W33">
            <v>933.09199999999998</v>
          </cell>
        </row>
        <row r="34">
          <cell r="E34" t="str">
            <v>FA+33.5FS 0</v>
          </cell>
          <cell r="F34">
            <v>3.5</v>
          </cell>
          <cell r="G34">
            <v>236.5</v>
          </cell>
          <cell r="H34">
            <v>18.84</v>
          </cell>
          <cell r="I34">
            <v>2.9</v>
          </cell>
          <cell r="J34">
            <v>164</v>
          </cell>
          <cell r="K34">
            <v>18.495666399999998</v>
          </cell>
          <cell r="L34">
            <v>9.8855316000000002</v>
          </cell>
          <cell r="M34">
            <v>2.6459999999999999</v>
          </cell>
          <cell r="N34">
            <v>15.849666399999998</v>
          </cell>
          <cell r="O34">
            <v>39.26</v>
          </cell>
          <cell r="P34">
            <v>415.29599999999999</v>
          </cell>
          <cell r="Q34">
            <v>0</v>
          </cell>
          <cell r="R34">
            <v>520.01199999999994</v>
          </cell>
          <cell r="S34">
            <v>193.41200000000001</v>
          </cell>
          <cell r="T34">
            <v>0</v>
          </cell>
          <cell r="U34">
            <v>0</v>
          </cell>
          <cell r="W34">
            <v>1167.98</v>
          </cell>
        </row>
        <row r="35">
          <cell r="E35" t="str">
            <v>FA+33.5DFR0</v>
          </cell>
          <cell r="F35">
            <v>3.5</v>
          </cell>
          <cell r="G35">
            <v>74.08</v>
          </cell>
          <cell r="H35">
            <v>9.9700000000000006</v>
          </cell>
          <cell r="I35">
            <v>1.33</v>
          </cell>
          <cell r="J35">
            <v>86</v>
          </cell>
          <cell r="K35">
            <v>9.5963000000000012</v>
          </cell>
          <cell r="L35">
            <v>5.1436500000000009</v>
          </cell>
          <cell r="M35">
            <v>1.6665600000000003</v>
          </cell>
          <cell r="N35">
            <v>7.9297400000000007</v>
          </cell>
          <cell r="O35">
            <v>22.068000000000001</v>
          </cell>
          <cell r="P35">
            <v>132.78399999999999</v>
          </cell>
          <cell r="Q35">
            <v>0</v>
          </cell>
          <cell r="R35">
            <v>261.29599999999999</v>
          </cell>
          <cell r="S35">
            <v>96.212000000000003</v>
          </cell>
          <cell r="T35">
            <v>0</v>
          </cell>
          <cell r="U35">
            <v>0</v>
          </cell>
          <cell r="W35">
            <v>512.36</v>
          </cell>
        </row>
        <row r="36">
          <cell r="E36" t="str">
            <v>FA+33FS 0</v>
          </cell>
          <cell r="F36">
            <v>3</v>
          </cell>
        </row>
        <row r="37">
          <cell r="E37" t="str">
            <v>FA+33DFR0</v>
          </cell>
          <cell r="F37">
            <v>3</v>
          </cell>
        </row>
        <row r="38">
          <cell r="E38" t="str">
            <v>FA+33.5WET1</v>
          </cell>
          <cell r="F38">
            <v>3.5</v>
          </cell>
        </row>
        <row r="39">
          <cell r="E39" t="str">
            <v>FA+33.5PS1</v>
          </cell>
          <cell r="F39">
            <v>3.5</v>
          </cell>
        </row>
        <row r="40">
          <cell r="E40" t="str">
            <v>FA+33.5FS 1</v>
          </cell>
          <cell r="F40">
            <v>3.5</v>
          </cell>
        </row>
        <row r="41">
          <cell r="E41" t="str">
            <v>FA+33.5DFR1</v>
          </cell>
          <cell r="F41">
            <v>3.5</v>
          </cell>
        </row>
        <row r="42">
          <cell r="E42" t="str">
            <v>FA+33FS 1</v>
          </cell>
          <cell r="F42">
            <v>3</v>
          </cell>
        </row>
        <row r="43">
          <cell r="E43" t="str">
            <v>FA+33DFR1</v>
          </cell>
          <cell r="F43">
            <v>3</v>
          </cell>
        </row>
        <row r="44">
          <cell r="E44" t="str">
            <v>FA+33.5WET2</v>
          </cell>
          <cell r="F44">
            <v>3.5</v>
          </cell>
        </row>
        <row r="45">
          <cell r="E45" t="str">
            <v>FA+33.5PS2</v>
          </cell>
          <cell r="F45">
            <v>3.5</v>
          </cell>
        </row>
        <row r="46">
          <cell r="E46" t="str">
            <v>FA+33.5FS 2</v>
          </cell>
          <cell r="F46">
            <v>3.5</v>
          </cell>
        </row>
        <row r="47">
          <cell r="E47" t="str">
            <v>FA+33.5DFR2</v>
          </cell>
          <cell r="F47">
            <v>3.5</v>
          </cell>
        </row>
        <row r="48">
          <cell r="E48" t="str">
            <v>FA+33FS 2</v>
          </cell>
          <cell r="F48">
            <v>3</v>
          </cell>
        </row>
        <row r="49">
          <cell r="E49" t="str">
            <v>FA+33DFR2</v>
          </cell>
          <cell r="F49">
            <v>3</v>
          </cell>
        </row>
        <row r="50">
          <cell r="E50" t="str">
            <v>FA+33.5WET3</v>
          </cell>
          <cell r="F50">
            <v>3.5</v>
          </cell>
        </row>
        <row r="51">
          <cell r="E51" t="str">
            <v>FA+33.5PS3</v>
          </cell>
          <cell r="F51">
            <v>3.5</v>
          </cell>
        </row>
        <row r="52">
          <cell r="E52" t="str">
            <v>FA+33.5FS 3</v>
          </cell>
          <cell r="F52">
            <v>3.5</v>
          </cell>
        </row>
        <row r="53">
          <cell r="E53" t="str">
            <v>FA+33.5DFR3</v>
          </cell>
          <cell r="F53">
            <v>3.5</v>
          </cell>
        </row>
        <row r="54">
          <cell r="E54" t="str">
            <v>FA+33FS 3</v>
          </cell>
          <cell r="F54">
            <v>3</v>
          </cell>
        </row>
        <row r="55">
          <cell r="E55" t="str">
            <v>FA+33DFR3</v>
          </cell>
          <cell r="F55">
            <v>3</v>
          </cell>
        </row>
        <row r="56">
          <cell r="E56" t="str">
            <v>FA+63.5DRY SOIL0</v>
          </cell>
          <cell r="F56">
            <v>3.5</v>
          </cell>
          <cell r="G56">
            <v>85.4</v>
          </cell>
          <cell r="H56">
            <v>8.01</v>
          </cell>
          <cell r="I56">
            <v>0.94</v>
          </cell>
          <cell r="J56">
            <v>69</v>
          </cell>
          <cell r="K56">
            <v>7.5917719999999997</v>
          </cell>
          <cell r="L56">
            <v>4.0786179999999996</v>
          </cell>
          <cell r="M56">
            <v>1.6665600000000003</v>
          </cell>
          <cell r="N56">
            <v>5.9252119999999993</v>
          </cell>
          <cell r="O56">
            <v>22.068000000000001</v>
          </cell>
          <cell r="P56">
            <v>81.012</v>
          </cell>
          <cell r="Q56">
            <v>109.676</v>
          </cell>
          <cell r="R56">
            <v>54.2</v>
          </cell>
          <cell r="S56">
            <v>96.316000000000003</v>
          </cell>
          <cell r="T56">
            <v>0</v>
          </cell>
          <cell r="U56">
            <v>0</v>
          </cell>
          <cell r="W56">
            <v>363.27200000000005</v>
          </cell>
        </row>
        <row r="57">
          <cell r="E57" t="str">
            <v>FA+63.5WET0</v>
          </cell>
          <cell r="F57">
            <v>3.5</v>
          </cell>
          <cell r="G57">
            <v>151.5</v>
          </cell>
          <cell r="H57">
            <v>13.08</v>
          </cell>
          <cell r="I57">
            <v>1.79</v>
          </cell>
          <cell r="J57">
            <v>113</v>
          </cell>
          <cell r="K57">
            <v>12.634033600000002</v>
          </cell>
          <cell r="L57">
            <v>6.7686184000000011</v>
          </cell>
          <cell r="M57">
            <v>2.6459999999999999</v>
          </cell>
          <cell r="N57">
            <v>9.9880336000000032</v>
          </cell>
          <cell r="O57">
            <v>39.26</v>
          </cell>
          <cell r="P57">
            <v>234.23599999999999</v>
          </cell>
          <cell r="Q57">
            <v>0</v>
          </cell>
          <cell r="R57">
            <v>282.45600000000002</v>
          </cell>
          <cell r="S57">
            <v>192.256</v>
          </cell>
          <cell r="T57">
            <v>0</v>
          </cell>
          <cell r="U57">
            <v>0</v>
          </cell>
          <cell r="W57">
            <v>748.20799999999997</v>
          </cell>
        </row>
        <row r="58">
          <cell r="E58" t="str">
            <v>FA+63.5PS0</v>
          </cell>
          <cell r="F58">
            <v>3.5</v>
          </cell>
          <cell r="G58">
            <v>191.7</v>
          </cell>
          <cell r="H58">
            <v>15.96</v>
          </cell>
          <cell r="I58">
            <v>2.31</v>
          </cell>
          <cell r="J58">
            <v>138</v>
          </cell>
          <cell r="K58">
            <v>15.531734399999999</v>
          </cell>
          <cell r="L58">
            <v>8.3118736000000002</v>
          </cell>
          <cell r="M58">
            <v>2.6459999999999999</v>
          </cell>
          <cell r="N58">
            <v>12.885734399999999</v>
          </cell>
          <cell r="O58">
            <v>39.26</v>
          </cell>
          <cell r="P58">
            <v>309.08</v>
          </cell>
          <cell r="Q58">
            <v>0</v>
          </cell>
          <cell r="R58">
            <v>392.49599999999998</v>
          </cell>
          <cell r="S58">
            <v>192.256</v>
          </cell>
          <cell r="T58">
            <v>0</v>
          </cell>
          <cell r="U58">
            <v>0</v>
          </cell>
          <cell r="W58">
            <v>933.09199999999998</v>
          </cell>
        </row>
        <row r="59">
          <cell r="E59" t="str">
            <v>FA+63.5FS 0</v>
          </cell>
          <cell r="F59">
            <v>3.5</v>
          </cell>
          <cell r="G59">
            <v>236.5</v>
          </cell>
          <cell r="H59">
            <v>18.84</v>
          </cell>
          <cell r="I59">
            <v>2.9</v>
          </cell>
          <cell r="J59">
            <v>164</v>
          </cell>
          <cell r="K59">
            <v>18.495666399999998</v>
          </cell>
          <cell r="L59">
            <v>9.8855316000000002</v>
          </cell>
          <cell r="M59">
            <v>2.6459999999999999</v>
          </cell>
          <cell r="N59">
            <v>15.849666399999998</v>
          </cell>
          <cell r="O59">
            <v>39.26</v>
          </cell>
          <cell r="P59">
            <v>415.29599999999999</v>
          </cell>
          <cell r="Q59">
            <v>0</v>
          </cell>
          <cell r="R59">
            <v>520.01199999999994</v>
          </cell>
          <cell r="S59">
            <v>193.41200000000001</v>
          </cell>
          <cell r="T59">
            <v>0</v>
          </cell>
          <cell r="U59">
            <v>0</v>
          </cell>
          <cell r="W59">
            <v>1167.98</v>
          </cell>
        </row>
        <row r="60">
          <cell r="E60" t="str">
            <v>FA+63.5DFR0</v>
          </cell>
          <cell r="F60">
            <v>3.5</v>
          </cell>
          <cell r="G60">
            <v>74.08</v>
          </cell>
          <cell r="H60">
            <v>9.9700000000000006</v>
          </cell>
          <cell r="I60">
            <v>1.33</v>
          </cell>
          <cell r="J60">
            <v>86</v>
          </cell>
          <cell r="K60">
            <v>9.5963000000000012</v>
          </cell>
          <cell r="L60">
            <v>5.1436500000000009</v>
          </cell>
          <cell r="M60">
            <v>1.6665600000000003</v>
          </cell>
          <cell r="N60">
            <v>7.9297400000000007</v>
          </cell>
          <cell r="O60">
            <v>22.068000000000001</v>
          </cell>
          <cell r="P60">
            <v>132.78399999999999</v>
          </cell>
          <cell r="Q60">
            <v>0</v>
          </cell>
          <cell r="R60">
            <v>261.29599999999999</v>
          </cell>
          <cell r="S60">
            <v>96.212000000000003</v>
          </cell>
          <cell r="T60">
            <v>0</v>
          </cell>
          <cell r="U60">
            <v>0</v>
          </cell>
          <cell r="W60">
            <v>512.36</v>
          </cell>
        </row>
        <row r="61">
          <cell r="E61" t="str">
            <v>FA+63FS 0</v>
          </cell>
          <cell r="F61">
            <v>3</v>
          </cell>
        </row>
        <row r="62">
          <cell r="E62" t="str">
            <v>FA+63DFR0</v>
          </cell>
          <cell r="F62">
            <v>3</v>
          </cell>
        </row>
        <row r="63">
          <cell r="E63" t="str">
            <v>FA+63.5WET1</v>
          </cell>
          <cell r="F63">
            <v>3.5</v>
          </cell>
        </row>
        <row r="64">
          <cell r="E64" t="str">
            <v>FA+63.5PS1</v>
          </cell>
          <cell r="F64">
            <v>3.5</v>
          </cell>
        </row>
        <row r="65">
          <cell r="E65" t="str">
            <v>FA+63.5FS 1</v>
          </cell>
          <cell r="F65">
            <v>3.5</v>
          </cell>
        </row>
        <row r="66">
          <cell r="E66" t="str">
            <v>FA+63.5DFR1</v>
          </cell>
          <cell r="F66">
            <v>3.5</v>
          </cell>
        </row>
        <row r="67">
          <cell r="E67" t="str">
            <v>FA+63FS 1</v>
          </cell>
          <cell r="F67">
            <v>3</v>
          </cell>
        </row>
        <row r="68">
          <cell r="E68" t="str">
            <v>FA+63DFR1</v>
          </cell>
          <cell r="F68">
            <v>3</v>
          </cell>
        </row>
        <row r="69">
          <cell r="E69" t="str">
            <v>FA+63.5WET2</v>
          </cell>
          <cell r="F69">
            <v>3.5</v>
          </cell>
        </row>
        <row r="70">
          <cell r="E70" t="str">
            <v>FA+63.5PS2</v>
          </cell>
          <cell r="F70">
            <v>3.5</v>
          </cell>
        </row>
        <row r="71">
          <cell r="E71" t="str">
            <v>FA+63.5FS 2</v>
          </cell>
          <cell r="F71">
            <v>3.5</v>
          </cell>
        </row>
        <row r="72">
          <cell r="E72" t="str">
            <v>FA+63.5DFR2</v>
          </cell>
          <cell r="F72">
            <v>3.5</v>
          </cell>
        </row>
        <row r="73">
          <cell r="E73" t="str">
            <v>FA+63FS 2</v>
          </cell>
          <cell r="F73">
            <v>3</v>
          </cell>
        </row>
        <row r="74">
          <cell r="E74" t="str">
            <v>FA+63DFR2</v>
          </cell>
          <cell r="F74">
            <v>3</v>
          </cell>
        </row>
        <row r="75">
          <cell r="E75" t="str">
            <v>FA+63.5WET3</v>
          </cell>
          <cell r="F75">
            <v>3.5</v>
          </cell>
        </row>
        <row r="76">
          <cell r="E76" t="str">
            <v>FA+63.5PS3</v>
          </cell>
          <cell r="F76">
            <v>3.5</v>
          </cell>
        </row>
        <row r="77">
          <cell r="E77" t="str">
            <v>FA+63.5FS 3</v>
          </cell>
          <cell r="F77">
            <v>3.5</v>
          </cell>
        </row>
        <row r="78">
          <cell r="E78" t="str">
            <v>FA+63.5DFR3</v>
          </cell>
          <cell r="F78">
            <v>3.5</v>
          </cell>
        </row>
        <row r="79">
          <cell r="E79" t="str">
            <v>FA+63FS 3</v>
          </cell>
          <cell r="F79">
            <v>3</v>
          </cell>
        </row>
        <row r="80">
          <cell r="E80" t="str">
            <v>FA+63DFR3</v>
          </cell>
          <cell r="F80">
            <v>3</v>
          </cell>
        </row>
        <row r="81">
          <cell r="E81" t="str">
            <v>FA+93.5DRY SOIL0</v>
          </cell>
          <cell r="F81">
            <v>3.5</v>
          </cell>
          <cell r="G81">
            <v>85.4</v>
          </cell>
          <cell r="H81">
            <v>8.01</v>
          </cell>
          <cell r="I81">
            <v>0.94</v>
          </cell>
          <cell r="J81">
            <v>69</v>
          </cell>
          <cell r="K81">
            <v>7.5917719999999997</v>
          </cell>
          <cell r="L81">
            <v>4.0786179999999996</v>
          </cell>
          <cell r="M81">
            <v>1.6665600000000003</v>
          </cell>
          <cell r="N81">
            <v>5.9252119999999993</v>
          </cell>
          <cell r="O81">
            <v>22.068000000000001</v>
          </cell>
          <cell r="P81">
            <v>81.012</v>
          </cell>
          <cell r="Q81">
            <v>109.676</v>
          </cell>
          <cell r="R81">
            <v>54.2</v>
          </cell>
          <cell r="S81">
            <v>96.316000000000003</v>
          </cell>
          <cell r="T81">
            <v>0</v>
          </cell>
          <cell r="U81">
            <v>0</v>
          </cell>
          <cell r="W81">
            <v>363.27200000000005</v>
          </cell>
        </row>
        <row r="82">
          <cell r="E82" t="str">
            <v>FA+93.5WET0</v>
          </cell>
          <cell r="F82">
            <v>3.5</v>
          </cell>
          <cell r="G82">
            <v>151.5</v>
          </cell>
          <cell r="H82">
            <v>13.08</v>
          </cell>
          <cell r="I82">
            <v>1.79</v>
          </cell>
          <cell r="J82">
            <v>113</v>
          </cell>
          <cell r="K82">
            <v>12.634033600000002</v>
          </cell>
          <cell r="L82">
            <v>6.7686184000000011</v>
          </cell>
          <cell r="M82">
            <v>2.6459999999999999</v>
          </cell>
          <cell r="N82">
            <v>9.9880336000000032</v>
          </cell>
          <cell r="O82">
            <v>39.26</v>
          </cell>
          <cell r="P82">
            <v>234.23599999999999</v>
          </cell>
          <cell r="Q82">
            <v>0</v>
          </cell>
          <cell r="R82">
            <v>282.45600000000002</v>
          </cell>
          <cell r="S82">
            <v>192.256</v>
          </cell>
          <cell r="T82">
            <v>0</v>
          </cell>
          <cell r="U82">
            <v>0</v>
          </cell>
          <cell r="W82">
            <v>748.20799999999997</v>
          </cell>
        </row>
        <row r="83">
          <cell r="E83" t="str">
            <v>FA+93.5PS0</v>
          </cell>
          <cell r="F83">
            <v>3.5</v>
          </cell>
          <cell r="G83">
            <v>191.7</v>
          </cell>
          <cell r="H83">
            <v>15.96</v>
          </cell>
          <cell r="I83">
            <v>2.31</v>
          </cell>
          <cell r="J83">
            <v>138</v>
          </cell>
          <cell r="K83">
            <v>15.531734399999999</v>
          </cell>
          <cell r="L83">
            <v>8.3118736000000002</v>
          </cell>
          <cell r="M83">
            <v>2.6459999999999999</v>
          </cell>
          <cell r="N83">
            <v>12.885734399999999</v>
          </cell>
          <cell r="O83">
            <v>39.26</v>
          </cell>
          <cell r="P83">
            <v>309.08</v>
          </cell>
          <cell r="Q83">
            <v>0</v>
          </cell>
          <cell r="R83">
            <v>392.49599999999998</v>
          </cell>
          <cell r="S83">
            <v>192.256</v>
          </cell>
          <cell r="T83">
            <v>0</v>
          </cell>
          <cell r="U83">
            <v>0</v>
          </cell>
          <cell r="W83">
            <v>933.09199999999998</v>
          </cell>
        </row>
        <row r="84">
          <cell r="E84" t="str">
            <v>FA+93.5FS 0</v>
          </cell>
          <cell r="F84">
            <v>3.5</v>
          </cell>
          <cell r="G84">
            <v>236.5</v>
          </cell>
          <cell r="H84">
            <v>18.84</v>
          </cell>
          <cell r="I84">
            <v>2.9</v>
          </cell>
          <cell r="J84">
            <v>164</v>
          </cell>
          <cell r="K84">
            <v>18.495666399999998</v>
          </cell>
          <cell r="L84">
            <v>9.8855316000000002</v>
          </cell>
          <cell r="M84">
            <v>2.6459999999999999</v>
          </cell>
          <cell r="N84">
            <v>15.849666399999998</v>
          </cell>
          <cell r="O84">
            <v>39.26</v>
          </cell>
          <cell r="P84">
            <v>415.29599999999999</v>
          </cell>
          <cell r="Q84">
            <v>0</v>
          </cell>
          <cell r="R84">
            <v>520.01199999999994</v>
          </cell>
          <cell r="S84">
            <v>193.41200000000001</v>
          </cell>
          <cell r="T84">
            <v>0</v>
          </cell>
          <cell r="U84">
            <v>0</v>
          </cell>
          <cell r="W84">
            <v>1167.98</v>
          </cell>
        </row>
        <row r="85">
          <cell r="E85" t="str">
            <v>FA+93.5DFR0</v>
          </cell>
          <cell r="F85">
            <v>3.5</v>
          </cell>
          <cell r="G85">
            <v>74.08</v>
          </cell>
          <cell r="H85">
            <v>9.9700000000000006</v>
          </cell>
          <cell r="I85">
            <v>1.33</v>
          </cell>
          <cell r="J85">
            <v>86</v>
          </cell>
          <cell r="K85">
            <v>9.5963000000000012</v>
          </cell>
          <cell r="L85">
            <v>5.1436500000000009</v>
          </cell>
          <cell r="M85">
            <v>1.6665600000000003</v>
          </cell>
          <cell r="N85">
            <v>7.9297400000000007</v>
          </cell>
          <cell r="O85">
            <v>22.068000000000001</v>
          </cell>
          <cell r="P85">
            <v>132.78399999999999</v>
          </cell>
          <cell r="Q85">
            <v>0</v>
          </cell>
          <cell r="R85">
            <v>261.29599999999999</v>
          </cell>
          <cell r="S85">
            <v>96.212000000000003</v>
          </cell>
          <cell r="T85">
            <v>0</v>
          </cell>
          <cell r="U85">
            <v>0</v>
          </cell>
          <cell r="W85">
            <v>512.36</v>
          </cell>
        </row>
        <row r="86">
          <cell r="E86" t="str">
            <v>FA+93FS 0</v>
          </cell>
          <cell r="F86">
            <v>3</v>
          </cell>
        </row>
        <row r="87">
          <cell r="E87" t="str">
            <v>FA+93DFR0</v>
          </cell>
          <cell r="F87">
            <v>3</v>
          </cell>
        </row>
        <row r="88">
          <cell r="E88" t="str">
            <v>FA+93.5WET1</v>
          </cell>
          <cell r="F88">
            <v>3.5</v>
          </cell>
        </row>
        <row r="89">
          <cell r="E89" t="str">
            <v>FA+93.5PS1</v>
          </cell>
          <cell r="F89">
            <v>3.5</v>
          </cell>
        </row>
        <row r="90">
          <cell r="E90" t="str">
            <v>FA+93.5FS 1</v>
          </cell>
          <cell r="F90">
            <v>3.5</v>
          </cell>
        </row>
        <row r="91">
          <cell r="E91" t="str">
            <v>FA+93.5DFR1</v>
          </cell>
          <cell r="F91">
            <v>3.5</v>
          </cell>
        </row>
        <row r="92">
          <cell r="E92" t="str">
            <v>FA+93FS 1</v>
          </cell>
          <cell r="F92">
            <v>3</v>
          </cell>
        </row>
        <row r="93">
          <cell r="E93" t="str">
            <v>FA+93DFR1</v>
          </cell>
          <cell r="F93">
            <v>3</v>
          </cell>
        </row>
        <row r="94">
          <cell r="E94" t="str">
            <v>FA+93.5WET2</v>
          </cell>
          <cell r="F94">
            <v>3.5</v>
          </cell>
        </row>
        <row r="95">
          <cell r="E95" t="str">
            <v>FA+93.5PS2</v>
          </cell>
          <cell r="F95">
            <v>3.5</v>
          </cell>
        </row>
        <row r="96">
          <cell r="E96" t="str">
            <v>FA+93.5FS 2</v>
          </cell>
          <cell r="F96">
            <v>3.5</v>
          </cell>
        </row>
        <row r="97">
          <cell r="E97" t="str">
            <v>FA+93.5DFR2</v>
          </cell>
          <cell r="F97">
            <v>3.5</v>
          </cell>
        </row>
        <row r="98">
          <cell r="E98" t="str">
            <v>FA+93FS 2</v>
          </cell>
          <cell r="F98">
            <v>3</v>
          </cell>
        </row>
        <row r="99">
          <cell r="E99" t="str">
            <v>FA+93DFR2</v>
          </cell>
          <cell r="F99">
            <v>3</v>
          </cell>
        </row>
        <row r="100">
          <cell r="E100" t="str">
            <v>FA+93.5WET3</v>
          </cell>
          <cell r="F100">
            <v>3.5</v>
          </cell>
        </row>
        <row r="101">
          <cell r="E101" t="str">
            <v>FA+93.5PS3</v>
          </cell>
          <cell r="F101">
            <v>3.5</v>
          </cell>
        </row>
        <row r="102">
          <cell r="E102" t="str">
            <v>FA+93.5FS 3</v>
          </cell>
          <cell r="F102">
            <v>3.5</v>
          </cell>
        </row>
        <row r="103">
          <cell r="E103" t="str">
            <v>FA+93.5DFR3</v>
          </cell>
          <cell r="F103">
            <v>3.5</v>
          </cell>
        </row>
        <row r="104">
          <cell r="E104" t="str">
            <v>FA+93FS 3</v>
          </cell>
          <cell r="F104">
            <v>3</v>
          </cell>
        </row>
        <row r="105">
          <cell r="E105" t="str">
            <v>FA+93DFR3</v>
          </cell>
          <cell r="F105">
            <v>3</v>
          </cell>
        </row>
        <row r="106">
          <cell r="E106" t="str">
            <v>FB+03.5DRY SOIL0</v>
          </cell>
          <cell r="F106">
            <v>3.5</v>
          </cell>
          <cell r="G106">
            <v>122.7</v>
          </cell>
          <cell r="H106">
            <v>10.86</v>
          </cell>
          <cell r="I106">
            <v>1.42</v>
          </cell>
          <cell r="J106">
            <v>94</v>
          </cell>
          <cell r="K106">
            <v>10.4313704</v>
          </cell>
          <cell r="L106">
            <v>5.5934076000000008</v>
          </cell>
          <cell r="M106">
            <v>2.1092400000000002</v>
          </cell>
          <cell r="N106">
            <v>8.3221303999999989</v>
          </cell>
          <cell r="O106">
            <v>25.443999999999999</v>
          </cell>
          <cell r="P106">
            <v>30.488</v>
          </cell>
          <cell r="R106">
            <v>417.10399999999998</v>
          </cell>
          <cell r="S106">
            <v>667.28399999999999</v>
          </cell>
          <cell r="T106">
            <v>0</v>
          </cell>
          <cell r="U106">
            <v>0</v>
          </cell>
          <cell r="W106">
            <v>1140.32</v>
          </cell>
        </row>
        <row r="107">
          <cell r="E107" t="str">
            <v>FB+03.5WET0</v>
          </cell>
          <cell r="F107">
            <v>3.5</v>
          </cell>
          <cell r="G107">
            <v>216.2</v>
          </cell>
          <cell r="H107">
            <v>19.02</v>
          </cell>
          <cell r="I107">
            <v>2.64</v>
          </cell>
          <cell r="J107">
            <v>164</v>
          </cell>
          <cell r="K107">
            <v>18.408808799999999</v>
          </cell>
          <cell r="L107">
            <v>9.8597572000000007</v>
          </cell>
          <cell r="M107">
            <v>2.7710591999999998</v>
          </cell>
          <cell r="N107">
            <v>15.637749599999999</v>
          </cell>
          <cell r="O107">
            <v>23.815999999999999</v>
          </cell>
          <cell r="Q107">
            <v>436.76000000000005</v>
          </cell>
          <cell r="R107">
            <v>618.048</v>
          </cell>
          <cell r="S107">
            <v>97.147999999999996</v>
          </cell>
          <cell r="T107">
            <v>156.94399999999999</v>
          </cell>
          <cell r="U107">
            <v>0</v>
          </cell>
          <cell r="W107">
            <v>1332.7159999999999</v>
          </cell>
        </row>
        <row r="108">
          <cell r="E108" t="str">
            <v>FB+03.5PS0</v>
          </cell>
          <cell r="F108">
            <v>3.5</v>
          </cell>
          <cell r="G108">
            <v>268.60000000000002</v>
          </cell>
          <cell r="H108">
            <v>22.89</v>
          </cell>
          <cell r="I108">
            <v>3.33</v>
          </cell>
          <cell r="J108">
            <v>198</v>
          </cell>
          <cell r="K108">
            <v>22.287772799999999</v>
          </cell>
          <cell r="L108">
            <v>11.926123199999999</v>
          </cell>
          <cell r="M108">
            <v>2.7710591999999998</v>
          </cell>
          <cell r="N108">
            <v>19.516713599999999</v>
          </cell>
          <cell r="O108">
            <v>19.052</v>
          </cell>
          <cell r="Q108">
            <v>548.28399999999999</v>
          </cell>
          <cell r="R108">
            <v>753.80399999999997</v>
          </cell>
          <cell r="T108">
            <v>313.892</v>
          </cell>
          <cell r="U108">
            <v>0</v>
          </cell>
          <cell r="W108">
            <v>1635.0319999999999</v>
          </cell>
        </row>
        <row r="109">
          <cell r="E109" t="str">
            <v>FB+03.5FS 0</v>
          </cell>
          <cell r="F109">
            <v>3.5</v>
          </cell>
          <cell r="G109">
            <v>323.89999999999998</v>
          </cell>
          <cell r="H109">
            <v>26.92</v>
          </cell>
          <cell r="I109">
            <v>4.07</v>
          </cell>
          <cell r="J109">
            <v>234</v>
          </cell>
          <cell r="K109">
            <v>26.3548312</v>
          </cell>
          <cell r="L109">
            <v>14.091302800000001</v>
          </cell>
          <cell r="M109">
            <v>2.7710591999999998</v>
          </cell>
          <cell r="N109">
            <v>23.583772</v>
          </cell>
          <cell r="O109">
            <v>23.815999999999999</v>
          </cell>
          <cell r="Q109">
            <v>703.70800000000008</v>
          </cell>
          <cell r="R109">
            <v>929.20399999999995</v>
          </cell>
          <cell r="S109">
            <v>194.29599999999999</v>
          </cell>
          <cell r="T109">
            <v>156.94399999999999</v>
          </cell>
          <cell r="U109">
            <v>0</v>
          </cell>
          <cell r="W109">
            <v>2007.9680000000001</v>
          </cell>
        </row>
        <row r="110">
          <cell r="E110" t="str">
            <v>FB+03.5DFR0</v>
          </cell>
          <cell r="F110">
            <v>3.5</v>
          </cell>
          <cell r="G110">
            <v>114.5</v>
          </cell>
          <cell r="H110">
            <v>14.49</v>
          </cell>
          <cell r="I110">
            <v>1.97</v>
          </cell>
          <cell r="J110">
            <v>125</v>
          </cell>
          <cell r="K110">
            <v>13.980992799999999</v>
          </cell>
          <cell r="L110">
            <v>7.4911532000000003</v>
          </cell>
          <cell r="M110">
            <v>2.0752199999999998</v>
          </cell>
          <cell r="N110">
            <v>11.905772799999998</v>
          </cell>
          <cell r="O110">
            <v>25.443999999999999</v>
          </cell>
          <cell r="Q110">
            <v>310.59999999999997</v>
          </cell>
          <cell r="R110">
            <v>661.6</v>
          </cell>
          <cell r="T110">
            <v>156.94399999999999</v>
          </cell>
          <cell r="W110">
            <v>1154.588</v>
          </cell>
        </row>
        <row r="111">
          <cell r="E111" t="str">
            <v>FB+03FS 0</v>
          </cell>
          <cell r="F111">
            <v>3</v>
          </cell>
        </row>
        <row r="112">
          <cell r="E112" t="str">
            <v>FB+03DFR0</v>
          </cell>
          <cell r="F112">
            <v>3</v>
          </cell>
        </row>
        <row r="113">
          <cell r="E113" t="str">
            <v>FB+03.5WET1</v>
          </cell>
          <cell r="F113">
            <v>3.5</v>
          </cell>
        </row>
        <row r="114">
          <cell r="E114" t="str">
            <v>FB+03.5PS1</v>
          </cell>
          <cell r="F114">
            <v>3.5</v>
          </cell>
        </row>
        <row r="115">
          <cell r="E115" t="str">
            <v>FB+03.5FS 1</v>
          </cell>
          <cell r="F115">
            <v>3.5</v>
          </cell>
        </row>
        <row r="116">
          <cell r="E116" t="str">
            <v>FB+03.5DFR1</v>
          </cell>
          <cell r="F116">
            <v>3.5</v>
          </cell>
        </row>
        <row r="117">
          <cell r="E117" t="str">
            <v>FB+03FS 1</v>
          </cell>
          <cell r="F117">
            <v>3</v>
          </cell>
        </row>
        <row r="118">
          <cell r="E118" t="str">
            <v>FB+03DFR1</v>
          </cell>
          <cell r="F118">
            <v>3</v>
          </cell>
        </row>
        <row r="119">
          <cell r="E119" t="str">
            <v>FB+03.5WET2</v>
          </cell>
          <cell r="F119">
            <v>3.5</v>
          </cell>
        </row>
        <row r="120">
          <cell r="E120" t="str">
            <v>FB+03.5PS2</v>
          </cell>
          <cell r="F120">
            <v>3.5</v>
          </cell>
        </row>
        <row r="121">
          <cell r="E121" t="str">
            <v>FB+03.5FS 2</v>
          </cell>
          <cell r="F121">
            <v>3.5</v>
          </cell>
        </row>
        <row r="122">
          <cell r="E122" t="str">
            <v>FB+03.5DFR2</v>
          </cell>
          <cell r="F122">
            <v>3.5</v>
          </cell>
        </row>
        <row r="123">
          <cell r="E123" t="str">
            <v>FB+03FS 2</v>
          </cell>
          <cell r="F123">
            <v>3</v>
          </cell>
        </row>
        <row r="124">
          <cell r="E124" t="str">
            <v>FB+03DFR2</v>
          </cell>
          <cell r="F124">
            <v>3</v>
          </cell>
        </row>
        <row r="125">
          <cell r="E125" t="str">
            <v>FB+03.5WET3</v>
          </cell>
          <cell r="F125">
            <v>3.5</v>
          </cell>
        </row>
        <row r="126">
          <cell r="E126" t="str">
            <v>FB+03.5PS3</v>
          </cell>
          <cell r="F126">
            <v>3.5</v>
          </cell>
        </row>
        <row r="127">
          <cell r="E127" t="str">
            <v>FB+03.5FS 3</v>
          </cell>
          <cell r="F127">
            <v>3.5</v>
          </cell>
        </row>
        <row r="128">
          <cell r="E128" t="str">
            <v>FB+03.5DFR3</v>
          </cell>
          <cell r="F128">
            <v>3.5</v>
          </cell>
        </row>
        <row r="129">
          <cell r="E129" t="str">
            <v>FB+03FS 3</v>
          </cell>
          <cell r="F129">
            <v>3</v>
          </cell>
        </row>
        <row r="130">
          <cell r="E130" t="str">
            <v>FB+03DFR3</v>
          </cell>
          <cell r="F130">
            <v>3</v>
          </cell>
        </row>
        <row r="131">
          <cell r="E131" t="str">
            <v>FB+33.5DRY SOIL0</v>
          </cell>
          <cell r="F131">
            <v>3.5</v>
          </cell>
          <cell r="G131">
            <v>122.7</v>
          </cell>
          <cell r="H131">
            <v>10.86</v>
          </cell>
          <cell r="I131">
            <v>1.42</v>
          </cell>
          <cell r="J131">
            <v>94</v>
          </cell>
          <cell r="K131">
            <v>10.4313704</v>
          </cell>
          <cell r="L131">
            <v>5.5934076000000008</v>
          </cell>
          <cell r="M131">
            <v>2.1092400000000002</v>
          </cell>
          <cell r="N131">
            <v>8.3221303999999989</v>
          </cell>
          <cell r="O131">
            <v>25.443999999999999</v>
          </cell>
          <cell r="P131">
            <v>30.488</v>
          </cell>
          <cell r="R131">
            <v>417.10399999999998</v>
          </cell>
          <cell r="S131">
            <v>667.28399999999999</v>
          </cell>
          <cell r="T131">
            <v>0</v>
          </cell>
          <cell r="U131">
            <v>0</v>
          </cell>
          <cell r="W131">
            <v>1140.32</v>
          </cell>
        </row>
        <row r="132">
          <cell r="E132" t="str">
            <v>FB+33.5WET0</v>
          </cell>
          <cell r="F132">
            <v>3.5</v>
          </cell>
          <cell r="G132">
            <v>216.2</v>
          </cell>
          <cell r="H132">
            <v>19.02</v>
          </cell>
          <cell r="I132">
            <v>2.64</v>
          </cell>
          <cell r="J132">
            <v>164</v>
          </cell>
          <cell r="K132">
            <v>18.408808799999999</v>
          </cell>
          <cell r="L132">
            <v>9.8597572000000007</v>
          </cell>
          <cell r="M132">
            <v>2.7710591999999998</v>
          </cell>
          <cell r="N132">
            <v>15.637749599999999</v>
          </cell>
          <cell r="O132">
            <v>23.815999999999999</v>
          </cell>
          <cell r="Q132">
            <v>436.76000000000005</v>
          </cell>
          <cell r="R132">
            <v>618.048</v>
          </cell>
          <cell r="S132">
            <v>97.147999999999996</v>
          </cell>
          <cell r="T132">
            <v>156.94399999999999</v>
          </cell>
          <cell r="U132">
            <v>0</v>
          </cell>
          <cell r="W132">
            <v>1332.7159999999999</v>
          </cell>
        </row>
        <row r="133">
          <cell r="E133" t="str">
            <v>FB+33.5PS0</v>
          </cell>
          <cell r="F133">
            <v>3.5</v>
          </cell>
          <cell r="G133">
            <v>268.60000000000002</v>
          </cell>
          <cell r="H133">
            <v>22.89</v>
          </cell>
          <cell r="I133">
            <v>3.33</v>
          </cell>
          <cell r="J133">
            <v>198</v>
          </cell>
          <cell r="K133">
            <v>22.287772799999999</v>
          </cell>
          <cell r="L133">
            <v>11.926123199999999</v>
          </cell>
          <cell r="M133">
            <v>2.7710591999999998</v>
          </cell>
          <cell r="N133">
            <v>19.516713599999999</v>
          </cell>
          <cell r="O133">
            <v>19.052</v>
          </cell>
          <cell r="Q133">
            <v>548.28399999999999</v>
          </cell>
          <cell r="R133">
            <v>753.80399999999997</v>
          </cell>
          <cell r="T133">
            <v>313.892</v>
          </cell>
          <cell r="U133">
            <v>0</v>
          </cell>
          <cell r="W133">
            <v>1635.0319999999999</v>
          </cell>
        </row>
        <row r="134">
          <cell r="E134" t="str">
            <v>FB+33.5FS 0</v>
          </cell>
          <cell r="F134">
            <v>3.5</v>
          </cell>
          <cell r="G134">
            <v>323.89999999999998</v>
          </cell>
          <cell r="H134">
            <v>26.92</v>
          </cell>
          <cell r="I134">
            <v>4.07</v>
          </cell>
          <cell r="J134">
            <v>234</v>
          </cell>
          <cell r="K134">
            <v>26.3548312</v>
          </cell>
          <cell r="L134">
            <v>14.091302800000001</v>
          </cell>
          <cell r="M134">
            <v>2.7710591999999998</v>
          </cell>
          <cell r="N134">
            <v>23.583772</v>
          </cell>
          <cell r="O134">
            <v>23.815999999999999</v>
          </cell>
          <cell r="Q134">
            <v>703.70800000000008</v>
          </cell>
          <cell r="R134">
            <v>929.20399999999995</v>
          </cell>
          <cell r="S134">
            <v>194.29599999999999</v>
          </cell>
          <cell r="T134">
            <v>156.94399999999999</v>
          </cell>
          <cell r="U134">
            <v>0</v>
          </cell>
          <cell r="W134">
            <v>2007.9680000000001</v>
          </cell>
        </row>
        <row r="135">
          <cell r="E135" t="str">
            <v>FB+33.5DFR0</v>
          </cell>
          <cell r="F135">
            <v>3.5</v>
          </cell>
          <cell r="G135">
            <v>114.5</v>
          </cell>
          <cell r="H135">
            <v>14.49</v>
          </cell>
          <cell r="I135">
            <v>1.97</v>
          </cell>
          <cell r="J135">
            <v>125</v>
          </cell>
          <cell r="K135">
            <v>13.980992799999999</v>
          </cell>
          <cell r="L135">
            <v>7.4911532000000003</v>
          </cell>
          <cell r="M135">
            <v>2.0752199999999998</v>
          </cell>
          <cell r="N135">
            <v>11.905772799999998</v>
          </cell>
          <cell r="O135">
            <v>25.443999999999999</v>
          </cell>
          <cell r="Q135">
            <v>310.59999999999997</v>
          </cell>
          <cell r="R135">
            <v>661.6</v>
          </cell>
          <cell r="T135">
            <v>156.94399999999999</v>
          </cell>
          <cell r="W135">
            <v>1154.588</v>
          </cell>
        </row>
        <row r="136">
          <cell r="E136" t="str">
            <v>FB+33FS 0</v>
          </cell>
          <cell r="F136">
            <v>3</v>
          </cell>
        </row>
        <row r="137">
          <cell r="E137" t="str">
            <v>FB+33DFR0</v>
          </cell>
          <cell r="F137">
            <v>3</v>
          </cell>
        </row>
        <row r="138">
          <cell r="E138" t="str">
            <v>FB+33.5WET1</v>
          </cell>
          <cell r="F138">
            <v>3.5</v>
          </cell>
        </row>
        <row r="139">
          <cell r="E139" t="str">
            <v>FB+33.5PS1</v>
          </cell>
          <cell r="F139">
            <v>3.5</v>
          </cell>
        </row>
        <row r="140">
          <cell r="E140" t="str">
            <v>FB+33.5FS 1</v>
          </cell>
          <cell r="F140">
            <v>3.5</v>
          </cell>
        </row>
        <row r="141">
          <cell r="E141" t="str">
            <v>FB+33.5DFR1</v>
          </cell>
          <cell r="F141">
            <v>3.5</v>
          </cell>
        </row>
        <row r="142">
          <cell r="E142" t="str">
            <v>FB+33FS 1</v>
          </cell>
          <cell r="F142">
            <v>3</v>
          </cell>
        </row>
        <row r="143">
          <cell r="E143" t="str">
            <v>FB+33DFR1</v>
          </cell>
          <cell r="F143">
            <v>3</v>
          </cell>
        </row>
        <row r="144">
          <cell r="E144" t="str">
            <v>FB+33.5WET2</v>
          </cell>
          <cell r="F144">
            <v>3.5</v>
          </cell>
        </row>
        <row r="145">
          <cell r="E145" t="str">
            <v>FB+33.5PS2</v>
          </cell>
          <cell r="F145">
            <v>3.5</v>
          </cell>
        </row>
        <row r="146">
          <cell r="E146" t="str">
            <v>FB+33.5FS 2</v>
          </cell>
          <cell r="F146">
            <v>3.5</v>
          </cell>
        </row>
        <row r="147">
          <cell r="E147" t="str">
            <v>FB+33.5DFR2</v>
          </cell>
          <cell r="F147">
            <v>3.5</v>
          </cell>
        </row>
        <row r="148">
          <cell r="E148" t="str">
            <v>FB+33FS 2</v>
          </cell>
          <cell r="F148">
            <v>3</v>
          </cell>
        </row>
        <row r="149">
          <cell r="E149" t="str">
            <v>FB+33DFR2</v>
          </cell>
          <cell r="F149">
            <v>3</v>
          </cell>
        </row>
        <row r="150">
          <cell r="E150" t="str">
            <v>FB+33.5WET3</v>
          </cell>
          <cell r="F150">
            <v>3.5</v>
          </cell>
        </row>
        <row r="151">
          <cell r="E151" t="str">
            <v>FB+33.5PS3</v>
          </cell>
          <cell r="F151">
            <v>3.5</v>
          </cell>
        </row>
        <row r="152">
          <cell r="E152" t="str">
            <v>FB+33.5FS 3</v>
          </cell>
          <cell r="F152">
            <v>3.5</v>
          </cell>
        </row>
        <row r="153">
          <cell r="E153" t="str">
            <v>FB+33.5DFR3</v>
          </cell>
          <cell r="F153">
            <v>3.5</v>
          </cell>
        </row>
        <row r="154">
          <cell r="E154" t="str">
            <v>FB+33FS 3</v>
          </cell>
          <cell r="F154">
            <v>3</v>
          </cell>
        </row>
        <row r="155">
          <cell r="E155" t="str">
            <v>FB+33DFR3</v>
          </cell>
          <cell r="F155">
            <v>3</v>
          </cell>
        </row>
        <row r="156">
          <cell r="E156" t="str">
            <v>FB+63.5DRY SOIL0</v>
          </cell>
          <cell r="F156">
            <v>3.5</v>
          </cell>
          <cell r="G156">
            <v>122.7</v>
          </cell>
          <cell r="H156">
            <v>10.86</v>
          </cell>
          <cell r="I156">
            <v>1.42</v>
          </cell>
          <cell r="J156">
            <v>94</v>
          </cell>
          <cell r="K156">
            <v>10.4313704</v>
          </cell>
          <cell r="L156">
            <v>5.5934076000000008</v>
          </cell>
          <cell r="M156">
            <v>2.1092400000000002</v>
          </cell>
          <cell r="N156">
            <v>8.3221303999999989</v>
          </cell>
          <cell r="O156">
            <v>25.443999999999999</v>
          </cell>
          <cell r="P156">
            <v>30.488</v>
          </cell>
          <cell r="R156">
            <v>417.10399999999998</v>
          </cell>
          <cell r="S156">
            <v>667.28399999999999</v>
          </cell>
          <cell r="T156">
            <v>0</v>
          </cell>
          <cell r="U156">
            <v>0</v>
          </cell>
          <cell r="W156">
            <v>1140.32</v>
          </cell>
        </row>
        <row r="157">
          <cell r="E157" t="str">
            <v>FB+63.5WET0</v>
          </cell>
          <cell r="F157">
            <v>3.5</v>
          </cell>
          <cell r="G157">
            <v>216.2</v>
          </cell>
          <cell r="H157">
            <v>19.02</v>
          </cell>
          <cell r="I157">
            <v>2.64</v>
          </cell>
          <cell r="J157">
            <v>164</v>
          </cell>
          <cell r="K157">
            <v>18.408808799999999</v>
          </cell>
          <cell r="L157">
            <v>9.8597572000000007</v>
          </cell>
          <cell r="M157">
            <v>2.7710591999999998</v>
          </cell>
          <cell r="N157">
            <v>15.637749599999999</v>
          </cell>
          <cell r="O157">
            <v>23.815999999999999</v>
          </cell>
          <cell r="Q157">
            <v>436.76000000000005</v>
          </cell>
          <cell r="R157">
            <v>618.048</v>
          </cell>
          <cell r="S157">
            <v>97.147999999999996</v>
          </cell>
          <cell r="T157">
            <v>156.94399999999999</v>
          </cell>
          <cell r="U157">
            <v>0</v>
          </cell>
          <cell r="W157">
            <v>1332.7159999999999</v>
          </cell>
        </row>
        <row r="158">
          <cell r="E158" t="str">
            <v>FB+63.5PS0</v>
          </cell>
          <cell r="F158">
            <v>3.5</v>
          </cell>
          <cell r="G158">
            <v>268.60000000000002</v>
          </cell>
          <cell r="H158">
            <v>22.89</v>
          </cell>
          <cell r="I158">
            <v>3.33</v>
          </cell>
          <cell r="J158">
            <v>198</v>
          </cell>
          <cell r="K158">
            <v>22.287772799999999</v>
          </cell>
          <cell r="L158">
            <v>11.926123199999999</v>
          </cell>
          <cell r="M158">
            <v>2.7710591999999998</v>
          </cell>
          <cell r="N158">
            <v>19.516713599999999</v>
          </cell>
          <cell r="O158">
            <v>19.052</v>
          </cell>
          <cell r="Q158">
            <v>548.28399999999999</v>
          </cell>
          <cell r="R158">
            <v>753.80399999999997</v>
          </cell>
          <cell r="T158">
            <v>313.892</v>
          </cell>
          <cell r="U158">
            <v>0</v>
          </cell>
          <cell r="W158">
            <v>1635.0319999999999</v>
          </cell>
        </row>
        <row r="159">
          <cell r="E159" t="str">
            <v>FB+63.5FS 0</v>
          </cell>
          <cell r="F159">
            <v>3.5</v>
          </cell>
          <cell r="G159">
            <v>323.89999999999998</v>
          </cell>
          <cell r="H159">
            <v>26.92</v>
          </cell>
          <cell r="I159">
            <v>4.07</v>
          </cell>
          <cell r="J159">
            <v>234</v>
          </cell>
          <cell r="K159">
            <v>26.3548312</v>
          </cell>
          <cell r="L159">
            <v>14.091302800000001</v>
          </cell>
          <cell r="M159">
            <v>2.7710591999999998</v>
          </cell>
          <cell r="N159">
            <v>23.583772</v>
          </cell>
          <cell r="O159">
            <v>23.815999999999999</v>
          </cell>
          <cell r="Q159">
            <v>703.70800000000008</v>
          </cell>
          <cell r="R159">
            <v>929.20399999999995</v>
          </cell>
          <cell r="S159">
            <v>194.29599999999999</v>
          </cell>
          <cell r="T159">
            <v>156.94399999999999</v>
          </cell>
          <cell r="U159">
            <v>0</v>
          </cell>
          <cell r="W159">
            <v>2007.9680000000001</v>
          </cell>
        </row>
        <row r="160">
          <cell r="E160" t="str">
            <v>FB+63.5DFR0</v>
          </cell>
          <cell r="F160">
            <v>3.5</v>
          </cell>
          <cell r="G160">
            <v>114.5</v>
          </cell>
          <cell r="H160">
            <v>14.49</v>
          </cell>
          <cell r="I160">
            <v>1.97</v>
          </cell>
          <cell r="J160">
            <v>125</v>
          </cell>
          <cell r="K160">
            <v>13.980992799999999</v>
          </cell>
          <cell r="L160">
            <v>7.4911532000000003</v>
          </cell>
          <cell r="M160">
            <v>2.0752199999999998</v>
          </cell>
          <cell r="N160">
            <v>11.905772799999998</v>
          </cell>
          <cell r="O160">
            <v>25.443999999999999</v>
          </cell>
          <cell r="Q160">
            <v>310.59999999999997</v>
          </cell>
          <cell r="R160">
            <v>661.6</v>
          </cell>
          <cell r="T160">
            <v>156.94399999999999</v>
          </cell>
          <cell r="W160">
            <v>1154.588</v>
          </cell>
        </row>
        <row r="161">
          <cell r="E161" t="str">
            <v>FB+63FS 0</v>
          </cell>
          <cell r="F161">
            <v>3</v>
          </cell>
        </row>
        <row r="162">
          <cell r="E162" t="str">
            <v>FB+63DFR0</v>
          </cell>
          <cell r="F162">
            <v>3</v>
          </cell>
        </row>
        <row r="163">
          <cell r="E163" t="str">
            <v>FB+63.5WET1</v>
          </cell>
          <cell r="F163">
            <v>3.5</v>
          </cell>
        </row>
        <row r="164">
          <cell r="E164" t="str">
            <v>FB+63.5PS1</v>
          </cell>
          <cell r="F164">
            <v>3.5</v>
          </cell>
        </row>
        <row r="165">
          <cell r="E165" t="str">
            <v>FB+63.5FS 1</v>
          </cell>
          <cell r="F165">
            <v>3.5</v>
          </cell>
        </row>
        <row r="166">
          <cell r="E166" t="str">
            <v>FB+63.5DFR1</v>
          </cell>
          <cell r="F166">
            <v>3.5</v>
          </cell>
        </row>
        <row r="167">
          <cell r="E167" t="str">
            <v>FB+63FS 1</v>
          </cell>
          <cell r="F167">
            <v>3</v>
          </cell>
        </row>
        <row r="168">
          <cell r="E168" t="str">
            <v>FB+63DFR1</v>
          </cell>
          <cell r="F168">
            <v>3</v>
          </cell>
        </row>
        <row r="169">
          <cell r="E169" t="str">
            <v>FB+63.5WET2</v>
          </cell>
          <cell r="F169">
            <v>3.5</v>
          </cell>
        </row>
        <row r="170">
          <cell r="E170" t="str">
            <v>FB+63.5PS2</v>
          </cell>
          <cell r="F170">
            <v>3.5</v>
          </cell>
        </row>
        <row r="171">
          <cell r="E171" t="str">
            <v>FB+63.5FS 2</v>
          </cell>
          <cell r="F171">
            <v>3.5</v>
          </cell>
        </row>
        <row r="172">
          <cell r="E172" t="str">
            <v>FB+63.5DFR2</v>
          </cell>
          <cell r="F172">
            <v>3.5</v>
          </cell>
        </row>
        <row r="173">
          <cell r="E173" t="str">
            <v>FB+63FS 2</v>
          </cell>
          <cell r="F173">
            <v>3</v>
          </cell>
        </row>
        <row r="174">
          <cell r="E174" t="str">
            <v>FB+63DFR2</v>
          </cell>
          <cell r="F174">
            <v>3</v>
          </cell>
        </row>
        <row r="175">
          <cell r="E175" t="str">
            <v>FB+63.5WET3</v>
          </cell>
          <cell r="F175">
            <v>3.5</v>
          </cell>
        </row>
        <row r="176">
          <cell r="E176" t="str">
            <v>FB+63.5PS3</v>
          </cell>
          <cell r="F176">
            <v>3.5</v>
          </cell>
        </row>
        <row r="177">
          <cell r="E177" t="str">
            <v>FB+63.5FS 3</v>
          </cell>
          <cell r="F177">
            <v>3.5</v>
          </cell>
        </row>
        <row r="178">
          <cell r="E178" t="str">
            <v>FB+63.5DFR3</v>
          </cell>
          <cell r="F178">
            <v>3.5</v>
          </cell>
        </row>
        <row r="179">
          <cell r="E179" t="str">
            <v>FB+63FS 3</v>
          </cell>
          <cell r="F179">
            <v>3</v>
          </cell>
        </row>
        <row r="180">
          <cell r="E180" t="str">
            <v>FB+63DFR3</v>
          </cell>
          <cell r="F180">
            <v>3</v>
          </cell>
        </row>
        <row r="181">
          <cell r="E181" t="str">
            <v>FB+93.5DRY SOIL0</v>
          </cell>
          <cell r="F181">
            <v>3.5</v>
          </cell>
          <cell r="G181">
            <v>122.7</v>
          </cell>
          <cell r="H181">
            <v>10.86</v>
          </cell>
          <cell r="I181">
            <v>1.42</v>
          </cell>
          <cell r="J181">
            <v>94</v>
          </cell>
          <cell r="K181">
            <v>10.4313704</v>
          </cell>
          <cell r="L181">
            <v>5.5934076000000008</v>
          </cell>
          <cell r="M181">
            <v>2.1092400000000002</v>
          </cell>
          <cell r="N181">
            <v>8.3221303999999989</v>
          </cell>
          <cell r="O181">
            <v>25.443999999999999</v>
          </cell>
          <cell r="P181">
            <v>30.488</v>
          </cell>
          <cell r="R181">
            <v>417.10399999999998</v>
          </cell>
          <cell r="S181">
            <v>667.28399999999999</v>
          </cell>
          <cell r="T181">
            <v>0</v>
          </cell>
          <cell r="U181">
            <v>0</v>
          </cell>
          <cell r="W181">
            <v>1140.32</v>
          </cell>
        </row>
        <row r="182">
          <cell r="E182" t="str">
            <v>FB+93.5WET0</v>
          </cell>
          <cell r="F182">
            <v>3.5</v>
          </cell>
          <cell r="G182">
            <v>216.2</v>
          </cell>
          <cell r="H182">
            <v>19.02</v>
          </cell>
          <cell r="I182">
            <v>2.64</v>
          </cell>
          <cell r="J182">
            <v>164</v>
          </cell>
          <cell r="K182">
            <v>18.408808799999999</v>
          </cell>
          <cell r="L182">
            <v>9.8597572000000007</v>
          </cell>
          <cell r="M182">
            <v>2.7710591999999998</v>
          </cell>
          <cell r="N182">
            <v>15.637749599999999</v>
          </cell>
          <cell r="O182">
            <v>23.815999999999999</v>
          </cell>
          <cell r="Q182">
            <v>436.76000000000005</v>
          </cell>
          <cell r="R182">
            <v>618.048</v>
          </cell>
          <cell r="S182">
            <v>97.147999999999996</v>
          </cell>
          <cell r="T182">
            <v>156.94399999999999</v>
          </cell>
          <cell r="U182">
            <v>0</v>
          </cell>
          <cell r="W182">
            <v>1332.7159999999999</v>
          </cell>
        </row>
        <row r="183">
          <cell r="E183" t="str">
            <v>FB+93.5PS0</v>
          </cell>
          <cell r="F183">
            <v>3.5</v>
          </cell>
          <cell r="G183">
            <v>268.60000000000002</v>
          </cell>
          <cell r="H183">
            <v>22.89</v>
          </cell>
          <cell r="I183">
            <v>3.33</v>
          </cell>
          <cell r="J183">
            <v>198</v>
          </cell>
          <cell r="K183">
            <v>22.287772799999999</v>
          </cell>
          <cell r="L183">
            <v>11.926123199999999</v>
          </cell>
          <cell r="M183">
            <v>2.7710591999999998</v>
          </cell>
          <cell r="N183">
            <v>19.516713599999999</v>
          </cell>
          <cell r="O183">
            <v>19.052</v>
          </cell>
          <cell r="Q183">
            <v>548.28399999999999</v>
          </cell>
          <cell r="R183">
            <v>753.80399999999997</v>
          </cell>
          <cell r="T183">
            <v>313.892</v>
          </cell>
          <cell r="U183">
            <v>0</v>
          </cell>
          <cell r="W183">
            <v>1635.0319999999999</v>
          </cell>
        </row>
        <row r="184">
          <cell r="E184" t="str">
            <v>FB+93.5FS 0</v>
          </cell>
          <cell r="F184">
            <v>3.5</v>
          </cell>
          <cell r="G184">
            <v>323.89999999999998</v>
          </cell>
          <cell r="H184">
            <v>26.92</v>
          </cell>
          <cell r="I184">
            <v>4.07</v>
          </cell>
          <cell r="J184">
            <v>234</v>
          </cell>
          <cell r="K184">
            <v>26.3548312</v>
          </cell>
          <cell r="L184">
            <v>14.091302800000001</v>
          </cell>
          <cell r="M184">
            <v>2.7710591999999998</v>
          </cell>
          <cell r="N184">
            <v>23.583772</v>
          </cell>
          <cell r="O184">
            <v>23.815999999999999</v>
          </cell>
          <cell r="Q184">
            <v>703.70800000000008</v>
          </cell>
          <cell r="R184">
            <v>929.20399999999995</v>
          </cell>
          <cell r="S184">
            <v>194.29599999999999</v>
          </cell>
          <cell r="T184">
            <v>156.94399999999999</v>
          </cell>
          <cell r="U184">
            <v>0</v>
          </cell>
          <cell r="W184">
            <v>2007.9680000000001</v>
          </cell>
        </row>
        <row r="185">
          <cell r="E185" t="str">
            <v>FB+93.5DFR0</v>
          </cell>
          <cell r="F185">
            <v>3.5</v>
          </cell>
          <cell r="G185">
            <v>114.5</v>
          </cell>
          <cell r="H185">
            <v>14.49</v>
          </cell>
          <cell r="I185">
            <v>1.97</v>
          </cell>
          <cell r="J185">
            <v>125</v>
          </cell>
          <cell r="K185">
            <v>13.980992799999999</v>
          </cell>
          <cell r="L185">
            <v>7.4911532000000003</v>
          </cell>
          <cell r="M185">
            <v>2.0752199999999998</v>
          </cell>
          <cell r="N185">
            <v>11.905772799999998</v>
          </cell>
          <cell r="O185">
            <v>25.443999999999999</v>
          </cell>
          <cell r="Q185">
            <v>310.59999999999997</v>
          </cell>
          <cell r="R185">
            <v>661.6</v>
          </cell>
          <cell r="T185">
            <v>156.94399999999999</v>
          </cell>
          <cell r="W185">
            <v>1154.588</v>
          </cell>
        </row>
        <row r="186">
          <cell r="E186" t="str">
            <v>FB+93FS 0</v>
          </cell>
          <cell r="F186">
            <v>3</v>
          </cell>
        </row>
        <row r="187">
          <cell r="E187" t="str">
            <v>FB+93DFR0</v>
          </cell>
          <cell r="F187">
            <v>3</v>
          </cell>
        </row>
        <row r="188">
          <cell r="E188" t="str">
            <v>FB+93.5WET1</v>
          </cell>
          <cell r="F188">
            <v>3.5</v>
          </cell>
        </row>
        <row r="189">
          <cell r="E189" t="str">
            <v>FB+93.5PS1</v>
          </cell>
          <cell r="F189">
            <v>3.5</v>
          </cell>
        </row>
        <row r="190">
          <cell r="E190" t="str">
            <v>FB+93.5FS 1</v>
          </cell>
          <cell r="F190">
            <v>3.5</v>
          </cell>
        </row>
        <row r="191">
          <cell r="E191" t="str">
            <v>FB+93.5DFR1</v>
          </cell>
          <cell r="F191">
            <v>3.5</v>
          </cell>
        </row>
        <row r="192">
          <cell r="E192" t="str">
            <v>FB+93FS 1</v>
          </cell>
          <cell r="F192">
            <v>3</v>
          </cell>
        </row>
        <row r="193">
          <cell r="E193" t="str">
            <v>FB+93DFR1</v>
          </cell>
          <cell r="F193">
            <v>3</v>
          </cell>
        </row>
        <row r="194">
          <cell r="E194" t="str">
            <v>FB+93.5WET2</v>
          </cell>
          <cell r="F194">
            <v>3.5</v>
          </cell>
        </row>
        <row r="195">
          <cell r="E195" t="str">
            <v>FB+93.5PS2</v>
          </cell>
          <cell r="F195">
            <v>3.5</v>
          </cell>
        </row>
        <row r="196">
          <cell r="E196" t="str">
            <v>FB+93.5FS 2</v>
          </cell>
          <cell r="F196">
            <v>3.5</v>
          </cell>
        </row>
        <row r="197">
          <cell r="E197" t="str">
            <v>FB+93.5DFR2</v>
          </cell>
          <cell r="F197">
            <v>3.5</v>
          </cell>
        </row>
        <row r="198">
          <cell r="E198" t="str">
            <v>FB+93FS 2</v>
          </cell>
          <cell r="F198">
            <v>3</v>
          </cell>
        </row>
        <row r="199">
          <cell r="E199" t="str">
            <v>FB+93DFR2</v>
          </cell>
          <cell r="F199">
            <v>3</v>
          </cell>
        </row>
        <row r="200">
          <cell r="E200" t="str">
            <v>FB+93.5WET3</v>
          </cell>
          <cell r="F200">
            <v>3.5</v>
          </cell>
        </row>
        <row r="201">
          <cell r="E201" t="str">
            <v>FB+93.5PS3</v>
          </cell>
          <cell r="F201">
            <v>3.5</v>
          </cell>
        </row>
        <row r="202">
          <cell r="E202" t="str">
            <v>FB+93.5FS 3</v>
          </cell>
          <cell r="F202">
            <v>3.5</v>
          </cell>
        </row>
        <row r="203">
          <cell r="E203" t="str">
            <v>FB+93.5DFR3</v>
          </cell>
          <cell r="F203">
            <v>3.5</v>
          </cell>
        </row>
        <row r="204">
          <cell r="E204" t="str">
            <v>FB+93FS 3</v>
          </cell>
          <cell r="F204">
            <v>3</v>
          </cell>
        </row>
        <row r="205">
          <cell r="E205" t="str">
            <v>FB+93DFR3</v>
          </cell>
          <cell r="F205">
            <v>3</v>
          </cell>
        </row>
        <row r="206">
          <cell r="E206" t="str">
            <v>FC+03.5DRY SOIL0</v>
          </cell>
          <cell r="F206">
            <v>3.5</v>
          </cell>
          <cell r="G206">
            <v>146.1</v>
          </cell>
          <cell r="H206">
            <v>13.12</v>
          </cell>
          <cell r="I206">
            <v>1.72</v>
          </cell>
          <cell r="J206">
            <v>113</v>
          </cell>
          <cell r="K206">
            <v>12.604140800000001</v>
          </cell>
          <cell r="L206">
            <v>6.7581152000000007</v>
          </cell>
          <cell r="M206">
            <v>2.0752199999999998</v>
          </cell>
          <cell r="N206">
            <v>10.528920800000002</v>
          </cell>
          <cell r="O206">
            <v>25.443999999999999</v>
          </cell>
          <cell r="P206">
            <v>46.92</v>
          </cell>
          <cell r="R206">
            <v>957.13600000000008</v>
          </cell>
          <cell r="S206">
            <v>97.992000000000004</v>
          </cell>
          <cell r="W206">
            <v>1127.492</v>
          </cell>
        </row>
        <row r="207">
          <cell r="E207" t="str">
            <v>FC+03.5WET0</v>
          </cell>
          <cell r="F207">
            <v>3.5</v>
          </cell>
          <cell r="G207">
            <v>256.5</v>
          </cell>
          <cell r="H207">
            <v>21.86</v>
          </cell>
          <cell r="I207">
            <v>3.17</v>
          </cell>
          <cell r="J207">
            <v>189</v>
          </cell>
          <cell r="K207">
            <v>21.27544</v>
          </cell>
          <cell r="L207">
            <v>11.385160000000001</v>
          </cell>
          <cell r="M207">
            <v>2.7710591999999998</v>
          </cell>
          <cell r="N207">
            <v>18.5043808</v>
          </cell>
          <cell r="O207">
            <v>23.815999999999999</v>
          </cell>
          <cell r="P207">
            <v>67.180000000000007</v>
          </cell>
          <cell r="R207">
            <v>1444.8600000000001</v>
          </cell>
          <cell r="S207">
            <v>195.98</v>
          </cell>
          <cell r="W207">
            <v>1731.8360000000002</v>
          </cell>
        </row>
        <row r="208">
          <cell r="E208" t="str">
            <v>FC+03.5PS0</v>
          </cell>
          <cell r="F208">
            <v>3.5</v>
          </cell>
          <cell r="G208">
            <v>315.89999999999998</v>
          </cell>
          <cell r="H208">
            <v>26.29</v>
          </cell>
          <cell r="I208">
            <v>3.96</v>
          </cell>
          <cell r="J208">
            <v>228</v>
          </cell>
          <cell r="K208">
            <v>25.728664800000001</v>
          </cell>
          <cell r="L208">
            <v>13.757621199999999</v>
          </cell>
          <cell r="M208">
            <v>2.7710591999999998</v>
          </cell>
          <cell r="N208">
            <v>22.957605599999997</v>
          </cell>
          <cell r="O208">
            <v>23.815999999999999</v>
          </cell>
          <cell r="P208">
            <v>87.443999999999988</v>
          </cell>
          <cell r="R208">
            <v>1745.4079999999999</v>
          </cell>
          <cell r="S208">
            <v>97.992000000000004</v>
          </cell>
          <cell r="T208">
            <v>158.26400000000001</v>
          </cell>
          <cell r="W208">
            <v>2112.924</v>
          </cell>
        </row>
        <row r="209">
          <cell r="E209" t="str">
            <v>FC+03.5FS 0</v>
          </cell>
          <cell r="F209">
            <v>3.5</v>
          </cell>
          <cell r="G209">
            <v>377.1</v>
          </cell>
          <cell r="H209">
            <v>30.79</v>
          </cell>
          <cell r="I209">
            <v>4.78</v>
          </cell>
          <cell r="J209">
            <v>268</v>
          </cell>
          <cell r="K209">
            <v>30.263736799999997</v>
          </cell>
          <cell r="L209">
            <v>16.172389199999998</v>
          </cell>
          <cell r="M209">
            <v>2.7710591999999998</v>
          </cell>
          <cell r="N209">
            <v>27.492677599999997</v>
          </cell>
          <cell r="O209">
            <v>23.815999999999999</v>
          </cell>
          <cell r="P209">
            <v>108.21199999999999</v>
          </cell>
          <cell r="R209">
            <v>2196.1559999999999</v>
          </cell>
          <cell r="S209">
            <v>97.992000000000004</v>
          </cell>
          <cell r="T209">
            <v>158.26400000000001</v>
          </cell>
          <cell r="W209">
            <v>2584.44</v>
          </cell>
        </row>
        <row r="210">
          <cell r="E210" t="str">
            <v>FC+03.5DFR0</v>
          </cell>
          <cell r="F210">
            <v>3.5</v>
          </cell>
          <cell r="G210">
            <v>140.69999999999999</v>
          </cell>
          <cell r="H210">
            <v>16.61</v>
          </cell>
          <cell r="I210">
            <v>2.38</v>
          </cell>
          <cell r="J210">
            <v>144</v>
          </cell>
          <cell r="K210">
            <v>16.138572799999999</v>
          </cell>
          <cell r="L210">
            <v>8.6383232000000021</v>
          </cell>
          <cell r="M210">
            <v>2.0752199999999998</v>
          </cell>
          <cell r="N210">
            <v>14.063352800000001</v>
          </cell>
          <cell r="O210">
            <v>25.443999999999999</v>
          </cell>
          <cell r="P210">
            <v>55.628</v>
          </cell>
          <cell r="R210">
            <v>1381.22</v>
          </cell>
          <cell r="T210">
            <v>158.26400000000001</v>
          </cell>
          <cell r="W210">
            <v>1620.556</v>
          </cell>
        </row>
        <row r="211">
          <cell r="E211" t="str">
            <v>FC+03FS 0</v>
          </cell>
          <cell r="F211">
            <v>3</v>
          </cell>
        </row>
        <row r="212">
          <cell r="E212" t="str">
            <v>FC+03DFR0</v>
          </cell>
          <cell r="F212">
            <v>3</v>
          </cell>
        </row>
        <row r="213">
          <cell r="E213" t="str">
            <v>FC+03.5WET1</v>
          </cell>
          <cell r="F213">
            <v>3.5</v>
          </cell>
        </row>
        <row r="214">
          <cell r="E214" t="str">
            <v>FC+03.5PS1</v>
          </cell>
          <cell r="F214">
            <v>3.5</v>
          </cell>
        </row>
        <row r="215">
          <cell r="E215" t="str">
            <v>FC+03.5FS 1</v>
          </cell>
          <cell r="F215">
            <v>3.5</v>
          </cell>
        </row>
        <row r="216">
          <cell r="E216" t="str">
            <v>FC+03.5DFR1</v>
          </cell>
          <cell r="F216">
            <v>3.5</v>
          </cell>
        </row>
        <row r="217">
          <cell r="E217" t="str">
            <v>FC+03FS 1</v>
          </cell>
          <cell r="F217">
            <v>3</v>
          </cell>
        </row>
        <row r="218">
          <cell r="E218" t="str">
            <v>FC+03DFR1</v>
          </cell>
          <cell r="F218">
            <v>3</v>
          </cell>
        </row>
        <row r="219">
          <cell r="E219" t="str">
            <v>FC+03.5WET2</v>
          </cell>
          <cell r="F219">
            <v>3.5</v>
          </cell>
        </row>
        <row r="220">
          <cell r="E220" t="str">
            <v>FC+03.5PS2</v>
          </cell>
          <cell r="F220">
            <v>3.5</v>
          </cell>
        </row>
        <row r="221">
          <cell r="E221" t="str">
            <v>FC+03.5FS 2</v>
          </cell>
          <cell r="F221">
            <v>3.5</v>
          </cell>
        </row>
        <row r="222">
          <cell r="E222" t="str">
            <v>FC+03.5DFR2</v>
          </cell>
          <cell r="F222">
            <v>3.5</v>
          </cell>
        </row>
        <row r="223">
          <cell r="E223" t="str">
            <v>FC+03FS 2</v>
          </cell>
          <cell r="F223">
            <v>3</v>
          </cell>
        </row>
        <row r="224">
          <cell r="E224" t="str">
            <v>FC+03DFR2</v>
          </cell>
          <cell r="F224">
            <v>3</v>
          </cell>
        </row>
        <row r="225">
          <cell r="E225" t="str">
            <v>FC+03.5WET3</v>
          </cell>
          <cell r="F225">
            <v>3.5</v>
          </cell>
        </row>
        <row r="226">
          <cell r="E226" t="str">
            <v>FC+03.5PS3</v>
          </cell>
          <cell r="F226">
            <v>3.5</v>
          </cell>
        </row>
        <row r="227">
          <cell r="E227" t="str">
            <v>FC+03.5FS 3</v>
          </cell>
          <cell r="F227">
            <v>3.5</v>
          </cell>
        </row>
        <row r="228">
          <cell r="E228" t="str">
            <v>FC+03.5DFR3</v>
          </cell>
          <cell r="F228">
            <v>3.5</v>
          </cell>
        </row>
        <row r="229">
          <cell r="E229" t="str">
            <v>FC+03FS 3</v>
          </cell>
          <cell r="F229">
            <v>3</v>
          </cell>
        </row>
        <row r="230">
          <cell r="E230" t="str">
            <v>FC+03DFR3</v>
          </cell>
          <cell r="F230">
            <v>3</v>
          </cell>
        </row>
        <row r="231">
          <cell r="E231" t="str">
            <v>FC+33.5DRY SOIL0</v>
          </cell>
          <cell r="F231">
            <v>3.5</v>
          </cell>
          <cell r="G231">
            <v>146.1</v>
          </cell>
          <cell r="H231">
            <v>13.12</v>
          </cell>
          <cell r="I231">
            <v>1.72</v>
          </cell>
          <cell r="J231">
            <v>113</v>
          </cell>
          <cell r="K231">
            <v>12.604140800000001</v>
          </cell>
          <cell r="L231">
            <v>6.7581152000000007</v>
          </cell>
          <cell r="M231">
            <v>2.0752199999999998</v>
          </cell>
          <cell r="N231">
            <v>10.528920800000002</v>
          </cell>
          <cell r="O231">
            <v>25.443999999999999</v>
          </cell>
          <cell r="P231">
            <v>46.92</v>
          </cell>
          <cell r="R231">
            <v>957.13600000000008</v>
          </cell>
          <cell r="S231">
            <v>97.992000000000004</v>
          </cell>
          <cell r="W231">
            <v>1127.492</v>
          </cell>
        </row>
        <row r="232">
          <cell r="E232" t="str">
            <v>FC+33.5WET0</v>
          </cell>
          <cell r="F232">
            <v>3.5</v>
          </cell>
          <cell r="G232">
            <v>256.5</v>
          </cell>
          <cell r="H232">
            <v>21.86</v>
          </cell>
          <cell r="I232">
            <v>3.17</v>
          </cell>
          <cell r="J232">
            <v>189</v>
          </cell>
          <cell r="K232">
            <v>21.27544</v>
          </cell>
          <cell r="L232">
            <v>11.385160000000001</v>
          </cell>
          <cell r="M232">
            <v>2.7710591999999998</v>
          </cell>
          <cell r="N232">
            <v>18.5043808</v>
          </cell>
          <cell r="O232">
            <v>23.815999999999999</v>
          </cell>
          <cell r="P232">
            <v>67.180000000000007</v>
          </cell>
          <cell r="R232">
            <v>1444.8600000000001</v>
          </cell>
          <cell r="S232">
            <v>195.98</v>
          </cell>
          <cell r="W232">
            <v>1731.8360000000002</v>
          </cell>
        </row>
        <row r="233">
          <cell r="E233" t="str">
            <v>FC+33.5PS0</v>
          </cell>
          <cell r="F233">
            <v>3.5</v>
          </cell>
          <cell r="G233">
            <v>315.89999999999998</v>
          </cell>
          <cell r="H233">
            <v>26.29</v>
          </cell>
          <cell r="I233">
            <v>3.96</v>
          </cell>
          <cell r="J233">
            <v>228</v>
          </cell>
          <cell r="K233">
            <v>25.728664800000001</v>
          </cell>
          <cell r="L233">
            <v>13.757621199999999</v>
          </cell>
          <cell r="M233">
            <v>2.7710591999999998</v>
          </cell>
          <cell r="N233">
            <v>22.957605599999997</v>
          </cell>
          <cell r="O233">
            <v>23.815999999999999</v>
          </cell>
          <cell r="P233">
            <v>87.443999999999988</v>
          </cell>
          <cell r="R233">
            <v>1745.4079999999999</v>
          </cell>
          <cell r="S233">
            <v>97.992000000000004</v>
          </cell>
          <cell r="T233">
            <v>158.26400000000001</v>
          </cell>
          <cell r="W233">
            <v>2112.924</v>
          </cell>
        </row>
        <row r="234">
          <cell r="E234" t="str">
            <v>FC+33.5FS 0</v>
          </cell>
          <cell r="F234">
            <v>3.5</v>
          </cell>
          <cell r="G234">
            <v>377.1</v>
          </cell>
          <cell r="H234">
            <v>30.79</v>
          </cell>
          <cell r="I234">
            <v>4.78</v>
          </cell>
          <cell r="J234">
            <v>268</v>
          </cell>
          <cell r="K234">
            <v>30.263736799999997</v>
          </cell>
          <cell r="L234">
            <v>16.172389199999998</v>
          </cell>
          <cell r="M234">
            <v>2.7710591999999998</v>
          </cell>
          <cell r="N234">
            <v>27.492677599999997</v>
          </cell>
          <cell r="O234">
            <v>23.815999999999999</v>
          </cell>
          <cell r="P234">
            <v>108.21199999999999</v>
          </cell>
          <cell r="R234">
            <v>2196.1559999999999</v>
          </cell>
          <cell r="S234">
            <v>97.992000000000004</v>
          </cell>
          <cell r="T234">
            <v>158.26400000000001</v>
          </cell>
          <cell r="W234">
            <v>2584.44</v>
          </cell>
        </row>
        <row r="235">
          <cell r="E235" t="str">
            <v>FC+33.5DFR0</v>
          </cell>
          <cell r="F235">
            <v>3.5</v>
          </cell>
          <cell r="G235">
            <v>140.69999999999999</v>
          </cell>
          <cell r="H235">
            <v>16.61</v>
          </cell>
          <cell r="I235">
            <v>2.38</v>
          </cell>
          <cell r="J235">
            <v>144</v>
          </cell>
          <cell r="K235">
            <v>16.138572799999999</v>
          </cell>
          <cell r="L235">
            <v>8.6383232000000021</v>
          </cell>
          <cell r="M235">
            <v>2.0752199999999998</v>
          </cell>
          <cell r="N235">
            <v>14.063352800000001</v>
          </cell>
          <cell r="O235">
            <v>25.443999999999999</v>
          </cell>
          <cell r="P235">
            <v>55.628</v>
          </cell>
          <cell r="R235">
            <v>1381.22</v>
          </cell>
          <cell r="T235">
            <v>158.26400000000001</v>
          </cell>
          <cell r="W235">
            <v>1620.556</v>
          </cell>
        </row>
        <row r="236">
          <cell r="E236" t="str">
            <v>FC+33FS 0</v>
          </cell>
          <cell r="F236">
            <v>3</v>
          </cell>
        </row>
        <row r="237">
          <cell r="E237" t="str">
            <v>FC+33DFR0</v>
          </cell>
          <cell r="F237">
            <v>3</v>
          </cell>
        </row>
        <row r="238">
          <cell r="E238" t="str">
            <v>FC+33.5WET1</v>
          </cell>
          <cell r="F238">
            <v>3.5</v>
          </cell>
        </row>
        <row r="239">
          <cell r="E239" t="str">
            <v>FC+33.5PS1</v>
          </cell>
          <cell r="F239">
            <v>3.5</v>
          </cell>
        </row>
        <row r="240">
          <cell r="E240" t="str">
            <v>FC+33.5FS 1</v>
          </cell>
          <cell r="F240">
            <v>3.5</v>
          </cell>
        </row>
        <row r="241">
          <cell r="E241" t="str">
            <v>FC+33.5DFR1</v>
          </cell>
          <cell r="F241">
            <v>3.5</v>
          </cell>
        </row>
        <row r="242">
          <cell r="E242" t="str">
            <v>FC+33FS 1</v>
          </cell>
          <cell r="F242">
            <v>3</v>
          </cell>
        </row>
        <row r="243">
          <cell r="E243" t="str">
            <v>FC+33DFR1</v>
          </cell>
          <cell r="F243">
            <v>3</v>
          </cell>
        </row>
        <row r="244">
          <cell r="E244" t="str">
            <v>FC+33.5WET2</v>
          </cell>
          <cell r="F244">
            <v>3.5</v>
          </cell>
        </row>
        <row r="245">
          <cell r="E245" t="str">
            <v>FC+33.5PS2</v>
          </cell>
          <cell r="F245">
            <v>3.5</v>
          </cell>
        </row>
        <row r="246">
          <cell r="E246" t="str">
            <v>FC+33.5FS 2</v>
          </cell>
          <cell r="F246">
            <v>3.5</v>
          </cell>
        </row>
        <row r="247">
          <cell r="E247" t="str">
            <v>FC+33.5DFR2</v>
          </cell>
          <cell r="F247">
            <v>3.5</v>
          </cell>
        </row>
        <row r="248">
          <cell r="E248" t="str">
            <v>FC+33FS 2</v>
          </cell>
          <cell r="F248">
            <v>3</v>
          </cell>
        </row>
        <row r="249">
          <cell r="E249" t="str">
            <v>FC+33DFR2</v>
          </cell>
          <cell r="F249">
            <v>3</v>
          </cell>
        </row>
        <row r="250">
          <cell r="E250" t="str">
            <v>FC+33.5WET3</v>
          </cell>
          <cell r="F250">
            <v>3.5</v>
          </cell>
        </row>
        <row r="251">
          <cell r="E251" t="str">
            <v>FC+33.5PS3</v>
          </cell>
          <cell r="F251">
            <v>3.5</v>
          </cell>
        </row>
        <row r="252">
          <cell r="E252" t="str">
            <v>FC+33.5FS 3</v>
          </cell>
          <cell r="F252">
            <v>3.5</v>
          </cell>
        </row>
        <row r="253">
          <cell r="E253" t="str">
            <v>FC+33.5DFR3</v>
          </cell>
          <cell r="F253">
            <v>3.5</v>
          </cell>
        </row>
        <row r="254">
          <cell r="E254" t="str">
            <v>FC+33FS 3</v>
          </cell>
          <cell r="F254">
            <v>3</v>
          </cell>
        </row>
        <row r="255">
          <cell r="E255" t="str">
            <v>FC+33DFR3</v>
          </cell>
          <cell r="F255">
            <v>3</v>
          </cell>
        </row>
        <row r="256">
          <cell r="E256" t="str">
            <v>FC+63.5DRY SOIL0</v>
          </cell>
          <cell r="F256">
            <v>3.5</v>
          </cell>
          <cell r="G256">
            <v>146.1</v>
          </cell>
          <cell r="H256">
            <v>13.12</v>
          </cell>
          <cell r="I256">
            <v>1.72</v>
          </cell>
          <cell r="J256">
            <v>113</v>
          </cell>
          <cell r="K256">
            <v>12.604140800000001</v>
          </cell>
          <cell r="L256">
            <v>6.7581152000000007</v>
          </cell>
          <cell r="M256">
            <v>2.0752199999999998</v>
          </cell>
          <cell r="N256">
            <v>10.528920800000002</v>
          </cell>
          <cell r="O256">
            <v>25.443999999999999</v>
          </cell>
          <cell r="P256">
            <v>46.92</v>
          </cell>
          <cell r="R256">
            <v>957.13600000000008</v>
          </cell>
          <cell r="S256">
            <v>97.992000000000004</v>
          </cell>
          <cell r="W256">
            <v>1127.492</v>
          </cell>
        </row>
        <row r="257">
          <cell r="E257" t="str">
            <v>FC+63.5WET0</v>
          </cell>
          <cell r="F257">
            <v>3.5</v>
          </cell>
          <cell r="G257">
            <v>256.5</v>
          </cell>
          <cell r="H257">
            <v>21.86</v>
          </cell>
          <cell r="I257">
            <v>3.17</v>
          </cell>
          <cell r="J257">
            <v>189</v>
          </cell>
          <cell r="K257">
            <v>21.27544</v>
          </cell>
          <cell r="L257">
            <v>11.385160000000001</v>
          </cell>
          <cell r="M257">
            <v>2.7710591999999998</v>
          </cell>
          <cell r="N257">
            <v>18.5043808</v>
          </cell>
          <cell r="O257">
            <v>23.815999999999999</v>
          </cell>
          <cell r="P257">
            <v>67.180000000000007</v>
          </cell>
          <cell r="R257">
            <v>1444.8600000000001</v>
          </cell>
          <cell r="S257">
            <v>195.98</v>
          </cell>
          <cell r="W257">
            <v>1731.8360000000002</v>
          </cell>
        </row>
        <row r="258">
          <cell r="E258" t="str">
            <v>FC+63.5PS0</v>
          </cell>
          <cell r="F258">
            <v>3.5</v>
          </cell>
          <cell r="G258">
            <v>315.89999999999998</v>
          </cell>
          <cell r="H258">
            <v>26.29</v>
          </cell>
          <cell r="I258">
            <v>3.96</v>
          </cell>
          <cell r="J258">
            <v>228</v>
          </cell>
          <cell r="K258">
            <v>25.728664800000001</v>
          </cell>
          <cell r="L258">
            <v>13.757621199999999</v>
          </cell>
          <cell r="M258">
            <v>2.7710591999999998</v>
          </cell>
          <cell r="N258">
            <v>22.957605599999997</v>
          </cell>
          <cell r="O258">
            <v>23.815999999999999</v>
          </cell>
          <cell r="P258">
            <v>87.443999999999988</v>
          </cell>
          <cell r="R258">
            <v>1745.4079999999999</v>
          </cell>
          <cell r="S258">
            <v>97.992000000000004</v>
          </cell>
          <cell r="T258">
            <v>158.26400000000001</v>
          </cell>
          <cell r="W258">
            <v>2112.924</v>
          </cell>
        </row>
        <row r="259">
          <cell r="E259" t="str">
            <v>FC+63.5FS 0</v>
          </cell>
          <cell r="F259">
            <v>3.5</v>
          </cell>
          <cell r="G259">
            <v>377.1</v>
          </cell>
          <cell r="H259">
            <v>30.79</v>
          </cell>
          <cell r="I259">
            <v>4.78</v>
          </cell>
          <cell r="J259">
            <v>268</v>
          </cell>
          <cell r="K259">
            <v>30.263736799999997</v>
          </cell>
          <cell r="L259">
            <v>16.172389199999998</v>
          </cell>
          <cell r="M259">
            <v>2.7710591999999998</v>
          </cell>
          <cell r="N259">
            <v>27.492677599999997</v>
          </cell>
          <cell r="O259">
            <v>23.815999999999999</v>
          </cell>
          <cell r="P259">
            <v>108.21199999999999</v>
          </cell>
          <cell r="R259">
            <v>2196.1559999999999</v>
          </cell>
          <cell r="S259">
            <v>97.992000000000004</v>
          </cell>
          <cell r="T259">
            <v>158.26400000000001</v>
          </cell>
          <cell r="W259">
            <v>2584.44</v>
          </cell>
        </row>
        <row r="260">
          <cell r="E260" t="str">
            <v>FC+63.5DFR0</v>
          </cell>
          <cell r="F260">
            <v>3.5</v>
          </cell>
          <cell r="G260">
            <v>140.69999999999999</v>
          </cell>
          <cell r="H260">
            <v>16.61</v>
          </cell>
          <cell r="I260">
            <v>2.38</v>
          </cell>
          <cell r="J260">
            <v>144</v>
          </cell>
          <cell r="K260">
            <v>16.138572799999999</v>
          </cell>
          <cell r="L260">
            <v>8.6383232000000021</v>
          </cell>
          <cell r="M260">
            <v>2.0752199999999998</v>
          </cell>
          <cell r="N260">
            <v>14.063352800000001</v>
          </cell>
          <cell r="O260">
            <v>25.443999999999999</v>
          </cell>
          <cell r="P260">
            <v>55.628</v>
          </cell>
          <cell r="R260">
            <v>1381.22</v>
          </cell>
          <cell r="T260">
            <v>158.26400000000001</v>
          </cell>
          <cell r="W260">
            <v>1620.556</v>
          </cell>
        </row>
        <row r="261">
          <cell r="E261" t="str">
            <v>FC+63FS 0</v>
          </cell>
          <cell r="F261">
            <v>3</v>
          </cell>
        </row>
        <row r="262">
          <cell r="E262" t="str">
            <v>FC+63DFR0</v>
          </cell>
          <cell r="F262">
            <v>3</v>
          </cell>
        </row>
        <row r="263">
          <cell r="E263" t="str">
            <v>FC+63.5WET1</v>
          </cell>
          <cell r="F263">
            <v>3.5</v>
          </cell>
        </row>
        <row r="264">
          <cell r="E264" t="str">
            <v>FC+63.5PS1</v>
          </cell>
          <cell r="F264">
            <v>3.5</v>
          </cell>
        </row>
        <row r="265">
          <cell r="E265" t="str">
            <v>FC+63.5FS 1</v>
          </cell>
          <cell r="F265">
            <v>3.5</v>
          </cell>
        </row>
        <row r="266">
          <cell r="E266" t="str">
            <v>FC+63.5DFR1</v>
          </cell>
          <cell r="F266">
            <v>3.5</v>
          </cell>
        </row>
        <row r="267">
          <cell r="E267" t="str">
            <v>FC+63FS 1</v>
          </cell>
          <cell r="F267">
            <v>3</v>
          </cell>
        </row>
        <row r="268">
          <cell r="E268" t="str">
            <v>FC+63DFR1</v>
          </cell>
          <cell r="F268">
            <v>3</v>
          </cell>
        </row>
        <row r="269">
          <cell r="E269" t="str">
            <v>FC+63.5WET2</v>
          </cell>
          <cell r="F269">
            <v>3.5</v>
          </cell>
        </row>
        <row r="270">
          <cell r="E270" t="str">
            <v>FC+63.5PS2</v>
          </cell>
          <cell r="F270">
            <v>3.5</v>
          </cell>
        </row>
        <row r="271">
          <cell r="E271" t="str">
            <v>FC+63.5FS 2</v>
          </cell>
          <cell r="F271">
            <v>3.5</v>
          </cell>
        </row>
        <row r="272">
          <cell r="E272" t="str">
            <v>FC+63.5DFR2</v>
          </cell>
          <cell r="F272">
            <v>3.5</v>
          </cell>
        </row>
        <row r="273">
          <cell r="E273" t="str">
            <v>FC+63FS 2</v>
          </cell>
          <cell r="F273">
            <v>3</v>
          </cell>
        </row>
        <row r="274">
          <cell r="E274" t="str">
            <v>FC+63DFR2</v>
          </cell>
          <cell r="F274">
            <v>3</v>
          </cell>
        </row>
        <row r="275">
          <cell r="E275" t="str">
            <v>FC+63.5WET3</v>
          </cell>
          <cell r="F275">
            <v>3.5</v>
          </cell>
        </row>
        <row r="276">
          <cell r="E276" t="str">
            <v>FC+63.5PS3</v>
          </cell>
          <cell r="F276">
            <v>3.5</v>
          </cell>
        </row>
        <row r="277">
          <cell r="E277" t="str">
            <v>FC+63.5FS 3</v>
          </cell>
          <cell r="F277">
            <v>3.5</v>
          </cell>
        </row>
        <row r="278">
          <cell r="E278" t="str">
            <v>FC+63.5DFR3</v>
          </cell>
          <cell r="F278">
            <v>3.5</v>
          </cell>
        </row>
        <row r="279">
          <cell r="E279" t="str">
            <v>FC+63FS 3</v>
          </cell>
          <cell r="F279">
            <v>3</v>
          </cell>
        </row>
        <row r="280">
          <cell r="E280" t="str">
            <v>FC+63DFR3</v>
          </cell>
          <cell r="F280">
            <v>3</v>
          </cell>
        </row>
        <row r="281">
          <cell r="E281" t="str">
            <v>FC+93.5DRY SOIL0</v>
          </cell>
          <cell r="F281">
            <v>3.5</v>
          </cell>
          <cell r="G281">
            <v>146.1</v>
          </cell>
          <cell r="H281">
            <v>13.12</v>
          </cell>
          <cell r="I281">
            <v>1.72</v>
          </cell>
          <cell r="J281">
            <v>113</v>
          </cell>
          <cell r="K281">
            <v>12.604140800000001</v>
          </cell>
          <cell r="L281">
            <v>6.7581152000000007</v>
          </cell>
          <cell r="M281">
            <v>2.0752199999999998</v>
          </cell>
          <cell r="N281">
            <v>10.528920800000002</v>
          </cell>
          <cell r="O281">
            <v>25.443999999999999</v>
          </cell>
          <cell r="P281">
            <v>46.92</v>
          </cell>
          <cell r="R281">
            <v>957.13600000000008</v>
          </cell>
          <cell r="S281">
            <v>97.992000000000004</v>
          </cell>
          <cell r="W281">
            <v>1127.492</v>
          </cell>
        </row>
        <row r="282">
          <cell r="E282" t="str">
            <v>FC+93.5WET0</v>
          </cell>
          <cell r="F282">
            <v>3.5</v>
          </cell>
          <cell r="G282">
            <v>256.5</v>
          </cell>
          <cell r="H282">
            <v>21.86</v>
          </cell>
          <cell r="I282">
            <v>3.17</v>
          </cell>
          <cell r="J282">
            <v>189</v>
          </cell>
          <cell r="K282">
            <v>21.27544</v>
          </cell>
          <cell r="L282">
            <v>11.385160000000001</v>
          </cell>
          <cell r="M282">
            <v>2.7710591999999998</v>
          </cell>
          <cell r="N282">
            <v>18.5043808</v>
          </cell>
          <cell r="O282">
            <v>23.815999999999999</v>
          </cell>
          <cell r="P282">
            <v>67.180000000000007</v>
          </cell>
          <cell r="R282">
            <v>1444.8600000000001</v>
          </cell>
          <cell r="S282">
            <v>195.98</v>
          </cell>
          <cell r="W282">
            <v>1731.8360000000002</v>
          </cell>
        </row>
        <row r="283">
          <cell r="E283" t="str">
            <v>FC+93.5PS0</v>
          </cell>
          <cell r="F283">
            <v>3.5</v>
          </cell>
          <cell r="G283">
            <v>315.89999999999998</v>
          </cell>
          <cell r="H283">
            <v>26.29</v>
          </cell>
          <cell r="I283">
            <v>3.96</v>
          </cell>
          <cell r="J283">
            <v>228</v>
          </cell>
          <cell r="K283">
            <v>25.728664800000001</v>
          </cell>
          <cell r="L283">
            <v>13.757621199999999</v>
          </cell>
          <cell r="M283">
            <v>2.7710591999999998</v>
          </cell>
          <cell r="N283">
            <v>22.957605599999997</v>
          </cell>
          <cell r="O283">
            <v>23.815999999999999</v>
          </cell>
          <cell r="P283">
            <v>87.443999999999988</v>
          </cell>
          <cell r="R283">
            <v>1745.4079999999999</v>
          </cell>
          <cell r="S283">
            <v>97.992000000000004</v>
          </cell>
          <cell r="T283">
            <v>158.26400000000001</v>
          </cell>
          <cell r="W283">
            <v>2112.924</v>
          </cell>
        </row>
        <row r="284">
          <cell r="E284" t="str">
            <v>FC+93.5FS 0</v>
          </cell>
          <cell r="F284">
            <v>3.5</v>
          </cell>
          <cell r="G284">
            <v>377.1</v>
          </cell>
          <cell r="H284">
            <v>30.79</v>
          </cell>
          <cell r="I284">
            <v>4.78</v>
          </cell>
          <cell r="J284">
            <v>268</v>
          </cell>
          <cell r="K284">
            <v>30.263736799999997</v>
          </cell>
          <cell r="L284">
            <v>16.172389199999998</v>
          </cell>
          <cell r="M284">
            <v>2.7710591999999998</v>
          </cell>
          <cell r="N284">
            <v>27.492677599999997</v>
          </cell>
          <cell r="O284">
            <v>23.815999999999999</v>
          </cell>
          <cell r="P284">
            <v>108.21199999999999</v>
          </cell>
          <cell r="R284">
            <v>2196.1559999999999</v>
          </cell>
          <cell r="S284">
            <v>97.992000000000004</v>
          </cell>
          <cell r="T284">
            <v>158.26400000000001</v>
          </cell>
          <cell r="W284">
            <v>2584.44</v>
          </cell>
        </row>
        <row r="285">
          <cell r="E285" t="str">
            <v>FC+93.5DFR0</v>
          </cell>
          <cell r="F285">
            <v>3.5</v>
          </cell>
          <cell r="G285">
            <v>140.69999999999999</v>
          </cell>
          <cell r="H285">
            <v>16.61</v>
          </cell>
          <cell r="I285">
            <v>2.38</v>
          </cell>
          <cell r="J285">
            <v>144</v>
          </cell>
          <cell r="K285">
            <v>16.138572799999999</v>
          </cell>
          <cell r="L285">
            <v>8.6383232000000021</v>
          </cell>
          <cell r="M285">
            <v>2.0752199999999998</v>
          </cell>
          <cell r="N285">
            <v>14.063352800000001</v>
          </cell>
          <cell r="O285">
            <v>25.443999999999999</v>
          </cell>
          <cell r="P285">
            <v>55.628</v>
          </cell>
          <cell r="R285">
            <v>1381.22</v>
          </cell>
          <cell r="T285">
            <v>158.26400000000001</v>
          </cell>
          <cell r="W285">
            <v>1620.556</v>
          </cell>
        </row>
        <row r="286">
          <cell r="E286" t="str">
            <v>FC+93FS 0</v>
          </cell>
          <cell r="F286">
            <v>3</v>
          </cell>
        </row>
        <row r="287">
          <cell r="E287" t="str">
            <v>FC+93DFR0</v>
          </cell>
          <cell r="F287">
            <v>3</v>
          </cell>
        </row>
        <row r="288">
          <cell r="E288" t="str">
            <v>FC+93.5WET1</v>
          </cell>
          <cell r="F288">
            <v>3.5</v>
          </cell>
        </row>
        <row r="289">
          <cell r="E289" t="str">
            <v>FC+93.5PS1</v>
          </cell>
          <cell r="F289">
            <v>3.5</v>
          </cell>
        </row>
        <row r="290">
          <cell r="E290" t="str">
            <v>FC+93.5FS 1</v>
          </cell>
          <cell r="F290">
            <v>3.5</v>
          </cell>
        </row>
        <row r="291">
          <cell r="E291" t="str">
            <v>FC+93.5DFR1</v>
          </cell>
          <cell r="F291">
            <v>3.5</v>
          </cell>
        </row>
        <row r="292">
          <cell r="E292" t="str">
            <v>FC+93FS 1</v>
          </cell>
          <cell r="F292">
            <v>3</v>
          </cell>
        </row>
        <row r="293">
          <cell r="E293" t="str">
            <v>FC+93DFR1</v>
          </cell>
          <cell r="F293">
            <v>3</v>
          </cell>
        </row>
        <row r="294">
          <cell r="E294" t="str">
            <v>FC+93.5WET2</v>
          </cell>
          <cell r="F294">
            <v>3.5</v>
          </cell>
        </row>
        <row r="295">
          <cell r="E295" t="str">
            <v>FC+93.5PS2</v>
          </cell>
          <cell r="F295">
            <v>3.5</v>
          </cell>
        </row>
        <row r="296">
          <cell r="E296" t="str">
            <v>FC+93.5FS 2</v>
          </cell>
          <cell r="F296">
            <v>3.5</v>
          </cell>
        </row>
        <row r="297">
          <cell r="E297" t="str">
            <v>FC+93.5DFR2</v>
          </cell>
          <cell r="F297">
            <v>3.5</v>
          </cell>
        </row>
        <row r="298">
          <cell r="E298" t="str">
            <v>FC+93FS 2</v>
          </cell>
          <cell r="F298">
            <v>3</v>
          </cell>
        </row>
        <row r="299">
          <cell r="E299" t="str">
            <v>FC+93DFR2</v>
          </cell>
          <cell r="F299">
            <v>3</v>
          </cell>
        </row>
        <row r="300">
          <cell r="E300" t="str">
            <v>FC+93.5WET3</v>
          </cell>
          <cell r="F300">
            <v>3.5</v>
          </cell>
        </row>
        <row r="301">
          <cell r="E301" t="str">
            <v>FC+93.5PS3</v>
          </cell>
          <cell r="F301">
            <v>3.5</v>
          </cell>
        </row>
        <row r="302">
          <cell r="E302" t="str">
            <v>FC+93.5FS 3</v>
          </cell>
          <cell r="F302">
            <v>3.5</v>
          </cell>
        </row>
        <row r="303">
          <cell r="E303" t="str">
            <v>FC+93.5DFR3</v>
          </cell>
          <cell r="F303">
            <v>3.5</v>
          </cell>
        </row>
        <row r="304">
          <cell r="E304" t="str">
            <v>FC+93FS 3</v>
          </cell>
          <cell r="F304">
            <v>3</v>
          </cell>
        </row>
        <row r="305">
          <cell r="E305" t="str">
            <v>FC+93DFR3</v>
          </cell>
          <cell r="F305">
            <v>3</v>
          </cell>
        </row>
        <row r="306">
          <cell r="E306" t="str">
            <v>0</v>
          </cell>
        </row>
        <row r="307">
          <cell r="E307">
            <v>0</v>
          </cell>
        </row>
        <row r="308">
          <cell r="E308" t="str">
            <v>FD+03.5DRY SOIL0</v>
          </cell>
          <cell r="F308">
            <v>3.5</v>
          </cell>
          <cell r="G308">
            <v>175.4</v>
          </cell>
          <cell r="H308">
            <v>16.809999999999999</v>
          </cell>
          <cell r="I308">
            <v>2.1</v>
          </cell>
          <cell r="J308">
            <v>144</v>
          </cell>
          <cell r="K308">
            <v>16.055194399999998</v>
          </cell>
          <cell r="L308">
            <v>8.6161302666666675</v>
          </cell>
          <cell r="M308">
            <v>2.0071800000000004</v>
          </cell>
          <cell r="N308">
            <v>14.0480144</v>
          </cell>
          <cell r="O308">
            <v>20.088000000000001</v>
          </cell>
          <cell r="P308">
            <v>329.22799999999995</v>
          </cell>
          <cell r="Q308">
            <v>701.60400000000004</v>
          </cell>
          <cell r="R308">
            <v>0</v>
          </cell>
          <cell r="S308">
            <v>99.263999999999996</v>
          </cell>
          <cell r="T308">
            <v>156.304</v>
          </cell>
          <cell r="W308">
            <v>1306.4880000000001</v>
          </cell>
        </row>
        <row r="309">
          <cell r="E309" t="str">
            <v>FD+03.5WET0</v>
          </cell>
          <cell r="F309">
            <v>3.5</v>
          </cell>
          <cell r="G309">
            <v>301.39999999999998</v>
          </cell>
          <cell r="H309">
            <v>27.79</v>
          </cell>
          <cell r="I309">
            <v>3.77</v>
          </cell>
          <cell r="J309">
            <v>239</v>
          </cell>
          <cell r="K309">
            <v>26.812072799999996</v>
          </cell>
          <cell r="L309">
            <v>14.366839866666666</v>
          </cell>
          <cell r="M309">
            <v>2.6802048000000003</v>
          </cell>
          <cell r="N309">
            <v>24.131867999999994</v>
          </cell>
          <cell r="O309">
            <v>23.815999999999999</v>
          </cell>
          <cell r="P309">
            <v>44.816000000000003</v>
          </cell>
          <cell r="Q309">
            <v>0</v>
          </cell>
          <cell r="R309">
            <v>1769.5239999999999</v>
          </cell>
          <cell r="S309">
            <v>99.156000000000006</v>
          </cell>
          <cell r="T309">
            <v>156.13999999999999</v>
          </cell>
          <cell r="W309">
            <v>2093.4519999999998</v>
          </cell>
        </row>
        <row r="310">
          <cell r="E310" t="str">
            <v>FD+03.5PS0</v>
          </cell>
          <cell r="F310">
            <v>3.5</v>
          </cell>
          <cell r="G310">
            <v>365.6</v>
          </cell>
          <cell r="H310">
            <v>33.04</v>
          </cell>
          <cell r="I310">
            <v>4.63</v>
          </cell>
          <cell r="J310">
            <v>285</v>
          </cell>
          <cell r="K310">
            <v>32.011979199999992</v>
          </cell>
          <cell r="L310">
            <v>17.142331466666665</v>
          </cell>
          <cell r="M310">
            <v>2.6802048000000003</v>
          </cell>
          <cell r="N310">
            <v>29.331774399999993</v>
          </cell>
          <cell r="O310">
            <v>23.815999999999999</v>
          </cell>
          <cell r="P310">
            <v>54</v>
          </cell>
          <cell r="Q310">
            <v>0</v>
          </cell>
          <cell r="R310">
            <v>2268.62</v>
          </cell>
          <cell r="S310">
            <v>99.156000000000006</v>
          </cell>
          <cell r="T310">
            <v>156.13999999999999</v>
          </cell>
          <cell r="W310">
            <v>2601.7319999999995</v>
          </cell>
        </row>
        <row r="311">
          <cell r="E311" t="str">
            <v>FD+03.5FS 0</v>
          </cell>
          <cell r="F311">
            <v>3.5</v>
          </cell>
          <cell r="G311">
            <v>434.3</v>
          </cell>
          <cell r="H311">
            <v>38.61</v>
          </cell>
          <cell r="I311">
            <v>5.55</v>
          </cell>
          <cell r="J311">
            <v>334</v>
          </cell>
          <cell r="K311">
            <v>37.542336800000001</v>
          </cell>
          <cell r="L311">
            <v>20.093755866666665</v>
          </cell>
          <cell r="M311">
            <v>2.6802048000000003</v>
          </cell>
          <cell r="N311">
            <v>34.862132000000003</v>
          </cell>
          <cell r="O311">
            <v>19.052</v>
          </cell>
          <cell r="P311">
            <v>62.739999999999995</v>
          </cell>
          <cell r="Q311">
            <v>0</v>
          </cell>
          <cell r="R311">
            <v>2860.6639999999998</v>
          </cell>
          <cell r="S311">
            <v>0</v>
          </cell>
          <cell r="T311">
            <v>312.28399999999999</v>
          </cell>
          <cell r="W311">
            <v>3254.74</v>
          </cell>
        </row>
        <row r="312">
          <cell r="E312" t="str">
            <v>FD+03.5DFR0</v>
          </cell>
          <cell r="F312">
            <v>3.5</v>
          </cell>
          <cell r="G312">
            <v>169.5</v>
          </cell>
          <cell r="H312">
            <v>21.11</v>
          </cell>
          <cell r="I312">
            <v>2.83</v>
          </cell>
          <cell r="J312">
            <v>182</v>
          </cell>
          <cell r="K312">
            <v>20.337030399999996</v>
          </cell>
          <cell r="L312">
            <v>10.899764266666667</v>
          </cell>
          <cell r="M312">
            <v>2.0071800000000004</v>
          </cell>
          <cell r="N312">
            <v>18.329850399999998</v>
          </cell>
          <cell r="O312">
            <v>25.443999999999999</v>
          </cell>
          <cell r="P312">
            <v>42.247999999999998</v>
          </cell>
          <cell r="Q312">
            <v>1406.712</v>
          </cell>
          <cell r="R312">
            <v>111.72</v>
          </cell>
          <cell r="S312">
            <v>0</v>
          </cell>
          <cell r="T312">
            <v>156.304</v>
          </cell>
          <cell r="W312">
            <v>1742.4280000000001</v>
          </cell>
        </row>
        <row r="313">
          <cell r="E313" t="str">
            <v>FD+03FS 0</v>
          </cell>
          <cell r="F313">
            <v>3</v>
          </cell>
        </row>
        <row r="314">
          <cell r="E314" t="str">
            <v>FD+03DFR0</v>
          </cell>
          <cell r="F314">
            <v>3</v>
          </cell>
        </row>
        <row r="315">
          <cell r="E315" t="str">
            <v>FD+03.5WET1</v>
          </cell>
          <cell r="F315">
            <v>3.5</v>
          </cell>
        </row>
        <row r="316">
          <cell r="E316" t="str">
            <v>FD+03.5PS1</v>
          </cell>
          <cell r="F316">
            <v>3.5</v>
          </cell>
        </row>
        <row r="317">
          <cell r="E317" t="str">
            <v>FD+03.5FS 1</v>
          </cell>
          <cell r="F317">
            <v>3.5</v>
          </cell>
        </row>
        <row r="318">
          <cell r="E318" t="str">
            <v>FD+03.5DFR1</v>
          </cell>
          <cell r="F318">
            <v>3.5</v>
          </cell>
        </row>
        <row r="319">
          <cell r="E319" t="str">
            <v>FD+03FS 1</v>
          </cell>
          <cell r="F319">
            <v>3</v>
          </cell>
        </row>
        <row r="320">
          <cell r="E320" t="str">
            <v>FD+03DFR1</v>
          </cell>
          <cell r="F320">
            <v>3</v>
          </cell>
        </row>
        <row r="321">
          <cell r="E321" t="str">
            <v>FD+03.5WET2</v>
          </cell>
          <cell r="F321">
            <v>3.5</v>
          </cell>
        </row>
        <row r="322">
          <cell r="E322" t="str">
            <v>FD+03.5PS2</v>
          </cell>
          <cell r="F322">
            <v>3.5</v>
          </cell>
        </row>
        <row r="323">
          <cell r="E323" t="str">
            <v>FD+03.5FS 2</v>
          </cell>
          <cell r="F323">
            <v>3.5</v>
          </cell>
        </row>
        <row r="324">
          <cell r="E324" t="str">
            <v>FD+03.5DFR2</v>
          </cell>
          <cell r="F324">
            <v>3.5</v>
          </cell>
        </row>
        <row r="325">
          <cell r="E325" t="str">
            <v>FD+03FS 2</v>
          </cell>
          <cell r="F325">
            <v>3</v>
          </cell>
        </row>
        <row r="326">
          <cell r="E326" t="str">
            <v>FD+03DFR2</v>
          </cell>
          <cell r="F326">
            <v>3</v>
          </cell>
        </row>
        <row r="327">
          <cell r="E327" t="str">
            <v>FD+03.5WET3</v>
          </cell>
          <cell r="F327">
            <v>3.5</v>
          </cell>
        </row>
        <row r="328">
          <cell r="E328" t="str">
            <v>FD+03.5PS3</v>
          </cell>
          <cell r="F328">
            <v>3.5</v>
          </cell>
        </row>
        <row r="329">
          <cell r="E329" t="str">
            <v>FD+03.5FS 3</v>
          </cell>
          <cell r="F329">
            <v>3.5</v>
          </cell>
        </row>
        <row r="330">
          <cell r="E330" t="str">
            <v>FD+03.5DFR3</v>
          </cell>
          <cell r="F330">
            <v>3.5</v>
          </cell>
        </row>
        <row r="331">
          <cell r="E331" t="str">
            <v>FD+03FS 3</v>
          </cell>
          <cell r="F331">
            <v>3</v>
          </cell>
        </row>
        <row r="332">
          <cell r="E332" t="str">
            <v>FD+03DFR3</v>
          </cell>
          <cell r="F332">
            <v>3</v>
          </cell>
        </row>
        <row r="333">
          <cell r="E333" t="str">
            <v>FD+33.5DRY SOIL0</v>
          </cell>
          <cell r="F333">
            <v>3.5</v>
          </cell>
          <cell r="G333">
            <v>175.4</v>
          </cell>
          <cell r="H333">
            <v>16.809999999999999</v>
          </cell>
          <cell r="I333">
            <v>2.1</v>
          </cell>
          <cell r="J333">
            <v>248</v>
          </cell>
          <cell r="K333">
            <v>16.055194399999998</v>
          </cell>
          <cell r="L333">
            <v>8.6161302666666675</v>
          </cell>
          <cell r="M333">
            <v>2.0071800000000004</v>
          </cell>
          <cell r="N333">
            <v>14.0480144</v>
          </cell>
          <cell r="O333">
            <v>20.088000000000001</v>
          </cell>
          <cell r="P333">
            <v>329.22799999999995</v>
          </cell>
          <cell r="Q333">
            <v>701.60400000000004</v>
          </cell>
          <cell r="R333">
            <v>0</v>
          </cell>
          <cell r="S333">
            <v>99.263999999999996</v>
          </cell>
          <cell r="T333">
            <v>156.304</v>
          </cell>
          <cell r="W333">
            <v>1306.4880000000001</v>
          </cell>
        </row>
        <row r="334">
          <cell r="E334" t="str">
            <v>FD+33.5WET0</v>
          </cell>
          <cell r="F334">
            <v>3.5</v>
          </cell>
          <cell r="G334">
            <v>301.39999999999998</v>
          </cell>
          <cell r="H334">
            <v>27.79</v>
          </cell>
          <cell r="I334">
            <v>3.77</v>
          </cell>
          <cell r="J334">
            <v>355</v>
          </cell>
          <cell r="K334">
            <v>26.812072799999996</v>
          </cell>
          <cell r="L334">
            <v>14.366839866666666</v>
          </cell>
          <cell r="M334">
            <v>2.6802048000000003</v>
          </cell>
          <cell r="N334">
            <v>24.131867999999994</v>
          </cell>
          <cell r="O334">
            <v>23.815999999999999</v>
          </cell>
          <cell r="P334">
            <v>44.816000000000003</v>
          </cell>
          <cell r="Q334">
            <v>0</v>
          </cell>
          <cell r="R334">
            <v>1769.5239999999999</v>
          </cell>
          <cell r="S334">
            <v>99.156000000000006</v>
          </cell>
          <cell r="T334">
            <v>156.13999999999999</v>
          </cell>
          <cell r="W334">
            <v>2093.4519999999998</v>
          </cell>
        </row>
        <row r="335">
          <cell r="E335" t="str">
            <v>FD+33.5PS0</v>
          </cell>
          <cell r="F335">
            <v>3.5</v>
          </cell>
          <cell r="G335">
            <v>365.6</v>
          </cell>
          <cell r="H335">
            <v>33.04</v>
          </cell>
          <cell r="I335">
            <v>4.63</v>
          </cell>
          <cell r="J335">
            <v>398</v>
          </cell>
          <cell r="K335">
            <v>32.011979199999992</v>
          </cell>
          <cell r="L335">
            <v>17.142331466666665</v>
          </cell>
          <cell r="M335">
            <v>2.6802048000000003</v>
          </cell>
          <cell r="N335">
            <v>29.331774399999993</v>
          </cell>
          <cell r="O335">
            <v>23.815999999999999</v>
          </cell>
          <cell r="P335">
            <v>54</v>
          </cell>
          <cell r="Q335">
            <v>0</v>
          </cell>
          <cell r="R335">
            <v>2268.62</v>
          </cell>
          <cell r="S335">
            <v>99.156000000000006</v>
          </cell>
          <cell r="T335">
            <v>156.13999999999999</v>
          </cell>
          <cell r="W335">
            <v>2601.7319999999995</v>
          </cell>
        </row>
        <row r="336">
          <cell r="E336" t="str">
            <v>FD+33.5FS 0</v>
          </cell>
          <cell r="F336">
            <v>3.5</v>
          </cell>
          <cell r="G336">
            <v>434.3</v>
          </cell>
          <cell r="H336">
            <v>38.61</v>
          </cell>
          <cell r="I336">
            <v>5.55</v>
          </cell>
          <cell r="J336">
            <v>422</v>
          </cell>
          <cell r="K336">
            <v>37.542336800000001</v>
          </cell>
          <cell r="L336">
            <v>20.093755866666665</v>
          </cell>
          <cell r="M336">
            <v>2.6802048000000003</v>
          </cell>
          <cell r="N336">
            <v>34.862132000000003</v>
          </cell>
          <cell r="O336">
            <v>19.052</v>
          </cell>
          <cell r="P336">
            <v>62.739999999999995</v>
          </cell>
          <cell r="Q336">
            <v>0</v>
          </cell>
          <cell r="R336">
            <v>2860.6639999999998</v>
          </cell>
          <cell r="S336">
            <v>0</v>
          </cell>
          <cell r="T336">
            <v>312.28399999999999</v>
          </cell>
          <cell r="W336">
            <v>3254.74</v>
          </cell>
        </row>
        <row r="337">
          <cell r="E337" t="str">
            <v>FD+33.5DFR0</v>
          </cell>
          <cell r="F337">
            <v>3.5</v>
          </cell>
          <cell r="G337">
            <v>169.5</v>
          </cell>
          <cell r="H337">
            <v>21.11</v>
          </cell>
          <cell r="I337">
            <v>2.83</v>
          </cell>
          <cell r="J337">
            <v>306</v>
          </cell>
          <cell r="K337">
            <v>20.337030399999996</v>
          </cell>
          <cell r="L337">
            <v>10.899764266666667</v>
          </cell>
          <cell r="M337">
            <v>2.0071800000000004</v>
          </cell>
          <cell r="N337">
            <v>18.329850399999998</v>
          </cell>
          <cell r="O337">
            <v>25.443999999999999</v>
          </cell>
          <cell r="P337">
            <v>42.247999999999998</v>
          </cell>
          <cell r="Q337">
            <v>1406.712</v>
          </cell>
          <cell r="R337">
            <v>111.72</v>
          </cell>
          <cell r="S337">
            <v>0</v>
          </cell>
          <cell r="T337">
            <v>156.304</v>
          </cell>
          <cell r="W337">
            <v>1742.4280000000001</v>
          </cell>
        </row>
        <row r="338">
          <cell r="E338" t="str">
            <v>FD+33FS 0</v>
          </cell>
          <cell r="F338">
            <v>3</v>
          </cell>
        </row>
        <row r="339">
          <cell r="E339" t="str">
            <v>FD+33DFR0</v>
          </cell>
          <cell r="F339">
            <v>3</v>
          </cell>
        </row>
        <row r="340">
          <cell r="E340" t="str">
            <v>FD+33.5WET1</v>
          </cell>
          <cell r="F340">
            <v>3.5</v>
          </cell>
        </row>
        <row r="341">
          <cell r="E341" t="str">
            <v>FD+33.5PS1</v>
          </cell>
          <cell r="F341">
            <v>3.5</v>
          </cell>
        </row>
        <row r="342">
          <cell r="E342" t="str">
            <v>FD+33.5FS 1</v>
          </cell>
          <cell r="F342">
            <v>3.5</v>
          </cell>
        </row>
        <row r="343">
          <cell r="E343" t="str">
            <v>FD+33.5DFR1</v>
          </cell>
          <cell r="F343">
            <v>3.5</v>
          </cell>
        </row>
        <row r="344">
          <cell r="E344" t="str">
            <v>FD+33FS 1</v>
          </cell>
          <cell r="F344">
            <v>3</v>
          </cell>
        </row>
        <row r="345">
          <cell r="E345" t="str">
            <v>FD+33DFR1</v>
          </cell>
          <cell r="F345">
            <v>3</v>
          </cell>
        </row>
        <row r="346">
          <cell r="E346" t="str">
            <v>FD+33.5WET2</v>
          </cell>
          <cell r="F346">
            <v>3.5</v>
          </cell>
        </row>
        <row r="347">
          <cell r="E347" t="str">
            <v>FD+33.5PS2</v>
          </cell>
          <cell r="F347">
            <v>3.5</v>
          </cell>
        </row>
        <row r="348">
          <cell r="E348" t="str">
            <v>FD+33.5FS 2</v>
          </cell>
          <cell r="F348">
            <v>3.5</v>
          </cell>
        </row>
        <row r="349">
          <cell r="E349" t="str">
            <v>FD+33.5DFR2</v>
          </cell>
          <cell r="F349">
            <v>3.5</v>
          </cell>
        </row>
        <row r="350">
          <cell r="E350" t="str">
            <v>FD+33FS 2</v>
          </cell>
          <cell r="F350">
            <v>3</v>
          </cell>
        </row>
        <row r="351">
          <cell r="E351" t="str">
            <v>FD+33DFR2</v>
          </cell>
          <cell r="F351">
            <v>3</v>
          </cell>
        </row>
        <row r="352">
          <cell r="E352" t="str">
            <v>FD+33.5WET3</v>
          </cell>
          <cell r="F352">
            <v>3.5</v>
          </cell>
        </row>
        <row r="353">
          <cell r="E353" t="str">
            <v>FD+33.5PS3</v>
          </cell>
          <cell r="F353">
            <v>3.5</v>
          </cell>
        </row>
        <row r="354">
          <cell r="E354" t="str">
            <v>FD+33.5FS 3</v>
          </cell>
          <cell r="F354">
            <v>3.5</v>
          </cell>
        </row>
        <row r="355">
          <cell r="E355" t="str">
            <v>FD+33.5DFR3</v>
          </cell>
          <cell r="F355">
            <v>3.5</v>
          </cell>
        </row>
        <row r="356">
          <cell r="E356" t="str">
            <v>FD+33FS 3</v>
          </cell>
          <cell r="F356">
            <v>3</v>
          </cell>
        </row>
        <row r="357">
          <cell r="E357" t="str">
            <v>FD+33DFR3</v>
          </cell>
          <cell r="F357">
            <v>3</v>
          </cell>
        </row>
        <row r="358">
          <cell r="E358" t="str">
            <v>FD+63.5DRY SOIL0</v>
          </cell>
          <cell r="F358">
            <v>3.5</v>
          </cell>
          <cell r="G358">
            <v>175.4</v>
          </cell>
          <cell r="H358">
            <v>16.809999999999999</v>
          </cell>
          <cell r="I358">
            <v>2.1</v>
          </cell>
          <cell r="J358">
            <v>248</v>
          </cell>
          <cell r="K358">
            <v>16.055194399999998</v>
          </cell>
          <cell r="L358">
            <v>8.6161302666666675</v>
          </cell>
          <cell r="M358">
            <v>2.0071800000000004</v>
          </cell>
          <cell r="N358">
            <v>14.0480144</v>
          </cell>
          <cell r="O358">
            <v>20.088000000000001</v>
          </cell>
          <cell r="P358">
            <v>329.22799999999995</v>
          </cell>
          <cell r="Q358">
            <v>701.60400000000004</v>
          </cell>
          <cell r="R358">
            <v>0</v>
          </cell>
          <cell r="S358">
            <v>99.263999999999996</v>
          </cell>
          <cell r="T358">
            <v>156.304</v>
          </cell>
          <cell r="W358">
            <v>1306.4880000000001</v>
          </cell>
        </row>
        <row r="359">
          <cell r="E359" t="str">
            <v>FD+63.5WET0</v>
          </cell>
          <cell r="F359">
            <v>3.5</v>
          </cell>
          <cell r="G359">
            <v>301.39999999999998</v>
          </cell>
          <cell r="H359">
            <v>27.79</v>
          </cell>
          <cell r="I359">
            <v>3.77</v>
          </cell>
          <cell r="J359">
            <v>355</v>
          </cell>
          <cell r="K359">
            <v>26.812072799999996</v>
          </cell>
          <cell r="L359">
            <v>14.366839866666666</v>
          </cell>
          <cell r="M359">
            <v>2.6802048000000003</v>
          </cell>
          <cell r="N359">
            <v>24.131867999999994</v>
          </cell>
          <cell r="O359">
            <v>23.815999999999999</v>
          </cell>
          <cell r="P359">
            <v>44.816000000000003</v>
          </cell>
          <cell r="Q359">
            <v>0</v>
          </cell>
          <cell r="R359">
            <v>1769.5239999999999</v>
          </cell>
          <cell r="S359">
            <v>99.156000000000006</v>
          </cell>
          <cell r="T359">
            <v>156.13999999999999</v>
          </cell>
          <cell r="W359">
            <v>2093.4519999999998</v>
          </cell>
        </row>
        <row r="360">
          <cell r="E360" t="str">
            <v>FD+63.5PS0</v>
          </cell>
          <cell r="F360">
            <v>3.5</v>
          </cell>
          <cell r="G360">
            <v>365.6</v>
          </cell>
          <cell r="H360">
            <v>33.04</v>
          </cell>
          <cell r="I360">
            <v>4.63</v>
          </cell>
          <cell r="J360">
            <v>398</v>
          </cell>
          <cell r="K360">
            <v>32.011979199999992</v>
          </cell>
          <cell r="L360">
            <v>17.142331466666665</v>
          </cell>
          <cell r="M360">
            <v>2.6802048000000003</v>
          </cell>
          <cell r="N360">
            <v>29.331774399999993</v>
          </cell>
          <cell r="O360">
            <v>23.815999999999999</v>
          </cell>
          <cell r="P360">
            <v>54</v>
          </cell>
          <cell r="Q360">
            <v>0</v>
          </cell>
          <cell r="R360">
            <v>2268.62</v>
          </cell>
          <cell r="S360">
            <v>99.156000000000006</v>
          </cell>
          <cell r="T360">
            <v>156.13999999999999</v>
          </cell>
          <cell r="W360">
            <v>2601.7319999999995</v>
          </cell>
        </row>
        <row r="361">
          <cell r="E361" t="str">
            <v>FD+63.5FS 0</v>
          </cell>
          <cell r="F361">
            <v>3.5</v>
          </cell>
          <cell r="G361">
            <v>434.3</v>
          </cell>
          <cell r="H361">
            <v>38.61</v>
          </cell>
          <cell r="I361">
            <v>5.55</v>
          </cell>
          <cell r="J361">
            <v>422</v>
          </cell>
          <cell r="K361">
            <v>37.542336800000001</v>
          </cell>
          <cell r="L361">
            <v>20.093755866666665</v>
          </cell>
          <cell r="M361">
            <v>2.6802048000000003</v>
          </cell>
          <cell r="N361">
            <v>34.862132000000003</v>
          </cell>
          <cell r="O361">
            <v>19.052</v>
          </cell>
          <cell r="P361">
            <v>62.739999999999995</v>
          </cell>
          <cell r="Q361">
            <v>0</v>
          </cell>
          <cell r="R361">
            <v>2860.6639999999998</v>
          </cell>
          <cell r="S361">
            <v>0</v>
          </cell>
          <cell r="T361">
            <v>312.28399999999999</v>
          </cell>
          <cell r="W361">
            <v>3254.74</v>
          </cell>
        </row>
        <row r="362">
          <cell r="E362" t="str">
            <v>FD+63.5DFR0</v>
          </cell>
          <cell r="F362">
            <v>3.5</v>
          </cell>
          <cell r="G362">
            <v>169.5</v>
          </cell>
          <cell r="H362">
            <v>21.11</v>
          </cell>
          <cell r="I362">
            <v>2.83</v>
          </cell>
          <cell r="J362">
            <v>306</v>
          </cell>
          <cell r="K362">
            <v>20.337030399999996</v>
          </cell>
          <cell r="L362">
            <v>10.899764266666667</v>
          </cell>
          <cell r="M362">
            <v>2.0071800000000004</v>
          </cell>
          <cell r="N362">
            <v>18.329850399999998</v>
          </cell>
          <cell r="O362">
            <v>25.443999999999999</v>
          </cell>
          <cell r="P362">
            <v>42.247999999999998</v>
          </cell>
          <cell r="Q362">
            <v>1406.712</v>
          </cell>
          <cell r="R362">
            <v>111.72</v>
          </cell>
          <cell r="S362">
            <v>0</v>
          </cell>
          <cell r="T362">
            <v>156.304</v>
          </cell>
          <cell r="W362">
            <v>1742.4280000000001</v>
          </cell>
        </row>
        <row r="363">
          <cell r="E363" t="str">
            <v>FD+63FS 0</v>
          </cell>
          <cell r="F363">
            <v>3</v>
          </cell>
        </row>
        <row r="364">
          <cell r="E364" t="str">
            <v>FD+63DFR0</v>
          </cell>
          <cell r="F364">
            <v>3</v>
          </cell>
        </row>
        <row r="365">
          <cell r="E365" t="str">
            <v>FD+63.5WET1</v>
          </cell>
          <cell r="F365">
            <v>3.5</v>
          </cell>
        </row>
        <row r="366">
          <cell r="E366" t="str">
            <v>FD+63.5PS1</v>
          </cell>
          <cell r="F366">
            <v>3.5</v>
          </cell>
        </row>
        <row r="367">
          <cell r="E367" t="str">
            <v>FD+63.5FS 1</v>
          </cell>
          <cell r="F367">
            <v>3.5</v>
          </cell>
        </row>
        <row r="368">
          <cell r="E368" t="str">
            <v>FD+63.5DFR1</v>
          </cell>
          <cell r="F368">
            <v>3.5</v>
          </cell>
        </row>
        <row r="369">
          <cell r="E369" t="str">
            <v>FD+63FS 1</v>
          </cell>
          <cell r="F369">
            <v>3</v>
          </cell>
        </row>
        <row r="370">
          <cell r="E370" t="str">
            <v>FD+63DFR1</v>
          </cell>
          <cell r="F370">
            <v>3</v>
          </cell>
        </row>
        <row r="371">
          <cell r="E371" t="str">
            <v>FD+63.5WET2</v>
          </cell>
          <cell r="F371">
            <v>3.5</v>
          </cell>
        </row>
        <row r="372">
          <cell r="E372" t="str">
            <v>FD+63.5PS2</v>
          </cell>
          <cell r="F372">
            <v>3.5</v>
          </cell>
        </row>
        <row r="373">
          <cell r="E373" t="str">
            <v>FD+63.5FS 2</v>
          </cell>
          <cell r="F373">
            <v>3.5</v>
          </cell>
        </row>
        <row r="374">
          <cell r="E374" t="str">
            <v>FD+63.5DFR2</v>
          </cell>
          <cell r="F374">
            <v>3.5</v>
          </cell>
        </row>
        <row r="375">
          <cell r="E375" t="str">
            <v>FD+63FS 2</v>
          </cell>
          <cell r="F375">
            <v>3</v>
          </cell>
        </row>
        <row r="376">
          <cell r="E376" t="str">
            <v>FD+63DFR2</v>
          </cell>
          <cell r="F376">
            <v>3</v>
          </cell>
        </row>
        <row r="377">
          <cell r="E377" t="str">
            <v>FD+63.5WET3</v>
          </cell>
          <cell r="F377">
            <v>3.5</v>
          </cell>
        </row>
        <row r="378">
          <cell r="E378" t="str">
            <v>FD+63.5PS3</v>
          </cell>
          <cell r="F378">
            <v>3.5</v>
          </cell>
        </row>
        <row r="379">
          <cell r="E379" t="str">
            <v>FD+63.5FS 3</v>
          </cell>
          <cell r="F379">
            <v>3.5</v>
          </cell>
        </row>
        <row r="380">
          <cell r="E380" t="str">
            <v>FD+63.5DFR3</v>
          </cell>
          <cell r="F380">
            <v>3.5</v>
          </cell>
        </row>
        <row r="381">
          <cell r="E381" t="str">
            <v>FD+63FS 3</v>
          </cell>
          <cell r="F381">
            <v>3</v>
          </cell>
        </row>
        <row r="382">
          <cell r="E382" t="str">
            <v>FD+63DFR3</v>
          </cell>
          <cell r="F382">
            <v>3</v>
          </cell>
        </row>
        <row r="383">
          <cell r="E383" t="str">
            <v>FD+93.5DRY SOIL0</v>
          </cell>
          <cell r="F383">
            <v>3.5</v>
          </cell>
          <cell r="G383">
            <v>175.4</v>
          </cell>
          <cell r="H383">
            <v>16.809999999999999</v>
          </cell>
          <cell r="I383">
            <v>2.1</v>
          </cell>
          <cell r="J383">
            <v>248</v>
          </cell>
          <cell r="K383">
            <v>16.055194399999998</v>
          </cell>
          <cell r="L383">
            <v>8.6161302666666675</v>
          </cell>
          <cell r="M383">
            <v>2.0071800000000004</v>
          </cell>
          <cell r="N383">
            <v>14.0480144</v>
          </cell>
          <cell r="O383">
            <v>20.088000000000001</v>
          </cell>
          <cell r="P383">
            <v>329.22799999999995</v>
          </cell>
          <cell r="Q383">
            <v>701.60400000000004</v>
          </cell>
          <cell r="R383">
            <v>0</v>
          </cell>
          <cell r="S383">
            <v>99.263999999999996</v>
          </cell>
          <cell r="T383">
            <v>156.304</v>
          </cell>
          <cell r="W383">
            <v>1306.4880000000001</v>
          </cell>
        </row>
        <row r="384">
          <cell r="E384" t="str">
            <v>FD+93.5WET0</v>
          </cell>
          <cell r="F384">
            <v>3.5</v>
          </cell>
          <cell r="G384">
            <v>301.39999999999998</v>
          </cell>
          <cell r="H384">
            <v>27.79</v>
          </cell>
          <cell r="I384">
            <v>3.77</v>
          </cell>
          <cell r="J384">
            <v>355</v>
          </cell>
          <cell r="K384">
            <v>26.812072799999996</v>
          </cell>
          <cell r="L384">
            <v>14.366839866666666</v>
          </cell>
          <cell r="M384">
            <v>2.6802048000000003</v>
          </cell>
          <cell r="N384">
            <v>24.131867999999994</v>
          </cell>
          <cell r="O384">
            <v>23.815999999999999</v>
          </cell>
          <cell r="P384">
            <v>44.816000000000003</v>
          </cell>
          <cell r="Q384">
            <v>0</v>
          </cell>
          <cell r="R384">
            <v>1769.5239999999999</v>
          </cell>
          <cell r="S384">
            <v>99.156000000000006</v>
          </cell>
          <cell r="T384">
            <v>156.13999999999999</v>
          </cell>
          <cell r="W384">
            <v>2093.4519999999998</v>
          </cell>
        </row>
        <row r="385">
          <cell r="E385" t="str">
            <v>FD+93.5PS0</v>
          </cell>
          <cell r="F385">
            <v>3.5</v>
          </cell>
          <cell r="G385">
            <v>365.6</v>
          </cell>
          <cell r="H385">
            <v>33.04</v>
          </cell>
          <cell r="I385">
            <v>4.63</v>
          </cell>
          <cell r="J385">
            <v>398</v>
          </cell>
          <cell r="K385">
            <v>32.011979199999992</v>
          </cell>
          <cell r="L385">
            <v>17.142331466666665</v>
          </cell>
          <cell r="M385">
            <v>2.6802048000000003</v>
          </cell>
          <cell r="N385">
            <v>29.331774399999993</v>
          </cell>
          <cell r="O385">
            <v>23.815999999999999</v>
          </cell>
          <cell r="P385">
            <v>54</v>
          </cell>
          <cell r="Q385">
            <v>0</v>
          </cell>
          <cell r="R385">
            <v>2268.62</v>
          </cell>
          <cell r="S385">
            <v>99.156000000000006</v>
          </cell>
          <cell r="T385">
            <v>156.13999999999999</v>
          </cell>
          <cell r="W385">
            <v>2601.7319999999995</v>
          </cell>
        </row>
        <row r="386">
          <cell r="E386" t="str">
            <v>FD+93.5FS 0</v>
          </cell>
          <cell r="F386">
            <v>3.5</v>
          </cell>
          <cell r="G386">
            <v>434.3</v>
          </cell>
          <cell r="H386">
            <v>38.61</v>
          </cell>
          <cell r="I386">
            <v>5.55</v>
          </cell>
          <cell r="J386">
            <v>422</v>
          </cell>
          <cell r="K386">
            <v>37.542336800000001</v>
          </cell>
          <cell r="L386">
            <v>20.093755866666665</v>
          </cell>
          <cell r="M386">
            <v>2.6802048000000003</v>
          </cell>
          <cell r="N386">
            <v>34.862132000000003</v>
          </cell>
          <cell r="O386">
            <v>19.052</v>
          </cell>
          <cell r="P386">
            <v>62.739999999999995</v>
          </cell>
          <cell r="Q386">
            <v>0</v>
          </cell>
          <cell r="R386">
            <v>2860.6639999999998</v>
          </cell>
          <cell r="S386">
            <v>0</v>
          </cell>
          <cell r="T386">
            <v>312.28399999999999</v>
          </cell>
          <cell r="W386">
            <v>3254.74</v>
          </cell>
        </row>
        <row r="387">
          <cell r="E387" t="str">
            <v>FD+93.5DFR0</v>
          </cell>
          <cell r="F387">
            <v>3.5</v>
          </cell>
          <cell r="G387">
            <v>169.5</v>
          </cell>
          <cell r="H387">
            <v>21.11</v>
          </cell>
          <cell r="I387">
            <v>2.83</v>
          </cell>
          <cell r="J387">
            <v>306</v>
          </cell>
          <cell r="K387">
            <v>20.337030399999996</v>
          </cell>
          <cell r="L387">
            <v>10.899764266666667</v>
          </cell>
          <cell r="M387">
            <v>2.0071800000000004</v>
          </cell>
          <cell r="N387">
            <v>18.329850399999998</v>
          </cell>
          <cell r="O387">
            <v>25.443999999999999</v>
          </cell>
          <cell r="P387">
            <v>42.247999999999998</v>
          </cell>
          <cell r="Q387">
            <v>1406.712</v>
          </cell>
          <cell r="R387">
            <v>111.72</v>
          </cell>
          <cell r="S387">
            <v>0</v>
          </cell>
          <cell r="T387">
            <v>156.304</v>
          </cell>
          <cell r="W387">
            <v>1742.4280000000001</v>
          </cell>
        </row>
        <row r="388">
          <cell r="E388" t="str">
            <v>FD+93FS 0</v>
          </cell>
          <cell r="F388">
            <v>3</v>
          </cell>
        </row>
        <row r="389">
          <cell r="E389" t="str">
            <v>FD+93DFR0</v>
          </cell>
          <cell r="F389">
            <v>3</v>
          </cell>
        </row>
        <row r="390">
          <cell r="E390" t="str">
            <v>FD+93.5WET1</v>
          </cell>
          <cell r="F390">
            <v>3.5</v>
          </cell>
        </row>
        <row r="391">
          <cell r="E391" t="str">
            <v>FD+93.5PS1</v>
          </cell>
          <cell r="F391">
            <v>3.5</v>
          </cell>
        </row>
        <row r="392">
          <cell r="E392" t="str">
            <v>FD+93.5FS 1</v>
          </cell>
          <cell r="F392">
            <v>3.5</v>
          </cell>
        </row>
        <row r="393">
          <cell r="E393" t="str">
            <v>FD+93.5DFR1</v>
          </cell>
          <cell r="F393">
            <v>3.5</v>
          </cell>
        </row>
        <row r="394">
          <cell r="E394" t="str">
            <v>FD+93FS 1</v>
          </cell>
          <cell r="F394">
            <v>3</v>
          </cell>
        </row>
        <row r="395">
          <cell r="E395" t="str">
            <v>FD+93DFR1</v>
          </cell>
          <cell r="F395">
            <v>3</v>
          </cell>
        </row>
        <row r="396">
          <cell r="E396" t="str">
            <v>FD+93.5WET2</v>
          </cell>
          <cell r="F396">
            <v>3.5</v>
          </cell>
        </row>
        <row r="397">
          <cell r="E397" t="str">
            <v>FD+93.5PS2</v>
          </cell>
          <cell r="F397">
            <v>3.5</v>
          </cell>
        </row>
        <row r="398">
          <cell r="E398" t="str">
            <v>FD+93.5FS 2</v>
          </cell>
          <cell r="F398">
            <v>3.5</v>
          </cell>
        </row>
        <row r="399">
          <cell r="E399" t="str">
            <v>FD+93.5DFR2</v>
          </cell>
          <cell r="F399">
            <v>3.5</v>
          </cell>
        </row>
        <row r="400">
          <cell r="E400" t="str">
            <v>FD+93FS 2</v>
          </cell>
          <cell r="F400">
            <v>3</v>
          </cell>
        </row>
        <row r="401">
          <cell r="E401" t="str">
            <v>FD+93DFR2</v>
          </cell>
          <cell r="F401">
            <v>3</v>
          </cell>
        </row>
        <row r="402">
          <cell r="E402" t="str">
            <v>FD+93.5WET3</v>
          </cell>
          <cell r="F402">
            <v>3.5</v>
          </cell>
        </row>
        <row r="403">
          <cell r="E403" t="str">
            <v>FD+93.5PS3</v>
          </cell>
          <cell r="F403">
            <v>3.5</v>
          </cell>
        </row>
        <row r="404">
          <cell r="E404" t="str">
            <v>FD+93.5FS 3</v>
          </cell>
          <cell r="F404">
            <v>3.5</v>
          </cell>
        </row>
        <row r="405">
          <cell r="E405" t="str">
            <v>FD+93.5DFR3</v>
          </cell>
          <cell r="F405">
            <v>3.5</v>
          </cell>
        </row>
        <row r="406">
          <cell r="E406" t="str">
            <v>FD+93FS 3</v>
          </cell>
          <cell r="F406">
            <v>3</v>
          </cell>
        </row>
        <row r="407">
          <cell r="E407" t="str">
            <v>FD+93DFR3</v>
          </cell>
          <cell r="F407">
            <v>3</v>
          </cell>
        </row>
        <row r="408">
          <cell r="E408" t="str">
            <v>FG+03.5DRY SOIL0</v>
          </cell>
          <cell r="F408">
            <v>3.5</v>
          </cell>
          <cell r="G408">
            <v>217.3</v>
          </cell>
          <cell r="H408">
            <v>22.21</v>
          </cell>
          <cell r="I408">
            <v>2.6549999999999998</v>
          </cell>
          <cell r="J408">
            <v>190</v>
          </cell>
          <cell r="K408">
            <v>21.100164800000002</v>
          </cell>
          <cell r="L408">
            <v>11.33233786666667</v>
          </cell>
          <cell r="M408">
            <v>1.9391400000000003</v>
          </cell>
          <cell r="N408">
            <v>19.1610248</v>
          </cell>
          <cell r="O408">
            <v>20.088000000000001</v>
          </cell>
          <cell r="P408">
            <v>0</v>
          </cell>
          <cell r="Q408">
            <v>462.988</v>
          </cell>
          <cell r="R408">
            <v>842.96</v>
          </cell>
          <cell r="S408">
            <v>99.156000000000006</v>
          </cell>
          <cell r="T408">
            <v>154.95599999999999</v>
          </cell>
          <cell r="W408">
            <v>1580.1479999999999</v>
          </cell>
        </row>
        <row r="409">
          <cell r="E409" t="str">
            <v>FG+03.5WET0</v>
          </cell>
          <cell r="F409">
            <v>3.5</v>
          </cell>
          <cell r="G409">
            <v>387.3</v>
          </cell>
          <cell r="H409">
            <v>37.950000000000003</v>
          </cell>
          <cell r="I409">
            <v>4.92</v>
          </cell>
          <cell r="J409">
            <v>326</v>
          </cell>
          <cell r="K409">
            <v>36.402406400000004</v>
          </cell>
          <cell r="L409">
            <v>19.52230826666667</v>
          </cell>
          <cell r="M409">
            <v>2.5893504000000003</v>
          </cell>
          <cell r="N409">
            <v>33.813055999999996</v>
          </cell>
          <cell r="O409">
            <v>23.815999999999999</v>
          </cell>
          <cell r="P409">
            <v>0</v>
          </cell>
          <cell r="Q409">
            <v>133.07599999999999</v>
          </cell>
          <cell r="R409">
            <v>2201.4639999999999</v>
          </cell>
          <cell r="S409">
            <v>198.316</v>
          </cell>
          <cell r="T409">
            <v>0</v>
          </cell>
          <cell r="W409">
            <v>2556.6719999999996</v>
          </cell>
        </row>
        <row r="410">
          <cell r="E410" t="str">
            <v>FG+03.5PS0</v>
          </cell>
          <cell r="F410">
            <v>3.5</v>
          </cell>
          <cell r="G410">
            <v>466.1</v>
          </cell>
          <cell r="H410">
            <v>44.94</v>
          </cell>
          <cell r="I410">
            <v>5.98</v>
          </cell>
          <cell r="J410">
            <v>386</v>
          </cell>
          <cell r="K410">
            <v>43.247492799999989</v>
          </cell>
          <cell r="L410">
            <v>23.181969866666666</v>
          </cell>
          <cell r="M410">
            <v>2.5893504000000003</v>
          </cell>
          <cell r="N410">
            <v>40.658142399999996</v>
          </cell>
          <cell r="O410">
            <v>23.815999999999999</v>
          </cell>
          <cell r="P410">
            <v>0</v>
          </cell>
          <cell r="Q410">
            <v>155.072</v>
          </cell>
          <cell r="R410">
            <v>2815.1440000000002</v>
          </cell>
          <cell r="S410">
            <v>99.156000000000006</v>
          </cell>
          <cell r="T410">
            <v>154.95599999999999</v>
          </cell>
          <cell r="W410">
            <v>3248.1440000000002</v>
          </cell>
        </row>
        <row r="411">
          <cell r="E411" t="str">
            <v>FG+03.5FS 0</v>
          </cell>
          <cell r="F411">
            <v>3.5</v>
          </cell>
          <cell r="G411">
            <v>548.6</v>
          </cell>
          <cell r="H411">
            <v>52.21</v>
          </cell>
          <cell r="I411">
            <v>7.1</v>
          </cell>
          <cell r="J411">
            <v>449</v>
          </cell>
          <cell r="K411">
            <v>50.391446399999992</v>
          </cell>
          <cell r="L411">
            <v>27.000268266666666</v>
          </cell>
          <cell r="M411">
            <v>2.5893504000000003</v>
          </cell>
          <cell r="N411">
            <v>47.802095999999992</v>
          </cell>
          <cell r="O411">
            <v>19.052</v>
          </cell>
          <cell r="P411">
            <v>0</v>
          </cell>
          <cell r="Q411">
            <v>177.46</v>
          </cell>
          <cell r="R411">
            <v>3491.3679999999999</v>
          </cell>
          <cell r="S411">
            <v>0</v>
          </cell>
          <cell r="T411">
            <v>309.916</v>
          </cell>
          <cell r="W411">
            <v>3997.7960000000003</v>
          </cell>
        </row>
        <row r="412">
          <cell r="E412" t="str">
            <v>FD+183.5DFR0</v>
          </cell>
          <cell r="F412">
            <v>3.5</v>
          </cell>
          <cell r="G412">
            <v>228.4</v>
          </cell>
          <cell r="H412">
            <v>28.97</v>
          </cell>
          <cell r="I412">
            <v>3.73</v>
          </cell>
          <cell r="J412">
            <v>249</v>
          </cell>
          <cell r="K412">
            <v>27.767699199999999</v>
          </cell>
          <cell r="L412">
            <v>14.893511466666666</v>
          </cell>
          <cell r="M412">
            <v>1.9391400000000003</v>
          </cell>
          <cell r="N412">
            <v>25.828559199999994</v>
          </cell>
          <cell r="O412">
            <v>20.088000000000001</v>
          </cell>
          <cell r="P412">
            <v>0</v>
          </cell>
          <cell r="Q412">
            <v>93.036000000000001</v>
          </cell>
          <cell r="R412">
            <v>1330.6599999999999</v>
          </cell>
          <cell r="S412">
            <v>99.156000000000006</v>
          </cell>
          <cell r="T412">
            <v>154.95599999999999</v>
          </cell>
          <cell r="W412">
            <v>1697.8959999999997</v>
          </cell>
        </row>
        <row r="413">
          <cell r="E413" t="str">
            <v>FG+03FS 0</v>
          </cell>
          <cell r="F413">
            <v>3</v>
          </cell>
        </row>
        <row r="414">
          <cell r="E414" t="str">
            <v>FG+03DFR0</v>
          </cell>
          <cell r="F414">
            <v>3</v>
          </cell>
        </row>
        <row r="415">
          <cell r="E415" t="str">
            <v>FG+03.5WET1</v>
          </cell>
          <cell r="F415">
            <v>3.5</v>
          </cell>
        </row>
        <row r="416">
          <cell r="E416" t="str">
            <v>FG+03.5PS1</v>
          </cell>
          <cell r="F416">
            <v>3.5</v>
          </cell>
        </row>
        <row r="417">
          <cell r="E417" t="str">
            <v>FG+03.5FS 1</v>
          </cell>
          <cell r="F417">
            <v>3.5</v>
          </cell>
        </row>
        <row r="418">
          <cell r="E418" t="str">
            <v>FG+03.5DFR1</v>
          </cell>
          <cell r="F418">
            <v>3.5</v>
          </cell>
        </row>
        <row r="419">
          <cell r="E419" t="str">
            <v>FG+03FS 1</v>
          </cell>
          <cell r="F419">
            <v>3</v>
          </cell>
        </row>
        <row r="420">
          <cell r="E420" t="str">
            <v>FG+03DFR1</v>
          </cell>
          <cell r="F420">
            <v>3</v>
          </cell>
        </row>
        <row r="421">
          <cell r="E421" t="str">
            <v>FG+03.5WET2</v>
          </cell>
          <cell r="F421">
            <v>3.5</v>
          </cell>
        </row>
        <row r="422">
          <cell r="E422" t="str">
            <v>FG+03.5PS2</v>
          </cell>
          <cell r="F422">
            <v>3.5</v>
          </cell>
        </row>
        <row r="423">
          <cell r="E423" t="str">
            <v>FG+03.5FS 2</v>
          </cell>
          <cell r="F423">
            <v>3.5</v>
          </cell>
        </row>
        <row r="424">
          <cell r="E424" t="str">
            <v>FG+03.5DFR2</v>
          </cell>
          <cell r="F424">
            <v>3.5</v>
          </cell>
        </row>
        <row r="425">
          <cell r="E425" t="str">
            <v>FG+03FS 2</v>
          </cell>
          <cell r="F425">
            <v>3</v>
          </cell>
        </row>
        <row r="426">
          <cell r="E426" t="str">
            <v>FG+03DFR2</v>
          </cell>
          <cell r="F426">
            <v>3</v>
          </cell>
        </row>
        <row r="427">
          <cell r="E427" t="str">
            <v>FG+03.5WET3</v>
          </cell>
          <cell r="F427">
            <v>3.5</v>
          </cell>
        </row>
        <row r="428">
          <cell r="E428" t="str">
            <v>FG+03.5PS3</v>
          </cell>
          <cell r="F428">
            <v>3.5</v>
          </cell>
        </row>
        <row r="429">
          <cell r="E429" t="str">
            <v>FG+03.5FS 3</v>
          </cell>
          <cell r="F429">
            <v>3.5</v>
          </cell>
        </row>
        <row r="430">
          <cell r="E430" t="str">
            <v>FG+03.5DFR3</v>
          </cell>
          <cell r="F430">
            <v>3.5</v>
          </cell>
        </row>
        <row r="431">
          <cell r="E431" t="str">
            <v>FG+03FS 3</v>
          </cell>
          <cell r="F431">
            <v>3</v>
          </cell>
        </row>
        <row r="432">
          <cell r="E432" t="str">
            <v>FG+03DFR3</v>
          </cell>
          <cell r="F432">
            <v>3</v>
          </cell>
        </row>
        <row r="433">
          <cell r="E433" t="str">
            <v>FG+33.5DRY SOIL0</v>
          </cell>
          <cell r="F433">
            <v>3.5</v>
          </cell>
          <cell r="G433">
            <v>217.3</v>
          </cell>
          <cell r="H433">
            <v>22.21</v>
          </cell>
          <cell r="I433">
            <v>2.6549999999999998</v>
          </cell>
          <cell r="J433">
            <v>190</v>
          </cell>
          <cell r="K433">
            <v>21.100164800000002</v>
          </cell>
          <cell r="L433">
            <v>11.33233786666667</v>
          </cell>
          <cell r="M433">
            <v>1.9391400000000003</v>
          </cell>
          <cell r="N433">
            <v>19.1610248</v>
          </cell>
          <cell r="O433">
            <v>20.088000000000001</v>
          </cell>
          <cell r="P433">
            <v>0</v>
          </cell>
          <cell r="Q433">
            <v>462.988</v>
          </cell>
          <cell r="R433">
            <v>842.96</v>
          </cell>
          <cell r="S433">
            <v>99.156000000000006</v>
          </cell>
          <cell r="T433">
            <v>154.95599999999999</v>
          </cell>
          <cell r="W433">
            <v>1580.1479999999999</v>
          </cell>
        </row>
        <row r="434">
          <cell r="E434" t="str">
            <v>FG+33.5WET0</v>
          </cell>
          <cell r="F434">
            <v>3.5</v>
          </cell>
          <cell r="G434">
            <v>387.3</v>
          </cell>
          <cell r="H434">
            <v>37.950000000000003</v>
          </cell>
          <cell r="I434">
            <v>4.92</v>
          </cell>
          <cell r="J434">
            <v>326</v>
          </cell>
          <cell r="K434">
            <v>36.402406400000004</v>
          </cell>
          <cell r="L434">
            <v>19.52230826666667</v>
          </cell>
          <cell r="M434">
            <v>2.5893504000000003</v>
          </cell>
          <cell r="N434">
            <v>33.813055999999996</v>
          </cell>
          <cell r="O434">
            <v>23.815999999999999</v>
          </cell>
          <cell r="P434">
            <v>0</v>
          </cell>
          <cell r="Q434">
            <v>133.07599999999999</v>
          </cell>
          <cell r="R434">
            <v>2201.4639999999999</v>
          </cell>
          <cell r="S434">
            <v>198.316</v>
          </cell>
          <cell r="T434">
            <v>0</v>
          </cell>
          <cell r="W434">
            <v>2556.6719999999996</v>
          </cell>
        </row>
        <row r="435">
          <cell r="E435" t="str">
            <v>FG+33.5PS0</v>
          </cell>
          <cell r="F435">
            <v>3.5</v>
          </cell>
          <cell r="G435">
            <v>466.1</v>
          </cell>
          <cell r="H435">
            <v>44.94</v>
          </cell>
          <cell r="I435">
            <v>5.98</v>
          </cell>
          <cell r="J435">
            <v>386</v>
          </cell>
          <cell r="K435">
            <v>43.247492799999989</v>
          </cell>
          <cell r="L435">
            <v>23.181969866666666</v>
          </cell>
          <cell r="M435">
            <v>2.5893504000000003</v>
          </cell>
          <cell r="N435">
            <v>40.658142399999996</v>
          </cell>
          <cell r="O435">
            <v>23.815999999999999</v>
          </cell>
          <cell r="P435">
            <v>0</v>
          </cell>
          <cell r="Q435">
            <v>155.072</v>
          </cell>
          <cell r="R435">
            <v>2815.1440000000002</v>
          </cell>
          <cell r="S435">
            <v>99.156000000000006</v>
          </cell>
          <cell r="T435">
            <v>154.95599999999999</v>
          </cell>
          <cell r="W435">
            <v>3248.1440000000002</v>
          </cell>
        </row>
        <row r="436">
          <cell r="E436" t="str">
            <v>FG+33.5FS 0</v>
          </cell>
          <cell r="F436">
            <v>3.5</v>
          </cell>
          <cell r="G436">
            <v>548.6</v>
          </cell>
          <cell r="H436">
            <v>52.21</v>
          </cell>
          <cell r="I436">
            <v>7.1</v>
          </cell>
          <cell r="J436">
            <v>449</v>
          </cell>
          <cell r="K436">
            <v>50.391446399999992</v>
          </cell>
          <cell r="L436">
            <v>27.000268266666666</v>
          </cell>
          <cell r="M436">
            <v>2.5893504000000003</v>
          </cell>
          <cell r="N436">
            <v>47.802095999999992</v>
          </cell>
          <cell r="O436">
            <v>19.052</v>
          </cell>
          <cell r="P436">
            <v>0</v>
          </cell>
          <cell r="Q436">
            <v>177.46</v>
          </cell>
          <cell r="R436">
            <v>3491.3679999999999</v>
          </cell>
          <cell r="S436">
            <v>0</v>
          </cell>
          <cell r="T436">
            <v>309.916</v>
          </cell>
          <cell r="W436">
            <v>3997.7960000000003</v>
          </cell>
        </row>
        <row r="437">
          <cell r="E437" t="str">
            <v>FD+183.5DFR0</v>
          </cell>
          <cell r="F437">
            <v>3.5</v>
          </cell>
          <cell r="G437">
            <v>228.4</v>
          </cell>
          <cell r="H437">
            <v>28.97</v>
          </cell>
          <cell r="I437">
            <v>3.73</v>
          </cell>
          <cell r="J437">
            <v>249</v>
          </cell>
          <cell r="K437">
            <v>27.767699199999999</v>
          </cell>
          <cell r="L437">
            <v>14.893511466666666</v>
          </cell>
          <cell r="M437">
            <v>1.9391400000000003</v>
          </cell>
          <cell r="N437">
            <v>25.828559199999994</v>
          </cell>
          <cell r="O437">
            <v>20.088000000000001</v>
          </cell>
          <cell r="P437">
            <v>0</v>
          </cell>
          <cell r="Q437">
            <v>93.036000000000001</v>
          </cell>
          <cell r="R437">
            <v>1330.6599999999999</v>
          </cell>
          <cell r="S437">
            <v>99.156000000000006</v>
          </cell>
          <cell r="T437">
            <v>154.95599999999999</v>
          </cell>
          <cell r="W437">
            <v>1697.8959999999997</v>
          </cell>
        </row>
        <row r="438">
          <cell r="E438" t="str">
            <v>FG+33FS 0</v>
          </cell>
          <cell r="F438">
            <v>3</v>
          </cell>
        </row>
        <row r="439">
          <cell r="E439" t="str">
            <v>FG+33DFR0</v>
          </cell>
          <cell r="F439">
            <v>3</v>
          </cell>
        </row>
        <row r="440">
          <cell r="E440" t="str">
            <v>FG+33.5WET1</v>
          </cell>
          <cell r="F440">
            <v>3.5</v>
          </cell>
        </row>
        <row r="441">
          <cell r="E441" t="str">
            <v>FG+33.5PS1</v>
          </cell>
          <cell r="F441">
            <v>3.5</v>
          </cell>
        </row>
        <row r="442">
          <cell r="E442" t="str">
            <v>FG+33.5FS 1</v>
          </cell>
          <cell r="F442">
            <v>3.5</v>
          </cell>
        </row>
        <row r="443">
          <cell r="E443" t="str">
            <v>FG+33.5DFR1</v>
          </cell>
          <cell r="F443">
            <v>3.5</v>
          </cell>
        </row>
        <row r="444">
          <cell r="E444" t="str">
            <v>FG+33FS 1</v>
          </cell>
          <cell r="F444">
            <v>3</v>
          </cell>
        </row>
        <row r="445">
          <cell r="E445" t="str">
            <v>FG+33DFR1</v>
          </cell>
          <cell r="F445">
            <v>3</v>
          </cell>
        </row>
        <row r="446">
          <cell r="E446" t="str">
            <v>FG+33.5WET2</v>
          </cell>
          <cell r="F446">
            <v>3.5</v>
          </cell>
        </row>
        <row r="447">
          <cell r="E447" t="str">
            <v>FG+33.5PS2</v>
          </cell>
          <cell r="F447">
            <v>3.5</v>
          </cell>
        </row>
        <row r="448">
          <cell r="E448" t="str">
            <v>FG+33.5FS 2</v>
          </cell>
          <cell r="F448">
            <v>3.5</v>
          </cell>
        </row>
        <row r="449">
          <cell r="E449" t="str">
            <v>FG+33.5DFR2</v>
          </cell>
          <cell r="F449">
            <v>3.5</v>
          </cell>
        </row>
        <row r="450">
          <cell r="E450" t="str">
            <v>FG+33FS 2</v>
          </cell>
          <cell r="F450">
            <v>3</v>
          </cell>
        </row>
        <row r="451">
          <cell r="E451" t="str">
            <v>FG+33DFR2</v>
          </cell>
          <cell r="F451">
            <v>3</v>
          </cell>
        </row>
        <row r="452">
          <cell r="E452" t="str">
            <v>FG+33.5WET3</v>
          </cell>
          <cell r="F452">
            <v>3.5</v>
          </cell>
        </row>
        <row r="453">
          <cell r="E453" t="str">
            <v>FG+33.5PS3</v>
          </cell>
          <cell r="F453">
            <v>3.5</v>
          </cell>
        </row>
        <row r="454">
          <cell r="E454" t="str">
            <v>FG+33.5FS 3</v>
          </cell>
          <cell r="F454">
            <v>3.5</v>
          </cell>
        </row>
        <row r="455">
          <cell r="E455" t="str">
            <v>FG+33.5DFR3</v>
          </cell>
          <cell r="F455">
            <v>3.5</v>
          </cell>
        </row>
        <row r="456">
          <cell r="E456" t="str">
            <v>FG+33FS 3</v>
          </cell>
          <cell r="F456">
            <v>3</v>
          </cell>
        </row>
        <row r="457">
          <cell r="E457" t="str">
            <v>FG+33DFR3</v>
          </cell>
          <cell r="F457">
            <v>3</v>
          </cell>
        </row>
        <row r="458">
          <cell r="E458" t="str">
            <v>FG+63.5DRY SOIL0</v>
          </cell>
          <cell r="F458">
            <v>3.5</v>
          </cell>
          <cell r="G458">
            <v>217.3</v>
          </cell>
          <cell r="H458">
            <v>22.21</v>
          </cell>
          <cell r="I458">
            <v>2.6549999999999998</v>
          </cell>
          <cell r="J458">
            <v>190</v>
          </cell>
          <cell r="K458">
            <v>21.100164800000002</v>
          </cell>
          <cell r="L458">
            <v>11.33233786666667</v>
          </cell>
          <cell r="M458">
            <v>1.9391400000000003</v>
          </cell>
          <cell r="N458">
            <v>19.1610248</v>
          </cell>
          <cell r="O458">
            <v>20.088000000000001</v>
          </cell>
          <cell r="P458">
            <v>0</v>
          </cell>
          <cell r="Q458">
            <v>462.988</v>
          </cell>
          <cell r="R458">
            <v>842.96</v>
          </cell>
          <cell r="S458">
            <v>99.156000000000006</v>
          </cell>
          <cell r="T458">
            <v>154.95599999999999</v>
          </cell>
          <cell r="W458">
            <v>1580.1479999999999</v>
          </cell>
        </row>
        <row r="459">
          <cell r="E459" t="str">
            <v>FG+63.5WET0</v>
          </cell>
          <cell r="F459">
            <v>3.5</v>
          </cell>
          <cell r="G459">
            <v>387.3</v>
          </cell>
          <cell r="H459">
            <v>37.950000000000003</v>
          </cell>
          <cell r="I459">
            <v>4.92</v>
          </cell>
          <cell r="J459">
            <v>326</v>
          </cell>
          <cell r="K459">
            <v>36.402406400000004</v>
          </cell>
          <cell r="L459">
            <v>19.52230826666667</v>
          </cell>
          <cell r="M459">
            <v>2.5893504000000003</v>
          </cell>
          <cell r="N459">
            <v>33.813055999999996</v>
          </cell>
          <cell r="O459">
            <v>23.815999999999999</v>
          </cell>
          <cell r="P459">
            <v>0</v>
          </cell>
          <cell r="Q459">
            <v>133.07599999999999</v>
          </cell>
          <cell r="R459">
            <v>2201.4639999999999</v>
          </cell>
          <cell r="S459">
            <v>198.316</v>
          </cell>
          <cell r="T459">
            <v>0</v>
          </cell>
          <cell r="W459">
            <v>2556.6719999999996</v>
          </cell>
        </row>
        <row r="460">
          <cell r="E460" t="str">
            <v>FG+63.5PS0</v>
          </cell>
          <cell r="F460">
            <v>3.5</v>
          </cell>
          <cell r="G460">
            <v>466.1</v>
          </cell>
          <cell r="H460">
            <v>44.94</v>
          </cell>
          <cell r="I460">
            <v>5.98</v>
          </cell>
          <cell r="J460">
            <v>386</v>
          </cell>
          <cell r="K460">
            <v>43.247492799999989</v>
          </cell>
          <cell r="L460">
            <v>23.181969866666666</v>
          </cell>
          <cell r="M460">
            <v>2.5893504000000003</v>
          </cell>
          <cell r="N460">
            <v>40.658142399999996</v>
          </cell>
          <cell r="O460">
            <v>23.815999999999999</v>
          </cell>
          <cell r="P460">
            <v>0</v>
          </cell>
          <cell r="Q460">
            <v>155.072</v>
          </cell>
          <cell r="R460">
            <v>2815.1440000000002</v>
          </cell>
          <cell r="S460">
            <v>99.156000000000006</v>
          </cell>
          <cell r="T460">
            <v>154.95599999999999</v>
          </cell>
          <cell r="W460">
            <v>3248.1440000000002</v>
          </cell>
        </row>
        <row r="461">
          <cell r="E461" t="str">
            <v>FG+63.5FS 0</v>
          </cell>
          <cell r="F461">
            <v>3.5</v>
          </cell>
          <cell r="G461">
            <v>548.6</v>
          </cell>
          <cell r="H461">
            <v>52.21</v>
          </cell>
          <cell r="I461">
            <v>7.1</v>
          </cell>
          <cell r="J461">
            <v>449</v>
          </cell>
          <cell r="K461">
            <v>50.391446399999992</v>
          </cell>
          <cell r="L461">
            <v>27.000268266666666</v>
          </cell>
          <cell r="M461">
            <v>2.5893504000000003</v>
          </cell>
          <cell r="N461">
            <v>47.802095999999992</v>
          </cell>
          <cell r="O461">
            <v>19.052</v>
          </cell>
          <cell r="P461">
            <v>0</v>
          </cell>
          <cell r="Q461">
            <v>177.46</v>
          </cell>
          <cell r="R461">
            <v>3491.3679999999999</v>
          </cell>
          <cell r="S461">
            <v>0</v>
          </cell>
          <cell r="T461">
            <v>309.916</v>
          </cell>
          <cell r="W461">
            <v>3997.7960000000003</v>
          </cell>
        </row>
        <row r="462">
          <cell r="E462" t="str">
            <v>FD+183.5DFR0</v>
          </cell>
          <cell r="F462">
            <v>3.5</v>
          </cell>
          <cell r="G462">
            <v>228.4</v>
          </cell>
          <cell r="H462">
            <v>28.97</v>
          </cell>
          <cell r="I462">
            <v>3.73</v>
          </cell>
          <cell r="J462">
            <v>249</v>
          </cell>
          <cell r="K462">
            <v>27.767699199999999</v>
          </cell>
          <cell r="L462">
            <v>14.893511466666666</v>
          </cell>
          <cell r="M462">
            <v>1.9391400000000003</v>
          </cell>
          <cell r="N462">
            <v>25.828559199999994</v>
          </cell>
          <cell r="O462">
            <v>20.088000000000001</v>
          </cell>
          <cell r="P462">
            <v>0</v>
          </cell>
          <cell r="Q462">
            <v>93.036000000000001</v>
          </cell>
          <cell r="R462">
            <v>1330.6599999999999</v>
          </cell>
          <cell r="S462">
            <v>99.156000000000006</v>
          </cell>
          <cell r="T462">
            <v>154.95599999999999</v>
          </cell>
          <cell r="W462">
            <v>1697.8959999999997</v>
          </cell>
        </row>
        <row r="463">
          <cell r="E463" t="str">
            <v>FG+63FS 0</v>
          </cell>
          <cell r="F463">
            <v>3</v>
          </cell>
        </row>
        <row r="464">
          <cell r="E464" t="str">
            <v>FG+63DFR0</v>
          </cell>
          <cell r="F464">
            <v>3</v>
          </cell>
        </row>
        <row r="465">
          <cell r="E465" t="str">
            <v>FG+63.5WET1</v>
          </cell>
          <cell r="F465">
            <v>3.5</v>
          </cell>
        </row>
        <row r="466">
          <cell r="E466" t="str">
            <v>FG+63.5PS1</v>
          </cell>
          <cell r="F466">
            <v>3.5</v>
          </cell>
        </row>
        <row r="467">
          <cell r="E467" t="str">
            <v>FG+63.5FS 1</v>
          </cell>
          <cell r="F467">
            <v>3.5</v>
          </cell>
        </row>
        <row r="468">
          <cell r="E468" t="str">
            <v>FG+63.5DFR1</v>
          </cell>
          <cell r="F468">
            <v>3.5</v>
          </cell>
        </row>
        <row r="469">
          <cell r="E469" t="str">
            <v>FG+63FS 1</v>
          </cell>
          <cell r="F469">
            <v>3</v>
          </cell>
        </row>
        <row r="470">
          <cell r="E470" t="str">
            <v>FG+63DFR1</v>
          </cell>
          <cell r="F470">
            <v>3</v>
          </cell>
        </row>
        <row r="471">
          <cell r="E471" t="str">
            <v>FG+63.5WET2</v>
          </cell>
          <cell r="F471">
            <v>3.5</v>
          </cell>
        </row>
        <row r="472">
          <cell r="E472" t="str">
            <v>FG+63.5PS2</v>
          </cell>
          <cell r="F472">
            <v>3.5</v>
          </cell>
        </row>
        <row r="473">
          <cell r="E473" t="str">
            <v>FG+63.5FS 2</v>
          </cell>
          <cell r="F473">
            <v>3.5</v>
          </cell>
        </row>
        <row r="474">
          <cell r="E474" t="str">
            <v>FG+63.5DFR2</v>
          </cell>
          <cell r="F474">
            <v>3.5</v>
          </cell>
        </row>
        <row r="475">
          <cell r="E475" t="str">
            <v>FG+63FS 2</v>
          </cell>
          <cell r="F475">
            <v>3</v>
          </cell>
        </row>
        <row r="476">
          <cell r="E476" t="str">
            <v>FG+63DFR2</v>
          </cell>
          <cell r="F476">
            <v>3</v>
          </cell>
        </row>
        <row r="477">
          <cell r="E477" t="str">
            <v>FG+63.5WET3</v>
          </cell>
          <cell r="F477">
            <v>3.5</v>
          </cell>
        </row>
        <row r="478">
          <cell r="E478" t="str">
            <v>FG+63.5PS3</v>
          </cell>
          <cell r="F478">
            <v>3.5</v>
          </cell>
        </row>
        <row r="479">
          <cell r="E479" t="str">
            <v>FG+63.5FS 3</v>
          </cell>
          <cell r="F479">
            <v>3.5</v>
          </cell>
        </row>
        <row r="480">
          <cell r="E480" t="str">
            <v>FG+63.5DFR3</v>
          </cell>
          <cell r="F480">
            <v>3.5</v>
          </cell>
        </row>
        <row r="481">
          <cell r="E481" t="str">
            <v>FG+63FS 3</v>
          </cell>
          <cell r="F481">
            <v>3</v>
          </cell>
        </row>
        <row r="482">
          <cell r="E482" t="str">
            <v>FG+63DFR3</v>
          </cell>
          <cell r="F482">
            <v>3</v>
          </cell>
        </row>
        <row r="483">
          <cell r="E483" t="str">
            <v>FG+93.5DRY SOIL0</v>
          </cell>
          <cell r="F483">
            <v>3.5</v>
          </cell>
          <cell r="G483">
            <v>217.3</v>
          </cell>
          <cell r="H483">
            <v>22.21</v>
          </cell>
          <cell r="I483">
            <v>2.6549999999999998</v>
          </cell>
          <cell r="J483">
            <v>190</v>
          </cell>
          <cell r="K483">
            <v>21.100164800000002</v>
          </cell>
          <cell r="L483">
            <v>11.33233786666667</v>
          </cell>
          <cell r="M483">
            <v>1.9391400000000003</v>
          </cell>
          <cell r="N483">
            <v>19.1610248</v>
          </cell>
          <cell r="O483">
            <v>20.088000000000001</v>
          </cell>
          <cell r="P483">
            <v>0</v>
          </cell>
          <cell r="Q483">
            <v>462.988</v>
          </cell>
          <cell r="R483">
            <v>842.96</v>
          </cell>
          <cell r="S483">
            <v>99.156000000000006</v>
          </cell>
          <cell r="T483">
            <v>154.95599999999999</v>
          </cell>
          <cell r="W483">
            <v>1580.1479999999999</v>
          </cell>
        </row>
        <row r="484">
          <cell r="E484" t="str">
            <v>FG+93.50</v>
          </cell>
          <cell r="F484">
            <v>3.5</v>
          </cell>
          <cell r="J484">
            <v>326</v>
          </cell>
        </row>
        <row r="485">
          <cell r="E485" t="str">
            <v>FG+93.5WET0</v>
          </cell>
          <cell r="F485">
            <v>3.5</v>
          </cell>
          <cell r="G485">
            <v>387.3</v>
          </cell>
          <cell r="H485">
            <v>37.950000000000003</v>
          </cell>
          <cell r="I485">
            <v>4.92</v>
          </cell>
          <cell r="J485">
            <v>386</v>
          </cell>
          <cell r="K485">
            <v>36.402406400000004</v>
          </cell>
          <cell r="L485">
            <v>19.52230826666667</v>
          </cell>
          <cell r="M485">
            <v>2.5893504000000003</v>
          </cell>
          <cell r="N485">
            <v>33.813055999999996</v>
          </cell>
          <cell r="O485">
            <v>23.815999999999999</v>
          </cell>
          <cell r="P485">
            <v>0</v>
          </cell>
          <cell r="Q485">
            <v>133.07599999999999</v>
          </cell>
          <cell r="R485">
            <v>2201.4639999999999</v>
          </cell>
          <cell r="S485">
            <v>198.316</v>
          </cell>
          <cell r="T485">
            <v>0</v>
          </cell>
          <cell r="W485">
            <v>2556.6719999999996</v>
          </cell>
        </row>
        <row r="486">
          <cell r="E486" t="str">
            <v>FG+93.5PS0</v>
          </cell>
          <cell r="F486">
            <v>3.5</v>
          </cell>
          <cell r="G486">
            <v>466.1</v>
          </cell>
          <cell r="H486">
            <v>44.94</v>
          </cell>
          <cell r="I486">
            <v>5.98</v>
          </cell>
          <cell r="J486">
            <v>449</v>
          </cell>
          <cell r="K486">
            <v>43.247492799999989</v>
          </cell>
          <cell r="L486">
            <v>23.181969866666666</v>
          </cell>
          <cell r="M486">
            <v>2.5893504000000003</v>
          </cell>
          <cell r="N486">
            <v>40.658142399999996</v>
          </cell>
          <cell r="O486">
            <v>23.815999999999999</v>
          </cell>
          <cell r="P486">
            <v>0</v>
          </cell>
          <cell r="Q486">
            <v>155.072</v>
          </cell>
          <cell r="R486">
            <v>2815.1440000000002</v>
          </cell>
          <cell r="S486">
            <v>99.156000000000006</v>
          </cell>
          <cell r="T486">
            <v>154.95599999999999</v>
          </cell>
          <cell r="W486">
            <v>3248.1440000000002</v>
          </cell>
        </row>
        <row r="487">
          <cell r="E487" t="str">
            <v>FG+93.5FS 0</v>
          </cell>
          <cell r="F487">
            <v>3.5</v>
          </cell>
          <cell r="G487">
            <v>548.6</v>
          </cell>
          <cell r="H487">
            <v>52.21</v>
          </cell>
          <cell r="I487">
            <v>7.1</v>
          </cell>
          <cell r="J487">
            <v>249</v>
          </cell>
          <cell r="K487">
            <v>50.391446399999992</v>
          </cell>
          <cell r="L487">
            <v>27.000268266666666</v>
          </cell>
          <cell r="M487">
            <v>2.5893504000000003</v>
          </cell>
          <cell r="N487">
            <v>47.802095999999992</v>
          </cell>
          <cell r="O487">
            <v>19.052</v>
          </cell>
          <cell r="P487">
            <v>0</v>
          </cell>
          <cell r="Q487">
            <v>177.46</v>
          </cell>
          <cell r="R487">
            <v>3491.3679999999999</v>
          </cell>
          <cell r="S487">
            <v>0</v>
          </cell>
          <cell r="T487">
            <v>309.916</v>
          </cell>
          <cell r="W487">
            <v>3997.7960000000003</v>
          </cell>
        </row>
        <row r="488">
          <cell r="E488" t="str">
            <v>FG+93FS 0</v>
          </cell>
          <cell r="F488">
            <v>3</v>
          </cell>
        </row>
        <row r="489">
          <cell r="E489" t="str">
            <v>FG+93DFR0</v>
          </cell>
          <cell r="F489">
            <v>3</v>
          </cell>
        </row>
        <row r="490">
          <cell r="E490" t="str">
            <v>FG+93.5WET1</v>
          </cell>
          <cell r="F490">
            <v>3.5</v>
          </cell>
        </row>
        <row r="491">
          <cell r="E491" t="str">
            <v>FG+93.5PS1</v>
          </cell>
          <cell r="F491">
            <v>3.5</v>
          </cell>
        </row>
        <row r="492">
          <cell r="E492" t="str">
            <v>FG+93.5FS 1</v>
          </cell>
          <cell r="F492">
            <v>3.5</v>
          </cell>
        </row>
        <row r="493">
          <cell r="E493" t="str">
            <v>FG+93.5DFR1</v>
          </cell>
          <cell r="F493">
            <v>3.5</v>
          </cell>
        </row>
        <row r="494">
          <cell r="E494" t="str">
            <v>FG+93FS 1</v>
          </cell>
          <cell r="F494">
            <v>3</v>
          </cell>
        </row>
        <row r="495">
          <cell r="E495" t="str">
            <v>FG+93DFR1</v>
          </cell>
          <cell r="F495">
            <v>3</v>
          </cell>
        </row>
        <row r="496">
          <cell r="E496" t="str">
            <v>FG+93.5WET2</v>
          </cell>
          <cell r="F496">
            <v>3.5</v>
          </cell>
        </row>
        <row r="497">
          <cell r="E497" t="str">
            <v>FG+93.5PS2</v>
          </cell>
          <cell r="F497">
            <v>3.5</v>
          </cell>
        </row>
        <row r="498">
          <cell r="E498" t="str">
            <v>FG+93.5FS 2</v>
          </cell>
          <cell r="F498">
            <v>3.5</v>
          </cell>
        </row>
        <row r="499">
          <cell r="E499" t="str">
            <v>FG+93.5DFR2</v>
          </cell>
          <cell r="F499">
            <v>3.5</v>
          </cell>
        </row>
        <row r="500">
          <cell r="E500" t="str">
            <v>FG+93FS 2</v>
          </cell>
          <cell r="F500">
            <v>3</v>
          </cell>
        </row>
        <row r="501">
          <cell r="E501" t="str">
            <v>FG+93DFR2</v>
          </cell>
          <cell r="F501">
            <v>3</v>
          </cell>
        </row>
        <row r="502">
          <cell r="E502" t="str">
            <v>FG+93.5WET3</v>
          </cell>
          <cell r="F502">
            <v>3.5</v>
          </cell>
        </row>
        <row r="503">
          <cell r="E503" t="str">
            <v>FG+93.5PS3</v>
          </cell>
          <cell r="F503">
            <v>3.5</v>
          </cell>
        </row>
        <row r="504">
          <cell r="E504" t="str">
            <v>FG+93.5FS 3</v>
          </cell>
          <cell r="F504">
            <v>3.5</v>
          </cell>
        </row>
        <row r="505">
          <cell r="E505" t="str">
            <v>FG+93.5DFR3</v>
          </cell>
          <cell r="F505">
            <v>3.5</v>
          </cell>
        </row>
        <row r="506">
          <cell r="E506" t="str">
            <v>FG+93FS 3</v>
          </cell>
          <cell r="F506">
            <v>3</v>
          </cell>
        </row>
        <row r="507">
          <cell r="E507" t="str">
            <v>FG+93DFR3</v>
          </cell>
          <cell r="F507">
            <v>3</v>
          </cell>
        </row>
        <row r="508">
          <cell r="E508" t="str">
            <v>0</v>
          </cell>
        </row>
        <row r="509">
          <cell r="E509" t="str">
            <v>FD+183.5DFR0</v>
          </cell>
          <cell r="F509">
            <v>3.5</v>
          </cell>
          <cell r="G509">
            <v>228.4</v>
          </cell>
          <cell r="H509">
            <v>28.97</v>
          </cell>
          <cell r="I509">
            <v>3.73</v>
          </cell>
          <cell r="K509">
            <v>27.767699199999999</v>
          </cell>
          <cell r="L509">
            <v>14.893511466666666</v>
          </cell>
          <cell r="M509">
            <v>1.9391400000000003</v>
          </cell>
          <cell r="N509">
            <v>25.828559199999994</v>
          </cell>
          <cell r="O509">
            <v>20.088000000000001</v>
          </cell>
          <cell r="P509">
            <v>0</v>
          </cell>
          <cell r="Q509">
            <v>93.036000000000001</v>
          </cell>
          <cell r="R509">
            <v>1330.6599999999999</v>
          </cell>
          <cell r="S509">
            <v>99.156000000000006</v>
          </cell>
          <cell r="T509">
            <v>154.95599999999999</v>
          </cell>
          <cell r="W509">
            <v>1697.8959999999997</v>
          </cell>
        </row>
        <row r="510">
          <cell r="E510" t="str">
            <v>FD+183.5DRY SOIL0</v>
          </cell>
          <cell r="F510">
            <v>3.5</v>
          </cell>
          <cell r="G510">
            <v>217.3</v>
          </cell>
          <cell r="H510">
            <v>22.21</v>
          </cell>
          <cell r="I510">
            <v>2.65</v>
          </cell>
          <cell r="J510">
            <v>190</v>
          </cell>
          <cell r="K510">
            <v>21.095564800000002</v>
          </cell>
          <cell r="L510">
            <v>11.330237866666669</v>
          </cell>
          <cell r="M510">
            <v>1.9391400000000003</v>
          </cell>
          <cell r="N510">
            <v>19.156424800000003</v>
          </cell>
          <cell r="O510">
            <v>20.088000000000001</v>
          </cell>
          <cell r="P510">
            <v>0</v>
          </cell>
          <cell r="Q510">
            <v>462.988</v>
          </cell>
          <cell r="R510">
            <v>842.96</v>
          </cell>
          <cell r="S510">
            <v>99.156000000000006</v>
          </cell>
          <cell r="T510">
            <v>154.95599999999999</v>
          </cell>
          <cell r="W510">
            <v>1580.1479999999999</v>
          </cell>
        </row>
        <row r="511">
          <cell r="E511" t="str">
            <v>FD+183.5WET0</v>
          </cell>
          <cell r="F511">
            <v>3.5</v>
          </cell>
          <cell r="G511">
            <v>375.7</v>
          </cell>
          <cell r="H511">
            <v>36.75</v>
          </cell>
          <cell r="I511">
            <v>4.76</v>
          </cell>
          <cell r="J511">
            <v>315</v>
          </cell>
          <cell r="K511">
            <v>35.252380799999997</v>
          </cell>
          <cell r="L511">
            <v>18.905941866666666</v>
          </cell>
          <cell r="M511">
            <v>2.5893504000000003</v>
          </cell>
          <cell r="N511">
            <v>32.663030399999997</v>
          </cell>
          <cell r="O511">
            <v>19.052</v>
          </cell>
          <cell r="P511">
            <v>108.288</v>
          </cell>
          <cell r="Q511">
            <v>0</v>
          </cell>
          <cell r="R511">
            <v>2466.1999999999998</v>
          </cell>
          <cell r="S511">
            <v>0</v>
          </cell>
          <cell r="T511">
            <v>309.916</v>
          </cell>
          <cell r="U511">
            <v>0</v>
          </cell>
          <cell r="W511">
            <v>2903.4560000000001</v>
          </cell>
        </row>
        <row r="512">
          <cell r="E512" t="str">
            <v>FD+183.5PS0</v>
          </cell>
          <cell r="F512">
            <v>3.5</v>
          </cell>
          <cell r="G512">
            <v>443.8</v>
          </cell>
          <cell r="H512">
            <v>42.97</v>
          </cell>
          <cell r="I512">
            <v>5.68</v>
          </cell>
          <cell r="J512">
            <v>369</v>
          </cell>
          <cell r="K512">
            <v>41.319716799999995</v>
          </cell>
          <cell r="L512">
            <v>22.151425866666667</v>
          </cell>
          <cell r="M512">
            <v>2.5893504000000003</v>
          </cell>
          <cell r="N512">
            <v>38.730366400000001</v>
          </cell>
          <cell r="O512">
            <v>168.06</v>
          </cell>
          <cell r="P512">
            <v>0</v>
          </cell>
          <cell r="Q512">
            <v>2812.3879999999999</v>
          </cell>
          <cell r="R512">
            <v>0</v>
          </cell>
          <cell r="S512">
            <v>154.95599999999999</v>
          </cell>
          <cell r="T512">
            <v>254.44399999999999</v>
          </cell>
          <cell r="W512">
            <v>3389.848</v>
          </cell>
        </row>
        <row r="513">
          <cell r="E513" t="str">
            <v>FD+183.5FS 0</v>
          </cell>
          <cell r="F513">
            <v>3.5</v>
          </cell>
          <cell r="G513">
            <v>524.4</v>
          </cell>
          <cell r="H513">
            <v>50.12</v>
          </cell>
          <cell r="I513">
            <v>6.77</v>
          </cell>
          <cell r="J513">
            <v>431</v>
          </cell>
          <cell r="K513">
            <v>48.331792800000002</v>
          </cell>
          <cell r="L513">
            <v>25.900019866666668</v>
          </cell>
          <cell r="M513">
            <v>2.5893504000000003</v>
          </cell>
          <cell r="N513">
            <v>45.742442400000002</v>
          </cell>
          <cell r="O513">
            <v>20.088000000000001</v>
          </cell>
          <cell r="P513">
            <v>0</v>
          </cell>
          <cell r="Q513">
            <v>1043.384</v>
          </cell>
          <cell r="R513">
            <v>1788.432</v>
          </cell>
          <cell r="S513">
            <v>198.316</v>
          </cell>
          <cell r="T513">
            <v>154.95599999999999</v>
          </cell>
          <cell r="U513">
            <v>0</v>
          </cell>
          <cell r="W513">
            <v>3205.1759999999999</v>
          </cell>
        </row>
        <row r="514">
          <cell r="E514" t="str">
            <v>FD+183.5DFR0</v>
          </cell>
          <cell r="F514">
            <v>3.5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W514">
            <v>0</v>
          </cell>
        </row>
        <row r="515">
          <cell r="E515" t="str">
            <v>FD+183FS 0</v>
          </cell>
          <cell r="F515">
            <v>3</v>
          </cell>
        </row>
        <row r="516">
          <cell r="E516" t="str">
            <v>FD+183DFR0</v>
          </cell>
          <cell r="F516">
            <v>3</v>
          </cell>
        </row>
        <row r="517">
          <cell r="E517" t="str">
            <v>FD+183.5WET1</v>
          </cell>
          <cell r="F517">
            <v>3.5</v>
          </cell>
        </row>
        <row r="518">
          <cell r="E518" t="str">
            <v>FD+183.5PS1</v>
          </cell>
          <cell r="F518">
            <v>3.5</v>
          </cell>
        </row>
        <row r="519">
          <cell r="E519" t="str">
            <v>FD+183.5FS 1</v>
          </cell>
          <cell r="F519">
            <v>3.5</v>
          </cell>
        </row>
        <row r="520">
          <cell r="E520" t="str">
            <v>FD+183.5DFR1</v>
          </cell>
          <cell r="F520">
            <v>3.5</v>
          </cell>
        </row>
        <row r="521">
          <cell r="E521" t="str">
            <v>FD+183FS 1</v>
          </cell>
          <cell r="F521">
            <v>3</v>
          </cell>
        </row>
        <row r="522">
          <cell r="E522" t="str">
            <v>FD+183DFR1</v>
          </cell>
          <cell r="F522">
            <v>3</v>
          </cell>
        </row>
        <row r="523">
          <cell r="E523" t="str">
            <v>FD+183.5WET2</v>
          </cell>
          <cell r="F523">
            <v>3.5</v>
          </cell>
        </row>
        <row r="524">
          <cell r="E524" t="str">
            <v>FD+183.5PS2</v>
          </cell>
          <cell r="F524">
            <v>3.5</v>
          </cell>
        </row>
        <row r="525">
          <cell r="E525" t="str">
            <v>FD+183.5FS 2</v>
          </cell>
          <cell r="F525">
            <v>3.5</v>
          </cell>
        </row>
        <row r="526">
          <cell r="E526" t="str">
            <v>FD+183.5DFR2</v>
          </cell>
          <cell r="F526">
            <v>3.5</v>
          </cell>
        </row>
        <row r="527">
          <cell r="E527" t="str">
            <v>FD+183FS 2</v>
          </cell>
          <cell r="F527">
            <v>3</v>
          </cell>
        </row>
        <row r="528">
          <cell r="E528" t="str">
            <v>FD+183DFR2</v>
          </cell>
          <cell r="F528">
            <v>3</v>
          </cell>
        </row>
        <row r="529">
          <cell r="E529" t="str">
            <v>FD+183.5WET3</v>
          </cell>
          <cell r="F529">
            <v>3.5</v>
          </cell>
        </row>
        <row r="530">
          <cell r="E530" t="str">
            <v>FD+183.5PS3</v>
          </cell>
          <cell r="F530">
            <v>3.5</v>
          </cell>
        </row>
        <row r="531">
          <cell r="E531" t="str">
            <v>FD+183.5FS 3</v>
          </cell>
          <cell r="F531">
            <v>3.5</v>
          </cell>
        </row>
        <row r="532">
          <cell r="E532" t="str">
            <v>FD+183.5DFR3</v>
          </cell>
          <cell r="F532">
            <v>3.5</v>
          </cell>
        </row>
        <row r="533">
          <cell r="E533" t="str">
            <v>FD+183FS 3</v>
          </cell>
          <cell r="F533">
            <v>3</v>
          </cell>
        </row>
        <row r="534">
          <cell r="E534" t="str">
            <v>FD+183DFR3</v>
          </cell>
          <cell r="F534">
            <v>3</v>
          </cell>
        </row>
      </sheetData>
      <sheetData sheetId="7">
        <row r="46">
          <cell r="B46" t="str">
            <v>FA+0</v>
          </cell>
          <cell r="C46">
            <v>777.67</v>
          </cell>
          <cell r="D46">
            <v>2138.39</v>
          </cell>
          <cell r="F46">
            <v>2138.39</v>
          </cell>
          <cell r="G46">
            <v>198.9</v>
          </cell>
          <cell r="H46">
            <v>3114.96</v>
          </cell>
        </row>
        <row r="47">
          <cell r="B47" t="str">
            <v>FA+3</v>
          </cell>
          <cell r="C47">
            <v>897.94999999999993</v>
          </cell>
          <cell r="D47">
            <v>2632.34</v>
          </cell>
          <cell r="F47">
            <v>2632.34</v>
          </cell>
          <cell r="G47">
            <v>239.45</v>
          </cell>
          <cell r="H47">
            <v>3769.74</v>
          </cell>
        </row>
        <row r="48">
          <cell r="B48" t="str">
            <v>FA+6</v>
          </cell>
          <cell r="C48">
            <v>997.27</v>
          </cell>
          <cell r="D48">
            <v>2910.58</v>
          </cell>
          <cell r="F48">
            <v>2910.58</v>
          </cell>
          <cell r="G48">
            <v>250.52</v>
          </cell>
          <cell r="H48">
            <v>4158.37</v>
          </cell>
        </row>
        <row r="49">
          <cell r="B49" t="str">
            <v>FA+9</v>
          </cell>
          <cell r="C49">
            <v>1318.4099999999999</v>
          </cell>
          <cell r="D49">
            <v>3186.48</v>
          </cell>
          <cell r="F49">
            <v>3186.48</v>
          </cell>
          <cell r="G49">
            <v>138.82999999999998</v>
          </cell>
          <cell r="H49">
            <v>4643.7199999999993</v>
          </cell>
        </row>
        <row r="50">
          <cell r="B50" t="str">
            <v>FA+18</v>
          </cell>
          <cell r="C50">
            <v>443.13</v>
          </cell>
          <cell r="D50">
            <v>1020.51</v>
          </cell>
          <cell r="F50">
            <v>1020.51</v>
          </cell>
          <cell r="G50">
            <v>143.79</v>
          </cell>
          <cell r="H50">
            <v>1607.4299999999998</v>
          </cell>
        </row>
        <row r="51">
          <cell r="B51" t="str">
            <v>FB+0</v>
          </cell>
          <cell r="C51">
            <v>339.88</v>
          </cell>
          <cell r="D51">
            <v>1266.1399999999999</v>
          </cell>
          <cell r="F51">
            <v>1266.1399999999999</v>
          </cell>
          <cell r="G51">
            <v>103.24</v>
          </cell>
          <cell r="H51">
            <v>1709.26</v>
          </cell>
        </row>
        <row r="52">
          <cell r="B52" t="str">
            <v>FB+3</v>
          </cell>
          <cell r="C52">
            <v>439.2</v>
          </cell>
          <cell r="D52">
            <v>1544.3799999999999</v>
          </cell>
          <cell r="F52">
            <v>1544.3799999999999</v>
          </cell>
          <cell r="G52">
            <v>103.24</v>
          </cell>
          <cell r="H52">
            <v>2086.8199999999997</v>
          </cell>
        </row>
        <row r="53">
          <cell r="B53" t="str">
            <v>FB+6</v>
          </cell>
          <cell r="C53">
            <v>439.2</v>
          </cell>
          <cell r="D53">
            <v>1544.3799999999999</v>
          </cell>
          <cell r="F53">
            <v>1544.3799999999999</v>
          </cell>
          <cell r="G53">
            <v>239.82</v>
          </cell>
          <cell r="H53">
            <v>2223.4</v>
          </cell>
        </row>
        <row r="54">
          <cell r="B54" t="str">
            <v>FB+9</v>
          </cell>
          <cell r="C54">
            <v>219.6</v>
          </cell>
          <cell r="D54">
            <v>772.18999999999994</v>
          </cell>
          <cell r="F54">
            <v>772.18999999999994</v>
          </cell>
          <cell r="G54">
            <v>38.54</v>
          </cell>
          <cell r="H54">
            <v>1030.33</v>
          </cell>
        </row>
        <row r="55">
          <cell r="B55" t="str">
            <v>FB+18</v>
          </cell>
          <cell r="C55">
            <v>0</v>
          </cell>
          <cell r="D55">
            <v>0</v>
          </cell>
          <cell r="F55">
            <v>0</v>
          </cell>
          <cell r="G55">
            <v>228.75</v>
          </cell>
          <cell r="H55">
            <v>228.75</v>
          </cell>
        </row>
        <row r="56">
          <cell r="B56" t="str">
            <v>FC+0</v>
          </cell>
          <cell r="C56">
            <v>995.56</v>
          </cell>
          <cell r="D56">
            <v>2659.92</v>
          </cell>
          <cell r="F56">
            <v>2659.92</v>
          </cell>
          <cell r="G56">
            <v>278.35999999999996</v>
          </cell>
          <cell r="H56">
            <v>3933.84</v>
          </cell>
        </row>
        <row r="57">
          <cell r="B57" t="str">
            <v>FC+3</v>
          </cell>
          <cell r="C57">
            <v>1318.4099999999999</v>
          </cell>
          <cell r="D57">
            <v>3186.48</v>
          </cell>
          <cell r="F57">
            <v>3186.48</v>
          </cell>
          <cell r="G57">
            <v>130.71</v>
          </cell>
          <cell r="H57">
            <v>4635.5999999999995</v>
          </cell>
        </row>
        <row r="58">
          <cell r="B58" t="str">
            <v>FC+6</v>
          </cell>
          <cell r="C58">
            <v>443.13</v>
          </cell>
          <cell r="D58">
            <v>1020.51</v>
          </cell>
          <cell r="F58">
            <v>1020.51</v>
          </cell>
          <cell r="G58">
            <v>143.79</v>
          </cell>
          <cell r="H58">
            <v>1607.4299999999998</v>
          </cell>
        </row>
        <row r="59">
          <cell r="B59" t="str">
            <v>FC+9</v>
          </cell>
          <cell r="C59">
            <v>339.88</v>
          </cell>
          <cell r="D59">
            <v>1266.1399999999999</v>
          </cell>
          <cell r="F59">
            <v>1266.1399999999999</v>
          </cell>
          <cell r="G59">
            <v>103.24</v>
          </cell>
          <cell r="H59">
            <v>1709.26</v>
          </cell>
        </row>
        <row r="60">
          <cell r="B60" t="str">
            <v>FC+18</v>
          </cell>
          <cell r="C60">
            <v>439.2</v>
          </cell>
          <cell r="D60">
            <v>1544.3799999999999</v>
          </cell>
          <cell r="F60">
            <v>1544.3799999999999</v>
          </cell>
          <cell r="G60">
            <v>103.24</v>
          </cell>
          <cell r="H60">
            <v>2086.8199999999997</v>
          </cell>
        </row>
        <row r="61">
          <cell r="B61" t="str">
            <v>FD+0</v>
          </cell>
          <cell r="C61">
            <v>219.6</v>
          </cell>
          <cell r="D61">
            <v>772.18999999999994</v>
          </cell>
          <cell r="F61">
            <v>772.18999999999994</v>
          </cell>
          <cell r="G61">
            <v>239.82</v>
          </cell>
          <cell r="H61">
            <v>1231.6099999999999</v>
          </cell>
        </row>
        <row r="62">
          <cell r="B62" t="str">
            <v>FD+3</v>
          </cell>
          <cell r="C62">
            <v>0</v>
          </cell>
          <cell r="D62">
            <v>0</v>
          </cell>
          <cell r="F62">
            <v>0</v>
          </cell>
          <cell r="G62">
            <v>38.54</v>
          </cell>
          <cell r="H62">
            <v>38.54</v>
          </cell>
        </row>
        <row r="63">
          <cell r="B63" t="str">
            <v>FD+6</v>
          </cell>
          <cell r="C63">
            <v>995.56</v>
          </cell>
          <cell r="D63">
            <v>2659.92</v>
          </cell>
          <cell r="F63">
            <v>2659.92</v>
          </cell>
          <cell r="G63">
            <v>228.75</v>
          </cell>
          <cell r="H63">
            <v>3884.23</v>
          </cell>
        </row>
        <row r="64">
          <cell r="B64" t="str">
            <v>FD+9</v>
          </cell>
          <cell r="C64">
            <v>1318.4099999999999</v>
          </cell>
          <cell r="D64">
            <v>3186.48</v>
          </cell>
          <cell r="F64">
            <v>3186.48</v>
          </cell>
          <cell r="G64">
            <v>278.35999999999996</v>
          </cell>
          <cell r="H64">
            <v>4783.2499999999991</v>
          </cell>
        </row>
        <row r="65">
          <cell r="B65" t="str">
            <v>FD+18</v>
          </cell>
          <cell r="C65">
            <v>443.13</v>
          </cell>
          <cell r="D65">
            <v>1020.51</v>
          </cell>
          <cell r="F65">
            <v>1020.51</v>
          </cell>
          <cell r="G65">
            <v>130.71</v>
          </cell>
          <cell r="H65">
            <v>1594.35</v>
          </cell>
        </row>
        <row r="66">
          <cell r="B66" t="str">
            <v>FD+30</v>
          </cell>
          <cell r="C66">
            <v>339.88</v>
          </cell>
          <cell r="D66">
            <v>1266.1399999999999</v>
          </cell>
          <cell r="F66">
            <v>1266.1399999999999</v>
          </cell>
          <cell r="G66">
            <v>92.169999999999987</v>
          </cell>
          <cell r="H66">
            <v>1698.19</v>
          </cell>
        </row>
        <row r="67">
          <cell r="B67" t="str">
            <v>SPL-1</v>
          </cell>
          <cell r="C67">
            <v>439.2</v>
          </cell>
          <cell r="D67">
            <v>1544.3799999999999</v>
          </cell>
          <cell r="F67">
            <v>1544.3799999999999</v>
          </cell>
          <cell r="G67">
            <v>103.24</v>
          </cell>
          <cell r="H67">
            <v>2086.8199999999997</v>
          </cell>
        </row>
        <row r="68">
          <cell r="B68" t="str">
            <v>SPL-2</v>
          </cell>
          <cell r="C68">
            <v>439.2</v>
          </cell>
          <cell r="D68">
            <v>1544.3799999999999</v>
          </cell>
          <cell r="F68">
            <v>1544.3799999999999</v>
          </cell>
          <cell r="G68">
            <v>239.82</v>
          </cell>
          <cell r="H68">
            <v>2223.4</v>
          </cell>
        </row>
        <row r="69">
          <cell r="B69" t="str">
            <v>SPL-3</v>
          </cell>
          <cell r="C69">
            <v>439.2</v>
          </cell>
          <cell r="D69">
            <v>1544.3799999999999</v>
          </cell>
          <cell r="F69">
            <v>1544.3799999999999</v>
          </cell>
          <cell r="G69">
            <v>38.54</v>
          </cell>
          <cell r="H69">
            <v>2022.12</v>
          </cell>
        </row>
        <row r="70">
          <cell r="B70" t="str">
            <v>SPL-4</v>
          </cell>
          <cell r="C70">
            <v>440.2</v>
          </cell>
          <cell r="D70">
            <v>1544.3799999999999</v>
          </cell>
          <cell r="F70">
            <v>1544.3799999999999</v>
          </cell>
          <cell r="G70">
            <v>228.75</v>
          </cell>
          <cell r="H70">
            <v>2213.33</v>
          </cell>
        </row>
        <row r="71">
          <cell r="B71" t="str">
            <v>DWARF</v>
          </cell>
          <cell r="C71">
            <v>442.2</v>
          </cell>
          <cell r="D71">
            <v>1544.3799999999999</v>
          </cell>
          <cell r="F71">
            <v>1544.3799999999999</v>
          </cell>
          <cell r="G71">
            <v>278.35999999999996</v>
          </cell>
          <cell r="H71">
            <v>2264.94</v>
          </cell>
        </row>
        <row r="77">
          <cell r="B77" t="str">
            <v>FA</v>
          </cell>
          <cell r="C77">
            <v>3</v>
          </cell>
          <cell r="E77">
            <v>122.56</v>
          </cell>
          <cell r="F77">
            <v>17.68</v>
          </cell>
          <cell r="G77">
            <v>6.51</v>
          </cell>
          <cell r="H77">
            <v>146.75</v>
          </cell>
          <cell r="I77" t="str">
            <v>B220/P/BM-01</v>
          </cell>
        </row>
        <row r="78">
          <cell r="B78" t="str">
            <v>FB</v>
          </cell>
          <cell r="C78">
            <v>3</v>
          </cell>
          <cell r="E78">
            <v>221.28</v>
          </cell>
          <cell r="F78">
            <v>29.52</v>
          </cell>
          <cell r="G78">
            <v>8</v>
          </cell>
          <cell r="H78">
            <v>258.8</v>
          </cell>
          <cell r="I78" t="str">
            <v>B220/Q/BM-01</v>
          </cell>
        </row>
        <row r="79">
          <cell r="B79" t="str">
            <v>FC</v>
          </cell>
          <cell r="C79">
            <v>3</v>
          </cell>
          <cell r="E79">
            <v>249.32</v>
          </cell>
          <cell r="F79">
            <v>32.799999999999997</v>
          </cell>
          <cell r="G79">
            <v>8</v>
          </cell>
          <cell r="H79">
            <v>290.12</v>
          </cell>
          <cell r="I79" t="str">
            <v>B220/R/BM-01</v>
          </cell>
        </row>
        <row r="80">
          <cell r="B80" t="str">
            <v>FD</v>
          </cell>
          <cell r="C80">
            <v>3</v>
          </cell>
          <cell r="E80">
            <v>301.24</v>
          </cell>
          <cell r="F80">
            <v>49.2</v>
          </cell>
          <cell r="G80">
            <v>10.3</v>
          </cell>
          <cell r="H80">
            <v>360.74</v>
          </cell>
          <cell r="I80" t="str">
            <v>B220/S/BM-01</v>
          </cell>
        </row>
        <row r="81">
          <cell r="B81" t="str">
            <v>FD18</v>
          </cell>
          <cell r="C81">
            <v>3</v>
          </cell>
        </row>
        <row r="82">
          <cell r="B82" t="str">
            <v>FD30</v>
          </cell>
          <cell r="C82">
            <v>3</v>
          </cell>
        </row>
        <row r="83">
          <cell r="B83" t="str">
            <v>FA</v>
          </cell>
          <cell r="C83">
            <v>3.5</v>
          </cell>
          <cell r="E83">
            <v>122.56</v>
          </cell>
          <cell r="F83">
            <v>17.68</v>
          </cell>
          <cell r="G83">
            <v>6.51</v>
          </cell>
          <cell r="H83">
            <v>146.75</v>
          </cell>
          <cell r="I83" t="str">
            <v>B220/P/BM-01</v>
          </cell>
        </row>
        <row r="84">
          <cell r="B84" t="str">
            <v>FB</v>
          </cell>
          <cell r="C84">
            <v>3.5</v>
          </cell>
          <cell r="E84">
            <v>221.28</v>
          </cell>
          <cell r="F84">
            <v>29.52</v>
          </cell>
          <cell r="G84">
            <v>8</v>
          </cell>
          <cell r="H84">
            <v>258.8</v>
          </cell>
          <cell r="I84" t="str">
            <v>B220/Q/BM-01</v>
          </cell>
        </row>
        <row r="85">
          <cell r="B85" t="str">
            <v>FC</v>
          </cell>
          <cell r="C85">
            <v>3.5</v>
          </cell>
          <cell r="E85">
            <v>249.32</v>
          </cell>
          <cell r="F85">
            <v>32.799999999999997</v>
          </cell>
          <cell r="G85">
            <v>8</v>
          </cell>
          <cell r="H85">
            <v>290.12</v>
          </cell>
          <cell r="I85" t="str">
            <v>B220/R/BM-01</v>
          </cell>
        </row>
        <row r="86">
          <cell r="B86" t="str">
            <v>FD</v>
          </cell>
          <cell r="C86">
            <v>3.5</v>
          </cell>
          <cell r="E86">
            <v>301.24</v>
          </cell>
          <cell r="F86">
            <v>49.2</v>
          </cell>
          <cell r="G86">
            <v>10.3</v>
          </cell>
          <cell r="H86">
            <v>360.74</v>
          </cell>
          <cell r="I86" t="str">
            <v>B220/S/BM-01</v>
          </cell>
        </row>
        <row r="87">
          <cell r="B87" t="str">
            <v>FG</v>
          </cell>
          <cell r="C87">
            <v>3.5</v>
          </cell>
          <cell r="D87">
            <v>0</v>
          </cell>
          <cell r="E87">
            <v>301.24</v>
          </cell>
          <cell r="F87">
            <v>49.2</v>
          </cell>
          <cell r="G87">
            <v>10.3</v>
          </cell>
          <cell r="H87">
            <v>360.74</v>
          </cell>
          <cell r="I87" t="str">
            <v>B220/S/BM-01</v>
          </cell>
        </row>
        <row r="88">
          <cell r="B88" t="str">
            <v>FD30</v>
          </cell>
          <cell r="C88">
            <v>3.5</v>
          </cell>
        </row>
        <row r="89">
          <cell r="B89" t="str">
            <v>FA</v>
          </cell>
          <cell r="C89">
            <v>3.5</v>
          </cell>
          <cell r="D89">
            <v>1</v>
          </cell>
          <cell r="E89">
            <v>122.56</v>
          </cell>
          <cell r="F89">
            <v>17.68</v>
          </cell>
          <cell r="G89">
            <v>6.51</v>
          </cell>
          <cell r="H89">
            <v>146.75</v>
          </cell>
          <cell r="I89" t="str">
            <v>B220/P/BM-01</v>
          </cell>
        </row>
        <row r="90">
          <cell r="B90" t="str">
            <v>FB</v>
          </cell>
          <cell r="C90">
            <v>3.5</v>
          </cell>
          <cell r="D90">
            <v>1</v>
          </cell>
          <cell r="E90">
            <v>221.28</v>
          </cell>
          <cell r="F90">
            <v>29.52</v>
          </cell>
          <cell r="G90">
            <v>8</v>
          </cell>
          <cell r="H90">
            <v>258.8</v>
          </cell>
          <cell r="I90" t="str">
            <v>B220/Q/BM-01</v>
          </cell>
        </row>
        <row r="91">
          <cell r="B91" t="str">
            <v>FC</v>
          </cell>
          <cell r="C91">
            <v>3.5</v>
          </cell>
          <cell r="D91">
            <v>1</v>
          </cell>
          <cell r="E91">
            <v>249.32</v>
          </cell>
          <cell r="F91">
            <v>32.799999999999997</v>
          </cell>
          <cell r="G91">
            <v>8</v>
          </cell>
          <cell r="H91">
            <v>290.12</v>
          </cell>
          <cell r="I91" t="str">
            <v>B220/R/BM-01</v>
          </cell>
        </row>
        <row r="92">
          <cell r="B92" t="str">
            <v>FD</v>
          </cell>
          <cell r="C92">
            <v>3.5</v>
          </cell>
          <cell r="D92">
            <v>1</v>
          </cell>
          <cell r="E92">
            <v>301.24</v>
          </cell>
          <cell r="F92">
            <v>49.2</v>
          </cell>
          <cell r="G92">
            <v>10.3</v>
          </cell>
          <cell r="H92">
            <v>360.74</v>
          </cell>
          <cell r="I92" t="str">
            <v>B220/S/BM-01</v>
          </cell>
        </row>
        <row r="93">
          <cell r="B93" t="str">
            <v>FD18</v>
          </cell>
          <cell r="C93">
            <v>3.5</v>
          </cell>
          <cell r="D93">
            <v>1</v>
          </cell>
        </row>
        <row r="94">
          <cell r="B94" t="str">
            <v>FD30</v>
          </cell>
          <cell r="C94">
            <v>3.5</v>
          </cell>
          <cell r="D94">
            <v>1</v>
          </cell>
        </row>
        <row r="95">
          <cell r="B95" t="str">
            <v>FA</v>
          </cell>
          <cell r="C95">
            <v>3.5</v>
          </cell>
          <cell r="D95">
            <v>2</v>
          </cell>
          <cell r="E95">
            <v>122.56</v>
          </cell>
          <cell r="F95">
            <v>17.68</v>
          </cell>
          <cell r="G95">
            <v>6.51</v>
          </cell>
          <cell r="H95">
            <v>146.75</v>
          </cell>
          <cell r="I95" t="str">
            <v>B220/P/BM-01</v>
          </cell>
        </row>
        <row r="96">
          <cell r="B96" t="str">
            <v>FB</v>
          </cell>
          <cell r="C96">
            <v>3.5</v>
          </cell>
          <cell r="D96">
            <v>2</v>
          </cell>
          <cell r="E96">
            <v>221.28</v>
          </cell>
          <cell r="F96">
            <v>29.52</v>
          </cell>
          <cell r="G96">
            <v>8</v>
          </cell>
          <cell r="H96">
            <v>258.8</v>
          </cell>
          <cell r="I96" t="str">
            <v>B220/Q/BM-01</v>
          </cell>
        </row>
        <row r="97">
          <cell r="B97" t="str">
            <v>FC</v>
          </cell>
          <cell r="C97">
            <v>3.5</v>
          </cell>
          <cell r="D97">
            <v>2</v>
          </cell>
          <cell r="E97">
            <v>249.32</v>
          </cell>
          <cell r="F97">
            <v>32.799999999999997</v>
          </cell>
          <cell r="G97">
            <v>8</v>
          </cell>
          <cell r="H97">
            <v>290.12</v>
          </cell>
          <cell r="I97" t="str">
            <v>B220/R/BM-01</v>
          </cell>
        </row>
        <row r="98">
          <cell r="B98" t="str">
            <v>FD</v>
          </cell>
          <cell r="C98">
            <v>3.5</v>
          </cell>
          <cell r="D98">
            <v>2</v>
          </cell>
          <cell r="E98">
            <v>301.24</v>
          </cell>
          <cell r="F98">
            <v>49.2</v>
          </cell>
          <cell r="G98">
            <v>10.3</v>
          </cell>
          <cell r="H98">
            <v>360.74</v>
          </cell>
          <cell r="I98" t="str">
            <v>B220/S/BM-01</v>
          </cell>
        </row>
        <row r="99">
          <cell r="B99" t="str">
            <v>FD18</v>
          </cell>
          <cell r="C99">
            <v>3.5</v>
          </cell>
          <cell r="D99">
            <v>2</v>
          </cell>
        </row>
        <row r="100">
          <cell r="B100" t="str">
            <v>FD30</v>
          </cell>
          <cell r="C100">
            <v>3.5</v>
          </cell>
          <cell r="D100">
            <v>2</v>
          </cell>
        </row>
        <row r="101">
          <cell r="B101" t="str">
            <v>FA</v>
          </cell>
          <cell r="C101">
            <v>3.5</v>
          </cell>
          <cell r="D101">
            <v>3</v>
          </cell>
          <cell r="E101">
            <v>122.56</v>
          </cell>
          <cell r="F101">
            <v>17.68</v>
          </cell>
          <cell r="G101">
            <v>6.51</v>
          </cell>
          <cell r="H101">
            <v>146.75</v>
          </cell>
          <cell r="I101" t="str">
            <v>B220/P/BM-01</v>
          </cell>
        </row>
        <row r="102">
          <cell r="B102" t="str">
            <v>FB</v>
          </cell>
          <cell r="C102">
            <v>3.5</v>
          </cell>
          <cell r="D102">
            <v>3</v>
          </cell>
          <cell r="E102">
            <v>221.28</v>
          </cell>
          <cell r="F102">
            <v>29.52</v>
          </cell>
          <cell r="G102">
            <v>8</v>
          </cell>
          <cell r="H102">
            <v>258.8</v>
          </cell>
          <cell r="I102" t="str">
            <v>B220/Q/BM-01</v>
          </cell>
        </row>
        <row r="103">
          <cell r="B103" t="str">
            <v>FC</v>
          </cell>
          <cell r="C103">
            <v>3.5</v>
          </cell>
          <cell r="D103">
            <v>3</v>
          </cell>
          <cell r="E103">
            <v>249.32</v>
          </cell>
          <cell r="F103">
            <v>32.799999999999997</v>
          </cell>
          <cell r="G103">
            <v>8</v>
          </cell>
          <cell r="H103">
            <v>290.12</v>
          </cell>
          <cell r="I103" t="str">
            <v>B220/R/BM-01</v>
          </cell>
        </row>
        <row r="104">
          <cell r="B104" t="str">
            <v>FD</v>
          </cell>
          <cell r="C104">
            <v>3.5</v>
          </cell>
          <cell r="D104">
            <v>3</v>
          </cell>
          <cell r="E104">
            <v>301.24</v>
          </cell>
          <cell r="F104">
            <v>49.2</v>
          </cell>
          <cell r="G104">
            <v>10.3</v>
          </cell>
          <cell r="H104">
            <v>360.74</v>
          </cell>
          <cell r="I104" t="str">
            <v>B220/S/BM-01</v>
          </cell>
        </row>
        <row r="105">
          <cell r="B105" t="str">
            <v>FD18</v>
          </cell>
          <cell r="C105">
            <v>3.5</v>
          </cell>
          <cell r="D105">
            <v>3</v>
          </cell>
        </row>
        <row r="106">
          <cell r="B106" t="str">
            <v>FD30</v>
          </cell>
          <cell r="C106">
            <v>3.5</v>
          </cell>
          <cell r="D106">
            <v>3</v>
          </cell>
        </row>
        <row r="107">
          <cell r="B107" t="str">
            <v>FA</v>
          </cell>
          <cell r="C107">
            <v>3</v>
          </cell>
          <cell r="D107">
            <v>1</v>
          </cell>
          <cell r="E107">
            <v>122.56</v>
          </cell>
          <cell r="F107">
            <v>17.68</v>
          </cell>
          <cell r="G107">
            <v>6.51</v>
          </cell>
          <cell r="H107">
            <v>146.75</v>
          </cell>
          <cell r="I107" t="str">
            <v>B220/P/BM-01</v>
          </cell>
        </row>
        <row r="108">
          <cell r="B108" t="str">
            <v>FB</v>
          </cell>
          <cell r="C108">
            <v>3</v>
          </cell>
          <cell r="D108">
            <v>1</v>
          </cell>
          <cell r="E108">
            <v>221.28</v>
          </cell>
          <cell r="F108">
            <v>29.52</v>
          </cell>
          <cell r="G108">
            <v>8</v>
          </cell>
          <cell r="H108">
            <v>258.8</v>
          </cell>
          <cell r="I108" t="str">
            <v>B220/Q/BM-01</v>
          </cell>
        </row>
        <row r="109">
          <cell r="B109" t="str">
            <v>FC</v>
          </cell>
          <cell r="C109">
            <v>3</v>
          </cell>
          <cell r="D109">
            <v>1</v>
          </cell>
          <cell r="E109">
            <v>249.32</v>
          </cell>
          <cell r="F109">
            <v>32.799999999999997</v>
          </cell>
          <cell r="G109">
            <v>8</v>
          </cell>
          <cell r="H109">
            <v>290.12</v>
          </cell>
          <cell r="I109" t="str">
            <v>B220/R/BM-01</v>
          </cell>
        </row>
        <row r="110">
          <cell r="B110" t="str">
            <v>FD</v>
          </cell>
          <cell r="C110">
            <v>3</v>
          </cell>
          <cell r="D110">
            <v>1</v>
          </cell>
          <cell r="E110">
            <v>301.24</v>
          </cell>
          <cell r="F110">
            <v>49.2</v>
          </cell>
          <cell r="G110">
            <v>10.3</v>
          </cell>
          <cell r="H110">
            <v>360.74</v>
          </cell>
          <cell r="I110" t="str">
            <v>B220/S/BM-01</v>
          </cell>
        </row>
        <row r="111">
          <cell r="B111" t="str">
            <v>FD18</v>
          </cell>
          <cell r="C111">
            <v>3</v>
          </cell>
          <cell r="D111">
            <v>1</v>
          </cell>
        </row>
        <row r="112">
          <cell r="B112" t="str">
            <v>FD30</v>
          </cell>
          <cell r="C112">
            <v>3</v>
          </cell>
          <cell r="D112">
            <v>1</v>
          </cell>
        </row>
        <row r="113">
          <cell r="B113" t="str">
            <v>FA</v>
          </cell>
          <cell r="C113">
            <v>3</v>
          </cell>
          <cell r="D113">
            <v>2</v>
          </cell>
          <cell r="E113">
            <v>122.56</v>
          </cell>
          <cell r="F113">
            <v>17.68</v>
          </cell>
          <cell r="G113">
            <v>6.51</v>
          </cell>
          <cell r="H113">
            <v>146.75</v>
          </cell>
          <cell r="I113" t="str">
            <v>B220/P/BM-01</v>
          </cell>
        </row>
        <row r="114">
          <cell r="B114" t="str">
            <v>FB</v>
          </cell>
          <cell r="C114">
            <v>3</v>
          </cell>
          <cell r="D114">
            <v>2</v>
          </cell>
          <cell r="E114">
            <v>221.28</v>
          </cell>
          <cell r="F114">
            <v>29.52</v>
          </cell>
          <cell r="G114">
            <v>8</v>
          </cell>
          <cell r="H114">
            <v>258.8</v>
          </cell>
          <cell r="I114" t="str">
            <v>B220/Q/BM-01</v>
          </cell>
        </row>
        <row r="115">
          <cell r="B115" t="str">
            <v>FC</v>
          </cell>
          <cell r="C115">
            <v>3</v>
          </cell>
          <cell r="D115">
            <v>2</v>
          </cell>
          <cell r="E115">
            <v>249.32</v>
          </cell>
          <cell r="F115">
            <v>32.799999999999997</v>
          </cell>
          <cell r="G115">
            <v>8</v>
          </cell>
          <cell r="H115">
            <v>290.12</v>
          </cell>
          <cell r="I115" t="str">
            <v>B220/R/BM-01</v>
          </cell>
        </row>
        <row r="116">
          <cell r="B116" t="str">
            <v>FD</v>
          </cell>
          <cell r="C116">
            <v>3</v>
          </cell>
          <cell r="D116">
            <v>2</v>
          </cell>
          <cell r="E116">
            <v>301.24</v>
          </cell>
          <cell r="F116">
            <v>49.2</v>
          </cell>
          <cell r="G116">
            <v>10.3</v>
          </cell>
          <cell r="H116">
            <v>360.74</v>
          </cell>
          <cell r="I116" t="str">
            <v>B220/S/BM-01</v>
          </cell>
        </row>
        <row r="117">
          <cell r="B117" t="str">
            <v>FD18</v>
          </cell>
          <cell r="C117">
            <v>3</v>
          </cell>
          <cell r="D117">
            <v>2</v>
          </cell>
        </row>
        <row r="118">
          <cell r="B118" t="str">
            <v>FD30</v>
          </cell>
          <cell r="C118">
            <v>3</v>
          </cell>
          <cell r="D118">
            <v>2</v>
          </cell>
        </row>
        <row r="120">
          <cell r="B120" t="str">
            <v>SPL-1</v>
          </cell>
        </row>
        <row r="121">
          <cell r="B121" t="str">
            <v>SPL-2</v>
          </cell>
        </row>
        <row r="122">
          <cell r="B122" t="str">
            <v>SPL-3</v>
          </cell>
        </row>
        <row r="123">
          <cell r="B123" t="str">
            <v>SPL-4</v>
          </cell>
        </row>
        <row r="124">
          <cell r="B124" t="str">
            <v>DWARF</v>
          </cell>
        </row>
        <row r="129">
          <cell r="B129" t="str">
            <v>FA+0</v>
          </cell>
          <cell r="C129" t="str">
            <v>FA</v>
          </cell>
        </row>
        <row r="130">
          <cell r="B130" t="str">
            <v>FA+3</v>
          </cell>
          <cell r="C130" t="str">
            <v>FA</v>
          </cell>
        </row>
        <row r="131">
          <cell r="B131" t="str">
            <v>FA+6</v>
          </cell>
          <cell r="C131" t="str">
            <v>FA</v>
          </cell>
        </row>
        <row r="132">
          <cell r="B132" t="str">
            <v>FA+9</v>
          </cell>
          <cell r="C132" t="str">
            <v>FA</v>
          </cell>
        </row>
        <row r="133">
          <cell r="B133" t="str">
            <v>FB+0</v>
          </cell>
          <cell r="C133" t="str">
            <v>FB</v>
          </cell>
        </row>
        <row r="134">
          <cell r="B134" t="str">
            <v>FB+3</v>
          </cell>
          <cell r="C134" t="str">
            <v>FB</v>
          </cell>
        </row>
        <row r="135">
          <cell r="B135" t="str">
            <v>FB+6</v>
          </cell>
          <cell r="C135" t="str">
            <v>FB</v>
          </cell>
        </row>
        <row r="136">
          <cell r="B136" t="str">
            <v>FB+9</v>
          </cell>
          <cell r="C136" t="str">
            <v>FB</v>
          </cell>
        </row>
        <row r="137">
          <cell r="B137" t="str">
            <v>FC+0</v>
          </cell>
          <cell r="C137" t="str">
            <v>FC</v>
          </cell>
        </row>
        <row r="138">
          <cell r="B138" t="str">
            <v>FC+3</v>
          </cell>
          <cell r="C138" t="str">
            <v>FC</v>
          </cell>
        </row>
        <row r="139">
          <cell r="B139" t="str">
            <v>FC+6</v>
          </cell>
          <cell r="C139" t="str">
            <v>FC</v>
          </cell>
        </row>
        <row r="140">
          <cell r="B140" t="str">
            <v>FC+9</v>
          </cell>
          <cell r="C140" t="str">
            <v>FC</v>
          </cell>
        </row>
        <row r="141">
          <cell r="B141" t="str">
            <v>FD+0</v>
          </cell>
          <cell r="C141" t="str">
            <v>FD</v>
          </cell>
        </row>
        <row r="142">
          <cell r="B142" t="str">
            <v>FD+3</v>
          </cell>
          <cell r="C142" t="str">
            <v>FD</v>
          </cell>
        </row>
        <row r="143">
          <cell r="B143" t="str">
            <v>FD+6</v>
          </cell>
          <cell r="C143" t="str">
            <v>FD</v>
          </cell>
        </row>
        <row r="144">
          <cell r="B144" t="str">
            <v>FD+9</v>
          </cell>
          <cell r="C144" t="str">
            <v>FD</v>
          </cell>
        </row>
        <row r="145">
          <cell r="B145" t="str">
            <v>FD+18</v>
          </cell>
          <cell r="C145" t="str">
            <v>FD18</v>
          </cell>
        </row>
        <row r="146">
          <cell r="B146" t="str">
            <v>FD+30</v>
          </cell>
          <cell r="C146" t="str">
            <v>FD30</v>
          </cell>
        </row>
      </sheetData>
      <sheetData sheetId="8">
        <row r="9">
          <cell r="B9" t="str">
            <v>ACTIVITY</v>
          </cell>
          <cell r="C9" t="str">
            <v>Responsibility</v>
          </cell>
          <cell r="D9" t="str">
            <v>Unit</v>
          </cell>
          <cell r="E9" t="str">
            <v>Quantity</v>
          </cell>
          <cell r="F9" t="str">
            <v>Start Date</v>
          </cell>
          <cell r="G9" t="str">
            <v>End Date</v>
          </cell>
          <cell r="H9">
            <v>43525</v>
          </cell>
          <cell r="I9">
            <v>43556</v>
          </cell>
          <cell r="J9">
            <v>43586</v>
          </cell>
          <cell r="K9">
            <v>43617</v>
          </cell>
          <cell r="L9">
            <v>43647</v>
          </cell>
          <cell r="M9">
            <v>43678</v>
          </cell>
          <cell r="N9">
            <v>43709</v>
          </cell>
          <cell r="O9">
            <v>43739</v>
          </cell>
          <cell r="P9">
            <v>43770</v>
          </cell>
          <cell r="Q9">
            <v>43800</v>
          </cell>
          <cell r="R9">
            <v>43831</v>
          </cell>
          <cell r="S9">
            <v>43862</v>
          </cell>
          <cell r="T9">
            <v>43891</v>
          </cell>
          <cell r="U9">
            <v>43922</v>
          </cell>
          <cell r="V9">
            <v>43952</v>
          </cell>
          <cell r="W9">
            <v>43983</v>
          </cell>
        </row>
        <row r="10">
          <cell r="H10">
            <v>1</v>
          </cell>
          <cell r="I10">
            <v>2</v>
          </cell>
          <cell r="J10">
            <v>3</v>
          </cell>
          <cell r="K10">
            <v>4</v>
          </cell>
          <cell r="L10">
            <v>5</v>
          </cell>
          <cell r="M10">
            <v>6</v>
          </cell>
          <cell r="N10">
            <v>7</v>
          </cell>
          <cell r="O10">
            <v>8</v>
          </cell>
          <cell r="P10">
            <v>9</v>
          </cell>
          <cell r="Q10">
            <v>10</v>
          </cell>
          <cell r="R10">
            <v>11</v>
          </cell>
          <cell r="S10">
            <v>12</v>
          </cell>
          <cell r="T10">
            <v>13</v>
          </cell>
          <cell r="U10">
            <v>14</v>
          </cell>
          <cell r="V10">
            <v>15</v>
          </cell>
          <cell r="W10">
            <v>16</v>
          </cell>
        </row>
        <row r="11">
          <cell r="B11" t="str">
            <v>Letter of Award</v>
          </cell>
          <cell r="C11" t="str">
            <v>OCBTL</v>
          </cell>
          <cell r="G11" t="str">
            <v>20.03.19</v>
          </cell>
        </row>
        <row r="12">
          <cell r="B12" t="str">
            <v xml:space="preserve">Release of Advances </v>
          </cell>
          <cell r="C12" t="str">
            <v>OCBTL</v>
          </cell>
          <cell r="G12" t="str">
            <v>30.04.19</v>
          </cell>
        </row>
        <row r="14">
          <cell r="B14" t="str">
            <v>Establishment of site office</v>
          </cell>
          <cell r="C14" t="str">
            <v>KEC</v>
          </cell>
          <cell r="G14" t="str">
            <v>20.04.19</v>
          </cell>
        </row>
        <row r="15">
          <cell r="B15" t="str">
            <v>Route Alignment</v>
          </cell>
          <cell r="C15" t="str">
            <v>KEC</v>
          </cell>
          <cell r="D15" t="str">
            <v>Kms.</v>
          </cell>
          <cell r="E15">
            <v>8.0280000000000005</v>
          </cell>
          <cell r="F15" t="str">
            <v>01.05.19</v>
          </cell>
          <cell r="G15" t="str">
            <v>10.05.19</v>
          </cell>
          <cell r="J15">
            <v>8</v>
          </cell>
        </row>
        <row r="16">
          <cell r="B16" t="str">
            <v xml:space="preserve">Route Alignment </v>
          </cell>
          <cell r="H16">
            <v>0</v>
          </cell>
          <cell r="I16">
            <v>0</v>
          </cell>
          <cell r="J16">
            <v>8</v>
          </cell>
          <cell r="K16">
            <v>8</v>
          </cell>
          <cell r="L16">
            <v>8</v>
          </cell>
          <cell r="M16">
            <v>8</v>
          </cell>
          <cell r="N16">
            <v>8</v>
          </cell>
          <cell r="O16">
            <v>8</v>
          </cell>
          <cell r="P16">
            <v>8</v>
          </cell>
          <cell r="Q16">
            <v>8</v>
          </cell>
          <cell r="R16">
            <v>8</v>
          </cell>
          <cell r="S16">
            <v>8</v>
          </cell>
          <cell r="T16">
            <v>8</v>
          </cell>
          <cell r="U16">
            <v>8</v>
          </cell>
          <cell r="V16">
            <v>8</v>
          </cell>
        </row>
        <row r="17">
          <cell r="B17" t="str">
            <v xml:space="preserve">Survey </v>
          </cell>
        </row>
        <row r="18">
          <cell r="B18" t="str">
            <v>Detailed survey1</v>
          </cell>
          <cell r="C18" t="str">
            <v>KEC</v>
          </cell>
          <cell r="D18" t="str">
            <v>Kms.</v>
          </cell>
          <cell r="E18">
            <v>8.0280000000000005</v>
          </cell>
          <cell r="F18" t="str">
            <v>15.06.19</v>
          </cell>
          <cell r="G18" t="str">
            <v>30.06.19</v>
          </cell>
          <cell r="J18">
            <v>8</v>
          </cell>
        </row>
        <row r="19">
          <cell r="B19" t="str">
            <v xml:space="preserve">Detailed Survey </v>
          </cell>
          <cell r="H19">
            <v>0</v>
          </cell>
          <cell r="I19">
            <v>0</v>
          </cell>
          <cell r="J19">
            <v>8</v>
          </cell>
          <cell r="K19">
            <v>8</v>
          </cell>
          <cell r="L19">
            <v>8</v>
          </cell>
          <cell r="M19">
            <v>8</v>
          </cell>
          <cell r="N19">
            <v>8</v>
          </cell>
          <cell r="O19">
            <v>8</v>
          </cell>
          <cell r="P19">
            <v>8</v>
          </cell>
          <cell r="Q19">
            <v>8</v>
          </cell>
          <cell r="R19">
            <v>8</v>
          </cell>
          <cell r="S19">
            <v>8</v>
          </cell>
          <cell r="T19">
            <v>8</v>
          </cell>
          <cell r="U19">
            <v>8</v>
          </cell>
          <cell r="V19">
            <v>8</v>
          </cell>
        </row>
        <row r="20">
          <cell r="B20" t="str">
            <v xml:space="preserve">Check Survey </v>
          </cell>
          <cell r="C20" t="str">
            <v>KEC</v>
          </cell>
          <cell r="D20" t="str">
            <v>Kms.</v>
          </cell>
          <cell r="E20">
            <v>8.0280000000000005</v>
          </cell>
          <cell r="F20" t="str">
            <v>15.05.19</v>
          </cell>
          <cell r="G20" t="str">
            <v>30.10.19</v>
          </cell>
          <cell r="J20">
            <v>1</v>
          </cell>
          <cell r="K20">
            <v>1</v>
          </cell>
          <cell r="O20">
            <v>6</v>
          </cell>
        </row>
        <row r="21">
          <cell r="B21" t="str">
            <v>Check Survey</v>
          </cell>
          <cell r="H21">
            <v>0</v>
          </cell>
          <cell r="I21">
            <v>0</v>
          </cell>
          <cell r="J21">
            <v>1</v>
          </cell>
          <cell r="K21">
            <v>2</v>
          </cell>
          <cell r="L21">
            <v>2</v>
          </cell>
          <cell r="M21">
            <v>2</v>
          </cell>
          <cell r="N21">
            <v>2</v>
          </cell>
          <cell r="O21">
            <v>8</v>
          </cell>
          <cell r="P21">
            <v>8</v>
          </cell>
          <cell r="Q21">
            <v>8</v>
          </cell>
          <cell r="R21">
            <v>8</v>
          </cell>
          <cell r="S21">
            <v>8</v>
          </cell>
          <cell r="T21">
            <v>8</v>
          </cell>
          <cell r="U21">
            <v>8</v>
          </cell>
          <cell r="V21">
            <v>8</v>
          </cell>
        </row>
        <row r="22">
          <cell r="B22" t="str">
            <v>Check Survey Team Plan</v>
          </cell>
          <cell r="C22" t="str">
            <v>KEC</v>
          </cell>
          <cell r="D22" t="str">
            <v>Teams</v>
          </cell>
          <cell r="I22">
            <v>1</v>
          </cell>
          <cell r="J22">
            <v>2</v>
          </cell>
          <cell r="K22">
            <v>2</v>
          </cell>
          <cell r="O22">
            <v>2</v>
          </cell>
          <cell r="P22">
            <v>2</v>
          </cell>
        </row>
        <row r="23">
          <cell r="B23" t="str">
            <v>Detailed Soil Investigation</v>
          </cell>
          <cell r="C23" t="str">
            <v>KEC</v>
          </cell>
          <cell r="D23" t="str">
            <v>Loc.</v>
          </cell>
          <cell r="E23">
            <v>2</v>
          </cell>
          <cell r="F23" t="str">
            <v>20.05.19</v>
          </cell>
          <cell r="G23" t="str">
            <v>30.05.19</v>
          </cell>
          <cell r="J23">
            <v>2</v>
          </cell>
        </row>
        <row r="24">
          <cell r="B24" t="str">
            <v>Soil Investigation</v>
          </cell>
        </row>
        <row r="25">
          <cell r="B25" t="str">
            <v>Foundation</v>
          </cell>
          <cell r="C25" t="str">
            <v>KEC</v>
          </cell>
          <cell r="D25" t="str">
            <v>Loc.</v>
          </cell>
          <cell r="E25">
            <v>28</v>
          </cell>
          <cell r="F25" t="str">
            <v>25.05.19</v>
          </cell>
          <cell r="G25" t="str">
            <v>15.03.20</v>
          </cell>
          <cell r="J25">
            <v>2</v>
          </cell>
          <cell r="K25">
            <v>3</v>
          </cell>
          <cell r="P25">
            <v>4</v>
          </cell>
          <cell r="Q25">
            <v>7</v>
          </cell>
          <cell r="R25">
            <v>7</v>
          </cell>
          <cell r="S25">
            <v>3</v>
          </cell>
          <cell r="T25">
            <v>2</v>
          </cell>
        </row>
        <row r="26">
          <cell r="B26" t="str">
            <v xml:space="preserve">Foundation </v>
          </cell>
          <cell r="H26">
            <v>0</v>
          </cell>
          <cell r="I26">
            <v>0</v>
          </cell>
          <cell r="J26">
            <v>2</v>
          </cell>
          <cell r="K26">
            <v>5</v>
          </cell>
          <cell r="L26">
            <v>5</v>
          </cell>
          <cell r="M26">
            <v>5</v>
          </cell>
          <cell r="N26">
            <v>5</v>
          </cell>
          <cell r="O26">
            <v>5</v>
          </cell>
          <cell r="P26">
            <v>9</v>
          </cell>
          <cell r="Q26">
            <v>16</v>
          </cell>
          <cell r="R26">
            <v>23</v>
          </cell>
          <cell r="S26">
            <v>26</v>
          </cell>
          <cell r="T26">
            <v>28</v>
          </cell>
          <cell r="U26">
            <v>28</v>
          </cell>
          <cell r="V26">
            <v>28</v>
          </cell>
        </row>
        <row r="27">
          <cell r="B27" t="str">
            <v>Foundation Team Plan</v>
          </cell>
          <cell r="C27" t="str">
            <v>KEC</v>
          </cell>
          <cell r="D27" t="str">
            <v>Teams</v>
          </cell>
          <cell r="J27">
            <v>1</v>
          </cell>
          <cell r="K27">
            <v>1</v>
          </cell>
          <cell r="P27">
            <v>2</v>
          </cell>
          <cell r="Q27">
            <v>2</v>
          </cell>
          <cell r="R27">
            <v>2</v>
          </cell>
          <cell r="S27">
            <v>2</v>
          </cell>
          <cell r="T27">
            <v>2</v>
          </cell>
        </row>
        <row r="28">
          <cell r="B28" t="str">
            <v>Erection of towers</v>
          </cell>
          <cell r="C28" t="str">
            <v>KEC</v>
          </cell>
          <cell r="D28" t="str">
            <v>Loc.</v>
          </cell>
          <cell r="E28">
            <v>28</v>
          </cell>
          <cell r="F28" t="str">
            <v>10.10.19</v>
          </cell>
          <cell r="G28" t="str">
            <v>30.03.20</v>
          </cell>
          <cell r="O28">
            <v>2</v>
          </cell>
          <cell r="P28">
            <v>3</v>
          </cell>
          <cell r="Q28">
            <v>4</v>
          </cell>
          <cell r="R28">
            <v>4</v>
          </cell>
          <cell r="S28">
            <v>8</v>
          </cell>
          <cell r="T28">
            <v>7</v>
          </cell>
        </row>
        <row r="29">
          <cell r="B29" t="str">
            <v>Tower Erection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2</v>
          </cell>
          <cell r="P29">
            <v>5</v>
          </cell>
          <cell r="Q29">
            <v>9</v>
          </cell>
          <cell r="R29">
            <v>13</v>
          </cell>
          <cell r="S29">
            <v>21</v>
          </cell>
          <cell r="T29">
            <v>28</v>
          </cell>
          <cell r="U29">
            <v>28</v>
          </cell>
          <cell r="V29">
            <v>28</v>
          </cell>
        </row>
        <row r="30">
          <cell r="B30" t="str">
            <v>Erection Team Plan</v>
          </cell>
          <cell r="C30" t="str">
            <v>KEC</v>
          </cell>
          <cell r="D30" t="str">
            <v>Teams</v>
          </cell>
          <cell r="O30">
            <v>1</v>
          </cell>
          <cell r="P30">
            <v>1</v>
          </cell>
          <cell r="Q30">
            <v>1</v>
          </cell>
          <cell r="R30">
            <v>1</v>
          </cell>
          <cell r="S30">
            <v>2</v>
          </cell>
          <cell r="T30">
            <v>2</v>
          </cell>
        </row>
        <row r="31">
          <cell r="B31" t="str">
            <v xml:space="preserve">Stringing </v>
          </cell>
          <cell r="C31" t="str">
            <v>KEC</v>
          </cell>
          <cell r="D31" t="str">
            <v>Kms</v>
          </cell>
          <cell r="E31">
            <v>8.0280000000000005</v>
          </cell>
          <cell r="F31" t="str">
            <v>15.02.20</v>
          </cell>
          <cell r="G31" t="str">
            <v>15.04.20</v>
          </cell>
          <cell r="T31">
            <v>2</v>
          </cell>
          <cell r="U31">
            <v>3</v>
          </cell>
          <cell r="V31">
            <v>3</v>
          </cell>
        </row>
        <row r="32">
          <cell r="B32" t="str">
            <v>Stringing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2</v>
          </cell>
          <cell r="U32">
            <v>5</v>
          </cell>
          <cell r="V32">
            <v>8</v>
          </cell>
        </row>
        <row r="33">
          <cell r="B33" t="str">
            <v>Stringing Team Plan</v>
          </cell>
          <cell r="C33" t="str">
            <v>KEC</v>
          </cell>
          <cell r="D33" t="str">
            <v>Teams</v>
          </cell>
          <cell r="T33">
            <v>1</v>
          </cell>
          <cell r="U33">
            <v>1</v>
          </cell>
          <cell r="V33">
            <v>1</v>
          </cell>
        </row>
        <row r="34">
          <cell r="B34" t="str">
            <v xml:space="preserve">OPGW Stringing </v>
          </cell>
          <cell r="C34" t="str">
            <v>KEC</v>
          </cell>
          <cell r="D34" t="str">
            <v>Kms</v>
          </cell>
          <cell r="E34">
            <v>8.0280000000000005</v>
          </cell>
          <cell r="F34" t="str">
            <v>15.04.20</v>
          </cell>
          <cell r="G34" t="str">
            <v>25.05.20</v>
          </cell>
          <cell r="U34">
            <v>4</v>
          </cell>
          <cell r="V34">
            <v>4</v>
          </cell>
        </row>
        <row r="35">
          <cell r="B35" t="str">
            <v>OPGW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4</v>
          </cell>
          <cell r="V35">
            <v>8</v>
          </cell>
        </row>
        <row r="36">
          <cell r="B36" t="str">
            <v>OPGW Team Plan</v>
          </cell>
          <cell r="C36" t="str">
            <v>KEC</v>
          </cell>
          <cell r="D36" t="str">
            <v>Teams</v>
          </cell>
          <cell r="U36">
            <v>1</v>
          </cell>
          <cell r="V36">
            <v>1</v>
          </cell>
        </row>
        <row r="37">
          <cell r="B37" t="str">
            <v>Checking, Testing &amp; Commissioning/ Ready for Commissioning</v>
          </cell>
          <cell r="C37" t="str">
            <v>KEC</v>
          </cell>
          <cell r="D37" t="str">
            <v>Kms</v>
          </cell>
          <cell r="E37">
            <v>8.0280000000000005</v>
          </cell>
          <cell r="F37" t="str">
            <v>15.05.20</v>
          </cell>
          <cell r="G37" t="str">
            <v>30.06.20</v>
          </cell>
          <cell r="V37">
            <v>0.5</v>
          </cell>
          <cell r="W37">
            <v>0.5</v>
          </cell>
        </row>
        <row r="38">
          <cell r="B38" t="str">
            <v>Checking Team plan for Commissioning</v>
          </cell>
          <cell r="C38" t="str">
            <v>KEC</v>
          </cell>
          <cell r="D38" t="str">
            <v>Teams</v>
          </cell>
          <cell r="V38">
            <v>1</v>
          </cell>
          <cell r="W38">
            <v>1</v>
          </cell>
        </row>
      </sheetData>
      <sheetData sheetId="9">
        <row r="9">
          <cell r="B9" t="str">
            <v>ACTIVITY</v>
          </cell>
          <cell r="C9" t="str">
            <v>Responsibility</v>
          </cell>
          <cell r="D9" t="str">
            <v>Unit</v>
          </cell>
          <cell r="E9" t="str">
            <v>Quantity</v>
          </cell>
          <cell r="F9" t="str">
            <v>Start Date</v>
          </cell>
          <cell r="G9" t="str">
            <v>End Date</v>
          </cell>
          <cell r="H9">
            <v>43525</v>
          </cell>
          <cell r="I9">
            <v>43556</v>
          </cell>
          <cell r="J9">
            <v>43586</v>
          </cell>
          <cell r="K9">
            <v>43617</v>
          </cell>
          <cell r="L9">
            <v>43647</v>
          </cell>
          <cell r="M9">
            <v>43678</v>
          </cell>
          <cell r="N9">
            <v>43709</v>
          </cell>
          <cell r="O9">
            <v>43739</v>
          </cell>
          <cell r="P9">
            <v>43770</v>
          </cell>
          <cell r="Q9">
            <v>43800</v>
          </cell>
          <cell r="R9">
            <v>43831</v>
          </cell>
          <cell r="S9">
            <v>43862</v>
          </cell>
          <cell r="T9">
            <v>43891</v>
          </cell>
          <cell r="U9">
            <v>43922</v>
          </cell>
          <cell r="V9">
            <v>43952</v>
          </cell>
          <cell r="W9">
            <v>43983</v>
          </cell>
          <cell r="X9">
            <v>44013</v>
          </cell>
          <cell r="Y9">
            <v>44044</v>
          </cell>
          <cell r="Z9">
            <v>44075</v>
          </cell>
          <cell r="AA9">
            <v>44105</v>
          </cell>
          <cell r="AB9">
            <v>44136</v>
          </cell>
        </row>
        <row r="10">
          <cell r="H10">
            <v>1</v>
          </cell>
          <cell r="I10">
            <v>2</v>
          </cell>
          <cell r="J10">
            <v>3</v>
          </cell>
          <cell r="K10">
            <v>4</v>
          </cell>
          <cell r="L10">
            <v>5</v>
          </cell>
          <cell r="M10">
            <v>6</v>
          </cell>
          <cell r="N10">
            <v>7</v>
          </cell>
          <cell r="O10">
            <v>8</v>
          </cell>
          <cell r="P10">
            <v>9</v>
          </cell>
          <cell r="Q10">
            <v>10</v>
          </cell>
          <cell r="R10">
            <v>11</v>
          </cell>
          <cell r="S10">
            <v>12</v>
          </cell>
          <cell r="T10">
            <v>13</v>
          </cell>
          <cell r="U10">
            <v>14</v>
          </cell>
          <cell r="V10">
            <v>15</v>
          </cell>
          <cell r="W10">
            <v>16</v>
          </cell>
          <cell r="X10">
            <v>17</v>
          </cell>
          <cell r="Y10">
            <v>18</v>
          </cell>
          <cell r="Z10">
            <v>19</v>
          </cell>
          <cell r="AA10">
            <v>20</v>
          </cell>
          <cell r="AB10">
            <v>21</v>
          </cell>
        </row>
        <row r="11">
          <cell r="B11" t="str">
            <v>Letter of Award</v>
          </cell>
          <cell r="C11" t="str">
            <v>OCBTL</v>
          </cell>
          <cell r="G11" t="str">
            <v>20.03.19</v>
          </cell>
        </row>
        <row r="12">
          <cell r="B12" t="str">
            <v xml:space="preserve">Release of Advances </v>
          </cell>
          <cell r="C12" t="str">
            <v>OCBTL</v>
          </cell>
          <cell r="G12" t="str">
            <v>30.04.19</v>
          </cell>
        </row>
        <row r="13">
          <cell r="B13" t="str">
            <v>Establishment of site office</v>
          </cell>
          <cell r="C13" t="str">
            <v>KEC</v>
          </cell>
          <cell r="G13" t="str">
            <v>20.04.19</v>
          </cell>
        </row>
        <row r="14">
          <cell r="B14" t="str">
            <v>Route Alignment</v>
          </cell>
          <cell r="C14" t="str">
            <v>KEC</v>
          </cell>
          <cell r="D14" t="str">
            <v>Kms.</v>
          </cell>
          <cell r="E14">
            <v>165.6</v>
          </cell>
          <cell r="F14" t="str">
            <v>01.04.19</v>
          </cell>
          <cell r="G14" t="str">
            <v>30.05.19</v>
          </cell>
          <cell r="I14">
            <v>85</v>
          </cell>
          <cell r="J14">
            <v>80.599999999999994</v>
          </cell>
        </row>
        <row r="15">
          <cell r="B15" t="str">
            <v xml:space="preserve">Route Alignment </v>
          </cell>
          <cell r="H15">
            <v>0</v>
          </cell>
          <cell r="I15">
            <v>85</v>
          </cell>
          <cell r="J15">
            <v>165.6</v>
          </cell>
          <cell r="K15">
            <v>165.6</v>
          </cell>
          <cell r="L15">
            <v>165.6</v>
          </cell>
          <cell r="M15">
            <v>165.6</v>
          </cell>
          <cell r="N15">
            <v>165.6</v>
          </cell>
          <cell r="O15">
            <v>165.6</v>
          </cell>
          <cell r="P15">
            <v>165.6</v>
          </cell>
          <cell r="Q15">
            <v>165.6</v>
          </cell>
          <cell r="R15">
            <v>165.6</v>
          </cell>
          <cell r="S15">
            <v>165.6</v>
          </cell>
          <cell r="T15">
            <v>165.6</v>
          </cell>
          <cell r="U15">
            <v>165.6</v>
          </cell>
          <cell r="V15">
            <v>165.6</v>
          </cell>
          <cell r="W15">
            <v>165.6</v>
          </cell>
          <cell r="X15">
            <v>165.6</v>
          </cell>
          <cell r="Y15">
            <v>165.6</v>
          </cell>
          <cell r="Z15">
            <v>165.6</v>
          </cell>
          <cell r="AA15">
            <v>165.6</v>
          </cell>
          <cell r="AB15">
            <v>165.6</v>
          </cell>
        </row>
        <row r="16">
          <cell r="B16" t="str">
            <v xml:space="preserve">Survey </v>
          </cell>
        </row>
        <row r="17">
          <cell r="B17" t="str">
            <v>Detailed survey1</v>
          </cell>
          <cell r="C17" t="str">
            <v>KEC</v>
          </cell>
          <cell r="D17" t="str">
            <v>Kms.</v>
          </cell>
          <cell r="E17">
            <v>165.6</v>
          </cell>
          <cell r="F17" t="str">
            <v>10.04.19</v>
          </cell>
          <cell r="G17" t="str">
            <v>20.06.19</v>
          </cell>
          <cell r="I17">
            <v>30</v>
          </cell>
          <cell r="J17">
            <v>80</v>
          </cell>
          <cell r="K17">
            <v>55.6</v>
          </cell>
        </row>
        <row r="18">
          <cell r="B18" t="str">
            <v xml:space="preserve">Detailed Survey </v>
          </cell>
          <cell r="H18">
            <v>0</v>
          </cell>
          <cell r="I18">
            <v>30</v>
          </cell>
          <cell r="J18">
            <v>110</v>
          </cell>
          <cell r="K18">
            <v>165.6</v>
          </cell>
          <cell r="L18">
            <v>165.6</v>
          </cell>
          <cell r="M18">
            <v>165.6</v>
          </cell>
          <cell r="N18">
            <v>165.6</v>
          </cell>
          <cell r="O18">
            <v>165.6</v>
          </cell>
          <cell r="P18">
            <v>165.6</v>
          </cell>
          <cell r="Q18">
            <v>165.6</v>
          </cell>
          <cell r="R18">
            <v>165.6</v>
          </cell>
          <cell r="S18">
            <v>165.6</v>
          </cell>
          <cell r="T18">
            <v>165.6</v>
          </cell>
          <cell r="U18">
            <v>165.6</v>
          </cell>
          <cell r="V18">
            <v>165.6</v>
          </cell>
          <cell r="W18">
            <v>165.6</v>
          </cell>
          <cell r="X18">
            <v>165.6</v>
          </cell>
          <cell r="Y18">
            <v>165.6</v>
          </cell>
          <cell r="Z18">
            <v>165.6</v>
          </cell>
          <cell r="AA18">
            <v>165.6</v>
          </cell>
          <cell r="AB18">
            <v>165.6</v>
          </cell>
        </row>
        <row r="19">
          <cell r="B19" t="str">
            <v xml:space="preserve">Check Survey </v>
          </cell>
          <cell r="C19" t="str">
            <v>KEC</v>
          </cell>
          <cell r="D19" t="str">
            <v>Kms.</v>
          </cell>
          <cell r="E19">
            <v>165.6</v>
          </cell>
          <cell r="F19" t="str">
            <v>20.04.19</v>
          </cell>
          <cell r="G19" t="str">
            <v>25.12.19</v>
          </cell>
          <cell r="I19">
            <v>7.6</v>
          </cell>
          <cell r="J19">
            <v>32</v>
          </cell>
          <cell r="K19">
            <v>32</v>
          </cell>
          <cell r="O19">
            <v>32</v>
          </cell>
          <cell r="P19">
            <v>32</v>
          </cell>
          <cell r="Q19">
            <v>30</v>
          </cell>
        </row>
        <row r="20">
          <cell r="B20" t="str">
            <v>Check Survey</v>
          </cell>
          <cell r="H20">
            <v>0</v>
          </cell>
          <cell r="I20">
            <v>7.6</v>
          </cell>
          <cell r="J20">
            <v>39.6</v>
          </cell>
          <cell r="K20">
            <v>71.599999999999994</v>
          </cell>
          <cell r="L20">
            <v>71.599999999999994</v>
          </cell>
          <cell r="M20">
            <v>71.599999999999994</v>
          </cell>
          <cell r="N20">
            <v>71.599999999999994</v>
          </cell>
          <cell r="O20">
            <v>103.6</v>
          </cell>
          <cell r="P20">
            <v>135.6</v>
          </cell>
          <cell r="Q20">
            <v>165.6</v>
          </cell>
          <cell r="R20">
            <v>165.6</v>
          </cell>
          <cell r="S20">
            <v>165.6</v>
          </cell>
          <cell r="T20">
            <v>165.6</v>
          </cell>
          <cell r="U20">
            <v>165.6</v>
          </cell>
          <cell r="V20">
            <v>165.6</v>
          </cell>
          <cell r="W20">
            <v>165.6</v>
          </cell>
          <cell r="X20">
            <v>165.6</v>
          </cell>
          <cell r="Y20">
            <v>165.6</v>
          </cell>
          <cell r="Z20">
            <v>165.6</v>
          </cell>
          <cell r="AA20">
            <v>165.6</v>
          </cell>
          <cell r="AB20">
            <v>165.6</v>
          </cell>
        </row>
        <row r="21">
          <cell r="B21" t="str">
            <v>Check Survey Team Plan</v>
          </cell>
          <cell r="C21" t="str">
            <v>KEC</v>
          </cell>
          <cell r="D21" t="str">
            <v>Teams</v>
          </cell>
          <cell r="I21">
            <v>1</v>
          </cell>
          <cell r="J21">
            <v>2</v>
          </cell>
          <cell r="K21">
            <v>2</v>
          </cell>
          <cell r="O21">
            <v>2</v>
          </cell>
          <cell r="P21">
            <v>2</v>
          </cell>
        </row>
        <row r="22">
          <cell r="B22" t="str">
            <v>Detailed Soil Investigation</v>
          </cell>
          <cell r="C22" t="str">
            <v>KEC</v>
          </cell>
          <cell r="D22" t="str">
            <v>Loc.</v>
          </cell>
          <cell r="E22">
            <v>34</v>
          </cell>
          <cell r="F22" t="str">
            <v>15.04.19</v>
          </cell>
          <cell r="G22" t="str">
            <v>25.06.19</v>
          </cell>
          <cell r="I22">
            <v>10</v>
          </cell>
          <cell r="J22">
            <v>12</v>
          </cell>
          <cell r="K22">
            <v>12</v>
          </cell>
        </row>
        <row r="23">
          <cell r="B23" t="str">
            <v>Soil Investigation</v>
          </cell>
          <cell r="H23">
            <v>0</v>
          </cell>
          <cell r="I23">
            <v>10</v>
          </cell>
          <cell r="J23">
            <v>22</v>
          </cell>
          <cell r="K23">
            <v>34</v>
          </cell>
          <cell r="L23">
            <v>34</v>
          </cell>
          <cell r="M23">
            <v>34</v>
          </cell>
          <cell r="N23">
            <v>34</v>
          </cell>
          <cell r="O23">
            <v>34</v>
          </cell>
          <cell r="P23">
            <v>34</v>
          </cell>
          <cell r="Q23">
            <v>34</v>
          </cell>
          <cell r="R23">
            <v>34</v>
          </cell>
          <cell r="S23">
            <v>34</v>
          </cell>
          <cell r="T23">
            <v>34</v>
          </cell>
          <cell r="U23">
            <v>34</v>
          </cell>
          <cell r="V23">
            <v>34</v>
          </cell>
          <cell r="W23">
            <v>34</v>
          </cell>
          <cell r="X23">
            <v>34</v>
          </cell>
          <cell r="Y23">
            <v>34</v>
          </cell>
          <cell r="Z23">
            <v>34</v>
          </cell>
          <cell r="AA23">
            <v>34</v>
          </cell>
          <cell r="AB23">
            <v>34</v>
          </cell>
        </row>
        <row r="24">
          <cell r="B24" t="str">
            <v>Foundation</v>
          </cell>
          <cell r="C24" t="str">
            <v>KEC</v>
          </cell>
          <cell r="D24" t="str">
            <v>Loc.</v>
          </cell>
          <cell r="E24">
            <v>459</v>
          </cell>
          <cell r="F24" t="str">
            <v>06.05.19</v>
          </cell>
          <cell r="G24" t="str">
            <v>25.08.20</v>
          </cell>
          <cell r="J24">
            <v>10</v>
          </cell>
          <cell r="K24">
            <v>20</v>
          </cell>
          <cell r="L24">
            <v>6</v>
          </cell>
          <cell r="M24">
            <v>6</v>
          </cell>
          <cell r="N24">
            <v>6</v>
          </cell>
          <cell r="O24">
            <v>40</v>
          </cell>
          <cell r="P24">
            <v>40</v>
          </cell>
          <cell r="Q24">
            <v>40</v>
          </cell>
          <cell r="R24">
            <v>40</v>
          </cell>
          <cell r="S24">
            <v>41</v>
          </cell>
          <cell r="T24">
            <v>45</v>
          </cell>
          <cell r="U24">
            <v>45</v>
          </cell>
          <cell r="V24">
            <v>45</v>
          </cell>
          <cell r="W24">
            <v>45</v>
          </cell>
          <cell r="X24">
            <v>15</v>
          </cell>
          <cell r="Y24">
            <v>15</v>
          </cell>
        </row>
        <row r="25">
          <cell r="B25" t="str">
            <v xml:space="preserve">Foundation </v>
          </cell>
          <cell r="H25">
            <v>0</v>
          </cell>
          <cell r="I25">
            <v>0</v>
          </cell>
          <cell r="J25">
            <v>10</v>
          </cell>
          <cell r="K25">
            <v>30</v>
          </cell>
          <cell r="L25">
            <v>36</v>
          </cell>
          <cell r="M25">
            <v>42</v>
          </cell>
          <cell r="N25">
            <v>48</v>
          </cell>
          <cell r="O25">
            <v>88</v>
          </cell>
          <cell r="P25">
            <v>128</v>
          </cell>
          <cell r="Q25">
            <v>168</v>
          </cell>
          <cell r="R25">
            <v>208</v>
          </cell>
          <cell r="S25">
            <v>249</v>
          </cell>
          <cell r="T25">
            <v>294</v>
          </cell>
          <cell r="U25">
            <v>339</v>
          </cell>
          <cell r="V25">
            <v>384</v>
          </cell>
          <cell r="W25">
            <v>429</v>
          </cell>
          <cell r="X25">
            <v>444</v>
          </cell>
          <cell r="Y25">
            <v>459</v>
          </cell>
          <cell r="Z25">
            <v>459</v>
          </cell>
          <cell r="AA25">
            <v>459</v>
          </cell>
          <cell r="AB25">
            <v>459</v>
          </cell>
        </row>
        <row r="26">
          <cell r="B26" t="str">
            <v>Foundation Team Plan</v>
          </cell>
          <cell r="C26" t="str">
            <v>KEC</v>
          </cell>
          <cell r="D26" t="str">
            <v>Teams</v>
          </cell>
          <cell r="J26">
            <v>3</v>
          </cell>
          <cell r="K26">
            <v>5</v>
          </cell>
          <cell r="L26">
            <v>1</v>
          </cell>
          <cell r="M26">
            <v>1</v>
          </cell>
          <cell r="N26">
            <v>1</v>
          </cell>
          <cell r="O26">
            <v>10</v>
          </cell>
          <cell r="P26">
            <v>10</v>
          </cell>
          <cell r="Q26">
            <v>10</v>
          </cell>
          <cell r="R26">
            <v>10</v>
          </cell>
          <cell r="S26">
            <v>10</v>
          </cell>
          <cell r="T26">
            <v>10</v>
          </cell>
          <cell r="U26">
            <v>10</v>
          </cell>
          <cell r="V26">
            <v>10</v>
          </cell>
          <cell r="W26">
            <v>10</v>
          </cell>
          <cell r="X26">
            <v>5</v>
          </cell>
          <cell r="Y26">
            <v>5</v>
          </cell>
        </row>
        <row r="27">
          <cell r="B27" t="str">
            <v>Erection of towers</v>
          </cell>
          <cell r="C27" t="str">
            <v>KEC</v>
          </cell>
          <cell r="D27" t="str">
            <v>Loc.</v>
          </cell>
          <cell r="E27">
            <v>459</v>
          </cell>
          <cell r="F27" t="str">
            <v>07.08.19</v>
          </cell>
          <cell r="G27" t="str">
            <v>30.09.20</v>
          </cell>
          <cell r="M27">
            <v>3</v>
          </cell>
          <cell r="N27">
            <v>6</v>
          </cell>
          <cell r="O27">
            <v>25</v>
          </cell>
          <cell r="P27">
            <v>48</v>
          </cell>
          <cell r="Q27">
            <v>48</v>
          </cell>
          <cell r="R27">
            <v>48</v>
          </cell>
          <cell r="S27">
            <v>48</v>
          </cell>
          <cell r="T27">
            <v>48</v>
          </cell>
          <cell r="U27">
            <v>50</v>
          </cell>
          <cell r="V27">
            <v>50</v>
          </cell>
          <cell r="W27">
            <v>50</v>
          </cell>
          <cell r="X27">
            <v>12</v>
          </cell>
          <cell r="Y27">
            <v>12</v>
          </cell>
          <cell r="Z27">
            <v>11</v>
          </cell>
        </row>
        <row r="28">
          <cell r="B28" t="str">
            <v>Tower Erection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3</v>
          </cell>
          <cell r="N28">
            <v>9</v>
          </cell>
          <cell r="O28">
            <v>34</v>
          </cell>
          <cell r="P28">
            <v>82</v>
          </cell>
          <cell r="Q28">
            <v>130</v>
          </cell>
          <cell r="R28">
            <v>178</v>
          </cell>
          <cell r="S28">
            <v>226</v>
          </cell>
          <cell r="T28">
            <v>274</v>
          </cell>
          <cell r="U28">
            <v>324</v>
          </cell>
          <cell r="V28">
            <v>374</v>
          </cell>
          <cell r="W28">
            <v>424</v>
          </cell>
          <cell r="X28">
            <v>436</v>
          </cell>
          <cell r="Y28">
            <v>448</v>
          </cell>
          <cell r="Z28">
            <v>459</v>
          </cell>
          <cell r="AA28">
            <v>459</v>
          </cell>
          <cell r="AB28">
            <v>459</v>
          </cell>
        </row>
        <row r="29">
          <cell r="B29" t="str">
            <v>Erection Team Plan</v>
          </cell>
          <cell r="C29" t="str">
            <v>KEC</v>
          </cell>
          <cell r="D29" t="str">
            <v>Teams</v>
          </cell>
          <cell r="M29">
            <v>1</v>
          </cell>
          <cell r="N29">
            <v>2</v>
          </cell>
          <cell r="O29">
            <v>5</v>
          </cell>
          <cell r="P29">
            <v>8</v>
          </cell>
          <cell r="Q29">
            <v>8</v>
          </cell>
          <cell r="R29">
            <v>8</v>
          </cell>
          <cell r="S29">
            <v>8</v>
          </cell>
          <cell r="T29">
            <v>8</v>
          </cell>
          <cell r="U29">
            <v>10</v>
          </cell>
          <cell r="V29">
            <v>10</v>
          </cell>
          <cell r="W29">
            <v>10</v>
          </cell>
          <cell r="X29">
            <v>4</v>
          </cell>
          <cell r="Y29">
            <v>4</v>
          </cell>
          <cell r="Z29">
            <v>4</v>
          </cell>
        </row>
        <row r="30">
          <cell r="B30" t="str">
            <v xml:space="preserve">Stringing </v>
          </cell>
          <cell r="C30" t="str">
            <v>KEC</v>
          </cell>
          <cell r="D30" t="str">
            <v>Kms</v>
          </cell>
          <cell r="E30">
            <v>165.6</v>
          </cell>
          <cell r="F30" t="str">
            <v>10.12.19</v>
          </cell>
          <cell r="G30" t="str">
            <v>15.10.20</v>
          </cell>
          <cell r="Q30">
            <v>5</v>
          </cell>
          <cell r="R30">
            <v>21</v>
          </cell>
          <cell r="S30">
            <v>24</v>
          </cell>
          <cell r="T30">
            <v>24</v>
          </cell>
          <cell r="U30">
            <v>24</v>
          </cell>
          <cell r="V30">
            <v>24</v>
          </cell>
          <cell r="W30">
            <v>24</v>
          </cell>
          <cell r="X30">
            <v>3</v>
          </cell>
          <cell r="Y30">
            <v>3</v>
          </cell>
          <cell r="Z30">
            <v>3</v>
          </cell>
          <cell r="AA30">
            <v>10.6</v>
          </cell>
        </row>
        <row r="31">
          <cell r="B31" t="str">
            <v>Stringing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</v>
          </cell>
          <cell r="R31">
            <v>26</v>
          </cell>
          <cell r="S31">
            <v>50</v>
          </cell>
          <cell r="T31">
            <v>74</v>
          </cell>
          <cell r="U31">
            <v>98</v>
          </cell>
          <cell r="V31">
            <v>122</v>
          </cell>
          <cell r="W31">
            <v>146</v>
          </cell>
          <cell r="X31">
            <v>149</v>
          </cell>
          <cell r="Y31">
            <v>152</v>
          </cell>
          <cell r="Z31">
            <v>155</v>
          </cell>
          <cell r="AA31">
            <v>165.6</v>
          </cell>
          <cell r="AB31">
            <v>165.6</v>
          </cell>
        </row>
        <row r="32">
          <cell r="B32" t="str">
            <v>Stringing Team Plan</v>
          </cell>
          <cell r="C32" t="str">
            <v>KEC</v>
          </cell>
          <cell r="D32" t="str">
            <v>Teams</v>
          </cell>
          <cell r="Q32">
            <v>2</v>
          </cell>
          <cell r="R32">
            <v>5</v>
          </cell>
          <cell r="S32">
            <v>5</v>
          </cell>
          <cell r="T32">
            <v>5</v>
          </cell>
          <cell r="U32">
            <v>5</v>
          </cell>
          <cell r="V32">
            <v>5</v>
          </cell>
          <cell r="W32">
            <v>5</v>
          </cell>
          <cell r="X32">
            <v>1</v>
          </cell>
          <cell r="Y32">
            <v>1</v>
          </cell>
          <cell r="Z32">
            <v>1</v>
          </cell>
          <cell r="AA32">
            <v>3</v>
          </cell>
        </row>
        <row r="33">
          <cell r="B33" t="str">
            <v xml:space="preserve">OPGW Stringing </v>
          </cell>
          <cell r="C33" t="str">
            <v>KEC</v>
          </cell>
          <cell r="D33" t="str">
            <v>Kms</v>
          </cell>
          <cell r="E33">
            <v>165.6</v>
          </cell>
          <cell r="F33" t="str">
            <v>10.02.20</v>
          </cell>
          <cell r="G33" t="str">
            <v>25.10.20</v>
          </cell>
          <cell r="S33">
            <v>16</v>
          </cell>
          <cell r="T33">
            <v>28</v>
          </cell>
          <cell r="U33">
            <v>28</v>
          </cell>
          <cell r="V33">
            <v>28</v>
          </cell>
          <cell r="W33">
            <v>28</v>
          </cell>
          <cell r="X33">
            <v>8</v>
          </cell>
          <cell r="Y33">
            <v>8</v>
          </cell>
          <cell r="Z33">
            <v>8</v>
          </cell>
          <cell r="AA33">
            <v>13.6</v>
          </cell>
        </row>
        <row r="34">
          <cell r="B34" t="str">
            <v>OPGW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16</v>
          </cell>
          <cell r="T34">
            <v>44</v>
          </cell>
          <cell r="U34">
            <v>72</v>
          </cell>
          <cell r="V34">
            <v>100</v>
          </cell>
          <cell r="W34">
            <v>128</v>
          </cell>
          <cell r="X34">
            <v>136</v>
          </cell>
          <cell r="Y34">
            <v>144</v>
          </cell>
          <cell r="Z34">
            <v>152</v>
          </cell>
          <cell r="AA34">
            <v>165.6</v>
          </cell>
          <cell r="AB34">
            <v>165.6</v>
          </cell>
        </row>
        <row r="35">
          <cell r="B35" t="str">
            <v>OPGW Team Plan</v>
          </cell>
          <cell r="C35" t="str">
            <v>KEC</v>
          </cell>
          <cell r="D35" t="str">
            <v>Teams</v>
          </cell>
          <cell r="S35">
            <v>1</v>
          </cell>
          <cell r="T35">
            <v>2</v>
          </cell>
          <cell r="U35">
            <v>2</v>
          </cell>
          <cell r="V35">
            <v>2</v>
          </cell>
          <cell r="W35">
            <v>2</v>
          </cell>
          <cell r="X35">
            <v>1</v>
          </cell>
          <cell r="Y35">
            <v>1</v>
          </cell>
          <cell r="Z35">
            <v>1</v>
          </cell>
          <cell r="AA35">
            <v>2</v>
          </cell>
        </row>
        <row r="36">
          <cell r="B36" t="str">
            <v>Checking, Testing &amp; Commissioning/ Ready for Commissioning</v>
          </cell>
          <cell r="C36" t="str">
            <v>KEC</v>
          </cell>
          <cell r="D36" t="str">
            <v>Kms</v>
          </cell>
          <cell r="E36">
            <v>165.6</v>
          </cell>
          <cell r="F36" t="str">
            <v>01.10.20</v>
          </cell>
          <cell r="G36" t="str">
            <v>30.11.20</v>
          </cell>
          <cell r="Z36">
            <v>0.25</v>
          </cell>
          <cell r="AA36">
            <v>0.5</v>
          </cell>
          <cell r="AB36">
            <v>0.25</v>
          </cell>
        </row>
        <row r="37">
          <cell r="B37" t="str">
            <v>Checking Team plan for Commissioning</v>
          </cell>
          <cell r="C37" t="str">
            <v>KEC</v>
          </cell>
          <cell r="D37" t="str">
            <v>Teams</v>
          </cell>
          <cell r="Z37">
            <v>1</v>
          </cell>
          <cell r="AA37">
            <v>2</v>
          </cell>
          <cell r="AB37">
            <v>2</v>
          </cell>
        </row>
      </sheetData>
      <sheetData sheetId="10" refreshError="1"/>
      <sheetData sheetId="11">
        <row r="4">
          <cell r="F4">
            <v>6</v>
          </cell>
        </row>
      </sheetData>
      <sheetData sheetId="1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Dn Wet"/>
      <sheetName val="Tower Erection"/>
      <sheetName val="Abstract"/>
      <sheetName val="shiva shakti"/>
      <sheetName val="Alok Construction"/>
      <sheetName val="Jai Gurudev(SK Singh)"/>
      <sheetName val="Jai gurudev (SK Singh)"/>
      <sheetName val="Lalji"/>
      <sheetName val="Siddharth"/>
      <sheetName val="Shaurya"/>
      <sheetName val="Shiv Kripa"/>
      <sheetName val="Brijesh Mishra"/>
      <sheetName val="Abhikalp Infratech"/>
      <sheetName val="Prabha Construction"/>
      <sheetName val="Rajesh Singh"/>
      <sheetName val="AK construction"/>
      <sheetName val="Jitendra Construction "/>
      <sheetName val="Ichchashakti Construction"/>
      <sheetName val="Om Shanti Construction"/>
      <sheetName val="Krishna enterprises"/>
      <sheetName val="Rajesh  Mishra"/>
      <sheetName val="Dhaka Construction"/>
      <sheetName val="Purvanchal Construction"/>
      <sheetName val="Vimal Singh &amp; Co"/>
      <sheetName val="Arun Kumar Singh"/>
      <sheetName val="Prashant Enterprises"/>
      <sheetName val="Sweta &amp; Nandu Construction "/>
      <sheetName val="Om Jay Jay Construction "/>
      <sheetName val="Maa Vaishnav Tiles "/>
      <sheetName val="Giriraj Construction"/>
      <sheetName val="INDRAJ Construction"/>
      <sheetName val="samadhan manpower"/>
      <sheetName val="Basudeo Mahto"/>
      <sheetName val="Binod Mahto"/>
      <sheetName val="Bandhan Mahto"/>
      <sheetName val="AMIT"/>
      <sheetName val="AMARJIT KUMAR"/>
      <sheetName val="Jayant Kumar"/>
      <sheetName val="Uttam Yadav"/>
      <sheetName val="Ajit Singh"/>
      <sheetName val="Rajeev Singh"/>
      <sheetName val="J N Mahto"/>
      <sheetName val="Brijesh Mishra (Erection)"/>
      <sheetName val="Tulsi Mahto"/>
      <sheetName val="KUMARI RINA PATEL (Tulsi)"/>
      <sheetName val="Murari Yadav"/>
      <sheetName val="Rajiv Kumar Jaiswal"/>
      <sheetName val="Sanjay Kumar"/>
      <sheetName val="Subodh Singh"/>
      <sheetName val="Sunil Kumar Tudu"/>
      <sheetName val="Prahalad Singh"/>
      <sheetName val="Meghlal Mahto"/>
      <sheetName val="Vistron Enterprise"/>
      <sheetName val="Vimal Singh &amp; Co."/>
      <sheetName val="Jagarnath Mahto"/>
      <sheetName val="Bhola Mahto"/>
      <sheetName val="Man Enterprises"/>
      <sheetName val="Motilal Mahto"/>
      <sheetName val="Tej Narayan Singh"/>
      <sheetName val="Deglal Mahto"/>
      <sheetName val="DEVI CONSTRUCTION"/>
      <sheetName val="Harichandar Yadav"/>
      <sheetName val="KANCHAN SINGH"/>
      <sheetName val="MANOJ KUMAR"/>
      <sheetName val="Fouzi Ratto Construction co "/>
      <sheetName val="Maa Mundeshwari"/>
      <sheetName val="Dolly Kumari"/>
      <sheetName val="Maa Mundeshwari (2)"/>
      <sheetName val="PAVAN KUMAR MAHTO"/>
      <sheetName val="SANTOSH KUMAR"/>
      <sheetName val="SHIV MANGAL SINGH"/>
      <sheetName val="Hira Lal"/>
      <sheetName val="Om parakash"/>
      <sheetName val="SACHIDANAND SINGH"/>
      <sheetName val="PRITAM KUMAR"/>
      <sheetName val="Vinod Kumar Mahto"/>
      <sheetName val="Rajkumar Singh"/>
      <sheetName val="DHEERENDAR SINGH"/>
      <sheetName val="Maa Mundeshwari (Str)"/>
      <sheetName val="MD ALAM"/>
      <sheetName val="Tarzen Engineering"/>
      <sheetName val="Mohd.Haider Ali"/>
      <sheetName val="Jai Mata Di"/>
      <sheetName val="Amba Enterprises"/>
      <sheetName val="Sudama Singh"/>
      <sheetName val="Rajesh Maurya"/>
      <sheetName val="SANTOSH KUMAR YADAV"/>
      <sheetName val="M.D.C.C"/>
      <sheetName val="Ajay Ohja"/>
      <sheetName val="Codes"/>
      <sheetName val="shiva_shakti"/>
      <sheetName val="Alok_Construction"/>
      <sheetName val="Jai_Gurudev(SK_Singh)"/>
      <sheetName val="Jai_gurudev_(SK_Singh)"/>
      <sheetName val="Shiv_Kripa"/>
      <sheetName val="Brijesh_Mishra"/>
      <sheetName val="Abhikalp_Infratech"/>
      <sheetName val="Prabha_Construction"/>
      <sheetName val="Rajesh_Singh"/>
      <sheetName val="AK_construction"/>
      <sheetName val="Jitendra_Construction_"/>
      <sheetName val="Ichchashakti_Construction"/>
      <sheetName val="Om_Shanti_Construction"/>
      <sheetName val="Krishna_enterprises"/>
      <sheetName val="Rajesh__Mishra"/>
      <sheetName val="Dhaka_Construction"/>
      <sheetName val="Purvanchal_Construction"/>
      <sheetName val="Vimal_Singh_&amp;_Co"/>
      <sheetName val="Arun_Kumar_Singh"/>
      <sheetName val="Prashant_Enterprises"/>
      <sheetName val="Sweta_&amp;_Nandu_Construction_"/>
      <sheetName val="Om_Jay_Jay_Construction_"/>
      <sheetName val="Maa_Vaishnav_Tiles_"/>
      <sheetName val="Giriraj_Construction"/>
      <sheetName val="INDRAJ_Construction"/>
      <sheetName val="samadhan_manpower"/>
      <sheetName val="Basudeo_Mahto"/>
      <sheetName val="Binod_Mahto"/>
      <sheetName val="Bandhan_Mahto"/>
      <sheetName val="AMARJIT_KUMAR"/>
      <sheetName val="Jayant_Kumar"/>
      <sheetName val="Uttam_Yadav"/>
      <sheetName val="Ajit_Singh"/>
      <sheetName val="Rajeev_Singh"/>
      <sheetName val="J_N_Mahto"/>
      <sheetName val="Brijesh_Mishra_(Erection)"/>
      <sheetName val="Tulsi_Mahto"/>
      <sheetName val="KUMARI_RINA_PATEL_(Tulsi)"/>
      <sheetName val="Murari_Yadav"/>
      <sheetName val="Rajiv_Kumar_Jaiswal"/>
      <sheetName val="Sanjay_Kumar"/>
      <sheetName val="Subodh_Singh"/>
      <sheetName val="Sunil_Kumar_Tudu"/>
      <sheetName val="Prahalad_Singh"/>
      <sheetName val="Meghlal_Mahto"/>
      <sheetName val="Vistron_Enterprise"/>
      <sheetName val="Vimal_Singh_&amp;_Co_"/>
      <sheetName val="Jagarnath_Mahto"/>
      <sheetName val="Bhola_Mahto"/>
      <sheetName val="Man_Enterprises"/>
      <sheetName val="Motilal_Mahto"/>
      <sheetName val="Tej_Narayan_Singh"/>
      <sheetName val="Deglal_Mahto"/>
      <sheetName val="DEVI_CONSTRUCTION"/>
      <sheetName val="Harichandar_Yadav"/>
      <sheetName val="KANCHAN_SINGH"/>
      <sheetName val="MANOJ_KUMAR"/>
      <sheetName val="Fouzi_Ratto_Construction_co_"/>
      <sheetName val="Maa_Mundeshwari"/>
      <sheetName val="Dolly_Kumari"/>
      <sheetName val="Maa_Mundeshwari_(2)"/>
      <sheetName val="PAVAN_KUMAR_MAHTO"/>
      <sheetName val="SANTOSH_KUMAR"/>
      <sheetName val="SHIV_MANGAL_SINGH"/>
      <sheetName val="Hira_Lal"/>
      <sheetName val="Om_parakash"/>
      <sheetName val="SACHIDANAND_SINGH"/>
      <sheetName val="PRITAM_KUMAR"/>
      <sheetName val="Vinod_Kumar_Mahto"/>
      <sheetName val="Rajkumar_Singh"/>
      <sheetName val="DHEERENDAR_SINGH"/>
      <sheetName val="Maa_Mundeshwari_(Str)"/>
      <sheetName val="MD_ALAM"/>
      <sheetName val="Tarzen_Engineering"/>
      <sheetName val="Mohd_Haider_Ali"/>
      <sheetName val="Jai_Mata_Di"/>
      <sheetName val="Amba_Enterprises"/>
      <sheetName val="Sudama_Singh"/>
      <sheetName val="Rajesh_Maurya"/>
      <sheetName val="SANTOSH_KUMAR_YADAV"/>
      <sheetName val="M_D_C_C"/>
      <sheetName val="Ajay_Ohja"/>
      <sheetName val="FDn_Wet"/>
      <sheetName val="Tower_Erection"/>
    </sheetNames>
    <sheetDataSet>
      <sheetData sheetId="0">
        <row r="5">
          <cell r="D5" t="str">
            <v>Excavation</v>
          </cell>
          <cell r="E5" t="str">
            <v>M20</v>
          </cell>
          <cell r="F5" t="str">
            <v>M10</v>
          </cell>
          <cell r="G5" t="str">
            <v>Rebar</v>
          </cell>
          <cell r="H5" t="str">
            <v>Stub</v>
          </cell>
        </row>
        <row r="6">
          <cell r="D6" t="str">
            <v>in CuM</v>
          </cell>
          <cell r="E6" t="str">
            <v>in CuM</v>
          </cell>
          <cell r="F6" t="str">
            <v>in CuM</v>
          </cell>
          <cell r="G6" t="str">
            <v>in MT</v>
          </cell>
          <cell r="H6" t="str">
            <v>in MT</v>
          </cell>
        </row>
        <row r="7">
          <cell r="C7" t="str">
            <v>DA+00</v>
          </cell>
          <cell r="D7">
            <v>635.98080000000004</v>
          </cell>
          <cell r="E7">
            <v>85.01</v>
          </cell>
          <cell r="F7">
            <v>9.74</v>
          </cell>
          <cell r="G7">
            <v>6.8959999999999999</v>
          </cell>
          <cell r="H7">
            <v>1.583</v>
          </cell>
        </row>
        <row r="8">
          <cell r="C8" t="str">
            <v>DA+03</v>
          </cell>
          <cell r="D8">
            <v>658.89720000000011</v>
          </cell>
          <cell r="E8">
            <v>88.47</v>
          </cell>
          <cell r="F8">
            <v>10.11</v>
          </cell>
          <cell r="G8">
            <v>7.4480000000000004</v>
          </cell>
          <cell r="H8">
            <v>1.583</v>
          </cell>
        </row>
        <row r="9">
          <cell r="C9" t="str">
            <v>DA+06</v>
          </cell>
          <cell r="D9">
            <v>658.89720000000011</v>
          </cell>
          <cell r="E9">
            <v>88.47</v>
          </cell>
          <cell r="F9">
            <v>10.11</v>
          </cell>
          <cell r="G9">
            <v>7.4480000000000004</v>
          </cell>
          <cell r="H9">
            <v>1.583</v>
          </cell>
        </row>
        <row r="10">
          <cell r="C10" t="str">
            <v>DA+09</v>
          </cell>
          <cell r="D10">
            <v>658.89720000000011</v>
          </cell>
          <cell r="E10">
            <v>88.47</v>
          </cell>
          <cell r="F10">
            <v>10.11</v>
          </cell>
          <cell r="G10">
            <v>7.4480000000000004</v>
          </cell>
          <cell r="H10">
            <v>1.583</v>
          </cell>
        </row>
        <row r="11">
          <cell r="C11" t="str">
            <v>DA+18</v>
          </cell>
          <cell r="D11">
            <v>693.12</v>
          </cell>
          <cell r="E11">
            <v>93.67</v>
          </cell>
          <cell r="F11">
            <v>10.66</v>
          </cell>
          <cell r="G11">
            <v>7.843</v>
          </cell>
          <cell r="H11">
            <v>1.86</v>
          </cell>
        </row>
        <row r="12">
          <cell r="C12" t="str">
            <v>DB+00</v>
          </cell>
          <cell r="D12">
            <v>1188.0299999999997</v>
          </cell>
          <cell r="E12">
            <v>180.8</v>
          </cell>
          <cell r="F12">
            <v>18.62</v>
          </cell>
          <cell r="G12">
            <v>20.195</v>
          </cell>
          <cell r="H12">
            <v>2.9249999999999998</v>
          </cell>
        </row>
        <row r="13">
          <cell r="C13" t="str">
            <v>DB+03</v>
          </cell>
          <cell r="D13">
            <v>1212.0300000000002</v>
          </cell>
          <cell r="E13">
            <v>198.73</v>
          </cell>
          <cell r="F13">
            <v>19.010000000000002</v>
          </cell>
          <cell r="G13">
            <v>19.640999999999998</v>
          </cell>
          <cell r="H13">
            <v>2.9249999999999998</v>
          </cell>
        </row>
        <row r="14">
          <cell r="C14" t="str">
            <v>DB+06</v>
          </cell>
          <cell r="D14">
            <v>1212.0300000000002</v>
          </cell>
          <cell r="E14">
            <v>198.73</v>
          </cell>
          <cell r="F14">
            <v>19.010000000000002</v>
          </cell>
          <cell r="G14">
            <v>19.640999999999998</v>
          </cell>
          <cell r="H14">
            <v>2.9249999999999998</v>
          </cell>
        </row>
        <row r="15">
          <cell r="C15" t="str">
            <v>DB+09</v>
          </cell>
          <cell r="D15">
            <v>1212.0300000000002</v>
          </cell>
          <cell r="E15">
            <v>198.73</v>
          </cell>
          <cell r="F15">
            <v>19.010000000000002</v>
          </cell>
          <cell r="G15">
            <v>19.640999999999998</v>
          </cell>
          <cell r="H15">
            <v>2.9249999999999998</v>
          </cell>
        </row>
        <row r="16">
          <cell r="C16" t="str">
            <v>DC+00</v>
          </cell>
          <cell r="D16">
            <v>1430.9567999999999</v>
          </cell>
          <cell r="E16">
            <v>238.81</v>
          </cell>
          <cell r="F16">
            <v>22.57</v>
          </cell>
          <cell r="G16">
            <v>24.905999999999999</v>
          </cell>
          <cell r="H16">
            <v>3.3730000000000002</v>
          </cell>
        </row>
        <row r="17">
          <cell r="C17" t="str">
            <v>DC+03</v>
          </cell>
          <cell r="D17">
            <v>1446.7248000000002</v>
          </cell>
          <cell r="E17">
            <v>241.88</v>
          </cell>
          <cell r="F17">
            <v>22.82</v>
          </cell>
          <cell r="G17">
            <v>25.428000000000001</v>
          </cell>
          <cell r="H17">
            <v>3.3730000000000002</v>
          </cell>
        </row>
        <row r="18">
          <cell r="C18" t="str">
            <v>DC+06</v>
          </cell>
          <cell r="D18">
            <v>1446.7248000000002</v>
          </cell>
          <cell r="E18">
            <v>241.88</v>
          </cell>
          <cell r="F18">
            <v>22.82</v>
          </cell>
          <cell r="G18">
            <v>25.428000000000001</v>
          </cell>
          <cell r="H18">
            <v>3.3730000000000002</v>
          </cell>
        </row>
        <row r="19">
          <cell r="C19" t="str">
            <v>DC+09</v>
          </cell>
          <cell r="D19">
            <v>1446.7248000000002</v>
          </cell>
          <cell r="E19">
            <v>241.88</v>
          </cell>
          <cell r="F19">
            <v>22.82</v>
          </cell>
          <cell r="G19">
            <v>25.428000000000001</v>
          </cell>
          <cell r="H19">
            <v>3.3730000000000002</v>
          </cell>
        </row>
        <row r="20">
          <cell r="C20" t="str">
            <v>DD+00</v>
          </cell>
          <cell r="D20">
            <v>1598.8901879999996</v>
          </cell>
          <cell r="E20">
            <v>297.86</v>
          </cell>
          <cell r="F20">
            <v>25.28</v>
          </cell>
          <cell r="G20">
            <v>27.158000000000001</v>
          </cell>
          <cell r="H20">
            <v>3.669</v>
          </cell>
        </row>
        <row r="21">
          <cell r="C21" t="str">
            <v>DD+03</v>
          </cell>
          <cell r="D21">
            <v>1601.1072119999999</v>
          </cell>
          <cell r="E21">
            <v>303.95999999999998</v>
          </cell>
          <cell r="F21">
            <v>25.32</v>
          </cell>
          <cell r="G21">
            <v>27.305</v>
          </cell>
          <cell r="H21">
            <v>3.669</v>
          </cell>
        </row>
        <row r="22">
          <cell r="C22" t="str">
            <v>DD+06</v>
          </cell>
          <cell r="D22">
            <v>1601.1072119999999</v>
          </cell>
          <cell r="E22">
            <v>303.95999999999998</v>
          </cell>
          <cell r="F22">
            <v>25.32</v>
          </cell>
          <cell r="G22">
            <v>27.305</v>
          </cell>
          <cell r="H22">
            <v>3.669</v>
          </cell>
        </row>
        <row r="23">
          <cell r="C23" t="str">
            <v>DD+09</v>
          </cell>
          <cell r="D23">
            <v>1601.1072119999999</v>
          </cell>
          <cell r="E23">
            <v>303.95999999999998</v>
          </cell>
          <cell r="F23">
            <v>25.32</v>
          </cell>
          <cell r="G23">
            <v>27.305</v>
          </cell>
          <cell r="H23">
            <v>3.669</v>
          </cell>
        </row>
        <row r="24">
          <cell r="C24" t="str">
            <v>DD+25</v>
          </cell>
          <cell r="D24">
            <v>1644.9271680000002</v>
          </cell>
          <cell r="E24">
            <v>293.32</v>
          </cell>
          <cell r="F24">
            <v>26.04</v>
          </cell>
          <cell r="G24">
            <v>33.130000000000003</v>
          </cell>
          <cell r="H24">
            <v>4.05</v>
          </cell>
        </row>
        <row r="25">
          <cell r="C25" t="str">
            <v>DD+09(FS)</v>
          </cell>
          <cell r="D25">
            <v>2128.7491320000004</v>
          </cell>
          <cell r="E25">
            <v>404.62</v>
          </cell>
          <cell r="F25">
            <v>33.9</v>
          </cell>
          <cell r="G25">
            <v>35.247</v>
          </cell>
          <cell r="H25">
            <v>3.669</v>
          </cell>
        </row>
        <row r="26">
          <cell r="C26" t="str">
            <v>DD+00(PS)</v>
          </cell>
          <cell r="D26">
            <v>1859.731</v>
          </cell>
          <cell r="E26">
            <v>346.73</v>
          </cell>
          <cell r="F26">
            <v>29.52</v>
          </cell>
          <cell r="G26">
            <v>31.315000000000001</v>
          </cell>
          <cell r="H26">
            <v>3.669</v>
          </cell>
        </row>
      </sheetData>
      <sheetData sheetId="1">
        <row r="5">
          <cell r="D5" t="str">
            <v>Weight in MT</v>
          </cell>
        </row>
        <row r="6">
          <cell r="C6" t="str">
            <v>DA+00</v>
          </cell>
          <cell r="D6">
            <v>51.286999999999999</v>
          </cell>
          <cell r="K6" t="str">
            <v>DA+00</v>
          </cell>
          <cell r="L6">
            <v>4492</v>
          </cell>
          <cell r="M6">
            <v>4267</v>
          </cell>
        </row>
        <row r="7">
          <cell r="C7" t="str">
            <v>DA+03</v>
          </cell>
          <cell r="D7">
            <v>53.308999999999997</v>
          </cell>
          <cell r="K7" t="str">
            <v>DA+03</v>
          </cell>
          <cell r="L7">
            <v>4600</v>
          </cell>
          <cell r="M7">
            <v>4370</v>
          </cell>
        </row>
        <row r="8">
          <cell r="C8" t="str">
            <v>DA+06</v>
          </cell>
          <cell r="D8">
            <v>59.84</v>
          </cell>
          <cell r="K8" t="str">
            <v>DA+06</v>
          </cell>
          <cell r="L8">
            <v>5716</v>
          </cell>
          <cell r="M8">
            <v>5430</v>
          </cell>
        </row>
        <row r="9">
          <cell r="C9" t="str">
            <v>DA+09</v>
          </cell>
          <cell r="D9">
            <v>62.002000000000002</v>
          </cell>
          <cell r="K9" t="str">
            <v>DA+09</v>
          </cell>
          <cell r="L9">
            <v>5946</v>
          </cell>
          <cell r="M9">
            <v>5649</v>
          </cell>
        </row>
        <row r="10">
          <cell r="C10" t="str">
            <v>DA+18</v>
          </cell>
          <cell r="D10">
            <v>74.963999999999999</v>
          </cell>
          <cell r="K10" t="str">
            <v>DB+00</v>
          </cell>
          <cell r="L10">
            <v>5838</v>
          </cell>
          <cell r="M10">
            <v>5546</v>
          </cell>
        </row>
        <row r="11">
          <cell r="C11" t="str">
            <v>DB+00</v>
          </cell>
          <cell r="D11">
            <v>99.067999999999998</v>
          </cell>
          <cell r="K11" t="str">
            <v>DB+03</v>
          </cell>
          <cell r="L11">
            <v>5504</v>
          </cell>
          <cell r="M11">
            <v>5229</v>
          </cell>
        </row>
        <row r="12">
          <cell r="C12" t="str">
            <v>DB+03</v>
          </cell>
          <cell r="D12">
            <v>102.041</v>
          </cell>
          <cell r="K12" t="str">
            <v>DB+06</v>
          </cell>
          <cell r="L12">
            <v>7804</v>
          </cell>
          <cell r="M12">
            <v>7414</v>
          </cell>
        </row>
        <row r="13">
          <cell r="C13" t="str">
            <v>DB+06</v>
          </cell>
          <cell r="D13">
            <v>114.8</v>
          </cell>
          <cell r="K13" t="str">
            <v>DB+09</v>
          </cell>
          <cell r="L13">
            <v>8200</v>
          </cell>
          <cell r="M13">
            <v>7790</v>
          </cell>
        </row>
        <row r="14">
          <cell r="C14" t="str">
            <v>DB+09</v>
          </cell>
          <cell r="D14">
            <v>118.46299999999999</v>
          </cell>
          <cell r="K14" t="str">
            <v>DC+00</v>
          </cell>
          <cell r="L14">
            <v>6382</v>
          </cell>
          <cell r="M14">
            <v>6063</v>
          </cell>
        </row>
        <row r="15">
          <cell r="C15" t="str">
            <v>DC+00</v>
          </cell>
          <cell r="D15">
            <v>108.666</v>
          </cell>
          <cell r="K15" t="str">
            <v>DC+03</v>
          </cell>
          <cell r="L15">
            <v>6318</v>
          </cell>
          <cell r="M15">
            <v>6002</v>
          </cell>
        </row>
        <row r="16">
          <cell r="C16" t="str">
            <v>DC+03</v>
          </cell>
          <cell r="D16">
            <v>112.152</v>
          </cell>
          <cell r="K16" t="str">
            <v>DC+06</v>
          </cell>
          <cell r="L16">
            <v>7962</v>
          </cell>
          <cell r="M16">
            <v>7564</v>
          </cell>
        </row>
        <row r="17">
          <cell r="C17" t="str">
            <v>DC+06</v>
          </cell>
          <cell r="D17">
            <v>126.854</v>
          </cell>
          <cell r="K17" t="str">
            <v>DC+09</v>
          </cell>
          <cell r="L17">
            <v>8470</v>
          </cell>
          <cell r="M17">
            <v>8047</v>
          </cell>
        </row>
        <row r="18">
          <cell r="C18" t="str">
            <v>DC+09</v>
          </cell>
          <cell r="D18">
            <v>132.58799999999999</v>
          </cell>
          <cell r="K18" t="str">
            <v>DD+00</v>
          </cell>
          <cell r="L18">
            <v>7203</v>
          </cell>
          <cell r="M18">
            <v>6843</v>
          </cell>
        </row>
        <row r="19">
          <cell r="C19" t="str">
            <v>DD+00</v>
          </cell>
          <cell r="D19">
            <v>109.69</v>
          </cell>
          <cell r="K19" t="str">
            <v>DD+03</v>
          </cell>
          <cell r="L19">
            <v>7017</v>
          </cell>
          <cell r="M19">
            <v>6666</v>
          </cell>
        </row>
        <row r="20">
          <cell r="C20" t="str">
            <v>DD+03</v>
          </cell>
          <cell r="D20">
            <v>113.84</v>
          </cell>
          <cell r="K20" t="str">
            <v>DD+06</v>
          </cell>
          <cell r="L20">
            <v>9579</v>
          </cell>
          <cell r="M20">
            <v>9100</v>
          </cell>
        </row>
        <row r="21">
          <cell r="C21" t="str">
            <v>DD+06</v>
          </cell>
          <cell r="D21">
            <v>130.702</v>
          </cell>
          <cell r="K21" t="str">
            <v>DD+09</v>
          </cell>
          <cell r="L21">
            <v>10219</v>
          </cell>
          <cell r="M21">
            <v>9708</v>
          </cell>
        </row>
        <row r="22">
          <cell r="C22" t="str">
            <v>DD+09</v>
          </cell>
          <cell r="D22">
            <v>136.261</v>
          </cell>
          <cell r="K22" t="str">
            <v>DD+25</v>
          </cell>
          <cell r="L22">
            <v>10954</v>
          </cell>
          <cell r="M22">
            <v>10406</v>
          </cell>
        </row>
        <row r="23">
          <cell r="C23" t="str">
            <v>DD+25</v>
          </cell>
          <cell r="D23">
            <v>207.54300000000001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>
        <row r="5">
          <cell r="D5" t="str">
            <v>Excavation</v>
          </cell>
        </row>
      </sheetData>
      <sheetData sheetId="173">
        <row r="5">
          <cell r="D5" t="str">
            <v>Weight in MT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x-qtys "/>
      <sheetName val="TimeCycle"/>
      <sheetName val="BOX-NCW"/>
      <sheetName val="BOX-ECW"/>
      <sheetName val="BOX-PANSKURA"/>
      <sheetName val="UNP-QTY-CYCLE"/>
      <sheetName val="UNP-NCW "/>
      <sheetName val="UNP-ECW"/>
      <sheetName val="UNPSHUT"/>
      <sheetName val="SLABMNBDATA"/>
      <sheetName val="SLABMNB-ECW"/>
      <sheetName val="PSCMNBDATA"/>
      <sheetName val="PSCMNB-NCW"/>
      <sheetName val="PSC-MNB-ECW"/>
      <sheetName val="4-BOX-MNBDATA"/>
      <sheetName val="4-BOX-MNB"/>
      <sheetName val="3-BOXMNBDATA"/>
      <sheetName val="3-BOXMNB102-NCW"/>
      <sheetName val="BOXMNBDATA102-ECW"/>
      <sheetName val="BOXMNB102-ECW"/>
      <sheetName val="3-BOXMNB75"/>
      <sheetName val="MNBSHUT"/>
      <sheetName val="PIPE"/>
      <sheetName val="TIMECYCLE-PIPE"/>
      <sheetName val="PIPE-DETAIL"/>
      <sheetName val="CULVERT"/>
      <sheetName val="BRIDGE"/>
      <sheetName val="Bridge-Data"/>
      <sheetName val="strplnf"/>
      <sheetName val="Sheet2"/>
      <sheetName val="#REF"/>
      <sheetName val="UNP_NCW "/>
      <sheetName val="ETC Plant Cost"/>
      <sheetName val="BHANDUP"/>
      <sheetName val="boq"/>
      <sheetName val="SPT vs PHI"/>
      <sheetName val="dBase"/>
      <sheetName val="girder"/>
      <sheetName val="Rocker"/>
      <sheetName val="PRECAST lightconc-II"/>
      <sheetName val="PIPING LINE LIST"/>
      <sheetName val="STAFFSCHED "/>
      <sheetName val="pt_cw"/>
      <sheetName val="Materials Cost(PCC)"/>
      <sheetName val="ENCL9"/>
      <sheetName val="ENCL12-C"/>
      <sheetName val="Box-qtys_"/>
      <sheetName val="UNP-NCW_"/>
      <sheetName val="UNP_NCW_"/>
      <sheetName val="ETC_Plant_Cost"/>
      <sheetName val="SPT_vs_PHI"/>
      <sheetName val="PRECAST_lightconc-II"/>
      <sheetName val="PIPING_LINE_LIST"/>
      <sheetName val="STAFFSCHED_"/>
      <sheetName val="Materials_Cost(PCC)"/>
      <sheetName val="sag-ten"/>
      <sheetName val="GWC"/>
      <sheetName val="NWC"/>
      <sheetName val="Sheet1"/>
      <sheetName val="Presentation"/>
      <sheetName val="CONTRIBUTION"/>
      <sheetName val="Ratio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section 3_dp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7">
          <cell r="F17">
            <v>37445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>
        <row r="17">
          <cell r="F17">
            <v>37445</v>
          </cell>
        </row>
      </sheetData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pt wiring"/>
      <sheetName val="Dialog2"/>
      <sheetName val="PKS"/>
      <sheetName val="Discount"/>
      <sheetName val="summary"/>
      <sheetName val="wiring&amp;ltg."/>
      <sheetName val="Annexure-1."/>
      <sheetName val="Sheet8"/>
      <sheetName val="Dialog1"/>
      <sheetName val="concrete"/>
      <sheetName val="dBase"/>
      <sheetName val="GBW"/>
      <sheetName val="220KV CS"/>
      <sheetName val="3BPA00132-5-3 W plan HVPNL"/>
      <sheetName val="2B for Sub_Station_F_I_"/>
      <sheetName val="REL"/>
      <sheetName val="DETAILED  BOQ"/>
      <sheetName val="Vind-BtB"/>
      <sheetName val="except_wiring2"/>
      <sheetName val="wiring&amp;ltg_2"/>
      <sheetName val="Annexure-1_2"/>
      <sheetName val="220KV_CS2"/>
      <sheetName val="3BPA00132-5-3_W_plan_HVPNL2"/>
      <sheetName val="2B_for_Sub_Station_F_I_2"/>
      <sheetName val="DETAILED__BOQ2"/>
      <sheetName val="except_wiring1"/>
      <sheetName val="wiring&amp;ltg_1"/>
      <sheetName val="Annexure-1_1"/>
      <sheetName val="220KV_CS1"/>
      <sheetName val="3BPA00132-5-3_W_plan_HVPNL1"/>
      <sheetName val="2B_for_Sub_Station_F_I_1"/>
      <sheetName val="DETAILED__BOQ1"/>
      <sheetName val="except_wiring"/>
      <sheetName val="wiring&amp;ltg_"/>
      <sheetName val="Annexure-1_"/>
      <sheetName val="220KV_CS"/>
      <sheetName val="3BPA00132-5-3_W_plan_HVPNL"/>
      <sheetName val="2B_for_Sub_Station_F_I_"/>
      <sheetName val="DETAILED__BOQ"/>
      <sheetName val="Defn"/>
      <sheetName val="RATE-ANAY."/>
      <sheetName val="REVENUES &amp; BS"/>
      <sheetName val="Paramtr"/>
      <sheetName val="#REF"/>
      <sheetName val="main1"/>
      <sheetName val="Fdn"/>
      <sheetName val="C-5"/>
      <sheetName val="except_wiring3"/>
      <sheetName val="wiring&amp;ltg_3"/>
      <sheetName val="Annexure-1_3"/>
      <sheetName val="220KV_CS3"/>
      <sheetName val="3BPA00132-5-3_W_plan_HVPNL3"/>
      <sheetName val="2B_for_Sub_Station_F_I_3"/>
      <sheetName val="DETAILED__BOQ3"/>
      <sheetName val="EXIS-COMBINED"/>
      <sheetName val="Sheet1"/>
      <sheetName val="Break up Sheet"/>
      <sheetName val="beam-reinft-IIInd floor"/>
      <sheetName val="Forces"/>
      <sheetName val="Analysis"/>
      <sheetName val="bs BP 04 SA"/>
      <sheetName val="Codes"/>
      <sheetName val="Scheme Area Details_Block__ C2"/>
      <sheetName val="New33KVSS_E3"/>
      <sheetName val="Prop aug of Ex 33KVSS_E3a"/>
      <sheetName val="except_wiring4"/>
      <sheetName val="wiring&amp;ltg_4"/>
      <sheetName val="Annexure-1_4"/>
      <sheetName val="220KV_CS4"/>
      <sheetName val="3BPA00132-5-3_W_plan_HVPNL4"/>
      <sheetName val="2B_for_Sub_Station_F_I_4"/>
      <sheetName val="DETAILED__BOQ4"/>
      <sheetName val="except_wiring5"/>
      <sheetName val="wiring&amp;ltg_5"/>
      <sheetName val="Annexure-1_5"/>
      <sheetName val="220KV_CS5"/>
      <sheetName val="3BPA00132-5-3_W_plan_HVPNL5"/>
      <sheetName val="2B_for_Sub_Station_F_I_5"/>
      <sheetName val="DETAILED__BOQ5"/>
      <sheetName val="HPC Sheet"/>
      <sheetName val="sq ftg detail"/>
      <sheetName val="lookup"/>
      <sheetName val="Set"/>
      <sheetName val="CFForecast detail"/>
      <sheetName val="Boiler&amp;TG"/>
      <sheetName val="Basic"/>
      <sheetName val="Conc-BP"/>
      <sheetName val="Actuals"/>
      <sheetName val="Basis"/>
      <sheetName val="Discount Rate "/>
      <sheetName val="beam-reinft-machine rm"/>
      <sheetName val="SALIENT"/>
      <sheetName val="Fill this out first..."/>
      <sheetName val="VCH-SLC"/>
      <sheetName val="Supplier"/>
      <sheetName val="grid"/>
      <sheetName val="except_wiring6"/>
      <sheetName val="wiring&amp;ltg_6"/>
      <sheetName val="Annexure-1_6"/>
      <sheetName val="220KV_CS6"/>
      <sheetName val="3BPA00132-5-3_W_plan_HVPNL6"/>
      <sheetName val="2B_for_Sub_Station_F_I_6"/>
      <sheetName val="DETAILED__BOQ6"/>
      <sheetName val="RATE-ANAY_"/>
      <sheetName val="REVENUES_&amp;_BS"/>
      <sheetName val="Break_up_Sheet"/>
      <sheetName val="beam-reinft-IIInd_floor"/>
      <sheetName val="Scheme_Area_Details_Block___C2"/>
      <sheetName val="Prop_aug_of_Ex_33KVSS_E3a"/>
      <sheetName val="HPC_Sheet"/>
      <sheetName val="sq_ftg_detail"/>
      <sheetName val="CFForecast_detail"/>
      <sheetName val="Discount_Rate_"/>
      <sheetName val="beam-reinft-machine_rm"/>
      <sheetName val="Fill_this_out_first___"/>
      <sheetName val="moments-table(tri)"/>
      <sheetName val="B Sheetbajaj"/>
      <sheetName val="Def"/>
      <sheetName val="COST"/>
      <sheetName val="Data 1"/>
      <sheetName val="TL rieng"/>
      <sheetName val="Civil Boq"/>
      <sheetName val="Pur"/>
      <sheetName val="PRECAST lightconc-II"/>
      <sheetName val="StructEarth 3"/>
      <sheetName val="factors"/>
      <sheetName val="M.S."/>
      <sheetName val="Sheet 1"/>
      <sheetName val="D.Partida"/>
      <sheetName val="hydraulical model"/>
      <sheetName val="LLEGADA"/>
      <sheetName val="FDn Wet"/>
      <sheetName val="Tower Erection"/>
      <sheetName val="Cable size"/>
      <sheetName val="Load Details-220kV"/>
      <sheetName val="ORG"/>
      <sheetName val="PROG_DATA"/>
      <sheetName val="titles"/>
      <sheetName val="Calc"/>
      <sheetName val="Inputs"/>
      <sheetName val="DSLP"/>
      <sheetName val="NOTES"/>
      <sheetName val="F.1"/>
      <sheetName val="Cul_detail"/>
      <sheetName val="Leg 1-1"/>
      <sheetName val="purpose&amp;input"/>
      <sheetName val="COST SHEE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N"/>
      <sheetName val="57f4"/>
      <sheetName val="V3"/>
      <sheetName val="except wiring"/>
      <sheetName val="220KV CS"/>
      <sheetName val="main1"/>
      <sheetName val="Cover sheet"/>
    </sheetNames>
    <sheetDataSet>
      <sheetData sheetId="0" refreshError="1">
        <row r="1">
          <cell r="C1" t="str">
            <v>JYOTI STRUCTURES LTD SATPUR NASIK -7</v>
          </cell>
        </row>
        <row r="2">
          <cell r="A2" t="str">
            <v xml:space="preserve">                                                           FREIGHT PROVISION 2001-2002[ up to march ]</v>
          </cell>
        </row>
        <row r="3">
          <cell r="A3" t="str">
            <v>FROM – MATERIAL [ STEEL</v>
          </cell>
        </row>
        <row r="4">
          <cell r="A4" t="str">
            <v>TO – ACCOUNT</v>
          </cell>
          <cell r="F4" t="str">
            <v>DATE- 1.4.2002</v>
          </cell>
        </row>
        <row r="5">
          <cell r="A5" t="str">
            <v>SIN NO</v>
          </cell>
          <cell r="B5" t="str">
            <v>Date</v>
          </cell>
          <cell r="C5" t="str">
            <v xml:space="preserve">NAME OF SUPPLIER </v>
          </cell>
          <cell r="D5" t="str">
            <v>WEIGHT</v>
          </cell>
          <cell r="E5" t="str">
            <v>TPT NAME</v>
          </cell>
          <cell r="F5" t="str">
            <v>RATE</v>
          </cell>
          <cell r="G5" t="str">
            <v>AMOUNT</v>
          </cell>
        </row>
        <row r="6">
          <cell r="A6">
            <v>30</v>
          </cell>
          <cell r="B6">
            <v>37107</v>
          </cell>
          <cell r="C6" t="str">
            <v>SHILPA REROLLERS</v>
          </cell>
          <cell r="D6">
            <v>35.729999999999997</v>
          </cell>
          <cell r="E6" t="str">
            <v>TCI</v>
          </cell>
          <cell r="F6">
            <v>900</v>
          </cell>
          <cell r="G6">
            <v>32156.999999999996</v>
          </cell>
          <cell r="H6" t="str">
            <v>C/I Steel</v>
          </cell>
        </row>
        <row r="7">
          <cell r="A7">
            <v>36</v>
          </cell>
          <cell r="B7">
            <v>37138</v>
          </cell>
          <cell r="C7" t="str">
            <v>SHILPA REROLLERS</v>
          </cell>
          <cell r="D7">
            <v>39.4</v>
          </cell>
          <cell r="E7" t="str">
            <v>TCI</v>
          </cell>
          <cell r="F7">
            <v>900</v>
          </cell>
          <cell r="G7">
            <v>35460</v>
          </cell>
          <cell r="H7" t="str">
            <v>C/I Steel</v>
          </cell>
        </row>
        <row r="8">
          <cell r="A8">
            <v>51</v>
          </cell>
          <cell r="B8">
            <v>37199</v>
          </cell>
          <cell r="C8" t="str">
            <v>SHILPA REROLLERS</v>
          </cell>
          <cell r="D8">
            <v>40.47</v>
          </cell>
          <cell r="E8" t="str">
            <v>TCI</v>
          </cell>
          <cell r="F8">
            <v>900</v>
          </cell>
          <cell r="G8">
            <v>36423</v>
          </cell>
          <cell r="H8" t="str">
            <v>C/I Steel</v>
          </cell>
        </row>
        <row r="9">
          <cell r="A9">
            <v>65</v>
          </cell>
          <cell r="B9" t="str">
            <v>13/4/01</v>
          </cell>
          <cell r="C9" t="str">
            <v>SHILPA REROLLERS</v>
          </cell>
          <cell r="D9">
            <v>36.83</v>
          </cell>
          <cell r="E9" t="str">
            <v>TCI</v>
          </cell>
          <cell r="F9">
            <v>900</v>
          </cell>
          <cell r="G9">
            <v>33147</v>
          </cell>
          <cell r="H9" t="str">
            <v>C/I Steel</v>
          </cell>
        </row>
        <row r="10">
          <cell r="A10">
            <v>71</v>
          </cell>
          <cell r="B10" t="str">
            <v>15.4.01</v>
          </cell>
          <cell r="C10" t="str">
            <v>SHILPA REROLLERS</v>
          </cell>
          <cell r="D10">
            <v>31.64</v>
          </cell>
          <cell r="E10" t="str">
            <v>TCI</v>
          </cell>
          <cell r="F10">
            <v>900</v>
          </cell>
          <cell r="G10">
            <v>28476</v>
          </cell>
          <cell r="H10" t="str">
            <v>C/I Steel</v>
          </cell>
        </row>
        <row r="11">
          <cell r="A11">
            <v>125</v>
          </cell>
          <cell r="B11" t="str">
            <v>26.4.01</v>
          </cell>
          <cell r="C11" t="str">
            <v>SHILPA REROLLERS</v>
          </cell>
          <cell r="D11">
            <v>36.700000000000003</v>
          </cell>
          <cell r="E11" t="str">
            <v>TCI</v>
          </cell>
          <cell r="F11">
            <v>900</v>
          </cell>
          <cell r="G11">
            <v>33030</v>
          </cell>
          <cell r="H11" t="str">
            <v>C/I Steel</v>
          </cell>
        </row>
        <row r="12">
          <cell r="A12">
            <v>131</v>
          </cell>
          <cell r="B12" t="str">
            <v>26.4.01</v>
          </cell>
          <cell r="C12" t="str">
            <v>SHILPA REROLLERS</v>
          </cell>
          <cell r="D12">
            <v>38.299999999999997</v>
          </cell>
          <cell r="E12" t="str">
            <v>TCI</v>
          </cell>
          <cell r="F12">
            <v>900</v>
          </cell>
          <cell r="G12">
            <v>34470</v>
          </cell>
          <cell r="H12" t="str">
            <v>C/I Steel</v>
          </cell>
        </row>
        <row r="13">
          <cell r="A13">
            <v>132</v>
          </cell>
          <cell r="B13" t="str">
            <v>26.4.01</v>
          </cell>
          <cell r="C13" t="str">
            <v>SHILPA REROLLERS</v>
          </cell>
          <cell r="D13">
            <v>33.54</v>
          </cell>
          <cell r="E13" t="str">
            <v>TCI</v>
          </cell>
          <cell r="F13">
            <v>900</v>
          </cell>
          <cell r="G13">
            <v>30186</v>
          </cell>
          <cell r="H13" t="str">
            <v>C/I Steel</v>
          </cell>
        </row>
        <row r="14">
          <cell r="A14">
            <v>137</v>
          </cell>
          <cell r="B14" t="str">
            <v>27.4.01</v>
          </cell>
          <cell r="C14" t="str">
            <v>SHILPA REROLLERS</v>
          </cell>
          <cell r="D14">
            <v>42.94</v>
          </cell>
          <cell r="E14" t="str">
            <v>TCI</v>
          </cell>
          <cell r="F14">
            <v>900</v>
          </cell>
          <cell r="G14">
            <v>38646</v>
          </cell>
          <cell r="H14" t="str">
            <v>C/I Steel</v>
          </cell>
        </row>
        <row r="15">
          <cell r="A15">
            <v>138</v>
          </cell>
          <cell r="B15" t="str">
            <v>27.4.01</v>
          </cell>
          <cell r="C15" t="str">
            <v>SHILPA REROLLERS</v>
          </cell>
          <cell r="D15">
            <v>26.02</v>
          </cell>
          <cell r="E15" t="str">
            <v>TCI</v>
          </cell>
          <cell r="F15">
            <v>900</v>
          </cell>
          <cell r="G15">
            <v>23418</v>
          </cell>
          <cell r="H15" t="str">
            <v>C/I Steel</v>
          </cell>
        </row>
        <row r="16">
          <cell r="A16">
            <v>143</v>
          </cell>
          <cell r="B16" t="str">
            <v>28.4.01</v>
          </cell>
          <cell r="C16" t="str">
            <v>SHILPA REROLLERS</v>
          </cell>
          <cell r="D16">
            <v>35.47</v>
          </cell>
          <cell r="E16" t="str">
            <v>TCI</v>
          </cell>
          <cell r="F16">
            <v>900</v>
          </cell>
          <cell r="G16">
            <v>31923</v>
          </cell>
          <cell r="H16" t="str">
            <v>C/I Steel</v>
          </cell>
        </row>
        <row r="17">
          <cell r="A17">
            <v>172</v>
          </cell>
          <cell r="B17">
            <v>36986</v>
          </cell>
          <cell r="C17" t="str">
            <v>SHILPA REROLLERS</v>
          </cell>
          <cell r="D17">
            <v>37.82</v>
          </cell>
          <cell r="E17" t="str">
            <v>TCI</v>
          </cell>
          <cell r="F17">
            <v>900</v>
          </cell>
          <cell r="G17">
            <v>34038</v>
          </cell>
          <cell r="H17" t="str">
            <v>C/I Steel</v>
          </cell>
        </row>
        <row r="18">
          <cell r="A18">
            <v>173</v>
          </cell>
          <cell r="B18">
            <v>36986</v>
          </cell>
          <cell r="C18" t="str">
            <v>SHILPA REROLLERS</v>
          </cell>
          <cell r="D18">
            <v>32.590000000000003</v>
          </cell>
          <cell r="E18" t="str">
            <v>TCI</v>
          </cell>
          <cell r="F18">
            <v>900</v>
          </cell>
          <cell r="G18">
            <v>29331.000000000004</v>
          </cell>
          <cell r="H18" t="str">
            <v>C/I Steel</v>
          </cell>
        </row>
        <row r="19">
          <cell r="A19">
            <v>205</v>
          </cell>
          <cell r="B19">
            <v>37169</v>
          </cell>
          <cell r="C19" t="str">
            <v>JSL RAIPUR</v>
          </cell>
          <cell r="D19">
            <v>10.08</v>
          </cell>
          <cell r="E19" t="str">
            <v>VIMAL PRAKASH</v>
          </cell>
          <cell r="F19">
            <v>1200</v>
          </cell>
          <cell r="G19">
            <v>12096</v>
          </cell>
          <cell r="H19" t="str">
            <v>C/I Steel</v>
          </cell>
        </row>
        <row r="20">
          <cell r="A20">
            <v>315</v>
          </cell>
          <cell r="B20" t="str">
            <v>27.5.01</v>
          </cell>
          <cell r="C20" t="str">
            <v>BAJRANG ALLOY RAIPUR</v>
          </cell>
          <cell r="D20">
            <v>14.38</v>
          </cell>
          <cell r="F20">
            <v>1200</v>
          </cell>
          <cell r="G20">
            <v>17256</v>
          </cell>
          <cell r="H20" t="str">
            <v>C/I Steel</v>
          </cell>
        </row>
        <row r="21">
          <cell r="A21">
            <v>373</v>
          </cell>
          <cell r="B21">
            <v>36987</v>
          </cell>
          <cell r="C21" t="str">
            <v>JSL RAIPUR</v>
          </cell>
          <cell r="D21">
            <v>18.28</v>
          </cell>
          <cell r="E21" t="str">
            <v>VIMAL PRAKASH</v>
          </cell>
          <cell r="F21">
            <v>1200</v>
          </cell>
          <cell r="G21">
            <v>21936</v>
          </cell>
          <cell r="H21" t="str">
            <v>C/I Steel</v>
          </cell>
        </row>
        <row r="22">
          <cell r="A22">
            <v>446</v>
          </cell>
          <cell r="B22" t="str">
            <v>16.6.01</v>
          </cell>
          <cell r="C22" t="str">
            <v>JSL RAIPUR</v>
          </cell>
          <cell r="D22">
            <v>29.45</v>
          </cell>
          <cell r="E22" t="str">
            <v>VIMAL PRAKASH</v>
          </cell>
          <cell r="F22">
            <v>1200</v>
          </cell>
          <cell r="G22">
            <v>35340</v>
          </cell>
          <cell r="H22" t="str">
            <v>C/I Steel</v>
          </cell>
        </row>
        <row r="23">
          <cell r="A23">
            <v>512</v>
          </cell>
          <cell r="B23" t="str">
            <v>24.6.01</v>
          </cell>
          <cell r="C23" t="str">
            <v>UNIVERSAL ENGG. AMBAD.</v>
          </cell>
          <cell r="D23">
            <v>0.80700000000000005</v>
          </cell>
          <cell r="E23" t="str">
            <v>RAVINDAR</v>
          </cell>
          <cell r="G23">
            <v>330</v>
          </cell>
          <cell r="H23" t="str">
            <v>Fabrication</v>
          </cell>
        </row>
        <row r="24">
          <cell r="A24">
            <v>554</v>
          </cell>
          <cell r="B24" t="str">
            <v>30.6.01</v>
          </cell>
          <cell r="C24" t="str">
            <v>MAHESHWARI HOT DIP</v>
          </cell>
          <cell r="D24">
            <v>10.963000000000001</v>
          </cell>
          <cell r="E24" t="str">
            <v>RAVINDAR</v>
          </cell>
          <cell r="F24">
            <v>140</v>
          </cell>
          <cell r="G24">
            <v>1534.8200000000002</v>
          </cell>
          <cell r="H24" t="str">
            <v>Galvanising</v>
          </cell>
        </row>
        <row r="25">
          <cell r="A25">
            <v>641</v>
          </cell>
          <cell r="B25" t="str">
            <v>17.7.01</v>
          </cell>
          <cell r="C25" t="str">
            <v>SHILPA REROLLERS</v>
          </cell>
          <cell r="D25">
            <v>32.520000000000003</v>
          </cell>
          <cell r="E25" t="str">
            <v>TCI</v>
          </cell>
          <cell r="F25">
            <v>900</v>
          </cell>
          <cell r="G25">
            <v>29268.000000000004</v>
          </cell>
          <cell r="H25" t="str">
            <v>C/I Steel</v>
          </cell>
        </row>
        <row r="26">
          <cell r="A26">
            <v>669</v>
          </cell>
          <cell r="B26" t="str">
            <v>19.7.01</v>
          </cell>
          <cell r="C26" t="str">
            <v>JSL GHOTI</v>
          </cell>
          <cell r="D26">
            <v>5.2</v>
          </cell>
          <cell r="E26" t="str">
            <v>RAVINDAR</v>
          </cell>
          <cell r="G26">
            <v>880</v>
          </cell>
          <cell r="H26" t="str">
            <v>Fabrication</v>
          </cell>
        </row>
        <row r="27">
          <cell r="A27">
            <v>701</v>
          </cell>
          <cell r="B27" t="str">
            <v>26.7.01</v>
          </cell>
          <cell r="C27" t="str">
            <v>SANVIJAY  NAGPUR</v>
          </cell>
          <cell r="D27">
            <v>10.9</v>
          </cell>
          <cell r="E27" t="str">
            <v>TCI</v>
          </cell>
          <cell r="F27">
            <v>900</v>
          </cell>
          <cell r="G27">
            <v>9810</v>
          </cell>
          <cell r="H27" t="str">
            <v>C/I Steel</v>
          </cell>
        </row>
        <row r="28">
          <cell r="A28">
            <v>722</v>
          </cell>
          <cell r="B28" t="str">
            <v>29.7.01</v>
          </cell>
          <cell r="C28" t="str">
            <v>SANVIJAY  NAGPUR</v>
          </cell>
          <cell r="D28">
            <v>32.024999999999999</v>
          </cell>
          <cell r="E28" t="str">
            <v>TCI</v>
          </cell>
          <cell r="F28">
            <v>900</v>
          </cell>
          <cell r="G28">
            <v>28822.5</v>
          </cell>
          <cell r="H28" t="str">
            <v>C/I Steel</v>
          </cell>
        </row>
        <row r="29">
          <cell r="A29">
            <v>724</v>
          </cell>
          <cell r="B29" t="str">
            <v>29.7.01</v>
          </cell>
          <cell r="C29" t="str">
            <v>SANVIJAY  NAGPUR</v>
          </cell>
          <cell r="D29">
            <v>36.534999999999997</v>
          </cell>
          <cell r="E29" t="str">
            <v>TCI</v>
          </cell>
          <cell r="F29">
            <v>900</v>
          </cell>
          <cell r="G29">
            <v>32881.5</v>
          </cell>
          <cell r="H29" t="str">
            <v>C/I Steel</v>
          </cell>
        </row>
        <row r="30">
          <cell r="A30">
            <v>731</v>
          </cell>
          <cell r="B30" t="str">
            <v>30.7.01</v>
          </cell>
          <cell r="C30" t="str">
            <v>SANVIJAY  NAGPUR</v>
          </cell>
          <cell r="D30">
            <v>25.07</v>
          </cell>
          <cell r="E30" t="str">
            <v>TCI</v>
          </cell>
          <cell r="F30">
            <v>900</v>
          </cell>
          <cell r="G30">
            <v>22563</v>
          </cell>
          <cell r="H30" t="str">
            <v>C/I Steel</v>
          </cell>
        </row>
        <row r="31">
          <cell r="A31">
            <v>733</v>
          </cell>
          <cell r="B31" t="str">
            <v>30.7.01</v>
          </cell>
          <cell r="C31" t="str">
            <v>SANVIJAY  NAGPUR</v>
          </cell>
          <cell r="D31">
            <v>36.594999999999999</v>
          </cell>
          <cell r="E31" t="str">
            <v>TCI</v>
          </cell>
          <cell r="F31">
            <v>900</v>
          </cell>
          <cell r="G31">
            <v>32935.5</v>
          </cell>
          <cell r="H31" t="str">
            <v>C/I Steel</v>
          </cell>
        </row>
        <row r="32">
          <cell r="A32">
            <v>772</v>
          </cell>
          <cell r="B32">
            <v>37080</v>
          </cell>
          <cell r="C32" t="str">
            <v>SANVIJAY  NAGPUR</v>
          </cell>
          <cell r="D32">
            <v>25.614999999999998</v>
          </cell>
          <cell r="E32" t="str">
            <v>TCI</v>
          </cell>
          <cell r="F32">
            <v>860</v>
          </cell>
          <cell r="G32">
            <v>22028.899999999998</v>
          </cell>
          <cell r="H32" t="str">
            <v>C/I Steel</v>
          </cell>
        </row>
        <row r="33">
          <cell r="A33">
            <v>802</v>
          </cell>
          <cell r="B33" t="str">
            <v>14.8.01</v>
          </cell>
          <cell r="C33" t="str">
            <v xml:space="preserve">ASHOK Engg </v>
          </cell>
          <cell r="D33">
            <v>10.754</v>
          </cell>
          <cell r="E33" t="str">
            <v>RAVINDAR</v>
          </cell>
          <cell r="F33">
            <v>315</v>
          </cell>
          <cell r="G33">
            <v>3387.5099999999998</v>
          </cell>
          <cell r="H33" t="str">
            <v>Fabrication</v>
          </cell>
        </row>
        <row r="34">
          <cell r="A34">
            <v>814</v>
          </cell>
          <cell r="B34" t="str">
            <v>17.8.01</v>
          </cell>
          <cell r="C34" t="str">
            <v>ASHOK ENGENEERING</v>
          </cell>
          <cell r="D34">
            <v>11.06</v>
          </cell>
          <cell r="E34" t="str">
            <v>RAVINDAR</v>
          </cell>
          <cell r="F34">
            <v>315</v>
          </cell>
          <cell r="G34">
            <v>3483.9</v>
          </cell>
          <cell r="H34" t="str">
            <v>Fabrication</v>
          </cell>
        </row>
        <row r="35">
          <cell r="A35">
            <v>843</v>
          </cell>
          <cell r="B35" t="str">
            <v>22.8.01</v>
          </cell>
          <cell r="C35" t="str">
            <v>ASHOK ENGENEERING</v>
          </cell>
          <cell r="D35">
            <v>10.377000000000001</v>
          </cell>
          <cell r="E35" t="str">
            <v>RAVINDAR</v>
          </cell>
          <cell r="F35">
            <v>315</v>
          </cell>
          <cell r="G35">
            <v>3268.7550000000001</v>
          </cell>
          <cell r="H35" t="str">
            <v>Fabrication</v>
          </cell>
        </row>
        <row r="36">
          <cell r="A36">
            <v>847</v>
          </cell>
          <cell r="B36" t="str">
            <v>23.8.01</v>
          </cell>
          <cell r="C36" t="str">
            <v>JSL GHOTI</v>
          </cell>
          <cell r="D36">
            <v>10.105</v>
          </cell>
          <cell r="E36" t="str">
            <v>RAVINDAR</v>
          </cell>
          <cell r="F36">
            <v>175</v>
          </cell>
          <cell r="G36">
            <v>1768.375</v>
          </cell>
          <cell r="H36" t="str">
            <v>Fabrication</v>
          </cell>
        </row>
        <row r="37">
          <cell r="A37">
            <v>985</v>
          </cell>
          <cell r="B37" t="str">
            <v>21.9.01</v>
          </cell>
          <cell r="C37" t="str">
            <v>SANVIJAY  NAGPUR</v>
          </cell>
          <cell r="D37">
            <v>30.114999999999998</v>
          </cell>
          <cell r="E37" t="str">
            <v>EASTERN FRIGHT</v>
          </cell>
          <cell r="F37">
            <v>860</v>
          </cell>
          <cell r="G37">
            <v>25898.899999999998</v>
          </cell>
          <cell r="H37" t="str">
            <v>C/I Steel</v>
          </cell>
        </row>
        <row r="38">
          <cell r="A38">
            <v>1023</v>
          </cell>
          <cell r="B38" t="str">
            <v>28.9.01</v>
          </cell>
          <cell r="C38" t="str">
            <v>ASHOK ENGENEERING</v>
          </cell>
          <cell r="D38">
            <v>9.4649999999999999</v>
          </cell>
          <cell r="E38" t="str">
            <v>RAVINDAR</v>
          </cell>
          <cell r="F38">
            <v>315</v>
          </cell>
          <cell r="G38">
            <v>2981.4749999999999</v>
          </cell>
          <cell r="H38" t="str">
            <v>Fabrication</v>
          </cell>
        </row>
        <row r="39">
          <cell r="A39">
            <v>1043</v>
          </cell>
          <cell r="B39">
            <v>36991</v>
          </cell>
          <cell r="C39" t="str">
            <v>ABHISHEK STEEL</v>
          </cell>
          <cell r="D39">
            <v>19.329999999999998</v>
          </cell>
          <cell r="E39" t="str">
            <v>TCI</v>
          </cell>
          <cell r="F39">
            <v>860</v>
          </cell>
          <cell r="G39">
            <v>16623.8</v>
          </cell>
          <cell r="H39" t="str">
            <v>C/I Steel</v>
          </cell>
        </row>
        <row r="40">
          <cell r="A40">
            <v>1044</v>
          </cell>
          <cell r="B40">
            <v>36991</v>
          </cell>
          <cell r="C40" t="str">
            <v>SANVIJAY  NAGPUR</v>
          </cell>
          <cell r="D40">
            <v>14.48</v>
          </cell>
          <cell r="E40" t="str">
            <v>TCI</v>
          </cell>
          <cell r="F40">
            <v>860</v>
          </cell>
          <cell r="G40">
            <v>12452.800000000001</v>
          </cell>
          <cell r="H40" t="str">
            <v>C/I Steel</v>
          </cell>
        </row>
        <row r="41">
          <cell r="A41">
            <v>1051</v>
          </cell>
          <cell r="B41">
            <v>37052</v>
          </cell>
          <cell r="C41" t="str">
            <v>SANVIJAY  NAGPUR</v>
          </cell>
          <cell r="D41">
            <v>11.41</v>
          </cell>
          <cell r="E41" t="str">
            <v>TCI</v>
          </cell>
          <cell r="F41">
            <v>860</v>
          </cell>
          <cell r="G41">
            <v>9812.6</v>
          </cell>
          <cell r="H41" t="str">
            <v>C/I Steel</v>
          </cell>
        </row>
        <row r="42">
          <cell r="A42">
            <v>1074</v>
          </cell>
          <cell r="B42">
            <v>37235</v>
          </cell>
          <cell r="C42" t="str">
            <v>SANVIJAY  NAGPUR</v>
          </cell>
          <cell r="D42">
            <v>25.364999999999998</v>
          </cell>
          <cell r="E42" t="str">
            <v>EASTERN FRIGHT</v>
          </cell>
          <cell r="F42">
            <v>860</v>
          </cell>
          <cell r="G42">
            <v>21813.899999999998</v>
          </cell>
          <cell r="H42" t="str">
            <v>C/I Steel</v>
          </cell>
        </row>
        <row r="43">
          <cell r="A43">
            <v>1086</v>
          </cell>
          <cell r="B43" t="str">
            <v>14.10.2001</v>
          </cell>
          <cell r="C43" t="str">
            <v>SHILPA REROLLERS</v>
          </cell>
          <cell r="D43">
            <v>25.1</v>
          </cell>
          <cell r="E43" t="str">
            <v>TCI</v>
          </cell>
          <cell r="F43">
            <v>860</v>
          </cell>
          <cell r="G43">
            <v>21586</v>
          </cell>
          <cell r="H43" t="str">
            <v>C/I Steel</v>
          </cell>
        </row>
        <row r="44">
          <cell r="A44">
            <v>1092</v>
          </cell>
          <cell r="B44" t="str">
            <v>14.10.2001</v>
          </cell>
          <cell r="C44" t="str">
            <v>BAJRANG ALLOY RAIPUR</v>
          </cell>
          <cell r="D44">
            <v>21.82</v>
          </cell>
          <cell r="E44" t="str">
            <v>EASTERN FRIGHT</v>
          </cell>
          <cell r="F44">
            <v>1200</v>
          </cell>
          <cell r="G44">
            <v>26184</v>
          </cell>
          <cell r="H44" t="str">
            <v>C/I Steel</v>
          </cell>
        </row>
        <row r="45">
          <cell r="A45">
            <v>1095</v>
          </cell>
          <cell r="B45" t="str">
            <v>15.10.2001</v>
          </cell>
          <cell r="C45" t="str">
            <v>JSL RAIPUR</v>
          </cell>
          <cell r="D45">
            <v>2.125</v>
          </cell>
          <cell r="E45" t="str">
            <v>MANILAL</v>
          </cell>
          <cell r="F45">
            <v>1200</v>
          </cell>
          <cell r="G45">
            <v>2550</v>
          </cell>
          <cell r="H45" t="str">
            <v>C/I Steel</v>
          </cell>
        </row>
        <row r="46">
          <cell r="A46">
            <v>1096</v>
          </cell>
          <cell r="B46" t="str">
            <v>15.10.2001</v>
          </cell>
          <cell r="C46" t="str">
            <v>JSL RAIPUR</v>
          </cell>
          <cell r="D46">
            <v>10.34</v>
          </cell>
          <cell r="E46" t="str">
            <v>MANILAL</v>
          </cell>
          <cell r="F46">
            <v>1200</v>
          </cell>
          <cell r="G46">
            <v>12408</v>
          </cell>
          <cell r="H46" t="str">
            <v>C/I Steel</v>
          </cell>
        </row>
        <row r="47">
          <cell r="A47">
            <v>1111</v>
          </cell>
          <cell r="B47" t="str">
            <v>18.10.2001</v>
          </cell>
          <cell r="C47" t="str">
            <v>ABHISHEK STEEL</v>
          </cell>
          <cell r="D47">
            <v>25.26</v>
          </cell>
          <cell r="E47" t="str">
            <v>EASTERN FRIGHT</v>
          </cell>
          <cell r="F47">
            <v>860</v>
          </cell>
          <cell r="G47">
            <v>21723.600000000002</v>
          </cell>
          <cell r="H47" t="str">
            <v>C/I Steel</v>
          </cell>
        </row>
        <row r="48">
          <cell r="A48">
            <v>1122</v>
          </cell>
          <cell r="B48" t="str">
            <v>20.10.2001</v>
          </cell>
          <cell r="C48" t="str">
            <v>ABHISHEK STEEL</v>
          </cell>
          <cell r="D48">
            <v>15.04</v>
          </cell>
          <cell r="E48" t="str">
            <v>EASTERN FRIGHT</v>
          </cell>
          <cell r="F48">
            <v>860</v>
          </cell>
          <cell r="G48">
            <v>12934.4</v>
          </cell>
          <cell r="H48" t="str">
            <v>C/I Steel</v>
          </cell>
        </row>
        <row r="49">
          <cell r="A49">
            <v>1123</v>
          </cell>
          <cell r="B49" t="str">
            <v>20.10.2001</v>
          </cell>
          <cell r="C49" t="str">
            <v>SHILPA REROLLERS</v>
          </cell>
          <cell r="D49">
            <v>18.61</v>
          </cell>
          <cell r="E49" t="str">
            <v>EASTERN FRIGHT</v>
          </cell>
          <cell r="F49">
            <v>860</v>
          </cell>
          <cell r="G49">
            <v>16004.6</v>
          </cell>
          <cell r="H49" t="str">
            <v>C/I Steel</v>
          </cell>
        </row>
        <row r="50">
          <cell r="A50">
            <v>1132</v>
          </cell>
          <cell r="B50" t="str">
            <v>23.10.2001</v>
          </cell>
          <cell r="C50" t="str">
            <v>ABHISHEK STEEL</v>
          </cell>
          <cell r="D50">
            <v>22.74</v>
          </cell>
          <cell r="E50" t="str">
            <v>EASTERN FRIGHT</v>
          </cell>
          <cell r="F50">
            <v>860</v>
          </cell>
          <cell r="G50">
            <v>19556.399999999998</v>
          </cell>
          <cell r="H50" t="str">
            <v>C/I Steel</v>
          </cell>
        </row>
        <row r="51">
          <cell r="A51">
            <v>1133</v>
          </cell>
          <cell r="B51" t="str">
            <v>23.10.2001</v>
          </cell>
          <cell r="C51" t="str">
            <v>ABHISHEK STEEL</v>
          </cell>
          <cell r="D51">
            <v>19.14</v>
          </cell>
          <cell r="E51" t="str">
            <v>EASTERN FRIGHT</v>
          </cell>
          <cell r="F51">
            <v>860</v>
          </cell>
          <cell r="G51">
            <v>16460.400000000001</v>
          </cell>
          <cell r="H51" t="str">
            <v>C/I Steel</v>
          </cell>
        </row>
        <row r="52">
          <cell r="A52">
            <v>1145</v>
          </cell>
          <cell r="B52" t="str">
            <v>24.10.2001</v>
          </cell>
          <cell r="C52" t="str">
            <v>BAJRANG ALLOY RAIPUR</v>
          </cell>
          <cell r="D52">
            <v>22.19</v>
          </cell>
          <cell r="E52" t="str">
            <v>EASTERN FRIGHT</v>
          </cell>
          <cell r="F52">
            <v>1200</v>
          </cell>
          <cell r="G52">
            <v>26628</v>
          </cell>
          <cell r="H52" t="str">
            <v>C/I Steel</v>
          </cell>
        </row>
        <row r="53">
          <cell r="A53">
            <v>1166</v>
          </cell>
          <cell r="B53" t="str">
            <v>29.10.2001</v>
          </cell>
          <cell r="C53" t="str">
            <v>ABHISHEK STEEL</v>
          </cell>
          <cell r="D53">
            <v>18.420000000000002</v>
          </cell>
          <cell r="E53" t="str">
            <v>EASTERN FRIGHT</v>
          </cell>
          <cell r="F53">
            <v>860</v>
          </cell>
          <cell r="G53">
            <v>15841.2</v>
          </cell>
          <cell r="H53" t="str">
            <v>C/I Steel</v>
          </cell>
        </row>
        <row r="54">
          <cell r="A54">
            <v>1178</v>
          </cell>
          <cell r="B54" t="str">
            <v>30.10.2001</v>
          </cell>
          <cell r="C54" t="str">
            <v>SHILPA REROLLERS</v>
          </cell>
          <cell r="D54">
            <v>19.489999999999998</v>
          </cell>
          <cell r="E54" t="str">
            <v>EASTERN FRIGHT</v>
          </cell>
          <cell r="F54">
            <v>860</v>
          </cell>
          <cell r="G54">
            <v>16761.399999999998</v>
          </cell>
          <cell r="H54" t="str">
            <v>C/I Steel</v>
          </cell>
        </row>
        <row r="55">
          <cell r="A55">
            <v>1250</v>
          </cell>
          <cell r="B55" t="str">
            <v>23.11.2001</v>
          </cell>
          <cell r="C55" t="str">
            <v>JSL RAIPUR</v>
          </cell>
          <cell r="D55">
            <v>3.16</v>
          </cell>
          <cell r="E55" t="str">
            <v>MEENU ROAD</v>
          </cell>
          <cell r="F55">
            <v>1200</v>
          </cell>
          <cell r="G55">
            <v>3792</v>
          </cell>
          <cell r="H55" t="str">
            <v>C/I Steel</v>
          </cell>
        </row>
        <row r="56">
          <cell r="A56">
            <v>1283</v>
          </cell>
          <cell r="B56">
            <v>36962</v>
          </cell>
          <cell r="C56" t="str">
            <v>JSL RAIPUR</v>
          </cell>
          <cell r="D56">
            <v>44.89</v>
          </cell>
          <cell r="E56" t="str">
            <v>UPRC</v>
          </cell>
          <cell r="F56">
            <v>1200</v>
          </cell>
          <cell r="G56">
            <v>53868</v>
          </cell>
          <cell r="H56" t="str">
            <v>C/I Steel</v>
          </cell>
        </row>
        <row r="57">
          <cell r="A57">
            <v>1390</v>
          </cell>
          <cell r="B57" t="str">
            <v>27.12.2001</v>
          </cell>
          <cell r="C57" t="str">
            <v>SANVIJAY  NAGPUR</v>
          </cell>
          <cell r="D57">
            <v>4.59</v>
          </cell>
          <cell r="E57" t="str">
            <v>RSPT</v>
          </cell>
          <cell r="F57">
            <v>850</v>
          </cell>
          <cell r="G57">
            <v>3901.5</v>
          </cell>
          <cell r="H57" t="str">
            <v>C/I Steel</v>
          </cell>
        </row>
        <row r="58">
          <cell r="A58">
            <v>1491</v>
          </cell>
          <cell r="B58">
            <v>37561</v>
          </cell>
          <cell r="C58" t="str">
            <v>SANVIJAY  NAGPUR</v>
          </cell>
          <cell r="D58">
            <v>31.21</v>
          </cell>
          <cell r="E58" t="str">
            <v>RSPT</v>
          </cell>
          <cell r="F58">
            <v>850</v>
          </cell>
          <cell r="G58">
            <v>26528.5</v>
          </cell>
          <cell r="H58" t="str">
            <v>C/I Steel</v>
          </cell>
        </row>
        <row r="59">
          <cell r="A59">
            <v>1494</v>
          </cell>
          <cell r="B59">
            <v>37561</v>
          </cell>
          <cell r="C59" t="str">
            <v>SUPER METAL INDUSTRIES</v>
          </cell>
          <cell r="D59">
            <v>10.156000000000001</v>
          </cell>
          <cell r="E59" t="str">
            <v>RAVINDAR</v>
          </cell>
          <cell r="F59">
            <v>88</v>
          </cell>
          <cell r="G59">
            <v>893.72800000000007</v>
          </cell>
          <cell r="H59" t="str">
            <v>Galvanising</v>
          </cell>
        </row>
        <row r="60">
          <cell r="A60">
            <v>1498</v>
          </cell>
          <cell r="B60">
            <v>37561</v>
          </cell>
          <cell r="C60" t="str">
            <v>UNIVERSAL ENGG. AMBAD.</v>
          </cell>
          <cell r="D60">
            <v>4.161999999999999</v>
          </cell>
          <cell r="E60" t="str">
            <v>RAVINDAR</v>
          </cell>
          <cell r="F60">
            <v>88</v>
          </cell>
          <cell r="G60">
            <v>366.25599999999991</v>
          </cell>
          <cell r="H60" t="str">
            <v>Fabrication</v>
          </cell>
        </row>
        <row r="61">
          <cell r="A61">
            <v>1499</v>
          </cell>
          <cell r="B61">
            <v>37561</v>
          </cell>
          <cell r="C61" t="str">
            <v>D J ENGINEERING</v>
          </cell>
          <cell r="D61">
            <v>9.1169999999999991</v>
          </cell>
          <cell r="E61" t="str">
            <v>RAVINDAR</v>
          </cell>
          <cell r="F61">
            <v>88</v>
          </cell>
          <cell r="G61">
            <v>802.29599999999994</v>
          </cell>
          <cell r="H61" t="str">
            <v>Fabrication</v>
          </cell>
        </row>
        <row r="62">
          <cell r="A62">
            <v>1516</v>
          </cell>
          <cell r="B62" t="str">
            <v>14.1.2002</v>
          </cell>
          <cell r="C62" t="str">
            <v>SUPER METAL INDUSTRIES</v>
          </cell>
          <cell r="D62">
            <v>8.016</v>
          </cell>
          <cell r="E62" t="str">
            <v>RAVINDAR</v>
          </cell>
          <cell r="F62">
            <v>88</v>
          </cell>
          <cell r="G62">
            <v>705.40800000000002</v>
          </cell>
          <cell r="H62" t="str">
            <v>Galvanising</v>
          </cell>
        </row>
        <row r="63">
          <cell r="A63">
            <v>1519</v>
          </cell>
          <cell r="B63" t="str">
            <v>15.1.2002</v>
          </cell>
          <cell r="C63" t="str">
            <v>D J ENGINEERING</v>
          </cell>
          <cell r="D63">
            <v>0.43</v>
          </cell>
          <cell r="E63" t="str">
            <v>RAVINDAR</v>
          </cell>
          <cell r="G63">
            <v>330</v>
          </cell>
          <cell r="H63" t="str">
            <v>Fabrication</v>
          </cell>
        </row>
        <row r="64">
          <cell r="A64">
            <v>1520</v>
          </cell>
          <cell r="B64" t="str">
            <v>15.1.2002</v>
          </cell>
          <cell r="C64" t="str">
            <v>UNIVERSAL ENGG. AMBAD.</v>
          </cell>
          <cell r="D64">
            <v>10.909000000000001</v>
          </cell>
          <cell r="E64" t="str">
            <v>RAVINDAR</v>
          </cell>
          <cell r="F64">
            <v>88</v>
          </cell>
          <cell r="G64">
            <v>959.99200000000008</v>
          </cell>
          <cell r="H64" t="str">
            <v>Fabrication</v>
          </cell>
        </row>
        <row r="65">
          <cell r="A65">
            <v>1522</v>
          </cell>
          <cell r="B65" t="str">
            <v>15.1.2002</v>
          </cell>
          <cell r="C65" t="str">
            <v>AARTI ENGG. AMBAD</v>
          </cell>
          <cell r="D65">
            <v>0.61799999999999999</v>
          </cell>
          <cell r="E65" t="str">
            <v>RAVINDAR</v>
          </cell>
          <cell r="G65">
            <v>330</v>
          </cell>
          <cell r="H65" t="str">
            <v>Fabrication</v>
          </cell>
        </row>
        <row r="66">
          <cell r="A66">
            <v>1527</v>
          </cell>
          <cell r="B66" t="str">
            <v>16.1.2002</v>
          </cell>
          <cell r="C66" t="str">
            <v>ABHISHEK STEEL</v>
          </cell>
          <cell r="D66">
            <v>36.67</v>
          </cell>
          <cell r="E66" t="str">
            <v>RSPT</v>
          </cell>
          <cell r="F66">
            <v>850</v>
          </cell>
          <cell r="G66">
            <v>31169.5</v>
          </cell>
          <cell r="H66" t="str">
            <v>C/I Steel</v>
          </cell>
        </row>
        <row r="67">
          <cell r="A67">
            <v>1531</v>
          </cell>
          <cell r="B67" t="str">
            <v>16.1.2002</v>
          </cell>
          <cell r="C67" t="str">
            <v>AARTI ENGG. AMBAD</v>
          </cell>
          <cell r="D67">
            <v>10.016999999999999</v>
          </cell>
          <cell r="E67" t="str">
            <v>RAVINDAR</v>
          </cell>
          <cell r="F67">
            <v>88</v>
          </cell>
          <cell r="G67">
            <v>881.49599999999998</v>
          </cell>
          <cell r="H67" t="str">
            <v>Fabrication</v>
          </cell>
        </row>
        <row r="68">
          <cell r="A68">
            <v>1536</v>
          </cell>
          <cell r="B68" t="str">
            <v>17.1.2002</v>
          </cell>
          <cell r="C68" t="str">
            <v>SUPER METAL INDUSTRIES</v>
          </cell>
          <cell r="D68">
            <v>9.222999999999999</v>
          </cell>
          <cell r="E68" t="str">
            <v>RAVINDAR</v>
          </cell>
          <cell r="F68" t="str">
            <v>0 0</v>
          </cell>
          <cell r="G68">
            <v>880</v>
          </cell>
          <cell r="H68" t="str">
            <v>Galvanising</v>
          </cell>
        </row>
        <row r="69">
          <cell r="A69">
            <v>1547</v>
          </cell>
          <cell r="B69" t="str">
            <v>20.1.2002</v>
          </cell>
          <cell r="C69" t="str">
            <v>JSL/ MAHESHWARI</v>
          </cell>
          <cell r="D69">
            <v>14.65</v>
          </cell>
          <cell r="E69" t="str">
            <v>RAVINDAR</v>
          </cell>
          <cell r="F69">
            <v>140</v>
          </cell>
          <cell r="G69">
            <v>2051</v>
          </cell>
          <cell r="H69" t="str">
            <v>Galvanising</v>
          </cell>
        </row>
        <row r="70">
          <cell r="A70">
            <v>1576</v>
          </cell>
          <cell r="B70" t="str">
            <v>22.1.2002</v>
          </cell>
          <cell r="C70" t="str">
            <v>D J ENGINEERING</v>
          </cell>
          <cell r="D70">
            <v>0.47900000000000004</v>
          </cell>
          <cell r="E70" t="str">
            <v>RAVINDAR</v>
          </cell>
          <cell r="F70">
            <v>88</v>
          </cell>
          <cell r="G70">
            <v>42.152000000000001</v>
          </cell>
          <cell r="H70" t="str">
            <v>Fabrication</v>
          </cell>
        </row>
        <row r="71">
          <cell r="A71">
            <v>1604</v>
          </cell>
          <cell r="B71" t="str">
            <v>26.1.2002</v>
          </cell>
          <cell r="C71" t="str">
            <v>D J ENGINEERING</v>
          </cell>
          <cell r="D71">
            <v>7.2730000000000006</v>
          </cell>
          <cell r="E71" t="str">
            <v>RAVINDAR</v>
          </cell>
          <cell r="F71">
            <v>88</v>
          </cell>
          <cell r="G71">
            <v>640.024</v>
          </cell>
          <cell r="H71" t="str">
            <v>Fabrication</v>
          </cell>
        </row>
        <row r="72">
          <cell r="A72">
            <v>1611</v>
          </cell>
          <cell r="B72" t="str">
            <v>27.1.2002</v>
          </cell>
          <cell r="C72" t="str">
            <v>SANVIJAY  NAGPUR</v>
          </cell>
          <cell r="D72">
            <v>28.7</v>
          </cell>
          <cell r="E72" t="str">
            <v>EASTERN FRIGHT</v>
          </cell>
          <cell r="F72">
            <v>860</v>
          </cell>
          <cell r="G72">
            <v>24682</v>
          </cell>
          <cell r="H72" t="str">
            <v>C/I Steel</v>
          </cell>
        </row>
        <row r="73">
          <cell r="A73">
            <v>1615</v>
          </cell>
          <cell r="B73" t="str">
            <v>27.1.2002</v>
          </cell>
          <cell r="C73" t="str">
            <v>SANVIJAY  NAGPUR</v>
          </cell>
          <cell r="D73">
            <v>26.925000000000001</v>
          </cell>
          <cell r="E73" t="str">
            <v>RSPT</v>
          </cell>
          <cell r="F73">
            <v>850</v>
          </cell>
          <cell r="G73">
            <v>22886.25</v>
          </cell>
          <cell r="H73" t="str">
            <v>C/I Steel</v>
          </cell>
        </row>
        <row r="74">
          <cell r="A74">
            <v>1622</v>
          </cell>
          <cell r="B74" t="str">
            <v>27.1.2002</v>
          </cell>
          <cell r="C74" t="str">
            <v>MAHESHWARI HOT DIP</v>
          </cell>
          <cell r="D74">
            <v>1.073</v>
          </cell>
          <cell r="E74" t="str">
            <v>RAVINDAR</v>
          </cell>
          <cell r="F74">
            <v>140</v>
          </cell>
          <cell r="G74">
            <v>150.22</v>
          </cell>
          <cell r="H74" t="str">
            <v>Galvanising</v>
          </cell>
        </row>
        <row r="75">
          <cell r="A75">
            <v>1624</v>
          </cell>
          <cell r="B75" t="str">
            <v>28.1.2002</v>
          </cell>
          <cell r="C75" t="str">
            <v>MSR/ASHOK/5 STAR</v>
          </cell>
          <cell r="D75">
            <v>12.1</v>
          </cell>
          <cell r="E75" t="str">
            <v>RAVINDAR</v>
          </cell>
          <cell r="F75">
            <v>140</v>
          </cell>
          <cell r="G75">
            <v>1694</v>
          </cell>
          <cell r="H75" t="str">
            <v>Galvanising</v>
          </cell>
        </row>
        <row r="76">
          <cell r="A76">
            <v>1656</v>
          </cell>
          <cell r="B76">
            <v>37258</v>
          </cell>
          <cell r="C76" t="str">
            <v>SANVIJAY  NAGPUR</v>
          </cell>
          <cell r="D76">
            <v>27.79</v>
          </cell>
          <cell r="E76" t="str">
            <v>RSPT</v>
          </cell>
          <cell r="F76">
            <v>850</v>
          </cell>
          <cell r="G76">
            <v>23621.5</v>
          </cell>
          <cell r="H76" t="str">
            <v>C/I Steel</v>
          </cell>
        </row>
        <row r="77">
          <cell r="A77">
            <v>1676</v>
          </cell>
          <cell r="B77">
            <v>37348</v>
          </cell>
          <cell r="C77" t="str">
            <v>D J ENGINEERING</v>
          </cell>
          <cell r="D77">
            <v>9.9640000000000004</v>
          </cell>
          <cell r="E77" t="str">
            <v>RAVINDAR</v>
          </cell>
          <cell r="G77">
            <v>880</v>
          </cell>
          <cell r="H77" t="str">
            <v>Fabrication</v>
          </cell>
        </row>
        <row r="78">
          <cell r="A78">
            <v>1677</v>
          </cell>
          <cell r="B78">
            <v>37348</v>
          </cell>
          <cell r="C78" t="str">
            <v>AARTI ENGG. AMBAD</v>
          </cell>
          <cell r="D78">
            <v>10.141999999999999</v>
          </cell>
          <cell r="E78" t="str">
            <v>RAVINDAR</v>
          </cell>
          <cell r="F78">
            <v>88</v>
          </cell>
          <cell r="G78">
            <v>892.49599999999998</v>
          </cell>
          <cell r="H78" t="str">
            <v>Fabrication</v>
          </cell>
        </row>
        <row r="79">
          <cell r="A79">
            <v>1678</v>
          </cell>
          <cell r="B79">
            <v>37378</v>
          </cell>
          <cell r="C79" t="str">
            <v>ABHISHEK STEEL</v>
          </cell>
          <cell r="D79">
            <v>35.03</v>
          </cell>
          <cell r="E79" t="str">
            <v>RSPT</v>
          </cell>
          <cell r="F79">
            <v>850</v>
          </cell>
          <cell r="G79">
            <v>29775.5</v>
          </cell>
          <cell r="H79" t="str">
            <v>C/I Steel</v>
          </cell>
        </row>
        <row r="80">
          <cell r="A80">
            <v>1687</v>
          </cell>
          <cell r="B80">
            <v>37439</v>
          </cell>
          <cell r="C80" t="str">
            <v>ABHISHEK STEEL</v>
          </cell>
          <cell r="D80">
            <v>35.380000000000003</v>
          </cell>
          <cell r="E80" t="str">
            <v>EASTERN FRIGHT</v>
          </cell>
          <cell r="F80">
            <v>850</v>
          </cell>
          <cell r="G80">
            <v>30073.000000000004</v>
          </cell>
          <cell r="H80" t="str">
            <v>C/I Steel</v>
          </cell>
        </row>
        <row r="81">
          <cell r="A81">
            <v>1688</v>
          </cell>
          <cell r="B81">
            <v>37439</v>
          </cell>
          <cell r="C81" t="str">
            <v>ABHISHEK STEEL</v>
          </cell>
          <cell r="D81">
            <v>36.130000000000003</v>
          </cell>
          <cell r="E81" t="str">
            <v>EASTERN FRIGHT</v>
          </cell>
          <cell r="F81">
            <v>860</v>
          </cell>
          <cell r="G81">
            <v>31071.800000000003</v>
          </cell>
          <cell r="H81" t="str">
            <v>C/I Steel</v>
          </cell>
        </row>
        <row r="82">
          <cell r="A82">
            <v>1704</v>
          </cell>
          <cell r="B82">
            <v>37531</v>
          </cell>
          <cell r="C82" t="str">
            <v>UNIVERSAL ENGG. AMBAD.</v>
          </cell>
          <cell r="D82">
            <v>11.29</v>
          </cell>
          <cell r="E82" t="str">
            <v>RAVINDAR</v>
          </cell>
          <cell r="F82">
            <v>88</v>
          </cell>
          <cell r="G82">
            <v>993.52</v>
          </cell>
          <cell r="H82" t="str">
            <v>Fabrication</v>
          </cell>
        </row>
        <row r="83">
          <cell r="A83">
            <v>1708</v>
          </cell>
          <cell r="B83">
            <v>37562</v>
          </cell>
          <cell r="C83" t="str">
            <v>D J ENGINEERING</v>
          </cell>
          <cell r="D83">
            <v>12.141999999999999</v>
          </cell>
          <cell r="E83" t="str">
            <v>RAVINDAR</v>
          </cell>
          <cell r="F83">
            <v>88</v>
          </cell>
          <cell r="G83">
            <v>1068.4959999999999</v>
          </cell>
          <cell r="H83" t="str">
            <v>Fabrication</v>
          </cell>
        </row>
        <row r="84">
          <cell r="A84">
            <v>1711</v>
          </cell>
          <cell r="B84">
            <v>37592</v>
          </cell>
          <cell r="C84" t="str">
            <v>MSR/ASHOK/5 STAR</v>
          </cell>
          <cell r="D84">
            <v>11.52</v>
          </cell>
          <cell r="E84" t="str">
            <v>RAVINDAR</v>
          </cell>
          <cell r="F84">
            <v>315</v>
          </cell>
          <cell r="G84">
            <v>3628.7999999999997</v>
          </cell>
          <cell r="H84" t="str">
            <v>Galvanising</v>
          </cell>
        </row>
        <row r="85">
          <cell r="A85">
            <v>1741</v>
          </cell>
          <cell r="B85" t="str">
            <v>18.2.2002</v>
          </cell>
          <cell r="C85" t="str">
            <v>UNIVERSAL ENGG. AMBAD.</v>
          </cell>
          <cell r="D85">
            <v>9.3239999999999998</v>
          </cell>
          <cell r="E85" t="str">
            <v>RAVINDAR</v>
          </cell>
          <cell r="G85">
            <v>880</v>
          </cell>
          <cell r="H85" t="str">
            <v>Fabrication</v>
          </cell>
        </row>
        <row r="86">
          <cell r="A86">
            <v>1742</v>
          </cell>
          <cell r="B86" t="str">
            <v>18.2.2002</v>
          </cell>
          <cell r="C86" t="str">
            <v>JSL GHOTI</v>
          </cell>
          <cell r="D86">
            <v>14.1</v>
          </cell>
          <cell r="E86" t="str">
            <v>RAVINDAR</v>
          </cell>
          <cell r="F86">
            <v>175</v>
          </cell>
          <cell r="G86">
            <v>2467.5</v>
          </cell>
          <cell r="H86" t="str">
            <v>Fabrication</v>
          </cell>
        </row>
        <row r="87">
          <cell r="A87">
            <v>1750</v>
          </cell>
          <cell r="B87" t="str">
            <v>20.2.2002</v>
          </cell>
          <cell r="C87" t="str">
            <v>ABHISHEK STEEL</v>
          </cell>
          <cell r="D87">
            <v>35.020000000000003</v>
          </cell>
          <cell r="E87" t="str">
            <v>EASTERN FRIGHT</v>
          </cell>
          <cell r="F87">
            <v>860</v>
          </cell>
          <cell r="G87">
            <v>30117.200000000004</v>
          </cell>
          <cell r="H87" t="str">
            <v>C/I Steel</v>
          </cell>
        </row>
        <row r="88">
          <cell r="A88">
            <v>1764</v>
          </cell>
          <cell r="B88" t="str">
            <v>22.2.2002</v>
          </cell>
          <cell r="C88" t="str">
            <v>D J ENGINEERING</v>
          </cell>
          <cell r="D88">
            <v>9.0489999999999995</v>
          </cell>
          <cell r="E88" t="str">
            <v>RAVINDAR</v>
          </cell>
          <cell r="G88">
            <v>880</v>
          </cell>
          <cell r="H88" t="str">
            <v>Fabrication</v>
          </cell>
        </row>
        <row r="89">
          <cell r="A89">
            <v>1767</v>
          </cell>
          <cell r="B89" t="str">
            <v>23.2.2002</v>
          </cell>
          <cell r="C89" t="str">
            <v>UNIVERSAL ENGG. AMBAD.</v>
          </cell>
          <cell r="D89">
            <v>3.097</v>
          </cell>
          <cell r="E89" t="str">
            <v>RAVINDAR</v>
          </cell>
          <cell r="G89">
            <v>550</v>
          </cell>
          <cell r="H89" t="str">
            <v>Fabrication</v>
          </cell>
        </row>
        <row r="90">
          <cell r="A90">
            <v>1779</v>
          </cell>
          <cell r="B90" t="str">
            <v>25.2.2002</v>
          </cell>
          <cell r="C90" t="str">
            <v>MSR/ASHOK/5 STAR</v>
          </cell>
          <cell r="D90">
            <v>9.5399999999999991</v>
          </cell>
          <cell r="E90" t="str">
            <v>RAVINDAR</v>
          </cell>
          <cell r="G90">
            <v>1500</v>
          </cell>
          <cell r="H90" t="str">
            <v>Galvanising</v>
          </cell>
        </row>
        <row r="91">
          <cell r="A91">
            <v>1779</v>
          </cell>
          <cell r="B91" t="str">
            <v>25.2.2002</v>
          </cell>
          <cell r="C91" t="str">
            <v>MSR/ASHOK/5 STAR</v>
          </cell>
          <cell r="D91">
            <v>9.5399999999999991</v>
          </cell>
          <cell r="E91" t="str">
            <v>RAVINDAR</v>
          </cell>
          <cell r="G91">
            <v>3150</v>
          </cell>
          <cell r="H91" t="str">
            <v>Galvanising</v>
          </cell>
        </row>
        <row r="92">
          <cell r="A92">
            <v>1783</v>
          </cell>
          <cell r="B92" t="str">
            <v>26.2.2002</v>
          </cell>
          <cell r="C92" t="str">
            <v>AARTI ENGG. AMBAD</v>
          </cell>
          <cell r="D92">
            <v>9.9890000000000008</v>
          </cell>
          <cell r="E92" t="str">
            <v>RAVINDAR</v>
          </cell>
          <cell r="G92">
            <v>880</v>
          </cell>
          <cell r="H92" t="str">
            <v>Fabrication</v>
          </cell>
        </row>
        <row r="93">
          <cell r="A93">
            <v>1793</v>
          </cell>
          <cell r="B93" t="str">
            <v>27.2.2002</v>
          </cell>
          <cell r="C93" t="str">
            <v>JSL GHOTI</v>
          </cell>
          <cell r="D93">
            <v>13.26</v>
          </cell>
          <cell r="E93" t="str">
            <v>RAVINDAR</v>
          </cell>
          <cell r="F93">
            <v>175</v>
          </cell>
          <cell r="G93">
            <v>2320.5</v>
          </cell>
          <cell r="H93" t="str">
            <v>Fabrication</v>
          </cell>
        </row>
        <row r="94">
          <cell r="A94">
            <v>1799</v>
          </cell>
          <cell r="B94" t="str">
            <v>28.2.2002</v>
          </cell>
          <cell r="C94" t="str">
            <v>SUPER METAL INDUSTRIES</v>
          </cell>
          <cell r="D94">
            <v>10.89</v>
          </cell>
          <cell r="E94" t="str">
            <v>RAVINDAR</v>
          </cell>
          <cell r="F94">
            <v>88</v>
          </cell>
          <cell r="G94">
            <v>958.32</v>
          </cell>
          <cell r="H94" t="str">
            <v>Galvanising</v>
          </cell>
        </row>
        <row r="95">
          <cell r="A95">
            <v>1800</v>
          </cell>
          <cell r="B95" t="str">
            <v>28.2.2002</v>
          </cell>
          <cell r="C95" t="str">
            <v>JSL/ MAHESHWARI</v>
          </cell>
          <cell r="D95">
            <v>10.516</v>
          </cell>
          <cell r="E95" t="str">
            <v>RAVINDAR</v>
          </cell>
          <cell r="F95">
            <v>140</v>
          </cell>
          <cell r="G95">
            <v>1472.24</v>
          </cell>
          <cell r="H95" t="str">
            <v>Galvanising</v>
          </cell>
        </row>
        <row r="96">
          <cell r="A96">
            <v>1804</v>
          </cell>
          <cell r="B96">
            <v>37318</v>
          </cell>
          <cell r="C96" t="str">
            <v>ABHISHEK STEEL</v>
          </cell>
          <cell r="D96">
            <v>26.61</v>
          </cell>
          <cell r="E96" t="str">
            <v>EASTERN FRIGHT</v>
          </cell>
          <cell r="F96">
            <v>860</v>
          </cell>
          <cell r="G96">
            <v>22884.6</v>
          </cell>
          <cell r="H96" t="str">
            <v>C/I Steel</v>
          </cell>
        </row>
        <row r="97">
          <cell r="A97">
            <v>1805</v>
          </cell>
          <cell r="B97">
            <v>37318</v>
          </cell>
          <cell r="C97" t="str">
            <v>SANVIJAY  NAGPUR</v>
          </cell>
          <cell r="D97">
            <v>4.3</v>
          </cell>
          <cell r="E97" t="str">
            <v>EASTERN FRIGHT</v>
          </cell>
          <cell r="F97">
            <v>860</v>
          </cell>
          <cell r="G97">
            <v>3698</v>
          </cell>
          <cell r="H97" t="str">
            <v>C/I Steel</v>
          </cell>
        </row>
        <row r="98">
          <cell r="A98">
            <v>1806</v>
          </cell>
          <cell r="B98">
            <v>37318</v>
          </cell>
          <cell r="C98" t="str">
            <v>SANVIJAY  NAGPUR</v>
          </cell>
          <cell r="D98">
            <v>36.33</v>
          </cell>
          <cell r="E98" t="str">
            <v>EASTERN FRIGHT</v>
          </cell>
          <cell r="F98">
            <v>860</v>
          </cell>
          <cell r="G98">
            <v>31243.8</v>
          </cell>
          <cell r="H98" t="str">
            <v>C/I Steel</v>
          </cell>
        </row>
        <row r="99">
          <cell r="A99">
            <v>1810</v>
          </cell>
          <cell r="B99">
            <v>37349</v>
          </cell>
          <cell r="C99" t="str">
            <v>D J ENGINEERING</v>
          </cell>
          <cell r="D99">
            <v>0.71299999999999997</v>
          </cell>
          <cell r="E99" t="str">
            <v>RAVINDAR</v>
          </cell>
          <cell r="G99">
            <v>330</v>
          </cell>
          <cell r="H99" t="str">
            <v>Fabrication</v>
          </cell>
        </row>
        <row r="100">
          <cell r="A100">
            <v>1811</v>
          </cell>
          <cell r="B100">
            <v>37349</v>
          </cell>
          <cell r="C100" t="str">
            <v>UNIVERSAL ENGG. AMBAD.</v>
          </cell>
          <cell r="D100">
            <v>0.505</v>
          </cell>
          <cell r="E100" t="str">
            <v>RAVINDAR</v>
          </cell>
          <cell r="G100">
            <v>330</v>
          </cell>
          <cell r="H100" t="str">
            <v>Fabrication</v>
          </cell>
        </row>
        <row r="101">
          <cell r="A101">
            <v>1814</v>
          </cell>
          <cell r="B101">
            <v>37379</v>
          </cell>
          <cell r="C101" t="str">
            <v>SANVIJAY  NAGPUR</v>
          </cell>
          <cell r="D101">
            <v>41.015000000000001</v>
          </cell>
          <cell r="E101" t="str">
            <v>EASTERN FRIGHT</v>
          </cell>
          <cell r="F101">
            <v>860</v>
          </cell>
          <cell r="G101">
            <v>35272.9</v>
          </cell>
          <cell r="H101" t="str">
            <v>C/I Steel</v>
          </cell>
        </row>
        <row r="102">
          <cell r="A102">
            <v>1818</v>
          </cell>
          <cell r="B102">
            <v>37440</v>
          </cell>
          <cell r="C102" t="str">
            <v>SANVIJAY  NAGPUR</v>
          </cell>
          <cell r="D102">
            <v>34.99</v>
          </cell>
          <cell r="E102" t="str">
            <v>RSPT</v>
          </cell>
          <cell r="F102">
            <v>850</v>
          </cell>
          <cell r="G102">
            <v>29741.5</v>
          </cell>
          <cell r="H102" t="str">
            <v>C/I Steel</v>
          </cell>
        </row>
        <row r="103">
          <cell r="A103">
            <v>1819</v>
          </cell>
          <cell r="B103">
            <v>37440</v>
          </cell>
          <cell r="C103" t="str">
            <v>SANVIJAY  NAGPUR</v>
          </cell>
          <cell r="D103">
            <v>37.384999999999998</v>
          </cell>
          <cell r="E103" t="str">
            <v>RSPT</v>
          </cell>
          <cell r="F103">
            <v>850</v>
          </cell>
          <cell r="G103">
            <v>31777.25</v>
          </cell>
          <cell r="H103" t="str">
            <v>C/I Steel</v>
          </cell>
        </row>
        <row r="104">
          <cell r="A104">
            <v>1821</v>
          </cell>
          <cell r="B104">
            <v>37471</v>
          </cell>
          <cell r="C104" t="str">
            <v>SANVIJAY  NAGPUR</v>
          </cell>
          <cell r="D104">
            <v>38.604999999999997</v>
          </cell>
          <cell r="E104" t="str">
            <v>EASTERN FRIGHT</v>
          </cell>
          <cell r="F104">
            <v>860</v>
          </cell>
          <cell r="G104">
            <v>33200.299999999996</v>
          </cell>
          <cell r="H104" t="str">
            <v>C/I Steel</v>
          </cell>
        </row>
        <row r="105">
          <cell r="A105">
            <v>1827</v>
          </cell>
          <cell r="B105">
            <v>37532</v>
          </cell>
          <cell r="C105" t="str">
            <v>SANVIJAY  NAGPUR</v>
          </cell>
          <cell r="D105">
            <v>13.96</v>
          </cell>
          <cell r="E105" t="str">
            <v>RSPT</v>
          </cell>
          <cell r="F105">
            <v>850</v>
          </cell>
          <cell r="G105">
            <v>11866</v>
          </cell>
          <cell r="H105" t="str">
            <v>C/I Steel</v>
          </cell>
        </row>
        <row r="106">
          <cell r="A106">
            <v>1828</v>
          </cell>
          <cell r="B106">
            <v>37532</v>
          </cell>
          <cell r="C106" t="str">
            <v>ABHISHEK STEEL</v>
          </cell>
          <cell r="D106">
            <v>41.99</v>
          </cell>
          <cell r="E106" t="str">
            <v>RSPT</v>
          </cell>
          <cell r="F106">
            <v>850</v>
          </cell>
          <cell r="G106">
            <v>35691.5</v>
          </cell>
          <cell r="H106" t="str">
            <v>C/I Steel</v>
          </cell>
        </row>
        <row r="107">
          <cell r="A107">
            <v>1837</v>
          </cell>
          <cell r="B107" t="str">
            <v>13.3.2002</v>
          </cell>
          <cell r="C107" t="str">
            <v>JSL GHOTI</v>
          </cell>
          <cell r="D107">
            <v>10.897</v>
          </cell>
          <cell r="E107" t="str">
            <v>RAVINDAR</v>
          </cell>
          <cell r="F107">
            <v>175</v>
          </cell>
          <cell r="G107">
            <v>1906.9750000000001</v>
          </cell>
          <cell r="H107" t="str">
            <v>Fabrication</v>
          </cell>
        </row>
        <row r="108">
          <cell r="A108">
            <v>1838</v>
          </cell>
          <cell r="B108" t="str">
            <v>14.3.2002</v>
          </cell>
          <cell r="C108" t="str">
            <v>JSL GHOTI</v>
          </cell>
          <cell r="D108">
            <v>26.393000000000001</v>
          </cell>
          <cell r="E108" t="str">
            <v>RAVINDAR</v>
          </cell>
          <cell r="F108">
            <v>200</v>
          </cell>
          <cell r="G108">
            <v>5278.6</v>
          </cell>
          <cell r="H108" t="str">
            <v>Fabrication</v>
          </cell>
        </row>
        <row r="109">
          <cell r="A109">
            <v>1840</v>
          </cell>
          <cell r="B109" t="str">
            <v>15.3.2002</v>
          </cell>
          <cell r="C109" t="str">
            <v>ZAMIL STEEL ZAMIL</v>
          </cell>
          <cell r="D109">
            <v>15.195</v>
          </cell>
          <cell r="E109" t="str">
            <v>GANESH</v>
          </cell>
          <cell r="F109">
            <v>390</v>
          </cell>
          <cell r="G109">
            <v>5926.05</v>
          </cell>
          <cell r="H109" t="str">
            <v>C/I Steel</v>
          </cell>
        </row>
        <row r="110">
          <cell r="A110">
            <v>1842</v>
          </cell>
          <cell r="B110" t="str">
            <v>17.3.2002</v>
          </cell>
          <cell r="C110" t="str">
            <v>SANVIJAY  NAGPUR</v>
          </cell>
          <cell r="D110">
            <v>35.484999999999999</v>
          </cell>
          <cell r="E110" t="str">
            <v>EASTERN FRIGHT</v>
          </cell>
          <cell r="F110">
            <v>860</v>
          </cell>
          <cell r="G110">
            <v>30517.1</v>
          </cell>
          <cell r="H110" t="str">
            <v>C/I Steel</v>
          </cell>
        </row>
        <row r="111">
          <cell r="A111">
            <v>1850</v>
          </cell>
          <cell r="B111" t="str">
            <v>18.3.2002</v>
          </cell>
          <cell r="C111" t="str">
            <v>JSL GHOTI</v>
          </cell>
          <cell r="D111">
            <v>10.85</v>
          </cell>
          <cell r="E111" t="str">
            <v>RAVINDAR</v>
          </cell>
          <cell r="F111">
            <v>175</v>
          </cell>
          <cell r="G111">
            <v>1898.75</v>
          </cell>
          <cell r="H111" t="str">
            <v>Fabrication</v>
          </cell>
        </row>
        <row r="112">
          <cell r="A112">
            <v>1854</v>
          </cell>
          <cell r="B112" t="str">
            <v>20.3.2002</v>
          </cell>
          <cell r="C112" t="str">
            <v>JSL GHOTI</v>
          </cell>
          <cell r="D112">
            <v>13.792</v>
          </cell>
          <cell r="E112" t="str">
            <v>RAVINDAR</v>
          </cell>
          <cell r="F112">
            <v>175</v>
          </cell>
          <cell r="G112">
            <v>2413.6</v>
          </cell>
          <cell r="H112" t="str">
            <v>Fabrication</v>
          </cell>
        </row>
        <row r="113">
          <cell r="A113">
            <v>1861</v>
          </cell>
          <cell r="B113" t="str">
            <v>22.3.2002</v>
          </cell>
          <cell r="C113" t="str">
            <v>JSL GHOTI</v>
          </cell>
          <cell r="D113">
            <v>10.94</v>
          </cell>
          <cell r="E113" t="str">
            <v>RAVINDAR</v>
          </cell>
          <cell r="F113">
            <v>175</v>
          </cell>
          <cell r="G113">
            <v>1914.5</v>
          </cell>
          <cell r="H113" t="str">
            <v>Fabrication</v>
          </cell>
        </row>
        <row r="114">
          <cell r="A114">
            <v>1869</v>
          </cell>
          <cell r="B114" t="str">
            <v>26.3.2002</v>
          </cell>
          <cell r="C114" t="str">
            <v>JSL GHOTI</v>
          </cell>
          <cell r="D114">
            <v>16.28</v>
          </cell>
          <cell r="E114" t="str">
            <v>RAVINDAR</v>
          </cell>
          <cell r="F114">
            <v>175</v>
          </cell>
          <cell r="G114">
            <v>2849</v>
          </cell>
          <cell r="H114" t="str">
            <v>Fabrication</v>
          </cell>
        </row>
        <row r="115">
          <cell r="A115">
            <v>1870</v>
          </cell>
          <cell r="B115" t="str">
            <v>26.3.2002</v>
          </cell>
          <cell r="C115" t="str">
            <v>JSL GHOTI</v>
          </cell>
          <cell r="D115">
            <v>10.499000000000001</v>
          </cell>
          <cell r="E115" t="str">
            <v>RAVINDAR</v>
          </cell>
          <cell r="F115">
            <v>175</v>
          </cell>
          <cell r="G115">
            <v>1837.325</v>
          </cell>
          <cell r="H115" t="str">
            <v>Fabrication</v>
          </cell>
        </row>
        <row r="116">
          <cell r="A116">
            <v>1873</v>
          </cell>
          <cell r="B116" t="str">
            <v>27.3.2002</v>
          </cell>
          <cell r="C116" t="str">
            <v>JSL GHOTI</v>
          </cell>
          <cell r="D116">
            <v>10.398</v>
          </cell>
          <cell r="E116" t="str">
            <v>RAVINDAR</v>
          </cell>
          <cell r="F116">
            <v>175</v>
          </cell>
          <cell r="G116">
            <v>1819.6499999999999</v>
          </cell>
          <cell r="H116" t="str">
            <v>Fabrication</v>
          </cell>
        </row>
        <row r="117">
          <cell r="A117">
            <v>1878</v>
          </cell>
          <cell r="B117" t="str">
            <v>28.3.2002</v>
          </cell>
          <cell r="C117" t="str">
            <v>JSL GHOTI</v>
          </cell>
          <cell r="D117">
            <v>10.566000000000001</v>
          </cell>
          <cell r="E117" t="str">
            <v>RAVINDAR</v>
          </cell>
          <cell r="F117">
            <v>175</v>
          </cell>
          <cell r="G117">
            <v>1849.0500000000002</v>
          </cell>
          <cell r="H117" t="str">
            <v>Fabrication</v>
          </cell>
        </row>
        <row r="118">
          <cell r="A118">
            <v>1882</v>
          </cell>
          <cell r="B118" t="str">
            <v>30.3.2002</v>
          </cell>
          <cell r="C118" t="str">
            <v>JSL GHOTI</v>
          </cell>
          <cell r="D118">
            <v>9.8439999999999994</v>
          </cell>
          <cell r="E118" t="str">
            <v>RAVINDAR</v>
          </cell>
          <cell r="F118">
            <v>175</v>
          </cell>
          <cell r="G118">
            <v>1722.6999999999998</v>
          </cell>
          <cell r="H118" t="str">
            <v>Fabrication</v>
          </cell>
        </row>
        <row r="119">
          <cell r="A119">
            <v>1884</v>
          </cell>
          <cell r="B119" t="str">
            <v>31.3.2002</v>
          </cell>
          <cell r="C119" t="str">
            <v>JSL RAIPUR</v>
          </cell>
          <cell r="D119">
            <v>8.5229999999999997</v>
          </cell>
          <cell r="E119" t="str">
            <v>BENGAL ORRISSA</v>
          </cell>
          <cell r="F119">
            <v>1200</v>
          </cell>
          <cell r="G119">
            <v>10227.6</v>
          </cell>
          <cell r="H119" t="str">
            <v>C/I Steel</v>
          </cell>
        </row>
        <row r="120">
          <cell r="A120">
            <v>1885</v>
          </cell>
          <cell r="B120" t="str">
            <v>31.3.2002</v>
          </cell>
          <cell r="C120" t="str">
            <v>JSL RAIPUR</v>
          </cell>
          <cell r="D120">
            <v>4.613999999999999</v>
          </cell>
          <cell r="E120" t="str">
            <v>BENGAL ORRISSA</v>
          </cell>
          <cell r="F120">
            <v>1200</v>
          </cell>
          <cell r="G120">
            <v>5536.7999999999984</v>
          </cell>
          <cell r="H120" t="str">
            <v>C/I Steel</v>
          </cell>
        </row>
        <row r="121">
          <cell r="A121">
            <v>1886</v>
          </cell>
          <cell r="B121" t="str">
            <v>31.3.2002</v>
          </cell>
          <cell r="C121" t="str">
            <v>BAJRANG ALLOY RAIPUR</v>
          </cell>
          <cell r="D121">
            <v>26.13</v>
          </cell>
          <cell r="E121" t="str">
            <v>BENGAL ORRISSA</v>
          </cell>
          <cell r="F121">
            <v>1200</v>
          </cell>
          <cell r="G121">
            <v>31356</v>
          </cell>
          <cell r="H121" t="str">
            <v>C/I Steel</v>
          </cell>
        </row>
        <row r="122">
          <cell r="A122">
            <v>1888</v>
          </cell>
          <cell r="B122" t="str">
            <v>31.3.2002</v>
          </cell>
          <cell r="C122" t="str">
            <v>JSL GHOTI</v>
          </cell>
          <cell r="D122">
            <v>11.010999999999999</v>
          </cell>
          <cell r="E122" t="str">
            <v>RAVINDAR</v>
          </cell>
          <cell r="F122">
            <v>175</v>
          </cell>
          <cell r="G122">
            <v>1926.925</v>
          </cell>
          <cell r="H122" t="str">
            <v>Fabrication</v>
          </cell>
        </row>
        <row r="123">
          <cell r="A123">
            <v>1889</v>
          </cell>
          <cell r="B123" t="str">
            <v>31.3.2002</v>
          </cell>
          <cell r="C123" t="str">
            <v>JSL GHOTI</v>
          </cell>
          <cell r="D123">
            <v>11.337</v>
          </cell>
          <cell r="E123" t="str">
            <v>RAVINDAR</v>
          </cell>
          <cell r="F123">
            <v>175</v>
          </cell>
          <cell r="G123">
            <v>1983.9749999999999</v>
          </cell>
          <cell r="H123" t="str">
            <v>Fabrication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"/>
      <sheetName val="3"/>
      <sheetName val="4"/>
      <sheetName val="Unit Cost"/>
      <sheetName val="5"/>
      <sheetName val="6"/>
      <sheetName val="9"/>
      <sheetName val="10"/>
      <sheetName val="12"/>
      <sheetName val="13"/>
      <sheetName val="14"/>
      <sheetName val="15"/>
      <sheetName val="Sum"/>
      <sheetName val="Bar"/>
      <sheetName val="Sch 7(4)"/>
      <sheetName val="Sheet1"/>
      <sheetName val="Opening"/>
      <sheetName val="Hardware"/>
      <sheetName val="SCH-3"/>
      <sheetName val="QFC"/>
      <sheetName val="SIN"/>
      <sheetName val="except wiring"/>
      <sheetName val="main1"/>
      <sheetName val="2B for Sub_Station_F_I_"/>
      <sheetName val="220KV CS"/>
      <sheetName val="Imp_Cost FOX 515"/>
      <sheetName val="Unit_Cost"/>
      <sheetName val="Sch_7(4)"/>
      <sheetName val="Imp_Cost_FOX_515"/>
      <sheetName val="factor sheet"/>
      <sheetName val="KG_PG + %age"/>
      <sheetName val="Scheme Area Details_Block__ C2"/>
      <sheetName val="New33KVSS_E3"/>
      <sheetName val="Prop aug of Ex 33KVSS_E3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sheet"/>
      <sheetName val="issue_summary"/>
      <sheetName val="iso-forms"/>
      <sheetName val="purpose&amp;input"/>
      <sheetName val="Sheet1"/>
      <sheetName val="CALC. PER IEEE-1115 "/>
      <sheetName val="Load duty cycle"/>
      <sheetName val="110kV"/>
      <sheetName val="CPP"/>
      <sheetName val="Sheet2"/>
      <sheetName val="Annexure-11"/>
      <sheetName val="Calc-Float 1"/>
      <sheetName val="Calc-boost 1"/>
      <sheetName val="Annexure-3 1"/>
      <sheetName val="Load Details(B1)"/>
      <sheetName val="DSLP"/>
      <sheetName val="2007 Calendar"/>
      <sheetName val="Report"/>
      <sheetName val="Headings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3"/>
      <sheetName val="total -BOQ"/>
      <sheetName val="DETAILED  BOQ"/>
      <sheetName val="Design"/>
      <sheetName val="beam-reinft"/>
      <sheetName val="Basis"/>
      <sheetName val="PROG_DATA"/>
      <sheetName val="upa"/>
      <sheetName val="CALC__PER_IEEE-1115_"/>
      <sheetName val="Load_duty_cycle"/>
      <sheetName val="Calc-Float_1"/>
      <sheetName val="Calc-boost_1"/>
      <sheetName val="Annexure-3_1"/>
      <sheetName val="total_-BOQ"/>
      <sheetName val="DETAILED__BOQ"/>
      <sheetName val="Civil Works"/>
      <sheetName val="Pile cap"/>
      <sheetName val="col-reinft1"/>
      <sheetName val="pile Fabrication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Anl"/>
      <sheetName val="IDC"/>
      <sheetName val="A-General"/>
      <sheetName val="beam_reinft"/>
      <sheetName val="Lead"/>
      <sheetName val="#REF"/>
      <sheetName val="BOQ"/>
      <sheetName val="電気設備表"/>
      <sheetName val="TBAL9697 -group wise  sdpl"/>
      <sheetName val="dg-VTu"/>
      <sheetName val="Tke"/>
      <sheetName val="A1-Continuous"/>
      <sheetName val="Typical Design"/>
      <sheetName val="Est To comp-KTRP"/>
      <sheetName val="JCR TOP(ITEM)-KTRP"/>
      <sheetName val="dpc cost"/>
      <sheetName val="SUMMERY"/>
      <sheetName val="UNP-NCW "/>
      <sheetName val="CALC__PER_IEEE-1115_2"/>
      <sheetName val="Load_duty_cycle2"/>
      <sheetName val="Calc-Float_12"/>
      <sheetName val="Calc-boost_12"/>
      <sheetName val="Annexure-3_12"/>
      <sheetName val="Load_Details(B1)2"/>
      <sheetName val="2007_Calendar2"/>
      <sheetName val="CALC__PER_IEEE-1115_1"/>
      <sheetName val="Load_duty_cycle1"/>
      <sheetName val="Calc-Float_11"/>
      <sheetName val="Calc-boost_11"/>
      <sheetName val="Annexure-3_11"/>
      <sheetName val="Load_Details(B1)1"/>
      <sheetName val="2007_Calendar1"/>
      <sheetName val="Load_Details(B1)"/>
      <sheetName val="2007_Calendar"/>
      <sheetName val="Sum"/>
      <sheetName val="data(R.C.Puram)"/>
      <sheetName val="220 11  BS "/>
      <sheetName val="Vind - BtB"/>
      <sheetName val="Code"/>
      <sheetName val="CALC__PER_IEEE-1115_3"/>
      <sheetName val="Load_duty_cycle3"/>
      <sheetName val="Calc-Float_13"/>
      <sheetName val="Calc-boost_13"/>
      <sheetName val="Annexure-3_13"/>
      <sheetName val="Load_Details(B1)3"/>
      <sheetName val="2007_Calendar3"/>
      <sheetName val="Cost Rates"/>
      <sheetName val="Construction"/>
      <sheetName val="Cat A Change Control"/>
      <sheetName val="Ratios"/>
      <sheetName val="title"/>
      <sheetName val="Abbreviation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total_-BOQ1"/>
      <sheetName val="DETAILED__BOQ1"/>
      <sheetName val="Civil_Works"/>
      <sheetName val="Pile_cap"/>
      <sheetName val="pile_Fabrication"/>
      <sheetName val="TBAL9697_-group_wise__sdpl"/>
      <sheetName val="Typical_Design"/>
      <sheetName val="Est_To_comp-KTRP"/>
      <sheetName val="JCR_TOP(ITEM)-KTRP"/>
      <sheetName val="dpc_cost"/>
      <sheetName val="UNP-NCW_"/>
      <sheetName val="data(R_C_Puram)"/>
      <sheetName val="220_11__BS_"/>
      <sheetName val="Vind_-_BtB"/>
      <sheetName val="Vind-BtB"/>
      <sheetName val="Data"/>
      <sheetName val="main1"/>
      <sheetName val="girder"/>
      <sheetName val="X rate"/>
      <sheetName val="General input"/>
      <sheetName val="Progressin Next mon-AP-17"/>
      <sheetName val="Detail In Door Stad"/>
      <sheetName val="FORM7"/>
      <sheetName val="Material "/>
      <sheetName val="BATR0003al"/>
      <sheetName val="Steel-Circular"/>
      <sheetName val="Link"/>
      <sheetName val="GL"/>
      <sheetName val="Sump_cal"/>
      <sheetName val="macros"/>
      <sheetName val="Basement Budget"/>
      <sheetName val="Calendar"/>
      <sheetName val="STN WISE EMR"/>
      <sheetName val="CALC__PER_IEEE-1115_4"/>
      <sheetName val="Load_duty_cycle4"/>
      <sheetName val="Calc-Float_14"/>
      <sheetName val="Calc-boost_14"/>
      <sheetName val="Annexure-3_14"/>
      <sheetName val="Load_Details(B1)4"/>
      <sheetName val="2007_Calendar4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total_-BOQ2"/>
      <sheetName val="DETAILED__BOQ2"/>
      <sheetName val="Civil_Works1"/>
      <sheetName val="Pile_cap1"/>
      <sheetName val="pile_Fabrication1"/>
      <sheetName val="TBAL9697_-group_wise__sdpl1"/>
      <sheetName val="Typical_Design1"/>
      <sheetName val="Est_To_comp-KTRP1"/>
      <sheetName val="JCR_TOP(ITEM)-KTRP1"/>
      <sheetName val="UNP-NCW_1"/>
      <sheetName val="loadcal"/>
      <sheetName val="CALC__PER_IEEE-1115_7"/>
      <sheetName val="Load_duty_cycle7"/>
      <sheetName val="Calc-Float_17"/>
      <sheetName val="Calc-boost_17"/>
      <sheetName val="Annexure-3_17"/>
      <sheetName val="Load_Details(B1)6"/>
      <sheetName val="2007_Calendar6"/>
      <sheetName val="total_-BOQ7"/>
      <sheetName val="DETAILED__BOQ7"/>
      <sheetName val="MANDAY_RATE7"/>
      <sheetName val="Ins__of_Panels7"/>
      <sheetName val="Ins__of_MCB_DB7"/>
      <sheetName val="Pt_Wiring,_Ckt_main,_Sub_Main7"/>
      <sheetName val="Cable,_Cable_Termination7"/>
      <sheetName val="Earth_Exc,_Earthing,_Earth_Con7"/>
      <sheetName val="Ins_of_Light_Fixtures7"/>
      <sheetName val="Cable_Tray,_Steel,_LA,_Misc7"/>
      <sheetName val="Pile_cap6"/>
      <sheetName val="pile_Fabrication6"/>
      <sheetName val="Civil_Works6"/>
      <sheetName val="Typical_Design6"/>
      <sheetName val="Est_To_comp-KTRP6"/>
      <sheetName val="JCR_TOP(ITEM)-KTRP6"/>
      <sheetName val="UNP-NCW_6"/>
      <sheetName val="TBAL9697_-group_wise__sdpl6"/>
      <sheetName val="total_-BOQ3"/>
      <sheetName val="DETAILED__BOQ3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Pile_cap2"/>
      <sheetName val="pile_Fabrication2"/>
      <sheetName val="Civil_Works2"/>
      <sheetName val="Typical_Design2"/>
      <sheetName val="Est_To_comp-KTRP2"/>
      <sheetName val="JCR_TOP(ITEM)-KTRP2"/>
      <sheetName val="UNP-NCW_2"/>
      <sheetName val="TBAL9697_-group_wise__sdpl2"/>
      <sheetName val="total_-BOQ4"/>
      <sheetName val="DETAILED__BOQ4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Pile_cap3"/>
      <sheetName val="pile_Fabrication3"/>
      <sheetName val="Civil_Works3"/>
      <sheetName val="Typical_Design3"/>
      <sheetName val="Est_To_comp-KTRP3"/>
      <sheetName val="JCR_TOP(ITEM)-KTRP3"/>
      <sheetName val="UNP-NCW_3"/>
      <sheetName val="TBAL9697_-group_wise__sdpl3"/>
      <sheetName val="CALC__PER_IEEE-1115_5"/>
      <sheetName val="Load_duty_cycle5"/>
      <sheetName val="Calc-Float_15"/>
      <sheetName val="Calc-boost_15"/>
      <sheetName val="Annexure-3_15"/>
      <sheetName val="total_-BOQ5"/>
      <sheetName val="DETAILED__BOQ5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Pile_cap4"/>
      <sheetName val="pile_Fabrication4"/>
      <sheetName val="Civil_Works4"/>
      <sheetName val="Typical_Design4"/>
      <sheetName val="Est_To_comp-KTRP4"/>
      <sheetName val="JCR_TOP(ITEM)-KTRP4"/>
      <sheetName val="UNP-NCW_4"/>
      <sheetName val="TBAL9697_-group_wise__sdpl4"/>
      <sheetName val="CALC__PER_IEEE-1115_6"/>
      <sheetName val="Load_duty_cycle6"/>
      <sheetName val="Calc-Float_16"/>
      <sheetName val="Calc-boost_16"/>
      <sheetName val="Annexure-3_16"/>
      <sheetName val="Load_Details(B1)5"/>
      <sheetName val="2007_Calendar5"/>
      <sheetName val="total_-BOQ6"/>
      <sheetName val="DETAILED__BOQ6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Pile_cap5"/>
      <sheetName val="pile_Fabrication5"/>
      <sheetName val="Civil_Works5"/>
      <sheetName val="Typical_Design5"/>
      <sheetName val="Est_To_comp-KTRP5"/>
      <sheetName val="JCR_TOP(ITEM)-KTRP5"/>
      <sheetName val="UNP-NCW_5"/>
      <sheetName val="TBAL9697_-group_wise__sdpl5"/>
      <sheetName val="ACS(1)"/>
      <sheetName val="FAS-C(4)"/>
      <sheetName val="CCTV(old)"/>
      <sheetName val="KALK"/>
      <sheetName val="Conversion"/>
      <sheetName val="Cost_Rates"/>
      <sheetName val="Cat_A_Change_Control"/>
      <sheetName val="STN_WISE_EMR"/>
      <sheetName val="except wiring"/>
      <sheetName val="INP-GEN"/>
      <sheetName val="SIN"/>
      <sheetName val="REf"/>
      <sheetName val="Summary(Termn)"/>
      <sheetName val="2B for Sub_Station_F_I_"/>
      <sheetName val="H2SO4"/>
      <sheetName val="TRAD"/>
      <sheetName val="step &amp; touch "/>
      <sheetName val="220KV CS"/>
      <sheetName val="Sketch"/>
      <sheetName val="Sch-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20Kv"/>
      <sheetName val="Sheet1"/>
      <sheetName val="220Vdc"/>
      <sheetName val="e17"/>
      <sheetName val="e2"/>
      <sheetName val="e33"/>
      <sheetName val="B17"/>
      <sheetName val="B2"/>
      <sheetName val="Li17"/>
      <sheetName val="Li2"/>
      <sheetName val="C17"/>
      <sheetName val="C2"/>
      <sheetName val="BOM"/>
      <sheetName val="FT-06-02 (2)"/>
      <sheetName val="FT-002 R0 (6)"/>
      <sheetName val="FT-06-04"/>
      <sheetName val="Ln"/>
      <sheetName val="Sizing-Calculation"/>
      <sheetName val="Sheet2"/>
      <sheetName val="FM-05-03 (2)"/>
      <sheetName val="Timesheet"/>
      <sheetName val="DSLP"/>
      <sheetName val="PUR"/>
      <sheetName val="220 11  BS "/>
      <sheetName val="Codes"/>
      <sheetName val="FT-06-02_(2)3"/>
      <sheetName val="FT-002_R0_(6)3"/>
      <sheetName val="FM-05-03_(2)3"/>
      <sheetName val="FT-06-02_(2)2"/>
      <sheetName val="FT-002_R0_(6)2"/>
      <sheetName val="FM-05-03_(2)2"/>
      <sheetName val="FT-06-02_(2)1"/>
      <sheetName val="FT-002_R0_(6)1"/>
      <sheetName val="FM-05-03_(2)1"/>
      <sheetName val="FT-06-02_(2)"/>
      <sheetName val="FT-002_R0_(6)"/>
      <sheetName val="FM-05-03_(2)"/>
      <sheetName val="Rate Analysis"/>
      <sheetName val="BalcoREVE6603"/>
      <sheetName val="220_11__BS_"/>
      <sheetName val="220KV CS"/>
      <sheetName val="A1-Continuous"/>
      <sheetName val="Ranges"/>
      <sheetName val="FT-06-02_(2)6"/>
      <sheetName val="FT-002_R0_(6)6"/>
      <sheetName val="FM-05-03_(2)6"/>
      <sheetName val="FT-06-02_(2)4"/>
      <sheetName val="FT-002_R0_(6)4"/>
      <sheetName val="FM-05-03_(2)4"/>
      <sheetName val="FT-06-02_(2)5"/>
      <sheetName val="FT-002_R0_(6)5"/>
      <sheetName val="FM-05-03_(2)5"/>
      <sheetName val="Sch-3"/>
      <sheetName val="220Kv (2)"/>
      <sheetName val="PROG_DATA"/>
      <sheetName val="DELTA-H"/>
      <sheetName val="material cacus"/>
      <sheetName val="purpose&amp;input"/>
      <sheetName val="loadcal"/>
      <sheetName val="Rate_Analysis"/>
      <sheetName val="except wirin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s"/>
      <sheetName val="Index"/>
      <sheetName val="BSS"/>
      <sheetName val="Sch-1"/>
      <sheetName val="sch-2-I"/>
      <sheetName val="sch-2-II"/>
      <sheetName val="sch-3-I"/>
      <sheetName val="Sch-4-I"/>
      <sheetName val="Sch-4-II"/>
      <sheetName val="Sch-5-I"/>
      <sheetName val="Sch-5-II"/>
      <sheetName val="Sch-6"/>
      <sheetName val="Sch7"/>
      <sheetName val="Sch8"/>
      <sheetName val="Sch-9"/>
      <sheetName val="Sch-10"/>
      <sheetName val="Sch-11"/>
      <sheetName val="11A-A1"/>
      <sheetName val="Sch-12"/>
      <sheetName val="Org Chart"/>
      <sheetName val="Vendor"/>
      <sheetName val="Sch-13"/>
      <sheetName val="Sch-14"/>
      <sheetName val="Sch-15"/>
      <sheetName val="Sch-16"/>
      <sheetName val="Sch-17"/>
      <sheetName val="Sch-18"/>
      <sheetName val="Sch-19"/>
      <sheetName val="Sch-20"/>
      <sheetName val="Code"/>
      <sheetName val="Org_Chart"/>
      <sheetName val="LP"/>
      <sheetName val="220Kv"/>
      <sheetName val="BOQ"/>
      <sheetName val="Headings"/>
      <sheetName val="Timesheet"/>
      <sheetName val="220 11  BS "/>
      <sheetName val="DETAILED  BOQ"/>
      <sheetName val="beam-reinft-IIInd floor"/>
      <sheetName val="Vehicles"/>
      <sheetName val="SEW4"/>
      <sheetName val="DSLP"/>
      <sheetName val="labour rates"/>
      <sheetName val="final abstract"/>
      <sheetName val="dpc cost"/>
      <sheetName val="SUMMERY"/>
      <sheetName val="Org_Chart1"/>
      <sheetName val="Org_Chart2"/>
      <sheetName val="Org_Chart3"/>
      <sheetName val="Org_Chart4"/>
      <sheetName val="Database"/>
      <sheetName val="SCHEDULE"/>
      <sheetName val="schedule nos"/>
      <sheetName val="Basic Rates"/>
      <sheetName val="DREV"/>
      <sheetName val="CREV"/>
      <sheetName val="Design"/>
      <sheetName val="regions &amp; PL"/>
      <sheetName val="Material "/>
      <sheetName val="Labour &amp; Plant"/>
      <sheetName val="Voucher"/>
      <sheetName val="Analysis"/>
      <sheetName val="INPUT SHEET"/>
      <sheetName val="RES-PLANNING"/>
      <sheetName val="loadcal"/>
      <sheetName val="Wordsdata"/>
      <sheetName val="item"/>
      <sheetName val="预算"/>
      <sheetName val="Basement Budget"/>
      <sheetName val="Calendar"/>
      <sheetName val="Sales breakup"/>
      <sheetName val="Abbreviation"/>
      <sheetName val="LOCAL RATES"/>
      <sheetName val="HR List-06-10"/>
      <sheetName val="Report"/>
      <sheetName val="beam-reinft"/>
      <sheetName val="Org_Chart5"/>
      <sheetName val="beam-reinft-IIInd_floor"/>
      <sheetName val="220_11__BS_"/>
      <sheetName val="DETAILED__BOQ"/>
      <sheetName val="labour_rates"/>
      <sheetName val="final_abstract"/>
      <sheetName val="dpc_cost"/>
      <sheetName val="schedule_nos"/>
      <sheetName val="Basic_Rates"/>
      <sheetName val="Material_"/>
      <sheetName val="Labour_&amp;_Plant"/>
      <sheetName val="INPUT_SHEET"/>
      <sheetName val="Basement_Budget"/>
      <sheetName val="Sales_breakup"/>
      <sheetName val="regions_&amp;_PL"/>
      <sheetName val="LOCAL_RATES"/>
      <sheetName val="HR_List-06-10"/>
      <sheetName val="220_11__BS_2"/>
      <sheetName val="DETAILED__BOQ2"/>
      <sheetName val="220_11__BS_1"/>
      <sheetName val="DETAILED__BOQ1"/>
      <sheetName val="220_11__BS_3"/>
      <sheetName val="DETAILED__BOQ3"/>
      <sheetName val="Sheet2"/>
      <sheetName val="except wiring"/>
      <sheetName val="Data Sheet"/>
      <sheetName val="Total Staff List"/>
      <sheetName val="prog-mgu"/>
      <sheetName val="공장별판관비배부"/>
      <sheetName val="title"/>
      <sheetName val="Weightage Factor"/>
      <sheetName val="Rate Analysis"/>
      <sheetName val="Dom"/>
      <sheetName val="2007 Calendar"/>
      <sheetName val="PCGIL-Pugalur-Sch"/>
      <sheetName val="Org_Chart6"/>
      <sheetName val="final_abstract1"/>
      <sheetName val="beam-reinft-IIInd_floor1"/>
      <sheetName val="labour_rates1"/>
      <sheetName val="dpc_cost1"/>
      <sheetName val="schedule_nos1"/>
      <sheetName val="Basic_Rates1"/>
      <sheetName val="OP"/>
      <sheetName val="EFP"/>
      <sheetName val="PD"/>
      <sheetName val="CD"/>
      <sheetName val="Perf"/>
      <sheetName val="Ranges"/>
      <sheetName val="Hotel Info Input"/>
      <sheetName val="220_11__BS_4"/>
      <sheetName val="DETAILED__BOQ4"/>
      <sheetName val="Mp-team 1"/>
      <sheetName val="Form 6"/>
      <sheetName val="WORKSHEET"/>
      <sheetName val="Razevig-2"/>
      <sheetName val="Ratios"/>
      <sheetName val="Basis"/>
      <sheetName val="Report1"/>
      <sheetName val="DELTA-H"/>
      <sheetName val="material cacus"/>
      <sheetName val="PROG_DATA"/>
      <sheetName val="Aoc"/>
      <sheetName val="A"/>
      <sheetName val="E1"/>
      <sheetName val="cash-flow"/>
      <sheetName val="R2"/>
      <sheetName val="lc 11"/>
      <sheetName val="lc 21"/>
      <sheetName val="Basic Rate"/>
      <sheetName val="Inputs"/>
      <sheetName val="Abs PMRL"/>
      <sheetName val="Org_Chart8"/>
      <sheetName val="220_11__BS_6"/>
      <sheetName val="DETAILED__BOQ6"/>
      <sheetName val="beam-reinft-IIInd_floor3"/>
      <sheetName val="labour_rates3"/>
      <sheetName val="final_abstract3"/>
      <sheetName val="dpc_cost3"/>
      <sheetName val="schedule_nos3"/>
      <sheetName val="Basic_Rates3"/>
      <sheetName val="Material_3"/>
      <sheetName val="Labour_&amp;_Plant3"/>
      <sheetName val="INPUT_SHEET3"/>
      <sheetName val="Basement_Budget3"/>
      <sheetName val="Sales_breakup3"/>
      <sheetName val="Total_Staff_List2"/>
      <sheetName val="Form_62"/>
      <sheetName val="HR_List-06-103"/>
      <sheetName val="LOCAL_RATES3"/>
      <sheetName val="regions_&amp;_PL3"/>
      <sheetName val="Weightage_Factor2"/>
      <sheetName val="Rate_Analysis2"/>
      <sheetName val="Material_1"/>
      <sheetName val="Labour_&amp;_Plant1"/>
      <sheetName val="INPUT_SHEET1"/>
      <sheetName val="Basement_Budget1"/>
      <sheetName val="Sales_breakup1"/>
      <sheetName val="Total_Staff_List"/>
      <sheetName val="Form_6"/>
      <sheetName val="HR_List-06-101"/>
      <sheetName val="LOCAL_RATES1"/>
      <sheetName val="regions_&amp;_PL1"/>
      <sheetName val="Weightage_Factor"/>
      <sheetName val="Rate_Analysis"/>
      <sheetName val="Org_Chart7"/>
      <sheetName val="220_11__BS_5"/>
      <sheetName val="DETAILED__BOQ5"/>
      <sheetName val="beam-reinft-IIInd_floor2"/>
      <sheetName val="labour_rates2"/>
      <sheetName val="final_abstract2"/>
      <sheetName val="dpc_cost2"/>
      <sheetName val="schedule_nos2"/>
      <sheetName val="Basic_Rates2"/>
      <sheetName val="Material_2"/>
      <sheetName val="Labour_&amp;_Plant2"/>
      <sheetName val="INPUT_SHEET2"/>
      <sheetName val="Basement_Budget2"/>
      <sheetName val="Sales_breakup2"/>
      <sheetName val="Total_Staff_List1"/>
      <sheetName val="Form_61"/>
      <sheetName val="HR_List-06-102"/>
      <sheetName val="LOCAL_RATES2"/>
      <sheetName val="regions_&amp;_PL2"/>
      <sheetName val="Weightage_Factor1"/>
      <sheetName val="Rate_Analysis1"/>
      <sheetName val="I-CO"/>
      <sheetName val="HOLIDAYS"/>
      <sheetName val="Assumptions"/>
      <sheetName val="FORM7"/>
      <sheetName val="LANGUAGE"/>
      <sheetName val="2007_Calendar"/>
      <sheetName val="CS"/>
      <sheetName val="HG"/>
      <sheetName val="Dropdown"/>
      <sheetName val="JACKWELL"/>
      <sheetName val="TBAL9697 -group wise  sdpl"/>
      <sheetName val="M.S."/>
      <sheetName val="Indices"/>
      <sheetName val="Intro."/>
      <sheetName val="Basic_Rates4"/>
      <sheetName val="Material_4"/>
      <sheetName val="Labour_&amp;_Plant4"/>
      <sheetName val="INPUT_SHEET4"/>
      <sheetName val="Basic_Rates5"/>
      <sheetName val="Material_5"/>
      <sheetName val="Labour_&amp;_Plant5"/>
      <sheetName val="INPUT_SHEET5"/>
      <sheetName val="Basic_Rates6"/>
      <sheetName val="Material_6"/>
      <sheetName val="Labour_&amp;_Plant6"/>
      <sheetName val="INPUT_SHEET6"/>
      <sheetName val="Basic_Rates7"/>
      <sheetName val="Material_7"/>
      <sheetName val="Labour_&amp;_Plant7"/>
      <sheetName val="INPUT_SHEET7"/>
      <sheetName val="Basic_Rates8"/>
      <sheetName val="Material_8"/>
      <sheetName val="Labour_&amp;_Plant8"/>
      <sheetName val="INPUT_SHEET8"/>
      <sheetName val="Org_Chart14"/>
      <sheetName val="Basic_Rates14"/>
      <sheetName val="Material_14"/>
      <sheetName val="Labour_&amp;_Plant14"/>
      <sheetName val="INPUT_SHEET14"/>
      <sheetName val="Org_Chart10"/>
      <sheetName val="Basic_Rates10"/>
      <sheetName val="Material_10"/>
      <sheetName val="Labour_&amp;_Plant10"/>
      <sheetName val="INPUT_SHEET10"/>
      <sheetName val="Org_Chart9"/>
      <sheetName val="Basic_Rates9"/>
      <sheetName val="Material_9"/>
      <sheetName val="Labour_&amp;_Plant9"/>
      <sheetName val="INPUT_SHEET9"/>
      <sheetName val="Org_Chart11"/>
      <sheetName val="Basic_Rates11"/>
      <sheetName val="Material_11"/>
      <sheetName val="Labour_&amp;_Plant11"/>
      <sheetName val="INPUT_SHEET11"/>
      <sheetName val="Org_Chart12"/>
      <sheetName val="Basic_Rates12"/>
      <sheetName val="Material_12"/>
      <sheetName val="Labour_&amp;_Plant12"/>
      <sheetName val="INPUT_SHEET12"/>
      <sheetName val="Org_Chart13"/>
      <sheetName val="Basic_Rates13"/>
      <sheetName val="Material_13"/>
      <sheetName val="Labour_&amp;_Plant13"/>
      <sheetName val="INPUT_SHEET13"/>
      <sheetName val="Org_Chart20"/>
      <sheetName val="Basic_Rates20"/>
      <sheetName val="Material_20"/>
      <sheetName val="Labour_&amp;_Plant20"/>
      <sheetName val="INPUT_SHEET20"/>
      <sheetName val="Org_Chart15"/>
      <sheetName val="Basic_Rates15"/>
      <sheetName val="Material_15"/>
      <sheetName val="Labour_&amp;_Plant15"/>
      <sheetName val="INPUT_SHEET15"/>
      <sheetName val="Org_Chart16"/>
      <sheetName val="Basic_Rates16"/>
      <sheetName val="Material_16"/>
      <sheetName val="Labour_&amp;_Plant16"/>
      <sheetName val="INPUT_SHEET16"/>
      <sheetName val="Hotel_Info_Input3"/>
      <sheetName val="Org_Chart17"/>
      <sheetName val="Basic_Rates17"/>
      <sheetName val="Material_17"/>
      <sheetName val="Labour_&amp;_Plant17"/>
      <sheetName val="INPUT_SHEET17"/>
      <sheetName val="Hotel_Info_Input"/>
      <sheetName val="Org_Chart18"/>
      <sheetName val="Basic_Rates18"/>
      <sheetName val="Material_18"/>
      <sheetName val="Labour_&amp;_Plant18"/>
      <sheetName val="INPUT_SHEET18"/>
      <sheetName val="Hotel_Info_Input1"/>
      <sheetName val="Org_Chart19"/>
      <sheetName val="Basic_Rates19"/>
      <sheetName val="Material_19"/>
      <sheetName val="Labour_&amp;_Plant19"/>
      <sheetName val="INPUT_SHEET19"/>
      <sheetName val="Hotel_Info_Input2"/>
      <sheetName val="Org_Chart21"/>
      <sheetName val="Basic_Rates21"/>
      <sheetName val="Material_21"/>
      <sheetName val="Labour_&amp;_Plant21"/>
      <sheetName val="INPUT_SHEET21"/>
      <sheetName val="Hotel_Info_Input4"/>
      <sheetName val="Basement_Budget4"/>
      <sheetName val="Org_Chart22"/>
      <sheetName val="Basic_Rates22"/>
      <sheetName val="Material_22"/>
      <sheetName val="Labour_&amp;_Plant22"/>
      <sheetName val="INPUT_SHEET22"/>
      <sheetName val="Hotel_Info_Input5"/>
      <sheetName val="Basement_Budget5"/>
      <sheetName val="Org_Chart23"/>
      <sheetName val="Basic_Rates23"/>
      <sheetName val="Material_23"/>
      <sheetName val="Labour_&amp;_Plant23"/>
      <sheetName val="INPUT_SHEET23"/>
      <sheetName val="Hotel_Info_Input6"/>
      <sheetName val="Basement_Budget6"/>
      <sheetName val="Org_Chart24"/>
      <sheetName val="Basic_Rates24"/>
      <sheetName val="Material_24"/>
      <sheetName val="Labour_&amp;_Plant24"/>
      <sheetName val="INPUT_SHEET24"/>
      <sheetName val="Hotel_Info_Input7"/>
      <sheetName val="Basement_Budget7"/>
      <sheetName val="Cal"/>
      <sheetName val="Data"/>
      <sheetName val="Detail"/>
      <sheetName val="Sheet1"/>
      <sheetName val="COLUMN"/>
      <sheetName val="concrete"/>
      <sheetName val="HPL"/>
      <sheetName val="girder"/>
      <sheetName val="TABLES"/>
      <sheetName val="PART_DISCOUNT"/>
      <sheetName val="Sch-1(Option-I)"/>
      <sheetName val="complexall"/>
      <sheetName val="SUMMARY"/>
    </sheetNames>
    <sheetDataSet>
      <sheetData sheetId="0" refreshError="1">
        <row r="9">
          <cell r="C9" t="str">
            <v>Package-A1 : C-55802-S119A-7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/>
      <sheetData sheetId="49"/>
      <sheetData sheetId="50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/>
      <sheetData sheetId="204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/>
      <sheetData sheetId="318" refreshError="1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nexure"/>
      <sheetName val="13.10.10"/>
      <sheetName val="FdN"/>
      <sheetName val="Tower"/>
      <sheetName val="Sheet1"/>
      <sheetName val="Tower types"/>
      <sheetName val="Sheet4"/>
      <sheetName val="21.03.11"/>
    </sheetNames>
    <sheetDataSet>
      <sheetData sheetId="0"/>
      <sheetData sheetId="1"/>
      <sheetData sheetId="2">
        <row r="1">
          <cell r="B1" t="str">
            <v>LARSEN &amp; TOUBRO LIMITED</v>
          </cell>
        </row>
        <row r="3">
          <cell r="B3" t="str">
            <v>DESC</v>
          </cell>
          <cell r="C3" t="str">
            <v>EXC</v>
          </cell>
          <cell r="D3" t="str">
            <v>RCC</v>
          </cell>
          <cell r="E3" t="str">
            <v>PCC</v>
          </cell>
          <cell r="F3" t="str">
            <v>REBAR</v>
          </cell>
          <cell r="G3" t="str">
            <v>Stub</v>
          </cell>
        </row>
        <row r="4">
          <cell r="B4" t="str">
            <v>DB0</v>
          </cell>
          <cell r="C4">
            <v>94.897999999999996</v>
          </cell>
          <cell r="D4">
            <v>16.698</v>
          </cell>
          <cell r="E4">
            <v>1.7949999999999999</v>
          </cell>
          <cell r="F4">
            <v>1796.3629999999998</v>
          </cell>
          <cell r="G4">
            <v>294.81400000000002</v>
          </cell>
        </row>
        <row r="5">
          <cell r="B5" t="str">
            <v>DB1.5</v>
          </cell>
          <cell r="C5">
            <v>110.33</v>
          </cell>
          <cell r="D5">
            <v>25.21</v>
          </cell>
          <cell r="E5">
            <v>2.0699999999999998</v>
          </cell>
          <cell r="F5">
            <v>2266.4369999999999</v>
          </cell>
          <cell r="G5">
            <v>387.762</v>
          </cell>
        </row>
        <row r="6">
          <cell r="B6" t="str">
            <v>DB3</v>
          </cell>
          <cell r="C6">
            <v>110.33</v>
          </cell>
          <cell r="D6">
            <v>27.19</v>
          </cell>
          <cell r="E6">
            <v>2.0699999999999998</v>
          </cell>
          <cell r="F6">
            <v>2485.1819999999998</v>
          </cell>
          <cell r="G6">
            <v>542.50400000000002</v>
          </cell>
        </row>
        <row r="7">
          <cell r="B7" t="str">
            <v>DB4.5</v>
          </cell>
          <cell r="C7">
            <v>121.13</v>
          </cell>
          <cell r="D7">
            <v>37.380000000000003</v>
          </cell>
          <cell r="E7">
            <v>2.2599999999999998</v>
          </cell>
          <cell r="F7">
            <v>3207.1170000000002</v>
          </cell>
          <cell r="G7">
            <v>635.32399999999996</v>
          </cell>
        </row>
        <row r="8">
          <cell r="B8" t="str">
            <v>DB6</v>
          </cell>
          <cell r="C8">
            <v>121.13</v>
          </cell>
          <cell r="D8">
            <v>40.11</v>
          </cell>
          <cell r="E8">
            <v>2.2599999999999998</v>
          </cell>
          <cell r="F8">
            <v>3508.1819999999998</v>
          </cell>
          <cell r="G8">
            <v>790.19399999999996</v>
          </cell>
        </row>
        <row r="9">
          <cell r="B9" t="str">
            <v>DB9</v>
          </cell>
          <cell r="C9">
            <v>130.87</v>
          </cell>
          <cell r="D9">
            <v>52.25</v>
          </cell>
          <cell r="E9">
            <v>2.4300000000000002</v>
          </cell>
          <cell r="F9">
            <v>5606.7280000000001</v>
          </cell>
          <cell r="G9">
            <v>975.83399999999995</v>
          </cell>
        </row>
        <row r="10">
          <cell r="B10" t="str">
            <v>DC0</v>
          </cell>
          <cell r="C10">
            <v>133.63999999999999</v>
          </cell>
          <cell r="D10">
            <v>26.15</v>
          </cell>
          <cell r="E10">
            <v>2.48</v>
          </cell>
          <cell r="F10">
            <v>2613.8269999999998</v>
          </cell>
          <cell r="G10">
            <v>408.19599999999997</v>
          </cell>
        </row>
        <row r="11">
          <cell r="B11" t="str">
            <v>DC1.5</v>
          </cell>
          <cell r="C11">
            <v>139.71</v>
          </cell>
          <cell r="D11">
            <v>34.53</v>
          </cell>
          <cell r="E11">
            <v>2.59</v>
          </cell>
          <cell r="F11">
            <v>2974.616</v>
          </cell>
          <cell r="G11">
            <v>522.471</v>
          </cell>
        </row>
        <row r="12">
          <cell r="B12" t="str">
            <v>DC3</v>
          </cell>
          <cell r="C12">
            <v>139.71</v>
          </cell>
          <cell r="D12">
            <v>36.869999999999997</v>
          </cell>
          <cell r="E12">
            <v>2.59</v>
          </cell>
          <cell r="F12">
            <v>3234.1459999999997</v>
          </cell>
          <cell r="G12">
            <v>701.94100000000003</v>
          </cell>
        </row>
        <row r="13">
          <cell r="B13" t="str">
            <v>DC4.5</v>
          </cell>
          <cell r="C13">
            <v>156.13</v>
          </cell>
          <cell r="D13">
            <v>44.42</v>
          </cell>
          <cell r="E13">
            <v>2.87</v>
          </cell>
          <cell r="F13">
            <v>5004.3460000000005</v>
          </cell>
          <cell r="G13">
            <v>816.11699999999996</v>
          </cell>
        </row>
        <row r="14">
          <cell r="B14" t="str">
            <v>DC6</v>
          </cell>
          <cell r="C14">
            <v>156.13</v>
          </cell>
          <cell r="D14">
            <v>47.15</v>
          </cell>
          <cell r="E14">
            <v>2.87</v>
          </cell>
          <cell r="F14">
            <v>5456.9560000000001</v>
          </cell>
          <cell r="G14">
            <v>995.68600000000004</v>
          </cell>
        </row>
        <row r="15">
          <cell r="B15" t="str">
            <v>DC9</v>
          </cell>
          <cell r="C15">
            <v>169.84</v>
          </cell>
          <cell r="D15">
            <v>58.655000000000001</v>
          </cell>
          <cell r="E15">
            <v>3.12</v>
          </cell>
          <cell r="F15">
            <v>7959.8270000000002</v>
          </cell>
          <cell r="G15">
            <v>1223.9899999999998</v>
          </cell>
        </row>
        <row r="16">
          <cell r="B16" t="str">
            <v>DD0</v>
          </cell>
          <cell r="C16">
            <v>186.47749999999999</v>
          </cell>
          <cell r="D16">
            <v>37.755000000000003</v>
          </cell>
          <cell r="E16">
            <v>3.4024999999999999</v>
          </cell>
          <cell r="F16">
            <v>4103.7250000000004</v>
          </cell>
          <cell r="G16">
            <v>497.58800000000002</v>
          </cell>
        </row>
        <row r="17">
          <cell r="B17" t="str">
            <v>DD1.5</v>
          </cell>
          <cell r="C17">
            <v>190.76</v>
          </cell>
          <cell r="D17">
            <v>49.55</v>
          </cell>
          <cell r="E17">
            <v>3.48</v>
          </cell>
          <cell r="F17">
            <v>4266.2669999999998</v>
          </cell>
          <cell r="G17">
            <v>661.90399999999988</v>
          </cell>
        </row>
        <row r="18">
          <cell r="B18" t="str">
            <v>DD3</v>
          </cell>
          <cell r="C18">
            <v>190.76</v>
          </cell>
          <cell r="D18">
            <v>52.28</v>
          </cell>
          <cell r="E18">
            <v>3.48</v>
          </cell>
          <cell r="F18">
            <v>4571.6370000000006</v>
          </cell>
          <cell r="G18">
            <v>980.03099999999995</v>
          </cell>
        </row>
        <row r="19">
          <cell r="B19" t="str">
            <v>DD4.5</v>
          </cell>
          <cell r="C19">
            <v>209.88</v>
          </cell>
          <cell r="D19">
            <v>56.82</v>
          </cell>
          <cell r="E19">
            <v>3.81</v>
          </cell>
          <cell r="F19">
            <v>6911.607</v>
          </cell>
          <cell r="G19">
            <v>1140.511</v>
          </cell>
        </row>
        <row r="20">
          <cell r="B20" t="str">
            <v>DD6</v>
          </cell>
          <cell r="C20">
            <v>209.88</v>
          </cell>
          <cell r="D20">
            <v>59.97</v>
          </cell>
          <cell r="E20">
            <v>3.81</v>
          </cell>
          <cell r="F20">
            <v>7366.8869999999997</v>
          </cell>
          <cell r="G20">
            <v>1454.366</v>
          </cell>
        </row>
        <row r="21">
          <cell r="B21" t="str">
            <v>DD9</v>
          </cell>
          <cell r="C21">
            <v>226.24</v>
          </cell>
          <cell r="D21">
            <v>71.19</v>
          </cell>
          <cell r="E21">
            <v>4.0999999999999996</v>
          </cell>
          <cell r="F21">
            <v>11024.563</v>
          </cell>
          <cell r="G21">
            <v>1775.5659999999998</v>
          </cell>
        </row>
      </sheetData>
      <sheetData sheetId="3">
        <row r="1">
          <cell r="A1" t="str">
            <v>DBSTR0</v>
          </cell>
          <cell r="B1" t="str">
            <v>LARSEN &amp; TOUBRO LIMITED</v>
          </cell>
        </row>
        <row r="2">
          <cell r="A2" t="str">
            <v>DBSTR3</v>
          </cell>
          <cell r="B2">
            <v>0</v>
          </cell>
        </row>
        <row r="3">
          <cell r="A3" t="str">
            <v>DBNM0</v>
          </cell>
          <cell r="B3" t="str">
            <v>DESC</v>
          </cell>
        </row>
        <row r="4">
          <cell r="A4" t="str">
            <v>DBNM3</v>
          </cell>
          <cell r="B4" t="str">
            <v>DB0</v>
          </cell>
        </row>
        <row r="5">
          <cell r="A5" t="str">
            <v>DB0BE</v>
          </cell>
          <cell r="B5" t="str">
            <v>DB1.5</v>
          </cell>
        </row>
        <row r="6">
          <cell r="A6" t="str">
            <v>DBCPM</v>
          </cell>
          <cell r="B6" t="str">
            <v>DB3</v>
          </cell>
        </row>
        <row r="7">
          <cell r="A7" t="str">
            <v>DB-3</v>
          </cell>
          <cell r="B7" t="str">
            <v>DB4.5</v>
          </cell>
        </row>
        <row r="8">
          <cell r="A8" t="str">
            <v>DB-1.5</v>
          </cell>
          <cell r="B8" t="str">
            <v>DB6</v>
          </cell>
        </row>
        <row r="9">
          <cell r="A9" t="str">
            <v>DB0</v>
          </cell>
          <cell r="B9" t="str">
            <v>DB9</v>
          </cell>
        </row>
        <row r="10">
          <cell r="A10" t="str">
            <v>DB1.5</v>
          </cell>
          <cell r="B10" t="str">
            <v>DC0</v>
          </cell>
        </row>
        <row r="11">
          <cell r="A11" t="str">
            <v>DB3B</v>
          </cell>
          <cell r="B11" t="str">
            <v>DC1.5</v>
          </cell>
        </row>
        <row r="12">
          <cell r="A12" t="str">
            <v>DB3</v>
          </cell>
          <cell r="B12" t="str">
            <v>DC3</v>
          </cell>
        </row>
        <row r="13">
          <cell r="A13" t="str">
            <v>DB4.5</v>
          </cell>
          <cell r="B13" t="str">
            <v>DC4.5</v>
          </cell>
        </row>
        <row r="14">
          <cell r="A14" t="str">
            <v>DB6</v>
          </cell>
          <cell r="B14" t="str">
            <v>DC6</v>
          </cell>
        </row>
        <row r="15">
          <cell r="A15" t="str">
            <v>DB7.5</v>
          </cell>
          <cell r="B15" t="str">
            <v>DC9</v>
          </cell>
        </row>
        <row r="16">
          <cell r="A16" t="str">
            <v>DB9</v>
          </cell>
          <cell r="B16" t="str">
            <v>DD0</v>
          </cell>
        </row>
        <row r="17">
          <cell r="A17" t="str">
            <v>DCSTR0</v>
          </cell>
          <cell r="B17" t="str">
            <v>DD1.5</v>
          </cell>
        </row>
        <row r="18">
          <cell r="A18" t="str">
            <v>DCSTR3</v>
          </cell>
          <cell r="B18" t="str">
            <v>DD3</v>
          </cell>
        </row>
        <row r="19">
          <cell r="A19" t="str">
            <v>DCNM0</v>
          </cell>
          <cell r="B19" t="str">
            <v>DD4.5</v>
          </cell>
        </row>
        <row r="20">
          <cell r="A20" t="str">
            <v>DCNM3</v>
          </cell>
          <cell r="B20" t="str">
            <v>DD6</v>
          </cell>
        </row>
        <row r="21">
          <cell r="A21" t="str">
            <v>DC0BE</v>
          </cell>
          <cell r="B21" t="str">
            <v>DD9</v>
          </cell>
        </row>
        <row r="22">
          <cell r="A22" t="str">
            <v>DCCPM</v>
          </cell>
          <cell r="B22">
            <v>1747.1880000000001</v>
          </cell>
        </row>
        <row r="23">
          <cell r="A23" t="str">
            <v>DC-3</v>
          </cell>
          <cell r="B23">
            <v>941.77099999999996</v>
          </cell>
        </row>
        <row r="24">
          <cell r="A24" t="str">
            <v>DC-1.5</v>
          </cell>
          <cell r="B24">
            <v>1189.2799999999997</v>
          </cell>
        </row>
        <row r="25">
          <cell r="A25" t="str">
            <v>DC0</v>
          </cell>
          <cell r="B25">
            <v>1511.107</v>
          </cell>
        </row>
        <row r="26">
          <cell r="A26" t="str">
            <v>DC1.5</v>
          </cell>
          <cell r="B26">
            <v>1864.2289999999998</v>
          </cell>
        </row>
        <row r="27">
          <cell r="A27" t="str">
            <v>DC3B</v>
          </cell>
          <cell r="B27">
            <v>2162.8040000000001</v>
          </cell>
        </row>
        <row r="28">
          <cell r="A28" t="str">
            <v>DC3</v>
          </cell>
          <cell r="B28">
            <v>838.64700000000016</v>
          </cell>
        </row>
        <row r="29">
          <cell r="A29" t="str">
            <v>DC4.5</v>
          </cell>
          <cell r="B29">
            <v>1088.7830000000001</v>
          </cell>
        </row>
        <row r="30">
          <cell r="A30" t="str">
            <v>DC6</v>
          </cell>
          <cell r="B30">
            <v>1355.412</v>
          </cell>
        </row>
        <row r="31">
          <cell r="A31" t="str">
            <v>DC7.5</v>
          </cell>
          <cell r="B31">
            <v>1661.097</v>
          </cell>
        </row>
        <row r="32">
          <cell r="A32" t="str">
            <v>DC9</v>
          </cell>
          <cell r="B32">
            <v>1981.8879999999999</v>
          </cell>
        </row>
        <row r="33">
          <cell r="A33" t="str">
            <v>DDSTR0</v>
          </cell>
          <cell r="B33">
            <v>51916.889000000003</v>
          </cell>
        </row>
        <row r="34">
          <cell r="A34" t="str">
            <v>DDSTR3</v>
          </cell>
          <cell r="B34">
            <v>51914.440999999999</v>
          </cell>
        </row>
        <row r="35">
          <cell r="A35" t="str">
            <v>DDNM0</v>
          </cell>
          <cell r="B35">
            <v>49544.937999999995</v>
          </cell>
        </row>
        <row r="36">
          <cell r="A36" t="str">
            <v>DDNM3</v>
          </cell>
          <cell r="B36">
            <v>49542.657999999996</v>
          </cell>
        </row>
        <row r="37">
          <cell r="A37" t="str">
            <v>DD0BE</v>
          </cell>
          <cell r="B37">
            <v>8241.503999999999</v>
          </cell>
        </row>
        <row r="38">
          <cell r="A38" t="str">
            <v>DDCPM</v>
          </cell>
          <cell r="B38">
            <v>3110.8579999999997</v>
          </cell>
        </row>
        <row r="39">
          <cell r="A39" t="str">
            <v>DD0</v>
          </cell>
          <cell r="B39">
            <v>2069.326</v>
          </cell>
        </row>
        <row r="40">
          <cell r="A40" t="str">
            <v>DD1.5</v>
          </cell>
          <cell r="B40">
            <v>2444.2510000000002</v>
          </cell>
        </row>
        <row r="41">
          <cell r="A41" t="str">
            <v>DD3B</v>
          </cell>
          <cell r="B41">
            <v>2963.0379999999996</v>
          </cell>
        </row>
        <row r="42">
          <cell r="A42" t="str">
            <v>DD3</v>
          </cell>
          <cell r="B42">
            <v>1238.0300000000002</v>
          </cell>
        </row>
        <row r="43">
          <cell r="A43" t="str">
            <v>DD4.5</v>
          </cell>
          <cell r="B43">
            <v>1434.1290000000001</v>
          </cell>
        </row>
        <row r="44">
          <cell r="A44" t="str">
            <v>DD6</v>
          </cell>
          <cell r="B44">
            <v>1832.9969999999998</v>
          </cell>
        </row>
        <row r="45">
          <cell r="A45" t="str">
            <v>DD7.5</v>
          </cell>
          <cell r="B45">
            <v>2221.8829999999998</v>
          </cell>
        </row>
        <row r="46">
          <cell r="A46" t="str">
            <v>DD9</v>
          </cell>
          <cell r="B46">
            <v>2711.962</v>
          </cell>
        </row>
      </sheetData>
      <sheetData sheetId="4"/>
      <sheetData sheetId="5"/>
      <sheetData sheetId="6"/>
      <sheetData sheetId="7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OR_YR Ghoti"/>
      <sheetName val="PRIOR_YR"/>
      <sheetName val="Combine PFADMN_DLI"/>
      <sheetName val="PFADMN_DLI"/>
      <sheetName val="Octroi"/>
      <sheetName val="TDS_delay"/>
      <sheetName val="TDS_delay (2)"/>
      <sheetName val="TDS_SAL"/>
      <sheetName val="TDS_SUB_CONT"/>
      <sheetName val="PROF_TAX"/>
      <sheetName val="ESIC_CONTBN"/>
      <sheetName val="Combine PF_CONTBN"/>
      <sheetName val="PF_CONTBN_"/>
      <sheetName val="P_F_DEDN_"/>
      <sheetName val="ESIC_DEDN_"/>
      <sheetName val="PF_DLI_SUMM"/>
      <sheetName val="TDS on Sales"/>
      <sheetName val="Sales Tax_Summ-43B"/>
      <sheetName val="Working Cap Ln"/>
      <sheetName val="Sum"/>
      <sheetName val="purpose&amp;input"/>
      <sheetName val="water prop."/>
      <sheetName val="Extra It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KALK"/>
      <sheetName val="Insp_Dtl"/>
      <sheetName val="EP 13-14"/>
      <sheetName val="IE 13-14"/>
      <sheetName val="SS 13-14"/>
      <sheetName val="TL 13-14"/>
      <sheetName val="DSLP"/>
      <sheetName val="water prop."/>
      <sheetName val="FDn Wet"/>
      <sheetName val="Tower Erection"/>
      <sheetName val="PRECAST lightconc-II"/>
      <sheetName val="purpose&amp;input"/>
      <sheetName val="FdN"/>
      <sheetName val="Tower"/>
      <sheetName val="Activity No (A) ( 12)  "/>
      <sheetName val="1515"/>
      <sheetName val="Codes"/>
      <sheetName val="FORM7"/>
      <sheetName val="Design"/>
      <sheetName val="ESIC_DEDN_"/>
      <sheetName val="Data Sheet"/>
      <sheetName val="july-I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Opinion"/>
      <sheetName val="List of Vendors"/>
      <sheetName val="Sch-1"/>
      <sheetName val="ITEMS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mweqpt"/>
      <sheetName val="presentation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dBase"/>
      <sheetName val="main"/>
      <sheetName val="CFL-KIM"/>
      <sheetName val="Sum"/>
      <sheetName val="Cost Sch-1"/>
      <sheetName val="Sch-1a"/>
      <sheetName val="1.1 Trs. Fai."/>
      <sheetName val="Extra Item"/>
      <sheetName val="cost sheet"/>
      <sheetName val="p &amp; l "/>
      <sheetName val="Variables"/>
      <sheetName val="Sch-1(Option-I)"/>
      <sheetName val="exp-businessplan"/>
      <sheetName val="BM_Al"/>
      <sheetName val="cons-pl"/>
      <sheetName val="ofca"/>
      <sheetName val="profitreco"/>
      <sheetName val="bs"/>
      <sheetName val="qtydata"/>
      <sheetName val="rmwip"/>
      <sheetName val="oftn"/>
      <sheetName val="sap-inven"/>
      <sheetName val="combinedtb"/>
      <sheetName val="consl bs"/>
      <sheetName val="xbal"/>
      <sheetName val="pdnconsn"/>
      <sheetName val="rate-calc"/>
      <sheetName val="pro"/>
      <sheetName val="PV FDN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REL"/>
      <sheetName val="DETAILED__BOQ18"/>
      <sheetName val="EP_13-1416"/>
      <sheetName val="IE_13-1416"/>
      <sheetName val="SS_13-1416"/>
      <sheetName val="TL_13-1416"/>
      <sheetName val="PRECAST_lightconc-II16"/>
      <sheetName val="water_prop_16"/>
      <sheetName val="FDn_Wet16"/>
      <sheetName val="Tower_Erection16"/>
      <sheetName val="Activity_No_(A)_(_12)__16"/>
      <sheetName val="List_of_Vendors14"/>
      <sheetName val="Data_Sheet16"/>
      <sheetName val="Sheet_117"/>
      <sheetName val="Load_Details(B1)17"/>
      <sheetName val="3BPA00132-5-3_W_plan_HVPNL14"/>
      <sheetName val="Load_Details(B2)14"/>
      <sheetName val="beam-reinft-IIInd_floor14"/>
      <sheetName val="Prop_aug_of_Ex_33KVSS_E3a13"/>
      <sheetName val="Staff_Acco_13"/>
      <sheetName val="Rate_Analysis13"/>
      <sheetName val="Scheme_Area_Details_Block___C13"/>
      <sheetName val="pack_(b)13"/>
      <sheetName val="PRODUCTION_DATA13"/>
      <sheetName val="CO_FORMS13"/>
      <sheetName val="INV_COST13"/>
      <sheetName val="MATERIAL_AC13"/>
      <sheetName val="FOR_VARIANCE_CALC_13"/>
      <sheetName val="VARIANCE_SUMMARY13"/>
      <sheetName val="Cost_Sch-113"/>
      <sheetName val="1_1_Trs__Fai_13"/>
      <sheetName val="cost_sheet13"/>
      <sheetName val="p_&amp;_l_13"/>
      <sheetName val="consl_bs7"/>
      <sheetName val="EP_13-143"/>
      <sheetName val="IE_13-143"/>
      <sheetName val="SS_13-143"/>
      <sheetName val="TL_13-143"/>
      <sheetName val="PRECAST_lightconc-II3"/>
      <sheetName val="FDn_Wet3"/>
      <sheetName val="Tower_Erection3"/>
      <sheetName val="Activity_No_(A)_(_12)__3"/>
      <sheetName val="List_of_Vendors1"/>
      <sheetName val="Data_Sheet3"/>
      <sheetName val="Sheet_14"/>
      <sheetName val="Load_Details(B1)4"/>
      <sheetName val="3BPA00132-5-3_W_plan_HVPNL1"/>
      <sheetName val="Load_Details(B2)1"/>
      <sheetName val="beam-reinft-IIInd_floor1"/>
      <sheetName val="Prop_aug_of_Ex_33KVSS_E3a"/>
      <sheetName val="Staff_Acco_"/>
      <sheetName val="Rate_Analysis"/>
      <sheetName val="Scheme_Area_Details_Block___C2"/>
      <sheetName val="pack_(b)"/>
      <sheetName val="PRODUCTION_DATA"/>
      <sheetName val="CO_FORMS"/>
      <sheetName val="INV_COST"/>
      <sheetName val="MATERIAL_AC"/>
      <sheetName val="FOR_VARIANCE_CALC_"/>
      <sheetName val="VARIANCE_SUMMARY"/>
      <sheetName val="Cost_Sch-1"/>
      <sheetName val="1_1_Trs__Fai_"/>
      <sheetName val="cost_sheet"/>
      <sheetName val="p_&amp;_l_"/>
      <sheetName val="EP_13-144"/>
      <sheetName val="IE_13-144"/>
      <sheetName val="SS_13-144"/>
      <sheetName val="TL_13-144"/>
      <sheetName val="PRECAST_lightconc-II4"/>
      <sheetName val="FDn_Wet4"/>
      <sheetName val="Tower_Erection4"/>
      <sheetName val="Activity_No_(A)_(_12)__4"/>
      <sheetName val="List_of_Vendors2"/>
      <sheetName val="Data_Sheet4"/>
      <sheetName val="Sheet_15"/>
      <sheetName val="Load_Details(B1)5"/>
      <sheetName val="3BPA00132-5-3_W_plan_HVPNL2"/>
      <sheetName val="Load_Details(B2)2"/>
      <sheetName val="beam-reinft-IIInd_floor2"/>
      <sheetName val="Prop_aug_of_Ex_33KVSS_E3a1"/>
      <sheetName val="Staff_Acco_1"/>
      <sheetName val="Rate_Analysis1"/>
      <sheetName val="Scheme_Area_Details_Block___C21"/>
      <sheetName val="pack_(b)1"/>
      <sheetName val="PRODUCTION_DATA1"/>
      <sheetName val="CO_FORMS1"/>
      <sheetName val="INV_COST1"/>
      <sheetName val="MATERIAL_AC1"/>
      <sheetName val="FOR_VARIANCE_CALC_1"/>
      <sheetName val="VARIANCE_SUMMARY1"/>
      <sheetName val="Cost_Sch-11"/>
      <sheetName val="1_1_Trs__Fai_1"/>
      <sheetName val="cost_sheet1"/>
      <sheetName val="p_&amp;_l_1"/>
      <sheetName val="DETAILED__BOQ7"/>
      <sheetName val="EP_13-145"/>
      <sheetName val="IE_13-145"/>
      <sheetName val="SS_13-145"/>
      <sheetName val="TL_13-145"/>
      <sheetName val="PRECAST_lightconc-II5"/>
      <sheetName val="FDn_Wet5"/>
      <sheetName val="Tower_Erection5"/>
      <sheetName val="Activity_No_(A)_(_12)__5"/>
      <sheetName val="List_of_Vendors3"/>
      <sheetName val="Data_Sheet5"/>
      <sheetName val="Sheet_16"/>
      <sheetName val="Load_Details(B1)6"/>
      <sheetName val="3BPA00132-5-3_W_plan_HVPNL3"/>
      <sheetName val="Load_Details(B2)3"/>
      <sheetName val="beam-reinft-IIInd_floor3"/>
      <sheetName val="Prop_aug_of_Ex_33KVSS_E3a2"/>
      <sheetName val="Staff_Acco_2"/>
      <sheetName val="Rate_Analysis2"/>
      <sheetName val="Scheme_Area_Details_Block___C22"/>
      <sheetName val="pack_(b)2"/>
      <sheetName val="PRODUCTION_DATA2"/>
      <sheetName val="CO_FORMS2"/>
      <sheetName val="INV_COST2"/>
      <sheetName val="MATERIAL_AC2"/>
      <sheetName val="FOR_VARIANCE_CALC_2"/>
      <sheetName val="VARIANCE_SUMMARY2"/>
      <sheetName val="Cost_Sch-12"/>
      <sheetName val="1_1_Trs__Fai_2"/>
      <sheetName val="cost_sheet2"/>
      <sheetName val="p_&amp;_l_2"/>
      <sheetName val="DETAILED__BOQ8"/>
      <sheetName val="EP_13-146"/>
      <sheetName val="IE_13-146"/>
      <sheetName val="SS_13-146"/>
      <sheetName val="TL_13-146"/>
      <sheetName val="PRECAST_lightconc-II6"/>
      <sheetName val="FDn_Wet6"/>
      <sheetName val="Tower_Erection6"/>
      <sheetName val="Activity_No_(A)_(_12)__6"/>
      <sheetName val="List_of_Vendors4"/>
      <sheetName val="Data_Sheet6"/>
      <sheetName val="Sheet_17"/>
      <sheetName val="Load_Details(B1)7"/>
      <sheetName val="3BPA00132-5-3_W_plan_HVPNL4"/>
      <sheetName val="Load_Details(B2)4"/>
      <sheetName val="beam-reinft-IIInd_floor4"/>
      <sheetName val="Prop_aug_of_Ex_33KVSS_E3a3"/>
      <sheetName val="Staff_Acco_3"/>
      <sheetName val="Rate_Analysis3"/>
      <sheetName val="Scheme_Area_Details_Block___C23"/>
      <sheetName val="pack_(b)3"/>
      <sheetName val="PRODUCTION_DATA3"/>
      <sheetName val="CO_FORMS3"/>
      <sheetName val="INV_COST3"/>
      <sheetName val="MATERIAL_AC3"/>
      <sheetName val="FOR_VARIANCE_CALC_3"/>
      <sheetName val="VARIANCE_SUMMARY3"/>
      <sheetName val="Cost_Sch-13"/>
      <sheetName val="1_1_Trs__Fai_3"/>
      <sheetName val="cost_sheet3"/>
      <sheetName val="p_&amp;_l_3"/>
      <sheetName val="DETAILED__BOQ9"/>
      <sheetName val="EP_13-147"/>
      <sheetName val="IE_13-147"/>
      <sheetName val="SS_13-147"/>
      <sheetName val="TL_13-147"/>
      <sheetName val="PRECAST_lightconc-II7"/>
      <sheetName val="water_prop_7"/>
      <sheetName val="FDn_Wet7"/>
      <sheetName val="Tower_Erection7"/>
      <sheetName val="Activity_No_(A)_(_12)__7"/>
      <sheetName val="List_of_Vendors5"/>
      <sheetName val="Data_Sheet7"/>
      <sheetName val="Sheet_18"/>
      <sheetName val="Load_Details(B1)8"/>
      <sheetName val="3BPA00132-5-3_W_plan_HVPNL5"/>
      <sheetName val="Load_Details(B2)5"/>
      <sheetName val="beam-reinft-IIInd_floor5"/>
      <sheetName val="Prop_aug_of_Ex_33KVSS_E3a4"/>
      <sheetName val="Staff_Acco_4"/>
      <sheetName val="Rate_Analysis4"/>
      <sheetName val="Scheme_Area_Details_Block___C24"/>
      <sheetName val="pack_(b)4"/>
      <sheetName val="PRODUCTION_DATA4"/>
      <sheetName val="CO_FORMS4"/>
      <sheetName val="INV_COST4"/>
      <sheetName val="MATERIAL_AC4"/>
      <sheetName val="FOR_VARIANCE_CALC_4"/>
      <sheetName val="VARIANCE_SUMMARY4"/>
      <sheetName val="Cost_Sch-14"/>
      <sheetName val="1_1_Trs__Fai_4"/>
      <sheetName val="cost_sheet4"/>
      <sheetName val="p_&amp;_l_4"/>
      <sheetName val="DETAILED__BOQ14"/>
      <sheetName val="EP_13-1412"/>
      <sheetName val="IE_13-1412"/>
      <sheetName val="SS_13-1412"/>
      <sheetName val="TL_13-1412"/>
      <sheetName val="PRECAST_lightconc-II12"/>
      <sheetName val="water_prop_12"/>
      <sheetName val="FDn_Wet12"/>
      <sheetName val="Tower_Erection12"/>
      <sheetName val="Activity_No_(A)_(_12)__12"/>
      <sheetName val="List_of_Vendors10"/>
      <sheetName val="Data_Sheet12"/>
      <sheetName val="Sheet_113"/>
      <sheetName val="Load_Details(B1)13"/>
      <sheetName val="3BPA00132-5-3_W_plan_HVPNL10"/>
      <sheetName val="Load_Details(B2)10"/>
      <sheetName val="beam-reinft-IIInd_floor10"/>
      <sheetName val="Prop_aug_of_Ex_33KVSS_E3a9"/>
      <sheetName val="Staff_Acco_9"/>
      <sheetName val="Rate_Analysis9"/>
      <sheetName val="Scheme_Area_Details_Block___C29"/>
      <sheetName val="pack_(b)9"/>
      <sheetName val="PRODUCTION_DATA9"/>
      <sheetName val="CO_FORMS9"/>
      <sheetName val="INV_COST9"/>
      <sheetName val="MATERIAL_AC9"/>
      <sheetName val="FOR_VARIANCE_CALC_9"/>
      <sheetName val="VARIANCE_SUMMARY9"/>
      <sheetName val="Cost_Sch-19"/>
      <sheetName val="1_1_Trs__Fai_9"/>
      <sheetName val="cost_sheet9"/>
      <sheetName val="p_&amp;_l_9"/>
      <sheetName val="DETAILED__BOQ10"/>
      <sheetName val="EP_13-148"/>
      <sheetName val="IE_13-148"/>
      <sheetName val="SS_13-148"/>
      <sheetName val="TL_13-148"/>
      <sheetName val="PRECAST_lightconc-II8"/>
      <sheetName val="water_prop_8"/>
      <sheetName val="FDn_Wet8"/>
      <sheetName val="Tower_Erection8"/>
      <sheetName val="Activity_No_(A)_(_12)__8"/>
      <sheetName val="List_of_Vendors6"/>
      <sheetName val="Data_Sheet8"/>
      <sheetName val="Sheet_19"/>
      <sheetName val="Load_Details(B1)9"/>
      <sheetName val="3BPA00132-5-3_W_plan_HVPNL6"/>
      <sheetName val="Load_Details(B2)6"/>
      <sheetName val="beam-reinft-IIInd_floor6"/>
      <sheetName val="Prop_aug_of_Ex_33KVSS_E3a5"/>
      <sheetName val="Staff_Acco_5"/>
      <sheetName val="Rate_Analysis5"/>
      <sheetName val="Scheme_Area_Details_Block___C25"/>
      <sheetName val="pack_(b)5"/>
      <sheetName val="PRODUCTION_DATA5"/>
      <sheetName val="CO_FORMS5"/>
      <sheetName val="INV_COST5"/>
      <sheetName val="MATERIAL_AC5"/>
      <sheetName val="FOR_VARIANCE_CALC_5"/>
      <sheetName val="VARIANCE_SUMMARY5"/>
      <sheetName val="Cost_Sch-15"/>
      <sheetName val="1_1_Trs__Fai_5"/>
      <sheetName val="cost_sheet5"/>
      <sheetName val="p_&amp;_l_5"/>
      <sheetName val="consl_bs3"/>
      <sheetName val="DETAILED__BOQ12"/>
      <sheetName val="EP_13-1410"/>
      <sheetName val="IE_13-1410"/>
      <sheetName val="SS_13-1410"/>
      <sheetName val="TL_13-1410"/>
      <sheetName val="PRECAST_lightconc-II10"/>
      <sheetName val="water_prop_10"/>
      <sheetName val="FDn_Wet10"/>
      <sheetName val="Tower_Erection10"/>
      <sheetName val="Activity_No_(A)_(_12)__10"/>
      <sheetName val="List_of_Vendors8"/>
      <sheetName val="Data_Sheet10"/>
      <sheetName val="Sheet_111"/>
      <sheetName val="Load_Details(B1)11"/>
      <sheetName val="3BPA00132-5-3_W_plan_HVPNL8"/>
      <sheetName val="Load_Details(B2)8"/>
      <sheetName val="beam-reinft-IIInd_floor8"/>
      <sheetName val="Prop_aug_of_Ex_33KVSS_E3a7"/>
      <sheetName val="Staff_Acco_7"/>
      <sheetName val="Rate_Analysis7"/>
      <sheetName val="Scheme_Area_Details_Block___C27"/>
      <sheetName val="pack_(b)7"/>
      <sheetName val="PRODUCTION_DATA7"/>
      <sheetName val="CO_FORMS7"/>
      <sheetName val="INV_COST7"/>
      <sheetName val="MATERIAL_AC7"/>
      <sheetName val="FOR_VARIANCE_CALC_7"/>
      <sheetName val="VARIANCE_SUMMARY7"/>
      <sheetName val="Cost_Sch-17"/>
      <sheetName val="1_1_Trs__Fai_7"/>
      <sheetName val="cost_sheet7"/>
      <sheetName val="p_&amp;_l_7"/>
      <sheetName val="consl_bs1"/>
      <sheetName val="DETAILED__BOQ11"/>
      <sheetName val="EP_13-149"/>
      <sheetName val="IE_13-149"/>
      <sheetName val="SS_13-149"/>
      <sheetName val="TL_13-149"/>
      <sheetName val="PRECAST_lightconc-II9"/>
      <sheetName val="water_prop_9"/>
      <sheetName val="FDn_Wet9"/>
      <sheetName val="Tower_Erection9"/>
      <sheetName val="Activity_No_(A)_(_12)__9"/>
      <sheetName val="List_of_Vendors7"/>
      <sheetName val="Data_Sheet9"/>
      <sheetName val="Sheet_110"/>
      <sheetName val="Load_Details(B1)10"/>
      <sheetName val="3BPA00132-5-3_W_plan_HVPNL7"/>
      <sheetName val="Load_Details(B2)7"/>
      <sheetName val="beam-reinft-IIInd_floor7"/>
      <sheetName val="Prop_aug_of_Ex_33KVSS_E3a6"/>
      <sheetName val="Staff_Acco_6"/>
      <sheetName val="Rate_Analysis6"/>
      <sheetName val="Scheme_Area_Details_Block___C26"/>
      <sheetName val="pack_(b)6"/>
      <sheetName val="PRODUCTION_DATA6"/>
      <sheetName val="CO_FORMS6"/>
      <sheetName val="INV_COST6"/>
      <sheetName val="MATERIAL_AC6"/>
      <sheetName val="FOR_VARIANCE_CALC_6"/>
      <sheetName val="VARIANCE_SUMMARY6"/>
      <sheetName val="Cost_Sch-16"/>
      <sheetName val="1_1_Trs__Fai_6"/>
      <sheetName val="cost_sheet6"/>
      <sheetName val="p_&amp;_l_6"/>
      <sheetName val="consl_bs"/>
      <sheetName val="DETAILED__BOQ13"/>
      <sheetName val="EP_13-1411"/>
      <sheetName val="IE_13-1411"/>
      <sheetName val="SS_13-1411"/>
      <sheetName val="TL_13-1411"/>
      <sheetName val="PRECAST_lightconc-II11"/>
      <sheetName val="water_prop_11"/>
      <sheetName val="FDn_Wet11"/>
      <sheetName val="Tower_Erection11"/>
      <sheetName val="Activity_No_(A)_(_12)__11"/>
      <sheetName val="List_of_Vendors9"/>
      <sheetName val="Data_Sheet11"/>
      <sheetName val="Sheet_112"/>
      <sheetName val="Load_Details(B1)12"/>
      <sheetName val="3BPA00132-5-3_W_plan_HVPNL9"/>
      <sheetName val="Load_Details(B2)9"/>
      <sheetName val="beam-reinft-IIInd_floor9"/>
      <sheetName val="Prop_aug_of_Ex_33KVSS_E3a8"/>
      <sheetName val="Staff_Acco_8"/>
      <sheetName val="Rate_Analysis8"/>
      <sheetName val="Scheme_Area_Details_Block___C28"/>
      <sheetName val="pack_(b)8"/>
      <sheetName val="PRODUCTION_DATA8"/>
      <sheetName val="CO_FORMS8"/>
      <sheetName val="INV_COST8"/>
      <sheetName val="MATERIAL_AC8"/>
      <sheetName val="FOR_VARIANCE_CALC_8"/>
      <sheetName val="VARIANCE_SUMMARY8"/>
      <sheetName val="Cost_Sch-18"/>
      <sheetName val="1_1_Trs__Fai_8"/>
      <sheetName val="cost_sheet8"/>
      <sheetName val="p_&amp;_l_8"/>
      <sheetName val="consl_bs2"/>
      <sheetName val="DETAILED__BOQ15"/>
      <sheetName val="EP_13-1413"/>
      <sheetName val="IE_13-1413"/>
      <sheetName val="SS_13-1413"/>
      <sheetName val="TL_13-1413"/>
      <sheetName val="PRECAST_lightconc-II13"/>
      <sheetName val="water_prop_13"/>
      <sheetName val="FDn_Wet13"/>
      <sheetName val="Tower_Erection13"/>
      <sheetName val="Activity_No_(A)_(_12)__13"/>
      <sheetName val="List_of_Vendors11"/>
      <sheetName val="Data_Sheet13"/>
      <sheetName val="Sheet_114"/>
      <sheetName val="Load_Details(B1)14"/>
      <sheetName val="3BPA00132-5-3_W_plan_HVPNL11"/>
      <sheetName val="Load_Details(B2)11"/>
      <sheetName val="beam-reinft-IIInd_floor11"/>
      <sheetName val="Prop_aug_of_Ex_33KVSS_E3a10"/>
      <sheetName val="Staff_Acco_10"/>
      <sheetName val="Rate_Analysis10"/>
      <sheetName val="Scheme_Area_Details_Block___C10"/>
      <sheetName val="pack_(b)10"/>
      <sheetName val="PRODUCTION_DATA10"/>
      <sheetName val="CO_FORMS10"/>
      <sheetName val="INV_COST10"/>
      <sheetName val="MATERIAL_AC10"/>
      <sheetName val="FOR_VARIANCE_CALC_10"/>
      <sheetName val="VARIANCE_SUMMARY10"/>
      <sheetName val="Cost_Sch-110"/>
      <sheetName val="1_1_Trs__Fai_10"/>
      <sheetName val="cost_sheet10"/>
      <sheetName val="p_&amp;_l_10"/>
      <sheetName val="consl_bs4"/>
      <sheetName val="DETAILED__BOQ16"/>
      <sheetName val="EP_13-1414"/>
      <sheetName val="IE_13-1414"/>
      <sheetName val="SS_13-1414"/>
      <sheetName val="TL_13-1414"/>
      <sheetName val="PRECAST_lightconc-II14"/>
      <sheetName val="water_prop_14"/>
      <sheetName val="FDn_Wet14"/>
      <sheetName val="Tower_Erection14"/>
      <sheetName val="Activity_No_(A)_(_12)__14"/>
      <sheetName val="List_of_Vendors12"/>
      <sheetName val="Data_Sheet14"/>
      <sheetName val="Sheet_115"/>
      <sheetName val="Load_Details(B1)15"/>
      <sheetName val="3BPA00132-5-3_W_plan_HVPNL12"/>
      <sheetName val="Load_Details(B2)12"/>
      <sheetName val="beam-reinft-IIInd_floor12"/>
      <sheetName val="Prop_aug_of_Ex_33KVSS_E3a11"/>
      <sheetName val="Staff_Acco_11"/>
      <sheetName val="Rate_Analysis11"/>
      <sheetName val="Scheme_Area_Details_Block___C11"/>
      <sheetName val="pack_(b)11"/>
      <sheetName val="PRODUCTION_DATA11"/>
      <sheetName val="CO_FORMS11"/>
      <sheetName val="INV_COST11"/>
      <sheetName val="MATERIAL_AC11"/>
      <sheetName val="FOR_VARIANCE_CALC_11"/>
      <sheetName val="VARIANCE_SUMMARY11"/>
      <sheetName val="Cost_Sch-111"/>
      <sheetName val="1_1_Trs__Fai_11"/>
      <sheetName val="cost_sheet11"/>
      <sheetName val="p_&amp;_l_11"/>
      <sheetName val="consl_bs5"/>
      <sheetName val="DETAILED__BOQ17"/>
      <sheetName val="EP_13-1415"/>
      <sheetName val="IE_13-1415"/>
      <sheetName val="SS_13-1415"/>
      <sheetName val="TL_13-1415"/>
      <sheetName val="PRECAST_lightconc-II15"/>
      <sheetName val="water_prop_15"/>
      <sheetName val="FDn_Wet15"/>
      <sheetName val="Tower_Erection15"/>
      <sheetName val="Activity_No_(A)_(_12)__15"/>
      <sheetName val="List_of_Vendors13"/>
      <sheetName val="Data_Sheet15"/>
      <sheetName val="Sheet_116"/>
      <sheetName val="Load_Details(B1)16"/>
      <sheetName val="3BPA00132-5-3_W_plan_HVPNL13"/>
      <sheetName val="Load_Details(B2)13"/>
      <sheetName val="beam-reinft-IIInd_floor13"/>
      <sheetName val="Prop_aug_of_Ex_33KVSS_E3a12"/>
      <sheetName val="Staff_Acco_12"/>
      <sheetName val="Rate_Analysis12"/>
      <sheetName val="Scheme_Area_Details_Block___C12"/>
      <sheetName val="pack_(b)12"/>
      <sheetName val="PRODUCTION_DATA12"/>
      <sheetName val="CO_FORMS12"/>
      <sheetName val="INV_COST12"/>
      <sheetName val="MATERIAL_AC12"/>
      <sheetName val="FOR_VARIANCE_CALC_12"/>
      <sheetName val="VARIANCE_SUMMARY12"/>
      <sheetName val="Cost_Sch-112"/>
      <sheetName val="1_1_Trs__Fai_12"/>
      <sheetName val="cost_sheet12"/>
      <sheetName val="p_&amp;_l_12"/>
      <sheetName val="consl_bs6"/>
      <sheetName val="DETAILED__BOQ19"/>
      <sheetName val="EP_13-1417"/>
      <sheetName val="IE_13-1417"/>
      <sheetName val="SS_13-1417"/>
      <sheetName val="TL_13-1417"/>
      <sheetName val="PRECAST_lightconc-II17"/>
      <sheetName val="water_prop_17"/>
      <sheetName val="FDn_Wet17"/>
      <sheetName val="Tower_Erection17"/>
      <sheetName val="Activity_No_(A)_(_12)__17"/>
      <sheetName val="List_of_Vendors15"/>
      <sheetName val="Data_Sheet17"/>
      <sheetName val="Sheet_118"/>
      <sheetName val="Load_Details(B1)18"/>
      <sheetName val="3BPA00132-5-3_W_plan_HVPNL15"/>
      <sheetName val="Load_Details(B2)15"/>
      <sheetName val="beam-reinft-IIInd_floor15"/>
      <sheetName val="Prop_aug_of_Ex_33KVSS_E3a14"/>
      <sheetName val="Staff_Acco_14"/>
      <sheetName val="Rate_Analysis14"/>
      <sheetName val="Scheme_Area_Details_Block___C14"/>
      <sheetName val="pack_(b)14"/>
      <sheetName val="PRODUCTION_DATA14"/>
      <sheetName val="CO_FORMS14"/>
      <sheetName val="INV_COST14"/>
      <sheetName val="MATERIAL_AC14"/>
      <sheetName val="FOR_VARIANCE_CALC_14"/>
      <sheetName val="VARIANCE_SUMMARY14"/>
      <sheetName val="Cost_Sch-114"/>
      <sheetName val="1_1_Trs__Fai_14"/>
      <sheetName val="cost_sheet14"/>
      <sheetName val="p_&amp;_l_14"/>
      <sheetName val="consl_bs8"/>
      <sheetName val="DETAILED__BOQ20"/>
      <sheetName val="EP_13-1418"/>
      <sheetName val="IE_13-1418"/>
      <sheetName val="SS_13-1418"/>
      <sheetName val="TL_13-1418"/>
      <sheetName val="PRECAST_lightconc-II18"/>
      <sheetName val="water_prop_18"/>
      <sheetName val="FDn_Wet18"/>
      <sheetName val="Tower_Erection18"/>
      <sheetName val="Activity_No_(A)_(_12)__18"/>
      <sheetName val="List_of_Vendors16"/>
      <sheetName val="Data_Sheet18"/>
      <sheetName val="Sheet_119"/>
      <sheetName val="Load_Details(B1)19"/>
      <sheetName val="3BPA00132-5-3_W_plan_HVPNL16"/>
      <sheetName val="Load_Details(B2)16"/>
      <sheetName val="beam-reinft-IIInd_floor16"/>
      <sheetName val="Prop_aug_of_Ex_33KVSS_E3a15"/>
      <sheetName val="Staff_Acco_15"/>
      <sheetName val="Rate_Analysis15"/>
      <sheetName val="Scheme_Area_Details_Block___C15"/>
      <sheetName val="pack_(b)15"/>
      <sheetName val="PRODUCTION_DATA15"/>
      <sheetName val="CO_FORMS15"/>
      <sheetName val="INV_COST15"/>
      <sheetName val="MATERIAL_AC15"/>
      <sheetName val="FOR_VARIANCE_CALC_15"/>
      <sheetName val="VARIANCE_SUMMARY15"/>
      <sheetName val="Cost_Sch-115"/>
      <sheetName val="1_1_Trs__Fai_15"/>
      <sheetName val="cost_sheet15"/>
      <sheetName val="p_&amp;_l_15"/>
      <sheetName val="consl_bs9"/>
      <sheetName val="Sheet2"/>
      <sheetName val="Cut&amp;Grub"/>
      <sheetName val="GSB+WMM"/>
      <sheetName val="ITD-GUR-SAL"/>
      <sheetName val="Basic Rates"/>
      <sheetName val="Rates"/>
      <sheetName val="sheet2 (Layout)"/>
      <sheetName val="Base"/>
      <sheetName val="CT - CB 4.5&quot;"/>
      <sheetName val="L"/>
      <sheetName val="SUMMARY"/>
      <sheetName val="Assumptions"/>
      <sheetName val="Risk database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>
        <row r="1">
          <cell r="A1" t="str">
            <v>ORISSA State Electricity Board, - GRIDCO</v>
          </cell>
        </row>
      </sheetData>
      <sheetData sheetId="25">
        <row r="1">
          <cell r="A1" t="str">
            <v>ORISSA State Electricity Board, - GRIDCO</v>
          </cell>
        </row>
      </sheetData>
      <sheetData sheetId="26">
        <row r="1">
          <cell r="A1" t="str">
            <v>ORISSA State Electricity Board, - GRIDCO</v>
          </cell>
        </row>
      </sheetData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>
        <row r="1">
          <cell r="A1" t="str">
            <v>ORISSA State Electricity Board, - GRIDCO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/>
      <sheetData sheetId="73"/>
      <sheetData sheetId="74"/>
      <sheetData sheetId="75"/>
      <sheetData sheetId="76"/>
      <sheetData sheetId="77"/>
      <sheetData sheetId="78">
        <row r="2">
          <cell r="A2" t="str">
            <v>400 kV CONTROL ROOM BUILDING</v>
          </cell>
        </row>
      </sheetData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>
        <row r="2">
          <cell r="A2" t="str">
            <v>400 kV CONTROL ROOM BUILDING</v>
          </cell>
        </row>
      </sheetData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1">
          <cell r="A1" t="str">
            <v>ORISSA State Electricity Board, - GRIDCO</v>
          </cell>
        </row>
      </sheetData>
      <sheetData sheetId="90">
        <row r="2">
          <cell r="A2" t="str">
            <v>400 kV CONTROL ROOM BUILDING</v>
          </cell>
        </row>
      </sheetData>
      <sheetData sheetId="91">
        <row r="2">
          <cell r="A2" t="str">
            <v>400 kV CONTROL ROOM BUILDING</v>
          </cell>
        </row>
      </sheetData>
      <sheetData sheetId="92">
        <row r="2">
          <cell r="A2" t="str">
            <v>400 kV CONTROL ROOM BUILDING</v>
          </cell>
        </row>
      </sheetData>
      <sheetData sheetId="93">
        <row r="2">
          <cell r="A2" t="str">
            <v>400 kV CONTROL ROOM BUILDING</v>
          </cell>
        </row>
      </sheetData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>
        <row r="1">
          <cell r="A1" t="str">
            <v>ORISSA State Electricity Board, - GRIDCO</v>
          </cell>
        </row>
      </sheetData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>
        <row r="1">
          <cell r="A1" t="str">
            <v>ORISSA State Electricity Board, - GRIDCO</v>
          </cell>
        </row>
      </sheetData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>
        <row r="1">
          <cell r="A1" t="str">
            <v>ORISSA State Electricity Board, - GRIDCO</v>
          </cell>
        </row>
      </sheetData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>
        <row r="1">
          <cell r="A1" t="str">
            <v>ORISSA State Electricity Board, - GRIDCO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>
        <row r="1">
          <cell r="A1" t="str">
            <v>ORISSA State Electricity Board, - GRIDCO</v>
          </cell>
        </row>
      </sheetData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>
        <row r="1">
          <cell r="A1" t="str">
            <v>ORISSA State Electricity Board, - GRIDCO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>
        <row r="1">
          <cell r="A1" t="str">
            <v>ORISSA State Electricity Board, - GRIDCO</v>
          </cell>
        </row>
      </sheetData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>
        <row r="1">
          <cell r="A1" t="str">
            <v>ORISSA State Electricity Board, - GRIDCO</v>
          </cell>
        </row>
      </sheetData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1">
          <cell r="A1" t="str">
            <v>ORISSA State Electricity Board, - GRIDCO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>
        <row r="1">
          <cell r="A1" t="str">
            <v>ORISSA State Electricity Board, - GRIDCO</v>
          </cell>
        </row>
      </sheetData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1">
          <cell r="A1" t="str">
            <v>ORISSA State Electricity Board, - GRIDCO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>
        <row r="1">
          <cell r="A1" t="str">
            <v>ORISSA State Electricity Board, - GRIDCO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1">
          <cell r="A1" t="str">
            <v>ORISSA State Electricity Board, - GRIDCO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>
        <row r="1">
          <cell r="A1" t="str">
            <v>ORISSA State Electricity Board, - GRIDCO</v>
          </cell>
        </row>
      </sheetData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1">
          <cell r="A1" t="str">
            <v>ORISSA State Electricity Board, - GRIDCO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>
        <row r="1">
          <cell r="A1" t="str">
            <v>ORISSA State Electricity Board, - GRIDCO</v>
          </cell>
        </row>
      </sheetData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1">
          <cell r="A1" t="str">
            <v>ORISSA State Electricity Board, - GRIDCO</v>
          </cell>
        </row>
      </sheetData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>
        <row r="1">
          <cell r="A1" t="str">
            <v>ORISSA State Electricity Board, - GRIDCO</v>
          </cell>
        </row>
      </sheetData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>
        <row r="1">
          <cell r="A1" t="str">
            <v>ORISSA State Electricity Board, - GRIDCO</v>
          </cell>
        </row>
      </sheetData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>
        <row r="1">
          <cell r="A1" t="str">
            <v>ORISSA State Electricity Board, - GRIDCO</v>
          </cell>
        </row>
      </sheetData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>
        <row r="1">
          <cell r="A1" t="str">
            <v>ORISSA State Electricity Board, - GRIDCO</v>
          </cell>
        </row>
      </sheetData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>
        <row r="1">
          <cell r="A1" t="str">
            <v>ORISSA State Electricity Board, - GRIDCO</v>
          </cell>
        </row>
      </sheetData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">
          <cell r="A1" t="str">
            <v>ORISSA State Electricity Board, - GRIDCO</v>
          </cell>
        </row>
      </sheetData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>
        <row r="1">
          <cell r="A1" t="str">
            <v>ORISSA State Electricity Board, - GRIDCO</v>
          </cell>
        </row>
      </sheetData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>
        <row r="1">
          <cell r="A1" t="str">
            <v>ORISSA State Electricity Board, - GRIDCO</v>
          </cell>
        </row>
      </sheetData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>
        <row r="1">
          <cell r="A1" t="str">
            <v>ORISSA State Electricity Board, - GRIDCO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>
        <row r="1">
          <cell r="A1" t="str">
            <v>ORISSA State Electricity Board, - GRIDCO</v>
          </cell>
        </row>
      </sheetData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>
        <row r="1">
          <cell r="A1" t="str">
            <v>ORISSA State Electricity Board, - GRIDCO</v>
          </cell>
        </row>
      </sheetData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>
        <row r="1">
          <cell r="A1" t="str">
            <v>ORISSA State Electricity Board, - GRIDCO</v>
          </cell>
        </row>
      </sheetData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>
        <row r="1">
          <cell r="A1" t="str">
            <v>ORISSA State Electricity Board, - GRIDCO</v>
          </cell>
        </row>
      </sheetData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>
        <row r="1">
          <cell r="A1" t="str">
            <v>ORISSA State Electricity Board, - GRIDCO</v>
          </cell>
        </row>
      </sheetData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oni-Nainpur Line"/>
      <sheetName val="SEONI-NAIN LINE SUMMARY"/>
      <sheetName val="Seoni to Lakhnadon Line"/>
      <sheetName val="SEONI-LAKH LINE SUMMARY"/>
    </sheetNames>
    <sheetDataSet>
      <sheetData sheetId="0" refreshError="1"/>
      <sheetData sheetId="1" refreshError="1"/>
      <sheetData sheetId="2">
        <row r="6">
          <cell r="C6" t="str">
            <v>Type of 
Tower</v>
          </cell>
        </row>
        <row r="8">
          <cell r="C8" t="str">
            <v xml:space="preserve">GE </v>
          </cell>
        </row>
        <row r="10">
          <cell r="C10" t="str">
            <v>ND60 + 0</v>
          </cell>
        </row>
        <row r="12">
          <cell r="C12" t="str">
            <v>MD60 + 5</v>
          </cell>
        </row>
        <row r="14">
          <cell r="C14" t="str">
            <v>E60 + 0</v>
          </cell>
        </row>
        <row r="16">
          <cell r="C16" t="str">
            <v>E0 + 0</v>
          </cell>
        </row>
        <row r="18">
          <cell r="C18" t="str">
            <v>E60 + 0</v>
          </cell>
        </row>
        <row r="20">
          <cell r="C20" t="str">
            <v>E30 + 6</v>
          </cell>
        </row>
        <row r="22">
          <cell r="C22" t="str">
            <v>E0 + 3</v>
          </cell>
        </row>
        <row r="24">
          <cell r="C24" t="str">
            <v>E0 + 3</v>
          </cell>
        </row>
        <row r="26">
          <cell r="C26" t="str">
            <v>E0 + 6</v>
          </cell>
        </row>
        <row r="28">
          <cell r="C28" t="str">
            <v>E0 + 3</v>
          </cell>
        </row>
        <row r="30">
          <cell r="C30" t="str">
            <v>E0 + 10</v>
          </cell>
        </row>
        <row r="32">
          <cell r="C32" t="str">
            <v>E0 + 6</v>
          </cell>
        </row>
        <row r="34">
          <cell r="C34" t="str">
            <v>E30 + 3</v>
          </cell>
        </row>
        <row r="36">
          <cell r="C36" t="str">
            <v>E0 + 0</v>
          </cell>
        </row>
        <row r="38">
          <cell r="C38" t="str">
            <v>E0 + 3</v>
          </cell>
        </row>
        <row r="40">
          <cell r="C40" t="str">
            <v>E0 + 0</v>
          </cell>
        </row>
        <row r="42">
          <cell r="C42" t="str">
            <v>E0 + 3</v>
          </cell>
        </row>
        <row r="44">
          <cell r="C44" t="str">
            <v>E60 + 3</v>
          </cell>
        </row>
        <row r="46">
          <cell r="C46" t="str">
            <v>Exist Tw 
ND60 + 0</v>
          </cell>
        </row>
        <row r="48">
          <cell r="C48" t="str">
            <v>Exist Tw 
ND0 + 3</v>
          </cell>
        </row>
      </sheetData>
      <sheetData sheetId="3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Details-220kV"/>
      <sheetName val="SGV"/>
      <sheetName val="AH cal-HBL  (3)"/>
      <sheetName val="Title"/>
      <sheetName val="No. of cells"/>
      <sheetName val="Input"/>
      <sheetName val="Load Summary"/>
      <sheetName val="AH cal-HBL  (2)"/>
      <sheetName val="AH cal-HBL "/>
      <sheetName val="Load Details-33kV"/>
      <sheetName val="lmp &amp; salse"/>
      <sheetName val="beam-reinft"/>
      <sheetName val="Project Budget Worksheet"/>
      <sheetName val="Publicbuilding"/>
      <sheetName val="trafo-size"/>
      <sheetName val="Load Details_220kV"/>
      <sheetName val="R2"/>
      <sheetName val="Builtup Area"/>
      <sheetName val="VALIDATION"/>
      <sheetName val="MFG_TAG"/>
      <sheetName val="Design"/>
      <sheetName val="Report"/>
      <sheetName val="3BPA00132-5-3 W plan HVPNL"/>
      <sheetName val="220 11  BS "/>
      <sheetName val="oresreqsum"/>
      <sheetName val="Sheet1"/>
      <sheetName val="Legal Risk Analysis"/>
      <sheetName val="Motor Data"/>
      <sheetName val="Inputs"/>
      <sheetName val="modifiedbattery size"/>
      <sheetName val="Sch1"/>
      <sheetName val="Quantities"/>
      <sheetName val="Cover sheet"/>
      <sheetName val="Codes"/>
      <sheetName val="dBase"/>
      <sheetName val="Twr-MT"/>
      <sheetName val="PRICE BID"/>
      <sheetName val="PLAN_FEB97"/>
      <sheetName val="dt"/>
      <sheetName val="LOCAL RATES"/>
      <sheetName val="Improvements"/>
      <sheetName val="Données"/>
      <sheetName val="Actiflo-rf"/>
      <sheetName val="Actiflo-rg"/>
      <sheetName val="#REF"/>
      <sheetName val="AH_cal-HBL__(3)2"/>
      <sheetName val="No__of_cells2"/>
      <sheetName val="Load_Summary2"/>
      <sheetName val="AH_cal-HBL__(2)2"/>
      <sheetName val="AH_cal-HBL_2"/>
      <sheetName val="Load_Details-220kV2"/>
      <sheetName val="Load_Details-33kV2"/>
      <sheetName val="lmp_&amp;_salse2"/>
      <sheetName val="Project_Budget_Worksheet2"/>
      <sheetName val="Load_Details_220kV2"/>
      <sheetName val="Builtup_Area2"/>
      <sheetName val="AH_cal-HBL__(3)1"/>
      <sheetName val="No__of_cells1"/>
      <sheetName val="Load_Summary1"/>
      <sheetName val="AH_cal-HBL__(2)1"/>
      <sheetName val="AH_cal-HBL_1"/>
      <sheetName val="Load_Details-220kV1"/>
      <sheetName val="Load_Details-33kV1"/>
      <sheetName val="lmp_&amp;_salse1"/>
      <sheetName val="Project_Budget_Worksheet1"/>
      <sheetName val="Load_Details_220kV1"/>
      <sheetName val="Builtup_Area1"/>
      <sheetName val="AH_cal-HBL__(3)"/>
      <sheetName val="No__of_cells"/>
      <sheetName val="Load_Summary"/>
      <sheetName val="AH_cal-HBL__(2)"/>
      <sheetName val="AH_cal-HBL_"/>
      <sheetName val="Load_Details-220kV"/>
      <sheetName val="Load_Details-33kV"/>
      <sheetName val="lmp_&amp;_salse"/>
      <sheetName val="Project_Budget_Worksheet"/>
      <sheetName val="Load_Details_220kV"/>
      <sheetName val="Builtup_Area"/>
      <sheetName val="AH_cal-HBL__(3)3"/>
      <sheetName val="No__of_cells3"/>
      <sheetName val="Load_Summary3"/>
      <sheetName val="AH_cal-HBL__(2)3"/>
      <sheetName val="AH_cal-HBL_3"/>
      <sheetName val="Load_Details-220kV3"/>
      <sheetName val="Load_Details-33kV3"/>
      <sheetName val="lmp_&amp;_salse3"/>
      <sheetName val="Project_Budget_Worksheet3"/>
      <sheetName val="Load_Details_220kV3"/>
      <sheetName val="Builtup_Area3"/>
      <sheetName val="AH_cal-HBL__(3)4"/>
      <sheetName val="No__of_cells4"/>
      <sheetName val="Load_Summary4"/>
      <sheetName val="AH_cal-HBL__(2)4"/>
      <sheetName val="AH_cal-HBL_4"/>
      <sheetName val="Load_Details-220kV4"/>
      <sheetName val="Load_Details-33kV4"/>
      <sheetName val="Project_Budget_Worksheet4"/>
      <sheetName val="lmp_&amp;_salse4"/>
      <sheetName val="Load_Details_220kV4"/>
      <sheetName val="Builtup_Area4"/>
      <sheetName val="3BPA00132-5-3_W_plan_HVPNL"/>
      <sheetName val="220_11__BS_"/>
      <sheetName val="Legal_Risk_Analysis"/>
      <sheetName val="Motor_Data"/>
      <sheetName val="modifiedbattery_size"/>
      <sheetName val="Cover_sheet"/>
      <sheetName val="PRICE_BID"/>
      <sheetName val="Basis"/>
      <sheetName val="Supply RATES"/>
      <sheetName val="FORM7"/>
      <sheetName val="water prop."/>
      <sheetName val="DETAILED  BOQ"/>
      <sheetName val="conversion"/>
      <sheetName val="Prog Sum"/>
      <sheetName val="SC Cost FEB 03"/>
      <sheetName val="BM DATA SHEET"/>
      <sheetName val="220_11__BS_1"/>
      <sheetName val="3BPA00132-5-3_W_plan_HVPNL1"/>
      <sheetName val="Legal_Risk_Analysis1"/>
      <sheetName val="Motor_Data1"/>
      <sheetName val="Cable data"/>
      <sheetName val="EAS"/>
      <sheetName val="BS pricing"/>
      <sheetName val="DimDorrClo"/>
      <sheetName val="Actiflo-rm"/>
      <sheetName val="Result-rf"/>
      <sheetName val="Result-rg"/>
      <sheetName val="Result-rm"/>
      <sheetName val="Dim_Process"/>
      <sheetName val="Rate Analysis"/>
      <sheetName val="database"/>
      <sheetName val="MIC_S100"/>
      <sheetName val="A4a"/>
      <sheetName val="teng"/>
      <sheetName val="MD5500"/>
      <sheetName val="ord-lost_98&amp;99"/>
      <sheetName val="Mechanical"/>
      <sheetName val="Civil Boq"/>
      <sheetName val="ABP inputs"/>
      <sheetName val="Synergy Sales Budget"/>
      <sheetName val="Block A - BOQ"/>
      <sheetName val="Lead"/>
      <sheetName val="supply"/>
      <sheetName val="INPUT SHEET"/>
      <sheetName val="BOQ_Direct_selling cost"/>
      <sheetName val="loadcal"/>
      <sheetName val="BASIS -DEC 08"/>
      <sheetName val="Parameters"/>
      <sheetName val="Summary year Plan"/>
      <sheetName val="Control"/>
      <sheetName val="Approved MTD Proj #'s"/>
      <sheetName val="Field Values"/>
      <sheetName val="LookUp"/>
      <sheetName val="OLTC MB"/>
      <sheetName val="③赤紙(日文)"/>
      <sheetName val="Estimate"/>
      <sheetName val="Alcance"/>
      <sheetName val="DSLP"/>
      <sheetName val="400kV (Cost)"/>
      <sheetName val="Resumen Económico"/>
      <sheetName val="AH_cal-HBL__(3)5"/>
      <sheetName val="No__of_cells5"/>
      <sheetName val="Load_Summary5"/>
      <sheetName val="AH_cal-HBL__(2)5"/>
      <sheetName val="AH_cal-HBL_5"/>
      <sheetName val="Load_Details-220kV5"/>
      <sheetName val="Load_Details-33kV5"/>
      <sheetName val="lmp_&amp;_salse5"/>
      <sheetName val="Project_Budget_Worksheet5"/>
      <sheetName val="Load_Details_220kV5"/>
      <sheetName val="Builtup_Area5"/>
      <sheetName val="3BPA00132-5-3_W_plan_HVPNL2"/>
      <sheetName val="220_11__BS_2"/>
      <sheetName val="Legal_Risk_Analysis2"/>
      <sheetName val="Motor_Data2"/>
      <sheetName val="modifiedbattery_size1"/>
      <sheetName val="Cover_sheet1"/>
      <sheetName val="Cable_data"/>
      <sheetName val="Supply_RATES"/>
      <sheetName val="water_prop_"/>
      <sheetName val="BM_DATA_SHEET"/>
      <sheetName val="PRICE_BID1"/>
      <sheetName val="BS_pricing"/>
      <sheetName val="AH_cal-HBL__(3)6"/>
      <sheetName val="No__of_cells6"/>
      <sheetName val="Load_Summary6"/>
      <sheetName val="AH_cal-HBL__(2)6"/>
      <sheetName val="AH_cal-HBL_6"/>
      <sheetName val="Load_Details-220kV6"/>
      <sheetName val="Load_Details-33kV6"/>
      <sheetName val="lmp_&amp;_salse6"/>
      <sheetName val="Project_Budget_Worksheet6"/>
      <sheetName val="Load_Details_220kV6"/>
      <sheetName val="Builtup_Area6"/>
      <sheetName val="3BPA00132-5-3_W_plan_HVPNL3"/>
      <sheetName val="220_11__BS_3"/>
      <sheetName val="Legal_Risk_Analysis3"/>
      <sheetName val="Motor_Data3"/>
      <sheetName val="modifiedbattery_size2"/>
      <sheetName val="Cover_sheet2"/>
      <sheetName val="Cable_data1"/>
      <sheetName val="BS_pricing1"/>
      <sheetName val="PRICE_BID2"/>
      <sheetName val="BM_DATA_SHEET1"/>
      <sheetName val="Supply_RATES1"/>
      <sheetName val="water_prop_1"/>
      <sheetName val="AH_cal-HBL__(3)7"/>
      <sheetName val="No__of_cells7"/>
      <sheetName val="Load_Summary7"/>
      <sheetName val="AH_cal-HBL__(2)7"/>
      <sheetName val="AH_cal-HBL_7"/>
      <sheetName val="Load_Details-220kV7"/>
      <sheetName val="Load_Details-33kV7"/>
      <sheetName val="lmp_&amp;_salse7"/>
      <sheetName val="Project_Budget_Worksheet7"/>
      <sheetName val="Load_Details_220kV7"/>
      <sheetName val="Builtup_Area7"/>
      <sheetName val="3BPA00132-5-3_W_plan_HVPNL4"/>
      <sheetName val="220_11__BS_4"/>
      <sheetName val="Legal_Risk_Analysis4"/>
      <sheetName val="Motor_Data4"/>
      <sheetName val="modifiedbattery_size3"/>
      <sheetName val="Cover_sheet3"/>
      <sheetName val="Cable_data2"/>
      <sheetName val="BS_pricing2"/>
      <sheetName val="PRICE_BID3"/>
      <sheetName val="BM_DATA_SHEET2"/>
      <sheetName val="Supply_RATES2"/>
      <sheetName val="water_prop_2"/>
      <sheetName val="PROG_DATA"/>
      <sheetName val="SS Source Spells"/>
      <sheetName val="mai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"/>
      <sheetName val="Progress Graphs"/>
      <sheetName val="Progress Sheet - OPTL"/>
      <sheetName val="tower wt."/>
      <sheetName val="shn"/>
      <sheetName val="PROG_DATA"/>
      <sheetName val="Material "/>
      <sheetName val="budget"/>
      <sheetName val="PLAN_FEB97"/>
      <sheetName val="Timesheet"/>
      <sheetName val="estimate"/>
      <sheetName val="Ref_Sheet"/>
      <sheetName val="1. Acquisition"/>
      <sheetName val="Labour &amp; Plant"/>
      <sheetName val=""/>
      <sheetName val="REVENUES &amp; BS"/>
      <sheetName val="BOQ"/>
      <sheetName val="S4"/>
      <sheetName val="strand"/>
      <sheetName val="Fill this out first..."/>
      <sheetName val="Definitions"/>
      <sheetName val="Improvements"/>
      <sheetName val="released-S4(04-05)"/>
      <sheetName val="Abutment "/>
      <sheetName val="Material"/>
      <sheetName val="CUM-Mar07"/>
      <sheetName val="IBASE"/>
      <sheetName val="FORM7"/>
      <sheetName val="concrete"/>
      <sheetName val="site fab&amp;ernstr"/>
      <sheetName val="L"/>
      <sheetName val="bs BP 04 SA"/>
      <sheetName val="PlazaElec"/>
      <sheetName val="Labour _ Plant"/>
      <sheetName val="Machinery"/>
      <sheetName val="conc-foot-gradeslab"/>
      <sheetName val="pr_cal"/>
      <sheetName val="TDT"/>
      <sheetName val="dtct"/>
      <sheetName val="GVT§CT"/>
      <sheetName val="§G"/>
      <sheetName val="TC"/>
      <sheetName val="KLTC"/>
      <sheetName val="VCTH"/>
      <sheetName val="vcot"/>
      <sheetName val="Tkp"/>
      <sheetName val="ksp"/>
      <sheetName val="M+MC"/>
      <sheetName val="00000000"/>
      <sheetName val="10000000"/>
      <sheetName val="DetEst"/>
      <sheetName val="labour"/>
      <sheetName val="Labor abs-NMR"/>
      <sheetName val="VerificaPunzonamento"/>
      <sheetName val="Liste"/>
      <sheetName val="Staff Acco."/>
      <sheetName val="Calculation"/>
      <sheetName val="EJ Pier"/>
      <sheetName val="Material_"/>
      <sheetName val="1__Acquisition"/>
      <sheetName val="Labour_&amp;_Plant"/>
      <sheetName val="REVENUES_&amp;_BS"/>
      <sheetName val="Fill_this_out_first___"/>
      <sheetName val="Abutment_"/>
      <sheetName val="site_fab&amp;ernstr"/>
      <sheetName val="bs_BP_04_SA"/>
      <sheetName val="Progress_Graphs"/>
      <sheetName val="Progress_Sheet_-_OPTL"/>
      <sheetName val="tower_wt_"/>
      <sheetName val="Labour___Plant"/>
      <sheetName val="Labor_abs-NMR"/>
      <sheetName val="Staff_Acco_"/>
      <sheetName val="EJ_Pier"/>
      <sheetName val="DETAILED  BOQ"/>
      <sheetName val="Load Details-220kV"/>
      <sheetName val="Details and Earnings Charts"/>
      <sheetName val="SUPPLY -Sanitary Fixtures"/>
      <sheetName val="ITEMS FOR CIVIL TENDER"/>
      <sheetName val="Abstract"/>
      <sheetName val="단가비교표"/>
      <sheetName val="E_Summary"/>
      <sheetName val="D_Cntnts"/>
      <sheetName val=" Analysis"/>
      <sheetName val="BOQ "/>
      <sheetName val="Sheet1"/>
      <sheetName val="DWR"/>
      <sheetName val="Priced_DWR "/>
      <sheetName val="DWR(Priced)"/>
      <sheetName val=" AnalysisPCC"/>
      <sheetName val=" AnalysisNH"/>
      <sheetName val="Estimates"/>
      <sheetName val="costing"/>
      <sheetName val="Sheet4"/>
      <sheetName val="CrRajWMM"/>
      <sheetName val="beam-reinft-IIInd floor"/>
      <sheetName val="purpose&amp;input"/>
      <sheetName val="Final Basic rate"/>
      <sheetName val="Basic Rates"/>
      <sheetName val="out_prog"/>
      <sheetName val="선적schedule (2)"/>
      <sheetName val="Sheet3 (2)"/>
      <sheetName val="oresreqsum"/>
      <sheetName val="Project Budget Worksheet"/>
      <sheetName val="TE"/>
      <sheetName val="LANGUAGE"/>
      <sheetName val="DIMEXP_OUT"/>
      <sheetName val="a1-continuous"/>
      <sheetName val="dslp"/>
      <sheetName val="BQLIST"/>
      <sheetName val="SLAB DESIGN"/>
      <sheetName val="basdat"/>
      <sheetName val="Abt Foundation "/>
      <sheetName val="Cover sheet"/>
      <sheetName val="Rate"/>
      <sheetName val="water prop."/>
      <sheetName val="cul-invSUBMITTED"/>
      <sheetName val="PlazaConstr"/>
      <sheetName val="attach(2)"/>
      <sheetName val="BQ List"/>
      <sheetName val="PipWT"/>
      <sheetName val="ord-lost_98&amp;99"/>
      <sheetName val="Sheet2"/>
      <sheetName val="DATA"/>
      <sheetName val="AOR"/>
      <sheetName val="OGL"/>
      <sheetName val="Overlay Design Data"/>
      <sheetName val="Width"/>
      <sheetName val="Taper-Design Data"/>
      <sheetName val="Customers"/>
      <sheetName val="MRATES"/>
      <sheetName val="RA-markate"/>
      <sheetName val="Design"/>
      <sheetName val="Qty Benchmarking"/>
      <sheetName val="Rate Analysis"/>
      <sheetName val="Miscellaneous"/>
      <sheetName val="Road_All"/>
      <sheetName val="BC &amp; MNB "/>
      <sheetName val="BOQ Distribution"/>
      <sheetName val="Intro"/>
      <sheetName val="DATA_PRG"/>
      <sheetName val="Data Base"/>
      <sheetName val="loadcal_22"/>
      <sheetName val="GLEVEL RHS"/>
      <sheetName val="loadcal"/>
      <sheetName val="Plant _  Machinery"/>
      <sheetName val="voided slab"/>
      <sheetName val="Design sheet"/>
      <sheetName val="Labour productivity"/>
      <sheetName val="Inputs"/>
      <sheetName val="released-S4(04-05).xls"/>
      <sheetName val="Results"/>
      <sheetName val="PLGroupings"/>
      <sheetName val="LOCAL RATES"/>
      <sheetName val="SOR"/>
      <sheetName val="Plant &amp;  Machinery"/>
      <sheetName val="basdat-f"/>
      <sheetName val="Summary Minor Jns."/>
      <sheetName val="Kristal Court"/>
      <sheetName val="foundation"/>
      <sheetName val="Pier"/>
      <sheetName val="Lead statement ss5"/>
      <sheetName val="Material_2"/>
      <sheetName val="Fill_this_out_first___2"/>
      <sheetName val="Abutment_2"/>
      <sheetName val="1__Acquisition2"/>
      <sheetName val="Labour_&amp;_Plant2"/>
      <sheetName val="REVENUES_&amp;_BS2"/>
      <sheetName val="Labour___Plant2"/>
      <sheetName val="Labor_abs-NMR2"/>
      <sheetName val="site_fab&amp;ernstr2"/>
      <sheetName val="EJ_Pier2"/>
      <sheetName val="Material_1"/>
      <sheetName val="Fill_this_out_first___1"/>
      <sheetName val="Abutment_1"/>
      <sheetName val="1__Acquisition1"/>
      <sheetName val="Labour_&amp;_Plant1"/>
      <sheetName val="REVENUES_&amp;_BS1"/>
      <sheetName val="Labour___Plant1"/>
      <sheetName val="Labor_abs-NMR1"/>
      <sheetName val="site_fab&amp;ernstr1"/>
      <sheetName val="EJ_Pier1"/>
      <sheetName val="ESOP ECAL TABLES"/>
      <sheetName val="escalation"/>
      <sheetName val="Labour Rate"/>
      <sheetName val="ME"/>
      <sheetName val="GROUP"/>
      <sheetName val="Motor Data"/>
      <sheetName val="UNP-NCW "/>
      <sheetName val="dBase"/>
      <sheetName val="MRP_Act"/>
      <sheetName val="MRP_Plan"/>
      <sheetName val="4.1 CalculationV2"/>
      <sheetName val="1 Executive Summary"/>
      <sheetName val="98 CONST"/>
      <sheetName val="2.12. Buffer Risks"/>
      <sheetName val="ppraodata"/>
      <sheetName val="splmidata"/>
      <sheetName val="Data - Base Salary Sch"/>
      <sheetName val="D-3"/>
      <sheetName val="设备单价"/>
      <sheetName val="SCHEDULE"/>
      <sheetName val="SECTION DATA BASE"/>
      <sheetName val="Summary"/>
      <sheetName val="INPUT SHEET"/>
      <sheetName val="Perf Distribution"/>
      <sheetName val="Assumptions"/>
      <sheetName val="FAMILY TEXT"/>
      <sheetName val="Fin Mar"/>
      <sheetName val="Res-P&amp;E (PLL)"/>
      <sheetName val="_Analysis2"/>
      <sheetName val="BOQ_2"/>
      <sheetName val="Priced_DWR_2"/>
      <sheetName val="_AnalysisPCC2"/>
      <sheetName val="_AnalysisNH2"/>
      <sheetName val="beam-reinft-IIInd_floor2"/>
      <sheetName val="Final_Basic_rate2"/>
      <sheetName val="Basic_Rates2"/>
      <sheetName val="_Analysis"/>
      <sheetName val="BOQ_"/>
      <sheetName val="Priced_DWR_"/>
      <sheetName val="_AnalysisPCC"/>
      <sheetName val="_AnalysisNH"/>
      <sheetName val="beam-reinft-IIInd_floor"/>
      <sheetName val="Final_Basic_rate"/>
      <sheetName val="Basic_Rates"/>
      <sheetName val="_Analysis1"/>
      <sheetName val="BOQ_1"/>
      <sheetName val="Priced_DWR_1"/>
      <sheetName val="_AnalysisPCC1"/>
      <sheetName val="_AnalysisNH1"/>
      <sheetName val="beam-reinft-IIInd_floor1"/>
      <sheetName val="Final_Basic_rate1"/>
      <sheetName val="Basic_Rates1"/>
      <sheetName val="Bar"/>
      <sheetName val="Analysed rate"/>
      <sheetName val="SITE DATA"/>
      <sheetName val="BOQ Backup"/>
      <sheetName val="bASICDATA"/>
      <sheetName val="doq"/>
      <sheetName val="Prelim.Expense"/>
      <sheetName val="5"/>
      <sheetName val="maing1"/>
      <sheetName val="HP(9.200)"/>
      <sheetName val="Rectangular Beam"/>
      <sheetName val="Input_data"/>
      <sheetName val="LOAD CALCULATIONS"/>
      <sheetName val="Measurment"/>
      <sheetName val="Prdn Cost"/>
      <sheetName val="ABBDATASHEET"/>
      <sheetName val="Design SUS"/>
      <sheetName val="SUPPLY_-Sanitary_Fixtures"/>
      <sheetName val="ITEMS_FOR_CIVIL_TENDER"/>
      <sheetName val="SLAB_DESIGN"/>
      <sheetName val="SUPPLY_-Sanitary_Fixtures1"/>
      <sheetName val="ITEMS_FOR_CIVIL_TENDER1"/>
      <sheetName val="SLAB_DESIGN1"/>
      <sheetName val="water_prop_1"/>
      <sheetName val="water_prop_"/>
      <sheetName val="07"/>
      <sheetName val="Analysis"/>
      <sheetName val="fco"/>
      <sheetName val="Assmpns"/>
      <sheetName val="Categorywise"/>
      <sheetName val="PRECAST lightconc-II"/>
      <sheetName val="TN &amp; KERALA -SALES &amp; GM"/>
      <sheetName val="A"/>
      <sheetName val="Table"/>
      <sheetName val="Setup"/>
      <sheetName val="Input &amp; Calculations"/>
      <sheetName val="Values"/>
      <sheetName val="Valves"/>
      <sheetName val="MS Rates"/>
      <sheetName val="CCTV_EST1"/>
      <sheetName val="Transfer"/>
      <sheetName val="Staffing"/>
      <sheetName val="Budgets"/>
      <sheetName val="Equipment Scope"/>
      <sheetName val="RLS"/>
      <sheetName val="Staff"/>
      <sheetName val="STRL"/>
      <sheetName val="P12"/>
      <sheetName val="Rate Analysis "/>
      <sheetName val="Cell_Sizing"/>
      <sheetName val="m"/>
      <sheetName val="Lead"/>
      <sheetName val="BTB"/>
      <sheetName val="cf"/>
      <sheetName val="orders"/>
      <sheetName val="Break up Sheet"/>
      <sheetName val="경비"/>
      <sheetName val="Detail"/>
      <sheetName val="Angles"/>
      <sheetName val="RCN-L B D"/>
      <sheetName val="TB"/>
      <sheetName val="ogl A 10"/>
      <sheetName val="Sheet3"/>
      <sheetName val="Wearing Course"/>
      <sheetName val="detls"/>
      <sheetName val="ssr-rates"/>
      <sheetName val="Sheet7"/>
      <sheetName val="Scope"/>
      <sheetName val="RCC,Ret. Wall"/>
      <sheetName val="horizontal"/>
      <sheetName val="Master"/>
      <sheetName val="Longitudinal"/>
      <sheetName val="calc"/>
      <sheetName val="INPUT"/>
      <sheetName val="ANAL"/>
      <sheetName val="dlvoid"/>
      <sheetName val="SALIENT"/>
      <sheetName val="doq-10"/>
      <sheetName val="pier Foundation"/>
      <sheetName val="Cal"/>
      <sheetName val="Debit_Transit"/>
      <sheetName val="ECARates"/>
      <sheetName val="Model"/>
      <sheetName val="CONSTRUCTION COMPONENT"/>
      <sheetName val="CIF COST ITEM"/>
      <sheetName val="③赤紙(日文)"/>
      <sheetName val="#3E1_GCR"/>
      <sheetName val="trafo-size"/>
      <sheetName val="index"/>
      <sheetName val="wh_data_R"/>
      <sheetName val="Pav't Calc"/>
      <sheetName val="mainbs1"/>
      <sheetName val="Sch1"/>
      <sheetName val="FORM-W3"/>
      <sheetName val="OD Shares"/>
      <sheetName val="EQP-new file"/>
      <sheetName val="Letter"/>
      <sheetName val="Revenues - Op. Parameters"/>
      <sheetName val="實際值-2006.02.06"/>
      <sheetName val="JV請款"/>
      <sheetName val="Top Line - WWW"/>
      <sheetName val="lmp &amp; salse"/>
      <sheetName val="ytd-march'10"/>
    </sheetNames>
    <sheetDataSet>
      <sheetData sheetId="0">
        <row r="172">
          <cell r="W172" t="str">
            <v>ACCTS/ADMN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/>
      <sheetData sheetId="254"/>
      <sheetData sheetId="255"/>
      <sheetData sheetId="256" refreshError="1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p-motor"/>
      <sheetName val="FT-06-02"/>
      <sheetName val="FT-06-04"/>
      <sheetName val="FT-001 R0"/>
      <sheetName val="E-EI-FT-003R"/>
      <sheetName val="EDRC-HQ"/>
      <sheetName val="E-EI-FT-005"/>
      <sheetName val="FT-05-02 R0"/>
      <sheetName val="Busm"/>
      <sheetName val="e220-66kV "/>
      <sheetName val="ligh"/>
      <sheetName val="FT-05-02IsoBOM"/>
      <sheetName val="Ccab"/>
      <sheetName val="Sizing-Calculation"/>
      <sheetName val="110Vdc"/>
      <sheetName val="48Vdc"/>
      <sheetName val="issue_summary "/>
      <sheetName val="iso-forms "/>
      <sheetName val="purpose&amp;input"/>
      <sheetName val="CAL_SUMMARY"/>
      <sheetName val="PIPESIZING_C120"/>
      <sheetName val="Thickness-C120"/>
      <sheetName val="Prdro_C120"/>
      <sheetName val="resis. coeffC120"/>
      <sheetName val="SCHEMATIC SKETCH"/>
      <sheetName val="FORM7"/>
      <sheetName val="Design"/>
      <sheetName val="dummy"/>
      <sheetName val="PROG_DATA"/>
      <sheetName val="steam outlet"/>
      <sheetName val="estimate"/>
      <sheetName val="REL"/>
      <sheetName val="MANDAY RATE"/>
      <sheetName val="Ins. of Panels"/>
      <sheetName val="Ins. of MCB DB"/>
      <sheetName val="Pt Wiring, Ckt main, Sub Main"/>
      <sheetName val="Cable, Cable Termination"/>
      <sheetName val="Earth Exc, Earthing, Earth Con "/>
      <sheetName val="Ins of Light Fixtures"/>
      <sheetName val="Cable Tray, Steel, LA, Misc"/>
      <sheetName val="External"/>
      <sheetName val="Sheet1"/>
      <sheetName val="Sheet2"/>
      <sheetName val="Sheet3"/>
      <sheetName val="RANGE"/>
      <sheetName val="RECAPITULATION"/>
      <sheetName val="FT-001_R0"/>
      <sheetName val="FT-05-02_R0"/>
      <sheetName val="e220-66kV_"/>
      <sheetName val="issue_summary_"/>
      <sheetName val="iso-forms_"/>
      <sheetName val="resis__coeffC120"/>
      <sheetName val="SCHEMATIC_SKETCH"/>
      <sheetName val="COLUMN"/>
      <sheetName val="purpose_input"/>
      <sheetName val="REVENUES &amp; BS"/>
      <sheetName val="Leg 1-1"/>
      <sheetName val="QOSWS "/>
      <sheetName val="cul-invSUBMITTED"/>
      <sheetName val="Ref Tables"/>
      <sheetName val="Labour"/>
      <sheetName val="Labour &amp; Plant"/>
      <sheetName val="RA-markate"/>
      <sheetName val="Summary"/>
      <sheetName val="RA_markate"/>
      <sheetName val="M.R.List (2)"/>
      <sheetName val="BOQ"/>
      <sheetName val="RAJU ASSO"/>
      <sheetName val="7 Other Costs"/>
      <sheetName val="water prop."/>
      <sheetName val="A 3.7"/>
      <sheetName val="RATE-ANAY."/>
      <sheetName val="potablwater"/>
      <sheetName val="Cul_detail"/>
      <sheetName val="CLAY"/>
      <sheetName val="L"/>
      <sheetName val="CFL-KIM"/>
      <sheetName val="Sales Cycle Stages"/>
      <sheetName val="Schedule No.1"/>
      <sheetName val="ABBR"/>
      <sheetName val="Data sheet"/>
      <sheetName val="wordsdata"/>
      <sheetName val="FT-001_R02"/>
      <sheetName val="FT-05-02_R02"/>
      <sheetName val="e220-66kV_2"/>
      <sheetName val="issue_summary_2"/>
      <sheetName val="iso-forms_2"/>
      <sheetName val="resis__coeffC1202"/>
      <sheetName val="SCHEMATIC_SKETCH2"/>
      <sheetName val="steam_outlet2"/>
      <sheetName val="FT-001_R01"/>
      <sheetName val="FT-05-02_R01"/>
      <sheetName val="e220-66kV_1"/>
      <sheetName val="issue_summary_1"/>
      <sheetName val="iso-forms_1"/>
      <sheetName val="resis__coeffC1201"/>
      <sheetName val="SCHEMATIC_SKETCH1"/>
      <sheetName val="steam_outlet1"/>
      <sheetName val="steam_outlet"/>
      <sheetName val="Boiler&amp;TG"/>
      <sheetName val="Sch. Areas"/>
      <sheetName val="PV FDN"/>
      <sheetName val="FT-001_R03"/>
      <sheetName val="FT-05-02_R03"/>
      <sheetName val="e220-66kV_3"/>
      <sheetName val="issue_summary_3"/>
      <sheetName val="iso-forms_3"/>
      <sheetName val="resis__coeffC1203"/>
      <sheetName val="SCHEMATIC_SKETCH3"/>
      <sheetName val="steam_outlet3"/>
      <sheetName val="MANDAY_RATE"/>
      <sheetName val="Ins__of_Panels"/>
      <sheetName val="Ins__of_MCB_DB"/>
      <sheetName val="Pt_Wiring,_Ckt_main,_Sub_Main"/>
      <sheetName val="Cable,_Cable_Termination"/>
      <sheetName val="Earth_Exc,_Earthing,_Earth_Con_"/>
      <sheetName val="Ins_of_Light_Fixtures"/>
      <sheetName val="Cable_Tray,_Steel,_LA,_Misc"/>
      <sheetName val="Defn"/>
      <sheetName val="NLD - Assum"/>
      <sheetName val="Register"/>
      <sheetName val="Abstract Sheet"/>
      <sheetName val="F.1"/>
      <sheetName val="trafo-size"/>
      <sheetName val="REVENUES_&amp;_BS"/>
      <sheetName val="Leg_1-1"/>
      <sheetName val="QOSWS_"/>
      <sheetName val="Ref_Tables"/>
      <sheetName val="Labour_&amp;_Plant"/>
      <sheetName val="M_R_List_(2)"/>
      <sheetName val="RAJU_ASSO"/>
      <sheetName val="7_Other_Costs"/>
      <sheetName val="water_prop_"/>
      <sheetName val="A_3_7"/>
      <sheetName val="RATE-ANAY_"/>
      <sheetName val="Sales_Cycle_Stages"/>
      <sheetName val="Schedule_No_1"/>
      <sheetName val="Data_sheet"/>
      <sheetName val="Sch__Areas"/>
      <sheetName val="LOCAL RATES"/>
      <sheetName val="Setting"/>
      <sheetName val="영업소실적"/>
      <sheetName val="Cash Flow"/>
      <sheetName val="Summary Rates From Contract"/>
      <sheetName val="TS-TC"/>
      <sheetName val="Garde"/>
      <sheetName val="calculation"/>
      <sheetName val="Resources"/>
      <sheetName val="Template"/>
      <sheetName val="Criteria"/>
      <sheetName val="FT-001_R04"/>
      <sheetName val="FT-05-02_R04"/>
      <sheetName val="e220-66kV_4"/>
      <sheetName val="issue_summary_4"/>
      <sheetName val="iso-forms_4"/>
      <sheetName val="resis__coeffC1204"/>
      <sheetName val="SCHEMATIC_SKETCH4"/>
      <sheetName val="steam_outlet4"/>
      <sheetName val="MANDAY_RATE1"/>
      <sheetName val="Ins__of_Panels1"/>
      <sheetName val="Ins__of_MCB_DB1"/>
      <sheetName val="Pt_Wiring,_Ckt_main,_Sub_Main1"/>
      <sheetName val="Cable,_Cable_Termination1"/>
      <sheetName val="Earth_Exc,_Earthing,_Earth_Con1"/>
      <sheetName val="Ins_of_Light_Fixtures1"/>
      <sheetName val="Cable_Tray,_Steel,_LA,_Misc1"/>
      <sheetName val="REVENUES_&amp;_BS1"/>
      <sheetName val="Leg_1-11"/>
      <sheetName val="QOSWS_1"/>
      <sheetName val="Ref_Tables1"/>
      <sheetName val="Labour_&amp;_Plant1"/>
      <sheetName val="M_R_List_(2)1"/>
      <sheetName val="RAJU_ASSO1"/>
      <sheetName val="7_Other_Costs1"/>
      <sheetName val="water_prop_1"/>
      <sheetName val="RATE-ANAY_1"/>
      <sheetName val="A_3_71"/>
      <sheetName val="NOTES"/>
      <sheetName val="HT-INTROD"/>
      <sheetName val="bs BP 04 SA"/>
      <sheetName val="DSLP"/>
      <sheetName val="CABLE DATA"/>
      <sheetName val="Cable-data"/>
      <sheetName val="#REF"/>
      <sheetName val="Work"/>
      <sheetName val="E1"/>
      <sheetName val="Weightage Factor"/>
      <sheetName val="Abstract_Sheet"/>
      <sheetName val="Abstract_Sheet1"/>
      <sheetName val="FT-001_R07"/>
      <sheetName val="FT-05-02_R07"/>
      <sheetName val="e220-66kV_7"/>
      <sheetName val="issue_summary_7"/>
      <sheetName val="iso-forms_7"/>
      <sheetName val="resis__coeffC1207"/>
      <sheetName val="SCHEMATIC_SKETCH7"/>
      <sheetName val="steam_outlet6"/>
      <sheetName val="MANDAY_RATE6"/>
      <sheetName val="Ins__of_Panels6"/>
      <sheetName val="Ins__of_MCB_DB6"/>
      <sheetName val="Pt_Wiring,_Ckt_main,_Sub_Main6"/>
      <sheetName val="Cable,_Cable_Termination6"/>
      <sheetName val="Earth_Exc,_Earthing,_Earth_Con6"/>
      <sheetName val="Ins_of_Light_Fixtures6"/>
      <sheetName val="Cable_Tray,_Steel,_LA,_Misc6"/>
      <sheetName val="Abstract_Sheet6"/>
      <sheetName val="MANDAY_RATE2"/>
      <sheetName val="Ins__of_Panels2"/>
      <sheetName val="Ins__of_MCB_DB2"/>
      <sheetName val="Pt_Wiring,_Ckt_main,_Sub_Main2"/>
      <sheetName val="Cable,_Cable_Termination2"/>
      <sheetName val="Earth_Exc,_Earthing,_Earth_Con2"/>
      <sheetName val="Ins_of_Light_Fixtures2"/>
      <sheetName val="Cable_Tray,_Steel,_LA,_Misc2"/>
      <sheetName val="Abstract_Sheet2"/>
      <sheetName val="MANDAY_RATE3"/>
      <sheetName val="Ins__of_Panels3"/>
      <sheetName val="Ins__of_MCB_DB3"/>
      <sheetName val="Pt_Wiring,_Ckt_main,_Sub_Main3"/>
      <sheetName val="Cable,_Cable_Termination3"/>
      <sheetName val="Earth_Exc,_Earthing,_Earth_Con3"/>
      <sheetName val="Ins_of_Light_Fixtures3"/>
      <sheetName val="Cable_Tray,_Steel,_LA,_Misc3"/>
      <sheetName val="Abstract_Sheet3"/>
      <sheetName val="FT-001_R05"/>
      <sheetName val="FT-05-02_R05"/>
      <sheetName val="e220-66kV_5"/>
      <sheetName val="issue_summary_5"/>
      <sheetName val="iso-forms_5"/>
      <sheetName val="resis__coeffC1205"/>
      <sheetName val="SCHEMATIC_SKETCH5"/>
      <sheetName val="MANDAY_RATE4"/>
      <sheetName val="Ins__of_Panels4"/>
      <sheetName val="Ins__of_MCB_DB4"/>
      <sheetName val="Pt_Wiring,_Ckt_main,_Sub_Main4"/>
      <sheetName val="Cable,_Cable_Termination4"/>
      <sheetName val="Earth_Exc,_Earthing,_Earth_Con4"/>
      <sheetName val="Ins_of_Light_Fixtures4"/>
      <sheetName val="Cable_Tray,_Steel,_LA,_Misc4"/>
      <sheetName val="Abstract_Sheet4"/>
      <sheetName val="FT-001_R06"/>
      <sheetName val="FT-05-02_R06"/>
      <sheetName val="e220-66kV_6"/>
      <sheetName val="issue_summary_6"/>
      <sheetName val="iso-forms_6"/>
      <sheetName val="resis__coeffC1206"/>
      <sheetName val="SCHEMATIC_SKETCH6"/>
      <sheetName val="steam_outlet5"/>
      <sheetName val="MANDAY_RATE5"/>
      <sheetName val="Ins__of_Panels5"/>
      <sheetName val="Ins__of_MCB_DB5"/>
      <sheetName val="Pt_Wiring,_Ckt_main,_Sub_Main5"/>
      <sheetName val="Cable,_Cable_Termination5"/>
      <sheetName val="Earth_Exc,_Earthing,_Earth_Con5"/>
      <sheetName val="Ins_of_Light_Fixtures5"/>
      <sheetName val="Cable_Tray,_Steel,_LA,_Misc5"/>
      <sheetName val="Abstract_Sheet5"/>
      <sheetName val="MPR_PA_1"/>
      <sheetName val="Sulphur (2)"/>
      <sheetName val="ROW Compensation"/>
      <sheetName val="PDR_HT"/>
      <sheetName val="Load Details-220kV"/>
      <sheetName val="REDUCER"/>
      <sheetName val="WE'T"/>
      <sheetName val="Motor Data"/>
      <sheetName val="NLD_-_Assum"/>
      <sheetName val="REVENUES_&amp;_BS2"/>
      <sheetName val="Leg_1-12"/>
      <sheetName val="QOSWS_2"/>
      <sheetName val="Ref_Tables2"/>
      <sheetName val="Labour_&amp;_Plant2"/>
      <sheetName val="M_R_List_(2)2"/>
      <sheetName val="RAJU_ASSO2"/>
      <sheetName val="7_Other_Costs2"/>
      <sheetName val="water_prop_2"/>
      <sheetName val="RATE-ANAY_2"/>
      <sheetName val="A_3_72"/>
      <sheetName val="F_1"/>
      <sheetName val="Cash_Flow"/>
      <sheetName val="Summary_Rates_From_Contract"/>
      <sheetName val="hori. vessel(E-895)"/>
      <sheetName val="DropDownList"/>
      <sheetName val="JOBS  UNDER TURNKEY BASIS"/>
      <sheetName val="Gr.182 - OHE"/>
      <sheetName val="Costos R.H. "/>
      <sheetName val="except wiring"/>
      <sheetName val="Calc"/>
      <sheetName val="moments-table(tri)"/>
      <sheetName val="AT-3"/>
      <sheetName val="Sch-5"/>
      <sheetName val="Ranges"/>
      <sheetName val="Desgn(zone I)"/>
      <sheetName val="Break down adjustments"/>
      <sheetName val="Front end"/>
      <sheetName val="Manpower"/>
      <sheetName val="A"/>
      <sheetName val="grid"/>
      <sheetName val="Dom"/>
      <sheetName val="Presentation"/>
      <sheetName val="Activity No (A) ( 12) 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s (2)"/>
      <sheetName val="abs (3)"/>
      <sheetName val="abs (4)"/>
      <sheetName val="Top Sheet"/>
      <sheetName val="abs"/>
      <sheetName val="sub-abs"/>
      <sheetName val="beam"/>
      <sheetName val="slab."/>
      <sheetName val="dism - (Ref)"/>
      <sheetName val="refra"/>
      <sheetName val="SEP"/>
      <sheetName val="plabs"/>
      <sheetName val="strabs"/>
      <sheetName val="eqpt.ern"/>
      <sheetName val="re-ern of readymade"/>
      <sheetName val="site fab&amp;ernplt"/>
      <sheetName val="site fab&amp;ernstr"/>
      <sheetName val="site fab&amp;ern"/>
      <sheetName val="re-ern of dism str"/>
      <sheetName val="re-ern of dism plt"/>
      <sheetName val="re-ern of dism"/>
      <sheetName val="dism-(mech)"/>
      <sheetName val="unit wt"/>
      <sheetName val="PLAN_FEB97"/>
      <sheetName val="Progress Graphs"/>
      <sheetName val="L"/>
      <sheetName val="Progress Sheet - OPTL"/>
      <sheetName val="tower wt."/>
      <sheetName val="purpose&amp;input"/>
      <sheetName val="Motor Data"/>
      <sheetName val="FORM7"/>
      <sheetName val="sag-ten"/>
      <sheetName val="3BPA00132-5-3 W plan HVPNL"/>
      <sheetName val="july-I"/>
      <sheetName val="costing"/>
      <sheetName val="Load Details-220kV"/>
      <sheetName val="Staff Acco."/>
      <sheetName val="DETAILED  BOQ"/>
      <sheetName val="PRICE BID"/>
      <sheetName val="BOQ"/>
      <sheetName val="conc-foot-gradeslab"/>
      <sheetName val="Design"/>
      <sheetName val="MRP_Act"/>
      <sheetName val="MRP_Plan"/>
      <sheetName val="VerificaPunzonamento"/>
      <sheetName val="FOUNDATION XMTL"/>
      <sheetName val="400kV DC Xeldem-Mapusa TL L2(2)"/>
      <sheetName val="Detailed Back-up Div"/>
      <sheetName val="Detailed Back-up"/>
      <sheetName val="STRINGING HL DATA"/>
      <sheetName val="XMTL HL data"/>
      <sheetName val="Deviation Schedule"/>
      <sheetName val="Revised L1"/>
      <sheetName val="400kV DC Xeldem-Mapusa TL L2"/>
      <sheetName val="L2 Analyzer"/>
      <sheetName val="Gangs overall prod"/>
      <sheetName val="Check Survey Plan"/>
      <sheetName val="Stubs"/>
      <sheetName val="ROW Hotspoting "/>
      <sheetName val="Planning assumptions"/>
      <sheetName val="Productivities"/>
      <sheetName val="FDN"/>
      <sheetName val="FDN Rev"/>
      <sheetName val="ERE"/>
      <sheetName val="ERE Rev"/>
      <sheetName val="Sheet3"/>
      <sheetName val="STR"/>
      <sheetName val="STRING"/>
      <sheetName val="AP 1 TO AP DE "/>
      <sheetName val="Stub Supply"/>
      <sheetName val="Stub Supply (TOT)"/>
      <sheetName val="Tower Supply"/>
      <sheetName val="Tower Supply (TOT)"/>
      <sheetName val="400kv_WZ-2"/>
      <sheetName val="ERECTION XMTL"/>
      <sheetName val="XXTL L2"/>
      <sheetName val="Sheet1"/>
      <sheetName val="XNTL L2"/>
      <sheetName val="abs_(2)2"/>
      <sheetName val="abs_(3)2"/>
      <sheetName val="abs_(4)2"/>
      <sheetName val="Top_Sheet2"/>
      <sheetName val="slab_2"/>
      <sheetName val="dism_-_(Ref)2"/>
      <sheetName val="eqpt_ern2"/>
      <sheetName val="re-ern_of_readymade2"/>
      <sheetName val="site_fab&amp;ernplt2"/>
      <sheetName val="site_fab&amp;ernstr2"/>
      <sheetName val="site_fab&amp;ern2"/>
      <sheetName val="re-ern_of_dism_str2"/>
      <sheetName val="re-ern_of_dism_plt2"/>
      <sheetName val="re-ern_of_dism2"/>
      <sheetName val="unit_wt2"/>
      <sheetName val="abs_(2)1"/>
      <sheetName val="abs_(3)1"/>
      <sheetName val="abs_(4)1"/>
      <sheetName val="Top_Sheet1"/>
      <sheetName val="slab_1"/>
      <sheetName val="dism_-_(Ref)1"/>
      <sheetName val="eqpt_ern1"/>
      <sheetName val="re-ern_of_readymade1"/>
      <sheetName val="site_fab&amp;ernplt1"/>
      <sheetName val="site_fab&amp;ernstr1"/>
      <sheetName val="site_fab&amp;ern1"/>
      <sheetName val="re-ern_of_dism_str1"/>
      <sheetName val="re-ern_of_dism_plt1"/>
      <sheetName val="re-ern_of_dism1"/>
      <sheetName val="unit_wt1"/>
      <sheetName val="abs_(2)"/>
      <sheetName val="abs_(3)"/>
      <sheetName val="abs_(4)"/>
      <sheetName val="Top_Sheet"/>
      <sheetName val="slab_"/>
      <sheetName val="dism_-_(Ref)"/>
      <sheetName val="eqpt_ern"/>
      <sheetName val="re-ern_of_readymade"/>
      <sheetName val="site_fab&amp;ernplt"/>
      <sheetName val="site_fab&amp;ernstr"/>
      <sheetName val="site_fab&amp;ern"/>
      <sheetName val="re-ern_of_dism_str"/>
      <sheetName val="re-ern_of_dism_plt"/>
      <sheetName val="re-ern_of_dism"/>
      <sheetName val="unit_wt"/>
      <sheetName val="abs_(2)3"/>
      <sheetName val="abs_(3)3"/>
      <sheetName val="abs_(4)3"/>
      <sheetName val="Top_Sheet3"/>
      <sheetName val="slab_3"/>
      <sheetName val="dism_-_(Ref)3"/>
      <sheetName val="eqpt_ern3"/>
      <sheetName val="re-ern_of_readymade3"/>
      <sheetName val="site_fab&amp;ernplt3"/>
      <sheetName val="site_fab&amp;ernstr3"/>
      <sheetName val="site_fab&amp;ern3"/>
      <sheetName val="re-ern_of_dism_str3"/>
      <sheetName val="re-ern_of_dism_plt3"/>
      <sheetName val="re-ern_of_dism3"/>
      <sheetName val="unit_wt3"/>
      <sheetName val="Datos generales"/>
      <sheetName val="Progress_Graphs"/>
      <sheetName val="Progress_Sheet_-_OPTL"/>
      <sheetName val="tower_wt_"/>
      <sheetName val="Motor_Data"/>
      <sheetName val="Load_Details-220kV"/>
      <sheetName val="3BPA00132-5-3_W_plan_HVPNL"/>
      <sheetName val="PRICE_BID"/>
      <sheetName val="Staff_Acco_"/>
      <sheetName val="DETAILED__BOQ"/>
      <sheetName val="FOUNDATION_XMTL"/>
      <sheetName val="400kV_DC_Xeldem-Mapusa_TL_L2(2)"/>
      <sheetName val="Detailed_Back-up_Div"/>
      <sheetName val="Detailed_Back-up"/>
      <sheetName val="STRINGING_HL_DATA"/>
      <sheetName val="XMTL_HL_data"/>
      <sheetName val="Deviation_Schedule"/>
      <sheetName val="Revised_L1"/>
      <sheetName val="400kV_DC_Xeldem-Mapusa_TL_L2"/>
      <sheetName val="L2_Analyzer"/>
      <sheetName val="Gangs_overall_prod"/>
      <sheetName val="Check_Survey_Plan"/>
      <sheetName val="ROW_Hotspoting_"/>
      <sheetName val="Planning_assumptions"/>
      <sheetName val="FDN_Rev"/>
      <sheetName val="ERE_Rev"/>
      <sheetName val="AP_1_TO_AP_DE_"/>
      <sheetName val="Stub_Supply"/>
      <sheetName val="Stub_Supply_(TOT)"/>
      <sheetName val="Tower_Supply"/>
      <sheetName val="Tower_Supply_(TOT)"/>
      <sheetName val="ERECTION_XMTL"/>
      <sheetName val="XXTL_L2"/>
      <sheetName val="XNTL_L2"/>
      <sheetName val="Cover sheet"/>
      <sheetName val="Tower"/>
      <sheetName val="TOPSHEET(OUTSIDE)"/>
      <sheetName val="Leg 1-1"/>
      <sheetName val="TABLES"/>
      <sheetName val="clay"/>
      <sheetName val="IDC_Phase_I"/>
      <sheetName val="adm_16_1c"/>
      <sheetName val="adm_4_1"/>
      <sheetName val="Load Details(B2)"/>
      <sheetName val="am_1"/>
      <sheetName val="financials"/>
      <sheetName val="dacs_4_4_1"/>
      <sheetName val="eow"/>
      <sheetName val="lambdarouter"/>
      <sheetName val="ols_1.6t"/>
      <sheetName val="ols_80g"/>
      <sheetName val="r16"/>
      <sheetName val="projectinfo"/>
      <sheetName val="tdm_10g"/>
      <sheetName val="lambdaunite"/>
      <sheetName val="Costi"/>
      <sheetName val="Sch1"/>
      <sheetName val="Motor_Data1"/>
      <sheetName val="Load_Details-220kV1"/>
      <sheetName val="97 사업추정(WEKI)"/>
      <sheetName val="OBRPA"/>
      <sheetName val="OWBRPA"/>
      <sheetName val="Prov Sums"/>
      <sheetName val="VARBRPA"/>
      <sheetName val="VARWBRPA"/>
      <sheetName val="piping"/>
      <sheetName val="PROCESS"/>
      <sheetName val="DSLP"/>
      <sheetName val="sh-1"/>
      <sheetName val="Conversion"/>
      <sheetName val="dBase"/>
      <sheetName val="Foundation"/>
      <sheetName val="OPGW"/>
      <sheetName val="ACD"/>
      <sheetName val="Earthing"/>
      <sheetName val="Erection"/>
      <sheetName val="Details"/>
      <sheetName val="BD"/>
      <sheetName val="Top sheet EDF"/>
      <sheetName val="abs_(2)4"/>
      <sheetName val="abs_(3)4"/>
      <sheetName val="abs_(4)4"/>
      <sheetName val="Top_Sheet4"/>
      <sheetName val="slab_4"/>
      <sheetName val="dism_-_(Ref)4"/>
      <sheetName val="eqpt_ern4"/>
      <sheetName val="re-ern_of_readymade4"/>
      <sheetName val="site_fab&amp;ernplt4"/>
      <sheetName val="site_fab&amp;ernstr4"/>
      <sheetName val="site_fab&amp;ern4"/>
      <sheetName val="re-ern_of_dism_str4"/>
      <sheetName val="re-ern_of_dism_plt4"/>
      <sheetName val="re-ern_of_dism4"/>
      <sheetName val="unit_wt4"/>
      <sheetName val="Datos_generales"/>
      <sheetName val="oresreqsum"/>
      <sheetName val="services"/>
      <sheetName val="mainbs1"/>
      <sheetName val="Codes"/>
      <sheetName val="Cad Map"/>
      <sheetName val="Date"/>
      <sheetName val="Fee Rate Summary"/>
      <sheetName val="R2"/>
      <sheetName val="Data sheet"/>
      <sheetName val="Cul_detail"/>
      <sheetName val="ABBR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>
        <row r="4">
          <cell r="A4" t="str">
            <v>Abstract for Measurement Detail of Site Fabrication &amp; Erection (Stru)works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>
        <row r="7">
          <cell r="D7">
            <v>0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4">
          <cell r="A4" t="str">
            <v>Abstract for Measurement Detail of Site Fabrication &amp; Erection (Stru)works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>
        <row r="4">
          <cell r="A4" t="str">
            <v>Abstract for Measurement Detail of Site Fabrication &amp; Erection (Stru)works</v>
          </cell>
        </row>
      </sheetData>
      <sheetData sheetId="70"/>
      <sheetData sheetId="71">
        <row r="4">
          <cell r="A4" t="str">
            <v>Abstract for Measurement Detail of Site Fabrication &amp; Erection (Stru)works</v>
          </cell>
        </row>
      </sheetData>
      <sheetData sheetId="72"/>
      <sheetData sheetId="73"/>
      <sheetData sheetId="74"/>
      <sheetData sheetId="75"/>
      <sheetData sheetId="76">
        <row r="4">
          <cell r="F4" t="str">
            <v>Feb</v>
          </cell>
        </row>
      </sheetData>
      <sheetData sheetId="77"/>
      <sheetData sheetId="78">
        <row r="7">
          <cell r="D7">
            <v>0</v>
          </cell>
        </row>
      </sheetData>
      <sheetData sheetId="79"/>
      <sheetData sheetId="80"/>
      <sheetData sheetId="81"/>
      <sheetData sheetId="82"/>
      <sheetData sheetId="83"/>
      <sheetData sheetId="84">
        <row r="4">
          <cell r="A4" t="str">
            <v>Abstract for Measurement Detail of Site Fabrication &amp; Erection (Stru)works</v>
          </cell>
        </row>
      </sheetData>
      <sheetData sheetId="85"/>
      <sheetData sheetId="86"/>
      <sheetData sheetId="87">
        <row r="4">
          <cell r="A4" t="str">
            <v>Abstract for Measurement Detail of Site Fabrication &amp; Erection (Stru)works</v>
          </cell>
        </row>
      </sheetData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>
        <row r="4">
          <cell r="A4" t="str">
            <v>Abstract for Measurement Detail of Site Fabrication &amp; Erection (Stru)works</v>
          </cell>
        </row>
      </sheetData>
      <sheetData sheetId="100">
        <row r="4">
          <cell r="A4" t="str">
            <v>Abstract for Measurement Detail of Site Fabrication &amp; Erection (Stru)works</v>
          </cell>
        </row>
      </sheetData>
      <sheetData sheetId="101"/>
      <sheetData sheetId="102">
        <row r="4">
          <cell r="A4" t="str">
            <v>Abstract for Measurement Detail of Site Fabrication &amp; Erection (Stru)works</v>
          </cell>
        </row>
      </sheetData>
      <sheetData sheetId="103"/>
      <sheetData sheetId="104"/>
      <sheetData sheetId="105"/>
      <sheetData sheetId="106">
        <row r="7">
          <cell r="D7">
            <v>0</v>
          </cell>
        </row>
      </sheetData>
      <sheetData sheetId="107"/>
      <sheetData sheetId="108"/>
      <sheetData sheetId="109">
        <row r="4">
          <cell r="F4" t="str">
            <v>Feb</v>
          </cell>
        </row>
      </sheetData>
      <sheetData sheetId="110"/>
      <sheetData sheetId="111"/>
      <sheetData sheetId="112"/>
      <sheetData sheetId="113"/>
      <sheetData sheetId="114">
        <row r="4">
          <cell r="A4" t="str">
            <v>Abstract for Measurement Detail of Site Fabrication &amp; Erection (Stru)works</v>
          </cell>
        </row>
      </sheetData>
      <sheetData sheetId="115"/>
      <sheetData sheetId="116"/>
      <sheetData sheetId="117">
        <row r="4">
          <cell r="A4" t="str">
            <v>Abstract for Measurement Detail of Site Fabrication &amp; Erection (Stru)works</v>
          </cell>
        </row>
      </sheetData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>
        <row r="4">
          <cell r="A4" t="str">
            <v>Abstract for Measurement Detail of Site Fabrication &amp; Erection (Stru)works</v>
          </cell>
        </row>
      </sheetData>
      <sheetData sheetId="131"/>
      <sheetData sheetId="132">
        <row r="4">
          <cell r="A4" t="str">
            <v>Abstract for Measurement Detail of Site Fabrication &amp; Erection (Stru)works</v>
          </cell>
        </row>
      </sheetData>
      <sheetData sheetId="133"/>
      <sheetData sheetId="134"/>
      <sheetData sheetId="135">
        <row r="4">
          <cell r="A4" t="str">
            <v>Abstract for Measurement Detail of Site Fabrication &amp; Erection (Stru)works</v>
          </cell>
        </row>
      </sheetData>
      <sheetData sheetId="136"/>
      <sheetData sheetId="137">
        <row r="4">
          <cell r="F4" t="str">
            <v>Feb</v>
          </cell>
        </row>
      </sheetData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>
        <row r="7">
          <cell r="D7">
            <v>0</v>
          </cell>
        </row>
      </sheetData>
      <sheetData sheetId="147"/>
      <sheetData sheetId="148">
        <row r="4">
          <cell r="A4" t="str">
            <v>Abstract for Measurement Detail of Site Fabrication &amp; Erection (Stru)works</v>
          </cell>
        </row>
      </sheetData>
      <sheetData sheetId="149"/>
      <sheetData sheetId="150">
        <row r="4">
          <cell r="A4" t="str">
            <v>Abstract for Measurement Detail of Site Fabrication &amp; Erection (Stru)works</v>
          </cell>
        </row>
      </sheetData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>
        <row r="4">
          <cell r="A4" t="str">
            <v>Abstract for Measurement Detail of Site Fabrication &amp; Erection (Stru)works</v>
          </cell>
        </row>
      </sheetData>
      <sheetData sheetId="164"/>
      <sheetData sheetId="165">
        <row r="4">
          <cell r="A4" t="str">
            <v>Abstract for Measurement Detail of Site Fabrication &amp; Erection (Stru)works</v>
          </cell>
        </row>
      </sheetData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OR_YR Ghoti"/>
      <sheetName val="PRIOR_YR"/>
      <sheetName val="Combine PFADMN_DLI"/>
      <sheetName val="PFADMN_DLI"/>
      <sheetName val="Octroi"/>
      <sheetName val="TDS_delay"/>
      <sheetName val="TDS_delay (2)"/>
      <sheetName val="TDS_SAL"/>
      <sheetName val="TDS_SUB_CONT"/>
      <sheetName val="PROF_TAX"/>
      <sheetName val="ESIC_CONTBN"/>
      <sheetName val="Combine PF_CONTBN"/>
      <sheetName val="PF_CONTBN_"/>
      <sheetName val="P_F_DEDN_"/>
      <sheetName val="ESIC_DEDN_"/>
      <sheetName val="PF_DLI_SUMM"/>
      <sheetName val="TDS on Sales"/>
      <sheetName val="Sales Tax_Summ-43B"/>
      <sheetName val="Working Cap Ln"/>
      <sheetName val="site fab&amp;ernstr"/>
      <sheetName val="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"/>
      <sheetName val="shn"/>
      <sheetName val="REVENUES &amp; BS"/>
      <sheetName val="REVENUES_&amp;_BS"/>
      <sheetName val="L"/>
      <sheetName val="PROG_DATA"/>
      <sheetName val="Material "/>
      <sheetName val="budget"/>
      <sheetName val="PLAN_FEB97"/>
      <sheetName val="Timesheet"/>
      <sheetName val="estimate"/>
      <sheetName val="Ref_Sheet"/>
      <sheetName val="1. Acquisition"/>
      <sheetName val="Labour &amp; Plant"/>
      <sheetName val=""/>
      <sheetName val="BOQ"/>
      <sheetName val="S4"/>
      <sheetName val="strand"/>
      <sheetName val="Fill this out first..."/>
      <sheetName val="Definitions"/>
      <sheetName val="Improvements"/>
      <sheetName val="Abutment "/>
      <sheetName val="CUM-Mar07"/>
      <sheetName val="released-S4(04-05)"/>
      <sheetName val="Material"/>
      <sheetName val="IBASE"/>
      <sheetName val="FORM7"/>
      <sheetName val="concrete"/>
      <sheetName val="Staff Acco."/>
      <sheetName val="Calculation"/>
      <sheetName val="Civil"/>
      <sheetName val="最新データ"/>
      <sheetName val="Load Details-220kV"/>
    </sheetNames>
    <sheetDataSet>
      <sheetData sheetId="0">
        <row r="172">
          <cell r="W172" t="str">
            <v>ACCTS/ADMN</v>
          </cell>
        </row>
      </sheetData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AY"/>
      <sheetName val="Design"/>
      <sheetName val="SAND"/>
      <sheetName val="Sheet2"/>
      <sheetName val="Sheet3"/>
      <sheetName val="REL"/>
      <sheetName val="VKFdn 420 (2)"/>
      <sheetName val="estimate"/>
      <sheetName val="REVENUES &amp; BS"/>
      <sheetName val="Detail"/>
      <sheetName val="bs BP 04 SA"/>
      <sheetName val="p1-costg"/>
      <sheetName val="Scenario"/>
      <sheetName val="Reserve Addition"/>
      <sheetName val="Assumptions"/>
      <sheetName val="Fill this out first..."/>
      <sheetName val="VKFdn_420_(2)"/>
      <sheetName val="REVENUES_&amp;_BS"/>
      <sheetName val="bs_BP_04_SA"/>
      <sheetName val="purpose&amp;input"/>
      <sheetName val="Basis"/>
      <sheetName val="TB"/>
      <sheetName val="Input"/>
      <sheetName val="RATE-ANAY."/>
      <sheetName val="Analysis"/>
      <sheetName val="Berechnungen"/>
      <sheetName val="Sheet1"/>
      <sheetName val="angles"/>
      <sheetName val="SC Cost FEB 03"/>
      <sheetName val="TABLES"/>
      <sheetName val="Rates"/>
      <sheetName val="IDCCALHYD-GOO"/>
      <sheetName val="TF -25"/>
      <sheetName val="TF 1PH 16"/>
      <sheetName val="TF 3PH 16"/>
      <sheetName val="BOQ"/>
      <sheetName val="IDCCALHYD_GOO"/>
      <sheetName val="UNP-NCW "/>
      <sheetName val="PDR_HT"/>
      <sheetName val="Civil"/>
      <sheetName val="Report"/>
      <sheetName val="DSLP"/>
      <sheetName val="Addl.40"/>
      <sheetName val="AutoOpen Stub Data"/>
      <sheetName val="Progress Graphs"/>
      <sheetName val="Progress Sheet - OPTL"/>
      <sheetName val="tower wt."/>
      <sheetName val="Aurobindo dossier input"/>
      <sheetName val="Aurobindo MA input"/>
      <sheetName val="DossierConsolidation"/>
      <sheetName val="Intas Control"/>
      <sheetName val="Intas dossier input"/>
      <sheetName val="Intas MA input"/>
      <sheetName val="TorrentControl"/>
      <sheetName val="MAConsolidation"/>
      <sheetName val="Torrent dossier input"/>
      <sheetName val="Torrent MA input"/>
      <sheetName val="Validation"/>
      <sheetName val="dues"/>
      <sheetName val="CO FORMS"/>
      <sheetName val="EXPENSES"/>
      <sheetName val="ofca"/>
      <sheetName val="PROFITRECO"/>
      <sheetName val="Cons-pl"/>
      <sheetName val="BS"/>
      <sheetName val="QTYDATA"/>
      <sheetName val="RMWIP"/>
      <sheetName val="oftn"/>
      <sheetName val="combinedtb"/>
      <sheetName val="Consl BS"/>
      <sheetName val="XBAL"/>
      <sheetName val="PDNCONSN"/>
      <sheetName val="RATE-CALC"/>
      <sheetName val="pro"/>
      <sheetName val="Presentation"/>
      <sheetName val="CONTRIBUTION"/>
      <sheetName val="Ratio"/>
      <sheetName val="Access Ro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vey Details"/>
      <sheetName val="Sheet1"/>
      <sheetName val="Foundation"/>
      <sheetName val="Erection"/>
      <sheetName val="Visual Chart-1"/>
      <sheetName val="Cul_detai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1) Phase"/>
      <sheetName val="(2) Area"/>
      <sheetName val="(3) Task_Productivty"/>
      <sheetName val="(4) Work_Package"/>
      <sheetName val="(4) Updated_Quantities"/>
      <sheetName val="(5) WBS_Contract_Value"/>
      <sheetName val="(6) Project_Budget"/>
      <sheetName val="(7) Project_Quantities"/>
      <sheetName val="Survey 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HANDUP"/>
      <sheetName val="Sheet1"/>
      <sheetName val="BHANDUPSEP"/>
      <sheetName val="PROCTOR"/>
      <sheetName val="Evaluate"/>
      <sheetName val="일위대가"/>
      <sheetName val="WTP"/>
      <sheetName val="structurewise"/>
      <sheetName val="balance Work"/>
      <sheetName val="SAP架設-2005.12.31"/>
      <sheetName val="LOCAL RATES"/>
      <sheetName val="SAP架設-2005_12_31"/>
      <sheetName val="balance_Work"/>
      <sheetName val="21-Rate Analysis-1"/>
      <sheetName val="SOR"/>
      <sheetName val="공사비집계"/>
      <sheetName val="월별"/>
      <sheetName val="BOQ"/>
      <sheetName val="S-Curve (2)"/>
      <sheetName val="Final Basic rate"/>
      <sheetName val="Labour"/>
      <sheetName val="Steel-Circular"/>
      <sheetName val="Materials Cost"/>
      <sheetName val="REL"/>
      <sheetName val="Back"/>
      <sheetName val="Material "/>
      <sheetName val="Analysis"/>
      <sheetName val="Process"/>
      <sheetName val="final abstract"/>
      <sheetName val="C &amp; G RHS"/>
      <sheetName val="GC-15"/>
      <sheetName val="data"/>
      <sheetName val="COMPLEXALL"/>
      <sheetName val="Tower Schedule"/>
      <sheetName val="CLAY"/>
      <sheetName val="ICICI"/>
      <sheetName val="HDFC"/>
      <sheetName val="90101"/>
      <sheetName val="A"/>
      <sheetName val="Materials Cost(PCC)"/>
      <sheetName val="Coalmine"/>
      <sheetName val="Chiet tinh dz35"/>
      <sheetName val=""/>
      <sheetName val="Man"/>
      <sheetName val="SAP架設-2005_12_311"/>
      <sheetName val="C_&amp;_G_RHS"/>
      <sheetName val="Materials_Cost(PCC)"/>
      <sheetName val="LOCAL_RATES"/>
      <sheetName val="S-Curve_(2)"/>
      <sheetName val="final_abstract"/>
      <sheetName val="Material_"/>
      <sheetName val="balance_Work1"/>
      <sheetName val="SAP架設-2005_12_312"/>
      <sheetName val="LOCAL_RATES1"/>
      <sheetName val="21-Rate_Analysis-1"/>
      <sheetName val="S-Curve_(2)1"/>
      <sheetName val="Final_Basic_rate"/>
      <sheetName val="Materials_Cost"/>
      <sheetName val="Material_1"/>
      <sheetName val="final_abstract1"/>
      <sheetName val="C_&amp;_G_RHS1"/>
      <sheetName val="Materials_Cost(PCC)1"/>
      <sheetName val="Chiet_tinh_dz35"/>
      <sheetName val="Tower_Schedule"/>
      <sheetName val="Basicrates"/>
      <sheetName val="Rate Analysis"/>
      <sheetName val="0"/>
      <sheetName val="CUM-Mar07"/>
      <sheetName val="CRM"/>
      <sheetName val="A3"/>
      <sheetName val="BUD 07-08"/>
      <sheetName val="HIDE"/>
      <sheetName val="XL"/>
      <sheetName val="pile Fabrication"/>
      <sheetName val="Closing"/>
      <sheetName val="Risk Te. Co."/>
      <sheetName val="Informa."/>
      <sheetName val="Original"/>
      <sheetName val="Bank Guarantee"/>
      <sheetName val="COLUMN"/>
      <sheetName val="STEEL-SLAB (0)"/>
      <sheetName val="concrete-1flr"/>
      <sheetName val="SHUTTER-1flr beam (1)"/>
      <sheetName val="SHUTTER-1flr slab(1)"/>
      <sheetName val="STEEL-SLAB (1flr)"/>
      <sheetName val="slab-reinft(1flr)-REF."/>
      <sheetName val="BEAM-REINFT.(1flr)"/>
      <sheetName val="beam-reinft-(1flr)ADDT."/>
      <sheetName val="concrete-Ist-IInd floor"/>
      <sheetName val="shuttering-1st-IInd floor"/>
      <sheetName val="STEEL-SLAB (2flr)"/>
      <sheetName val="slab-reinft(2flr)-REF. (2)"/>
      <sheetName val="BEAM-REINFT.(2flr) (2)"/>
      <sheetName val="beam-reinft-(2flr)ADDT. (2)"/>
      <sheetName val="slab-reinft(MEZZ)"/>
      <sheetName val="STEEL-SLAB (3flr) "/>
      <sheetName val="Slab-reinft(3flr)ADD."/>
      <sheetName val="slab-reinft(3flr)-ADD. (1)"/>
      <sheetName val="STEEL-SLAB (4th-flr) "/>
      <sheetName val="slab-reinft(4thflr)-ADD. (2)"/>
      <sheetName val="slab reinft.-(4th flr)"/>
      <sheetName val="ALL-Indices-final"/>
      <sheetName val="Indices (3rd)"/>
      <sheetName val="Indices"/>
      <sheetName val="SHUTTER-1flr beam(old)"/>
      <sheetName val="col-reinft1"/>
      <sheetName val="RECAPITULATION"/>
      <sheetName val="03_CTS,MEPZ-CANTEEN"/>
      <sheetName val="Flooring"/>
      <sheetName val="Skirting"/>
      <sheetName val="Dado"/>
      <sheetName val="03_CTS,MEPZ-CANTEEN (2)"/>
      <sheetName val="#REF"/>
      <sheetName val="beam-reinft-machine rm"/>
      <sheetName val="office"/>
      <sheetName val="Lab"/>
      <sheetName val="Material&amp;equipment"/>
      <sheetName val="pile_Fabrication"/>
      <sheetName val="input micro"/>
      <sheetName val="Summary"/>
      <sheetName val="Rates"/>
      <sheetName val="AoR Finishing"/>
      <sheetName val="Revised BoQ Str"/>
      <sheetName val="oH(Str+finishing)"/>
      <sheetName val="oHS+F Ex Alu.+actual staff"/>
      <sheetName val="oHS+F Ex Alu. (trial)"/>
      <sheetName val="Ex aluminium"/>
      <sheetName val="oH(mc purchase)"/>
      <sheetName val="Sheet2"/>
      <sheetName val="Plang.1pour"/>
      <sheetName val="Plang.3pour"/>
      <sheetName val="Manpower"/>
      <sheetName val="Machine Schedule "/>
      <sheetName val="Sheet3"/>
      <sheetName val="Staff Schedule"/>
      <sheetName val="JUN'03"/>
      <sheetName val="S25EQPoutrep"/>
      <sheetName val="S12EQPhrss"/>
      <sheetName val="S11EQPnorm"/>
      <sheetName val="S14spares"/>
      <sheetName val="S13cons"/>
      <sheetName val="HSD LUB "/>
      <sheetName val="JULY'03"/>
      <sheetName val="Graph"/>
      <sheetName val="Mix Design"/>
      <sheetName val="doq-1 DOQ Culvert"/>
      <sheetName val="FitOutConfCentre"/>
      <sheetName val="Material"/>
      <sheetName val="Improvements"/>
      <sheetName val="02.10.06"/>
      <sheetName val="Risk_Te__Co_"/>
      <sheetName val="Informa_"/>
      <sheetName val="FORM-W3"/>
      <sheetName val="Database"/>
      <sheetName val="schedule nos"/>
      <sheetName val="UNP-NCW "/>
      <sheetName val="MAIN"/>
      <sheetName val="9.Major Bridge"/>
      <sheetName val="8. ROB"/>
      <sheetName val="10.Minor Structure"/>
      <sheetName val="7. FLYOVER"/>
      <sheetName val="ABSTRACT"/>
      <sheetName val="2. Earthwork"/>
      <sheetName val="Debit_RMC"/>
      <sheetName val="Anggaran"/>
      <sheetName val="PlazaElec"/>
      <sheetName val="MAINBS1"/>
      <sheetName val="Machinery"/>
      <sheetName val="Supply_RMC"/>
      <sheetName val="220Kv (2)"/>
      <sheetName val="01.11.2004"/>
      <sheetName val="Materials "/>
      <sheetName val="MAchinery(R1)"/>
      <sheetName val="01"/>
      <sheetName val="02"/>
      <sheetName val="03"/>
      <sheetName val="04"/>
      <sheetName val="SCHEDULE"/>
      <sheetName val="horizontal"/>
      <sheetName val="DETAILED  BOQ"/>
      <sheetName val="foundation(V)"/>
      <sheetName val="A.O.R."/>
      <sheetName val="section"/>
      <sheetName val="P-Ins &amp; Bonds"/>
      <sheetName val="cul-invSUBMITTED"/>
      <sheetName val="eb"/>
      <sheetName val="ult"/>
      <sheetName val="fp"/>
      <sheetName val="USB 1"/>
      <sheetName val="ENCL9"/>
      <sheetName val="Ave.wtd.rates"/>
      <sheetName val="Data Validation"/>
      <sheetName val="C5TRAFFIC"/>
      <sheetName val="C8"/>
      <sheetName val="MN T.B."/>
      <sheetName val="Progressin Next mon-AP-17"/>
      <sheetName val="PLAN_FEB97"/>
      <sheetName val="Assum"/>
      <sheetName val="upa"/>
      <sheetName val="SPT vs PHI"/>
      <sheetName val="GWC"/>
      <sheetName val="NWC"/>
      <sheetName val="F4-F7"/>
      <sheetName val="Input Data"/>
      <sheetName val="Input Data R"/>
      <sheetName val="Input Data F"/>
      <sheetName val="budget"/>
      <sheetName val="RIP1"/>
      <sheetName val="CIT(1)"/>
      <sheetName val="List"/>
      <sheetName val="S1BOQ"/>
      <sheetName val="PMS"/>
      <sheetName val="Jobwise"/>
      <sheetName val="Data 1"/>
      <sheetName val="FT-05-02IsoBOM"/>
      <sheetName val="ESOP ECAL TABLES"/>
      <sheetName val="SS MH"/>
      <sheetName val="집계표(OPTION)"/>
      <sheetName val="Design(600)"/>
      <sheetName val="Building"/>
      <sheetName val="Wind Speed II"/>
      <sheetName val="Duopitch Roof"/>
      <sheetName val="Free-Standing Wall"/>
      <sheetName val="Vertical Walls"/>
      <sheetName val="Flat Roof"/>
      <sheetName val="Factor Sb"/>
      <sheetName val="Size Effect Factor"/>
      <sheetName val="Direction factor"/>
      <sheetName val="Wind Speed I"/>
      <sheetName val="BOQ Distribution"/>
      <sheetName val="maingirder"/>
      <sheetName val="basic-data"/>
      <sheetName val="INPUT"/>
      <sheetName val="Bus Ways"/>
      <sheetName val="Major Br. Statement"/>
      <sheetName val="basic-final"/>
      <sheetName val="Machinery-final"/>
      <sheetName val="Culverts"/>
      <sheetName val="Bituminous"/>
      <sheetName val="Earthwork"/>
      <sheetName val="Site clearance"/>
      <sheetName val="Subase"/>
      <sheetName val="4 Annex 1 Basic rate"/>
      <sheetName val="hyperstatic"/>
      <sheetName val="det_est"/>
      <sheetName val="CPIPE"/>
      <sheetName val="TS-TC"/>
      <sheetName val="gen ledger data"/>
      <sheetName val="form26"/>
      <sheetName val="Basic"/>
      <sheetName val="FORM-16"/>
      <sheetName val="Cash2"/>
      <sheetName val="concrete"/>
      <sheetName val="General input"/>
      <sheetName val="33628-Rev. A"/>
      <sheetName val="Rocker"/>
      <sheetName val="Design sheet"/>
      <sheetName val="Cul_detail"/>
      <sheetName val="RA-markate"/>
      <sheetName val="Inputs"/>
      <sheetName val="Qty SR"/>
      <sheetName val="ABS "/>
      <sheetName val="BOQ Summary"/>
      <sheetName val="2.13"/>
      <sheetName val="9.01"/>
      <sheetName val="9.07"/>
      <sheetName val="9.83"/>
      <sheetName val="9.12"/>
      <sheetName val="9.47"/>
      <sheetName val="9.50(i)"/>
      <sheetName val="9.50(ii)"/>
      <sheetName val="9.51_Slab"/>
      <sheetName val="9.51_Girder"/>
      <sheetName val="9.52"/>
      <sheetName val="9.62"/>
      <sheetName val="9.63"/>
      <sheetName val="Bearing"/>
      <sheetName val="9.69"/>
      <sheetName val="8.48"/>
      <sheetName val="8.49"/>
      <sheetName val="P1 &amp; P2 Reinforcement detail"/>
      <sheetName val="A1 &amp; A2 Reinforcement detail"/>
      <sheetName val="r"/>
      <sheetName val="07"/>
      <sheetName val="05"/>
      <sheetName val=" AnalysisPCC"/>
      <sheetName val="Analysis-NH-Culverts"/>
      <sheetName val="footing for SP"/>
      <sheetName val="Timesheet"/>
      <sheetName val="Labour &amp; Plant"/>
      <sheetName val="Code"/>
      <sheetName val="發包單價差-車站組鋼筋"/>
      <sheetName val="ar"/>
      <sheetName val="footing"/>
      <sheetName val="Fee Rate Summary"/>
      <sheetName val="precast RC element"/>
      <sheetName val="Core Data"/>
      <sheetName val="calcul"/>
      <sheetName val="purpose&amp;input"/>
      <sheetName val="GLEVEL RHS"/>
      <sheetName val="산근"/>
      <sheetName val="대비표"/>
      <sheetName val="General Analysis"/>
      <sheetName val="SCURVE"/>
      <sheetName val="Set"/>
      <sheetName val="TBEAM"/>
      <sheetName val="RA Civil"/>
      <sheetName val="Anal"/>
      <sheetName val="BLK2"/>
      <sheetName val="BLK3"/>
      <sheetName val="E &amp; R"/>
      <sheetName val="radar"/>
      <sheetName val="UG"/>
      <sheetName val="balance_Work2"/>
      <sheetName val="LOCAL_RATES2"/>
      <sheetName val="SAP架設-2005_12_313"/>
      <sheetName val="S-Curve_(2)2"/>
      <sheetName val="Material_2"/>
      <sheetName val="21-Rate_Analysis-11"/>
      <sheetName val="final_abstract2"/>
      <sheetName val="C_&amp;_G_RHS2"/>
      <sheetName val="Materials_Cost(PCC)2"/>
      <sheetName val="Final_Basic_rate1"/>
      <sheetName val="Materials_Cost1"/>
      <sheetName val="Chiet_tinh_dz351"/>
      <sheetName val="pile_Fabrication1"/>
      <sheetName val="Bank_Guarantee"/>
      <sheetName val="ABS_"/>
      <sheetName val="BOQ_Summary"/>
      <sheetName val="2_13"/>
      <sheetName val="9_01"/>
      <sheetName val="9_07"/>
      <sheetName val="9_83"/>
      <sheetName val="9_12"/>
      <sheetName val="9_47"/>
      <sheetName val="9_50(i)"/>
      <sheetName val="9_50(ii)"/>
      <sheetName val="9_51_Slab"/>
      <sheetName val="9_51_Girder"/>
      <sheetName val="9_52"/>
      <sheetName val="9_62"/>
      <sheetName val="9_63"/>
      <sheetName val="9_69"/>
      <sheetName val="8_48"/>
      <sheetName val="8_49"/>
      <sheetName val="P1_&amp;_P2_Reinforcement_detail"/>
      <sheetName val="A1_&amp;_A2_Reinforcement_detail"/>
      <sheetName val="Rate_Analysis"/>
      <sheetName val="STEEL-SLAB_(0)"/>
      <sheetName val="SHUTTER-1flr_beam_(1)"/>
      <sheetName val="SHUTTER-1flr_slab(1)"/>
      <sheetName val="STEEL-SLAB_(1flr)"/>
      <sheetName val="slab-reinft(1flr)-REF_"/>
      <sheetName val="BEAM-REINFT_(1flr)"/>
      <sheetName val="beam-reinft-(1flr)ADDT_"/>
      <sheetName val="concrete-Ist-IInd_floor"/>
      <sheetName val="shuttering-1st-IInd_floor"/>
      <sheetName val="STEEL-SLAB_(2flr)"/>
      <sheetName val="slab-reinft(2flr)-REF__(2)"/>
      <sheetName val="BEAM-REINFT_(2flr)_(2)"/>
      <sheetName val="beam-reinft-(2flr)ADDT__(2)"/>
      <sheetName val="STEEL-SLAB_(3flr)_"/>
      <sheetName val="Slab-reinft(3flr)ADD_"/>
      <sheetName val="slab-reinft(3flr)-ADD__(1)"/>
      <sheetName val="STEEL-SLAB_(4th-flr)_"/>
      <sheetName val="slab-reinft(4thflr)-ADD__(2)"/>
      <sheetName val="slab_reinft_-(4th_flr)"/>
      <sheetName val="Indices_(3rd)"/>
      <sheetName val="SHUTTER-1flr_beam(old)"/>
      <sheetName val="03_CTS,MEPZ-CANTEEN_(2)"/>
      <sheetName val="beam-reinft-machine_rm"/>
      <sheetName val="input_micro"/>
      <sheetName val="DETAILED__BOQ"/>
      <sheetName val="except wiring"/>
      <sheetName val="Doha Farm"/>
      <sheetName val="starter"/>
      <sheetName val="INPUT SHEET"/>
      <sheetName val="RES-PLANNING"/>
      <sheetName val="Macro1"/>
      <sheetName val="Analysis-NH-Roads"/>
      <sheetName val="Analysis-Drains &amp; Misc"/>
      <sheetName val="Lead Statement (PCC)"/>
      <sheetName val="Analysis-NH-Traf &amp; Trans"/>
      <sheetName val="Cost of O &amp; O"/>
      <sheetName val="leads"/>
      <sheetName val="doq 1"/>
      <sheetName val="doq 9"/>
      <sheetName val="Load Calculation"/>
      <sheetName val="PRELIM5"/>
      <sheetName val="Intro"/>
      <sheetName val="Non debit-RMC"/>
      <sheetName val="RATE COMPILATION"/>
      <sheetName val="Plant &amp;  Machinery"/>
      <sheetName val="basdat"/>
      <sheetName val="Voucher"/>
      <sheetName val="Assmpns"/>
      <sheetName val="Diesel Analysis"/>
      <sheetName val="Elect."/>
      <sheetName val="bASICDATA"/>
      <sheetName val="Debit_Pump"/>
      <sheetName val="Details_Transit"/>
      <sheetName val="Measurment"/>
      <sheetName val="mlead"/>
      <sheetName val="abs road"/>
      <sheetName val="Abs_CD_2"/>
      <sheetName val="RMR"/>
      <sheetName val="coverpage"/>
      <sheetName val="road est"/>
      <sheetName val="Road data"/>
      <sheetName val="ECV"/>
      <sheetName val="SC revtrgt"/>
      <sheetName val="NLD - Assum"/>
      <sheetName val="11-hsd"/>
      <sheetName val="13-septic"/>
      <sheetName val="7-ug"/>
      <sheetName val="2-utility"/>
      <sheetName val="18-misc"/>
      <sheetName val="5-pipe"/>
      <sheetName val="Names&amp;Cases"/>
      <sheetName val="Risk_Te__Co_1"/>
      <sheetName val="Informa_1"/>
      <sheetName val="AoR_Finishing"/>
      <sheetName val="Revised_BoQ_Str"/>
      <sheetName val="oHS+F_Ex_Alu_+actual_staff"/>
      <sheetName val="oHS+F_Ex_Alu__(trial)"/>
      <sheetName val="Ex_aluminium"/>
      <sheetName val="oH(mc_purchase)"/>
      <sheetName val="Plang_1pour"/>
      <sheetName val="Plang_3pour"/>
      <sheetName val="Machine_Schedule_"/>
      <sheetName val="Staff_Schedule"/>
      <sheetName val="HSD_LUB_"/>
      <sheetName val="Mix_Design"/>
      <sheetName val="doq-1_DOQ_Culvert"/>
      <sheetName val="UNP-NCW_"/>
      <sheetName val="9_Major_Bridge"/>
      <sheetName val="8__ROB"/>
      <sheetName val="10_Minor_Structure"/>
      <sheetName val="7__FLYOVER"/>
      <sheetName val="2__Earthwork"/>
      <sheetName val="schedule_nos"/>
      <sheetName val="P-Ins_&amp;_Bonds"/>
      <sheetName val="BUD_07-08"/>
      <sheetName val="Materials_"/>
      <sheetName val="02_10_06"/>
      <sheetName val="01_11_2004"/>
      <sheetName val="220Kv_(2)"/>
      <sheetName val="USB_1"/>
      <sheetName val="MN_T_B_"/>
      <sheetName val="A_O_R_"/>
      <sheetName val="Ave_wtd_rates"/>
      <sheetName val="Data_Validation"/>
      <sheetName val="Progressin_Next_mon-AP-17"/>
      <sheetName val="SPT_vs_PHI"/>
      <sheetName val="Input_Data"/>
      <sheetName val="Input_Data_R"/>
      <sheetName val="Input_Data_F"/>
      <sheetName val="Appendix A"/>
      <sheetName val="JCR TOP"/>
      <sheetName val="SUPPORT1"/>
      <sheetName val="STRS"/>
      <sheetName val="Dropdown"/>
      <sheetName val="12. Ins &amp; Bonds"/>
      <sheetName val="Index"/>
      <sheetName val="DATA-DEP.(13-17)"/>
      <sheetName val="DATA-KBPL(17-25)"/>
      <sheetName val="DATA-GCC(25-34.7)"/>
      <sheetName val="St.-Con(0-17)"/>
      <sheetName val="St.-Con.(17-34)"/>
      <sheetName val="strand"/>
      <sheetName val="Riser-1"/>
      <sheetName val="LOCAL_RATES3"/>
      <sheetName val="SAP架設-2005_12_314"/>
      <sheetName val="balance_Work3"/>
      <sheetName val="S-Curve_(2)3"/>
      <sheetName val="Final_Basic_rate2"/>
      <sheetName val="Materials_Cost2"/>
      <sheetName val="Material_3"/>
      <sheetName val="21-Rate_Analysis-12"/>
      <sheetName val="final_abstract3"/>
      <sheetName val="C_&amp;_G_RHS3"/>
      <sheetName val="Materials_Cost(PCC)3"/>
      <sheetName val="Chiet_tinh_dz352"/>
      <sheetName val="pile_Fabrication2"/>
      <sheetName val="Bank_Guarantee1"/>
      <sheetName val="STEEL-SLAB_(0)1"/>
      <sheetName val="SHUTTER-1flr_beam_(1)1"/>
      <sheetName val="SHUTTER-1flr_slab(1)1"/>
      <sheetName val="STEEL-SLAB_(1flr)1"/>
      <sheetName val="slab-reinft(1flr)-REF_1"/>
      <sheetName val="BEAM-REINFT_(1flr)1"/>
      <sheetName val="beam-reinft-(1flr)ADDT_1"/>
      <sheetName val="concrete-Ist-IInd_floor1"/>
      <sheetName val="shuttering-1st-IInd_floor1"/>
      <sheetName val="STEEL-SLAB_(2flr)1"/>
      <sheetName val="slab-reinft(2flr)-REF__(2)1"/>
      <sheetName val="BEAM-REINFT_(2flr)_(2)1"/>
      <sheetName val="beam-reinft-(2flr)ADDT__(2)1"/>
      <sheetName val="STEEL-SLAB_(3flr)_1"/>
      <sheetName val="Slab-reinft(3flr)ADD_1"/>
      <sheetName val="slab-reinft(3flr)-ADD__(1)1"/>
      <sheetName val="STEEL-SLAB_(4th-flr)_1"/>
      <sheetName val="slab-reinft(4thflr)-ADD__(2)1"/>
      <sheetName val="slab_reinft_-(4th_flr)1"/>
      <sheetName val="Indices_(3rd)1"/>
      <sheetName val="SHUTTER-1flr_beam(old)1"/>
      <sheetName val="03_CTS,MEPZ-CANTEEN_(2)1"/>
      <sheetName val="beam-reinft-machine_rm1"/>
      <sheetName val="input_micro1"/>
      <sheetName val="Rate_Analysis1"/>
      <sheetName val="DETAILED__BOQ1"/>
      <sheetName val="Data_1"/>
      <sheetName val="SS_MH"/>
      <sheetName val="Wind_Speed_II"/>
      <sheetName val="Duopitch_Roof"/>
      <sheetName val="Free-Standing_Wall"/>
      <sheetName val="Vertical_Walls"/>
      <sheetName val="Flat_Roof"/>
      <sheetName val="Factor_Sb"/>
      <sheetName val="Size_Effect_Factor"/>
      <sheetName val="Direction_factor"/>
      <sheetName val="Wind_Speed_I"/>
      <sheetName val="Bus_Ways"/>
      <sheetName val="Major_Br__Statement"/>
      <sheetName val="Site_clearance"/>
      <sheetName val="4_Annex_1_Basic_rate"/>
      <sheetName val="BOQ_Distribution"/>
      <sheetName val="gen_ledger_data"/>
      <sheetName val="General_input"/>
      <sheetName val="33628-Rev__A"/>
      <sheetName val="Design_sheet"/>
      <sheetName val="Qty_SR"/>
      <sheetName val="ABS_1"/>
      <sheetName val="BOQ_Summary1"/>
      <sheetName val="2_131"/>
      <sheetName val="9_011"/>
      <sheetName val="9_071"/>
      <sheetName val="9_831"/>
      <sheetName val="9_121"/>
      <sheetName val="9_471"/>
      <sheetName val="9_50(i)1"/>
      <sheetName val="9_50(ii)1"/>
      <sheetName val="9_51_Slab1"/>
      <sheetName val="9_51_Girder1"/>
      <sheetName val="9_521"/>
      <sheetName val="9_621"/>
      <sheetName val="9_631"/>
      <sheetName val="9_691"/>
      <sheetName val="8_481"/>
      <sheetName val="8_491"/>
      <sheetName val="P1_&amp;_P2_Reinforcement_detail1"/>
      <sheetName val="A1_&amp;_A2_Reinforcement_detail1"/>
      <sheetName val="_AnalysisPCC"/>
      <sheetName val="ESOP_ECAL_TABLES"/>
      <sheetName val="footing_for_SP"/>
      <sheetName val="Fee_Rate_Summary"/>
      <sheetName val="Labour_&amp;_Plant"/>
      <sheetName val="precast_RC_element"/>
      <sheetName val="Core_Data"/>
      <sheetName val="GLEVEL_RHS"/>
      <sheetName val="General_Analysis"/>
      <sheetName val="RA_Civil"/>
      <sheetName val="E_&amp;_R"/>
      <sheetName val="except_wiring"/>
      <sheetName val="Appendix_A"/>
      <sheetName val="JCR_TOP"/>
      <sheetName val="Analysis-Drains_&amp;_Misc"/>
      <sheetName val="Lead_Statement_(PCC)"/>
      <sheetName val="Analysis-NH-Traf_&amp;_Trans"/>
      <sheetName val="abs_road"/>
      <sheetName val="road_est"/>
      <sheetName val="Road_data"/>
      <sheetName val="INPUT_SHEET"/>
      <sheetName val="12__Ins_&amp;_Bonds"/>
      <sheetName val="Non_debit-RMC"/>
      <sheetName val="RATE_COMPILATION"/>
      <sheetName val="DATA-DEP_(13-17)"/>
      <sheetName val="DATA-GCC(25-34_7)"/>
      <sheetName val="St_-Con(0-17)"/>
      <sheetName val="St_-Con_(17-34)"/>
      <sheetName val="처리단락"/>
      <sheetName val="1_PROGRESS_BY_LOCATION_FINAL"/>
      <sheetName val="1_PROGRESS_FINAL"/>
      <sheetName val="POCOS 제출및납품일정"/>
      <sheetName val="Pile cap"/>
      <sheetName val="PIPING LINE LIST"/>
      <sheetName val="A1-Continuous"/>
      <sheetName val="girder"/>
      <sheetName val="SAP架設-2005_12_315"/>
      <sheetName val="balance_Work4"/>
      <sheetName val="LOCAL_RATES4"/>
      <sheetName val="S-Curve_(2)4"/>
      <sheetName val="Final_Basic_rate3"/>
      <sheetName val="Materials_Cost3"/>
      <sheetName val="Material_4"/>
      <sheetName val="21-Rate_Analysis-13"/>
      <sheetName val="final_abstract4"/>
      <sheetName val="C_&amp;_G_RHS4"/>
      <sheetName val="Materials_Cost(PCC)4"/>
      <sheetName val="Chiet_tinh_dz353"/>
      <sheetName val="pile_Fabrication3"/>
      <sheetName val="Risk_Te__Co_2"/>
      <sheetName val="Informa_2"/>
      <sheetName val="Bank_Guarantee2"/>
      <sheetName val="STEEL-SLAB_(0)2"/>
      <sheetName val="SHUTTER-1flr_beam_(1)2"/>
      <sheetName val="SHUTTER-1flr_slab(1)2"/>
      <sheetName val="STEEL-SLAB_(1flr)2"/>
      <sheetName val="slab-reinft(1flr)-REF_2"/>
      <sheetName val="BEAM-REINFT_(1flr)2"/>
      <sheetName val="beam-reinft-(1flr)ADDT_2"/>
      <sheetName val="concrete-Ist-IInd_floor2"/>
      <sheetName val="shuttering-1st-IInd_floor2"/>
      <sheetName val="STEEL-SLAB_(2flr)2"/>
      <sheetName val="slab-reinft(2flr)-REF__(2)2"/>
      <sheetName val="BEAM-REINFT_(2flr)_(2)2"/>
      <sheetName val="beam-reinft-(2flr)ADDT__(2)2"/>
      <sheetName val="STEEL-SLAB_(3flr)_2"/>
      <sheetName val="Slab-reinft(3flr)ADD_2"/>
      <sheetName val="slab-reinft(3flr)-ADD__(1)2"/>
      <sheetName val="STEEL-SLAB_(4th-flr)_2"/>
      <sheetName val="slab-reinft(4thflr)-ADD__(2)2"/>
      <sheetName val="slab_reinft_-(4th_flr)2"/>
      <sheetName val="Indices_(3rd)2"/>
      <sheetName val="SHUTTER-1flr_beam(old)2"/>
      <sheetName val="03_CTS,MEPZ-CANTEEN_(2)2"/>
      <sheetName val="beam-reinft-machine_rm2"/>
      <sheetName val="input_micro2"/>
      <sheetName val="AoR_Finishing1"/>
      <sheetName val="Revised_BoQ_Str1"/>
      <sheetName val="oHS+F_Ex_Alu_+actual_staff1"/>
      <sheetName val="oHS+F_Ex_Alu__(trial)1"/>
      <sheetName val="Ex_aluminium1"/>
      <sheetName val="oH(mc_purchase)1"/>
      <sheetName val="Plang_1pour1"/>
      <sheetName val="Plang_3pour1"/>
      <sheetName val="Machine_Schedule_1"/>
      <sheetName val="Staff_Schedule1"/>
      <sheetName val="HSD_LUB_1"/>
      <sheetName val="Mix_Design1"/>
      <sheetName val="doq-1_DOQ_Culvert1"/>
      <sheetName val="BUD_07-081"/>
      <sheetName val="Rate_Analysis2"/>
      <sheetName val="Materials_1"/>
      <sheetName val="01_11_20041"/>
      <sheetName val="Wind_Speed_II1"/>
      <sheetName val="Duopitch_Roof1"/>
      <sheetName val="Free-Standing_Wall1"/>
      <sheetName val="Vertical_Walls1"/>
      <sheetName val="Flat_Roof1"/>
      <sheetName val="Factor_Sb1"/>
      <sheetName val="Size_Effect_Factor1"/>
      <sheetName val="Direction_factor1"/>
      <sheetName val="Wind_Speed_I1"/>
      <sheetName val="schedule_nos1"/>
      <sheetName val="P-Ins_&amp;_Bonds1"/>
      <sheetName val="USB_11"/>
      <sheetName val="UNP-NCW_1"/>
      <sheetName val="9_Major_Bridge1"/>
      <sheetName val="8__ROB1"/>
      <sheetName val="10_Minor_Structure1"/>
      <sheetName val="7__FLYOVER1"/>
      <sheetName val="2__Earthwork1"/>
      <sheetName val="02_10_061"/>
      <sheetName val="220Kv_(2)1"/>
      <sheetName val="DETAILED__BOQ2"/>
      <sheetName val="SPT_vs_PHI1"/>
      <sheetName val="MN_T_B_1"/>
      <sheetName val="A_O_R_1"/>
      <sheetName val="Ave_wtd_rates1"/>
      <sheetName val="Data_Validation1"/>
      <sheetName val="Progressin_Next_mon-AP-171"/>
      <sheetName val="Input_Data1"/>
      <sheetName val="Input_Data_R1"/>
      <sheetName val="Input_Data_F1"/>
      <sheetName val="Data_11"/>
      <sheetName val="SS_MH1"/>
      <sheetName val="Bus_Ways1"/>
      <sheetName val="Major_Br__Statement1"/>
      <sheetName val="Site_clearance1"/>
      <sheetName val="4_Annex_1_Basic_rate1"/>
      <sheetName val="BOQ_Distribution1"/>
      <sheetName val="gen_ledger_data1"/>
      <sheetName val="33628-Rev__A1"/>
      <sheetName val="General_input1"/>
      <sheetName val="Design_sheet1"/>
      <sheetName val="footing_for_SP1"/>
      <sheetName val="Qty_SR1"/>
      <sheetName val="ABS_2"/>
      <sheetName val="BOQ_Summary2"/>
      <sheetName val="2_132"/>
      <sheetName val="9_012"/>
      <sheetName val="9_072"/>
      <sheetName val="9_832"/>
      <sheetName val="9_122"/>
      <sheetName val="9_472"/>
      <sheetName val="9_50(i)2"/>
      <sheetName val="9_50(ii)2"/>
      <sheetName val="9_51_Slab2"/>
      <sheetName val="9_51_Girder2"/>
      <sheetName val="9_522"/>
      <sheetName val="9_622"/>
      <sheetName val="9_632"/>
      <sheetName val="9_692"/>
      <sheetName val="8_482"/>
      <sheetName val="8_492"/>
      <sheetName val="P1_&amp;_P2_Reinforcement_detail2"/>
      <sheetName val="A1_&amp;_A2_Reinforcement_detail2"/>
      <sheetName val="_AnalysisPCC1"/>
      <sheetName val="ESOP_ECAL_TABLES1"/>
      <sheetName val="Fee_Rate_Summary1"/>
      <sheetName val="precast_RC_element1"/>
      <sheetName val="Labour_&amp;_Plant1"/>
      <sheetName val="Core_Data1"/>
      <sheetName val="GLEVEL_RHS1"/>
      <sheetName val="General_Analysis1"/>
      <sheetName val="RA_Civil1"/>
      <sheetName val="E_&amp;_R1"/>
      <sheetName val="Analysis-Drains_&amp;_Misc1"/>
      <sheetName val="Lead_Statement_(PCC)1"/>
      <sheetName val="Analysis-NH-Traf_&amp;_Trans1"/>
      <sheetName val="abs_road1"/>
      <sheetName val="road_est1"/>
      <sheetName val="Road_data1"/>
      <sheetName val="INPUT_SHEET1"/>
      <sheetName val="12__Ins_&amp;_Bonds1"/>
      <sheetName val="Non_debit-RMC1"/>
      <sheetName val="RATE_COMPILATION1"/>
      <sheetName val="DATA-DEP_(13-17)1"/>
      <sheetName val="DATA-GCC(25-34_7)1"/>
      <sheetName val="St_-Con(0-17)1"/>
      <sheetName val="St_-Con_(17-34)1"/>
      <sheetName val="except_wiring1"/>
      <sheetName val="Appendix_A1"/>
      <sheetName val="JCR_TOP1"/>
      <sheetName val="Rollup Summary"/>
      <sheetName val="Sheet3 (2)"/>
      <sheetName val="BM"/>
      <sheetName val="SAP架設-2005_12_316"/>
      <sheetName val="balance_Work5"/>
      <sheetName val="LOCAL_RATES5"/>
      <sheetName val="Final_Basic_rate4"/>
      <sheetName val="S-Curve_(2)5"/>
      <sheetName val="Materials_Cost4"/>
      <sheetName val="Material_5"/>
      <sheetName val="21-Rate_Analysis-14"/>
      <sheetName val="final_abstract5"/>
      <sheetName val="C_&amp;_G_RHS5"/>
      <sheetName val="Materials_Cost(PCC)5"/>
      <sheetName val="Chiet_tinh_dz354"/>
      <sheetName val="pile_Fabrication4"/>
      <sheetName val="Risk_Te__Co_3"/>
      <sheetName val="Informa_3"/>
      <sheetName val="Bank_Guarantee3"/>
      <sheetName val="STEEL-SLAB_(0)3"/>
      <sheetName val="SHUTTER-1flr_beam_(1)3"/>
      <sheetName val="SHUTTER-1flr_slab(1)3"/>
      <sheetName val="STEEL-SLAB_(1flr)3"/>
      <sheetName val="slab-reinft(1flr)-REF_3"/>
      <sheetName val="BEAM-REINFT_(1flr)3"/>
      <sheetName val="beam-reinft-(1flr)ADDT_3"/>
      <sheetName val="concrete-Ist-IInd_floor3"/>
      <sheetName val="shuttering-1st-IInd_floor3"/>
      <sheetName val="STEEL-SLAB_(2flr)3"/>
      <sheetName val="slab-reinft(2flr)-REF__(2)3"/>
      <sheetName val="BEAM-REINFT_(2flr)_(2)3"/>
      <sheetName val="beam-reinft-(2flr)ADDT__(2)3"/>
      <sheetName val="STEEL-SLAB_(3flr)_3"/>
      <sheetName val="Slab-reinft(3flr)ADD_3"/>
      <sheetName val="slab-reinft(3flr)-ADD__(1)3"/>
      <sheetName val="STEEL-SLAB_(4th-flr)_3"/>
      <sheetName val="slab-reinft(4thflr)-ADD__(2)3"/>
      <sheetName val="slab_reinft_-(4th_flr)3"/>
      <sheetName val="Indices_(3rd)3"/>
      <sheetName val="SHUTTER-1flr_beam(old)3"/>
      <sheetName val="03_CTS,MEPZ-CANTEEN_(2)3"/>
      <sheetName val="beam-reinft-machine_rm3"/>
      <sheetName val="input_micro3"/>
      <sheetName val="Mix_Design2"/>
      <sheetName val="doq-1_DOQ_Culvert2"/>
      <sheetName val="AoR_Finishing2"/>
      <sheetName val="Revised_BoQ_Str2"/>
      <sheetName val="oHS+F_Ex_Alu_+actual_staff2"/>
      <sheetName val="oHS+F_Ex_Alu__(trial)2"/>
      <sheetName val="Ex_aluminium2"/>
      <sheetName val="oH(mc_purchase)2"/>
      <sheetName val="Plang_1pour2"/>
      <sheetName val="Plang_3pour2"/>
      <sheetName val="Machine_Schedule_2"/>
      <sheetName val="Staff_Schedule2"/>
      <sheetName val="HSD_LUB_2"/>
      <sheetName val="Materials_2"/>
      <sheetName val="Rate_Analysis3"/>
      <sheetName val="BUD_07-082"/>
      <sheetName val="UNP-NCW_2"/>
      <sheetName val="9_Major_Bridge2"/>
      <sheetName val="8__ROB2"/>
      <sheetName val="10_Minor_Structure2"/>
      <sheetName val="7__FLYOVER2"/>
      <sheetName val="2__Earthwork2"/>
      <sheetName val="02_10_062"/>
      <sheetName val="01_11_20042"/>
      <sheetName val="schedule_nos2"/>
      <sheetName val="220Kv_(2)2"/>
      <sheetName val="P-Ins_&amp;_Bonds2"/>
      <sheetName val="DETAILED__BOQ3"/>
      <sheetName val="USB_12"/>
      <sheetName val="A_O_R_2"/>
      <sheetName val="Ave_wtd_rates2"/>
      <sheetName val="Data_Validation2"/>
      <sheetName val="MN_T_B_2"/>
      <sheetName val="Progressin_Next_mon-AP-172"/>
      <sheetName val="SPT_vs_PHI2"/>
      <sheetName val="Input_Data2"/>
      <sheetName val="Input_Data_R2"/>
      <sheetName val="Input_Data_F2"/>
      <sheetName val="Data_12"/>
      <sheetName val="Wind_Speed_II2"/>
      <sheetName val="Duopitch_Roof2"/>
      <sheetName val="Free-Standing_Wall2"/>
      <sheetName val="Vertical_Walls2"/>
      <sheetName val="Flat_Roof2"/>
      <sheetName val="Factor_Sb2"/>
      <sheetName val="Size_Effect_Factor2"/>
      <sheetName val="Direction_factor2"/>
      <sheetName val="Wind_Speed_I2"/>
      <sheetName val="SS_MH2"/>
      <sheetName val="Bus_Ways2"/>
      <sheetName val="Major_Br__Statement2"/>
      <sheetName val="Site_clearance2"/>
      <sheetName val="4_Annex_1_Basic_rate2"/>
      <sheetName val="BOQ_Distribution2"/>
      <sheetName val="gen_ledger_data2"/>
      <sheetName val="33628-Rev__A2"/>
      <sheetName val="General_input2"/>
      <sheetName val="Design_sheet2"/>
      <sheetName val="Qty_SR2"/>
      <sheetName val="ABS_3"/>
      <sheetName val="BOQ_Summary3"/>
      <sheetName val="2_133"/>
      <sheetName val="9_013"/>
      <sheetName val="9_073"/>
      <sheetName val="9_833"/>
      <sheetName val="9_123"/>
      <sheetName val="9_473"/>
      <sheetName val="9_50(i)3"/>
      <sheetName val="9_50(ii)3"/>
      <sheetName val="9_51_Slab3"/>
      <sheetName val="9_51_Girder3"/>
      <sheetName val="9_523"/>
      <sheetName val="9_623"/>
      <sheetName val="9_633"/>
      <sheetName val="9_693"/>
      <sheetName val="8_483"/>
      <sheetName val="8_493"/>
      <sheetName val="P1_&amp;_P2_Reinforcement_detail3"/>
      <sheetName val="A1_&amp;_A2_Reinforcement_detail3"/>
      <sheetName val="_AnalysisPCC2"/>
      <sheetName val="footing_for_SP2"/>
      <sheetName val="ESOP_ECAL_TABLES2"/>
      <sheetName val="Fee_Rate_Summary2"/>
      <sheetName val="precast_RC_element2"/>
      <sheetName val="Labour_&amp;_Plant2"/>
      <sheetName val="Core_Data2"/>
      <sheetName val="GLEVEL_RHS2"/>
      <sheetName val="General_Analysis2"/>
      <sheetName val="RA_Civil2"/>
      <sheetName val="E_&amp;_R2"/>
      <sheetName val="Analysis-Drains_&amp;_Misc2"/>
      <sheetName val="Lead_Statement_(PCC)2"/>
      <sheetName val="Analysis-NH-Traf_&amp;_Trans2"/>
      <sheetName val="abs_road2"/>
      <sheetName val="road_est2"/>
      <sheetName val="Road_data2"/>
      <sheetName val="INPUT_SHEET2"/>
      <sheetName val="12__Ins_&amp;_Bonds2"/>
      <sheetName val="Non_debit-RMC2"/>
      <sheetName val="RATE_COMPILATION2"/>
      <sheetName val="DATA-DEP_(13-17)2"/>
      <sheetName val="DATA-GCC(25-34_7)2"/>
      <sheetName val="St_-Con(0-17)2"/>
      <sheetName val="St_-Con_(17-34)2"/>
      <sheetName val="except_wiring2"/>
      <sheetName val="Appendix_A2"/>
      <sheetName val="JCR_TOP2"/>
      <sheetName val="Elect_"/>
      <sheetName val="Charge"/>
      <sheetName val="Structure du projet"/>
      <sheetName val="factor "/>
      <sheetName val="Control"/>
      <sheetName val="7IFS-5A"/>
      <sheetName val="Register"/>
      <sheetName val="SCHEDULE-3B"/>
      <sheetName val="BQMPALOC"/>
      <sheetName val="BLOWER(1)"/>
      <sheetName val="SC Cost FEB 03"/>
      <sheetName val="CASH-FLOW"/>
      <sheetName val="PLM_Coversheet"/>
      <sheetName val="연돌일위집계"/>
      <sheetName val="jobhist"/>
      <sheetName val="1월"/>
      <sheetName val="DRUM"/>
      <sheetName val="LTG-STG"/>
      <sheetName val="POCOS_제출및납품일정"/>
      <sheetName val="Pile_cap"/>
      <sheetName val="PIPING_LINE_LIST"/>
      <sheetName val="Plant_&amp;__Machinery"/>
      <sheetName val="Highway-I"/>
      <sheetName val="Structure-I"/>
      <sheetName val="QC-I"/>
      <sheetName val="Survey-I"/>
      <sheetName val="Sub con List"/>
      <sheetName val="KM wise Quantity"/>
      <sheetName val="SCH 10"/>
      <sheetName val="갑지"/>
      <sheetName val="#REF!"/>
      <sheetName val="Section_by_layers_old"/>
      <sheetName val="doq"/>
      <sheetName val="Cal(6.3.2) GSB-T"/>
      <sheetName val="Cal(6.3.1) GSB-1(Jn.) DDA"/>
      <sheetName val="Cal(6.2.2) (b)EMB-T"/>
      <sheetName val="Cal(6.3.3) WMM-T"/>
      <sheetName val="Cal(6.2.4) SG-T"/>
      <sheetName val=" "/>
      <sheetName val="10-Crop Age"/>
      <sheetName val="EqpPerfJun08"/>
      <sheetName val="ANNEXURE-A"/>
      <sheetName val="MM2"/>
      <sheetName val="ST-O"/>
      <sheetName val="CG -St"/>
      <sheetName val="LL ABUT"/>
      <sheetName val="ADMIN SHEET"/>
      <sheetName val="MASTER_RATE ANALYSIS"/>
      <sheetName val="Cashflows"/>
      <sheetName val="yENİCE"/>
      <sheetName val="CERT"/>
      <sheetName val="S4"/>
      <sheetName val="scatch"/>
      <sheetName val="Structure_du_projet"/>
      <sheetName val="ETC Plant Cost"/>
      <sheetName val="beam-reinft-IIInd floor"/>
      <sheetName val="Design"/>
      <sheetName val="dlvoid"/>
      <sheetName val="Aggragate"/>
      <sheetName val="ANN -V"/>
      <sheetName val="STR"/>
      <sheetName val="Sheet4"/>
      <sheetName val="ORDER BOOKING"/>
      <sheetName val="Transfer"/>
      <sheetName val="1"/>
      <sheetName val="4"/>
      <sheetName val="2"/>
      <sheetName val="3"/>
      <sheetName val="Config"/>
      <sheetName val="공문"/>
      <sheetName val="balance_Work6"/>
      <sheetName val="SAP架設-2005_12_317"/>
      <sheetName val="C_&amp;_G_RHS6"/>
      <sheetName val="Materials_Cost(PCC)6"/>
      <sheetName val="LOCAL_RATES6"/>
      <sheetName val="S-Curve_(2)6"/>
      <sheetName val="final_abstract6"/>
      <sheetName val="Material_6"/>
      <sheetName val="Final_Basic_rate5"/>
      <sheetName val="21-Rate_Analysis-15"/>
      <sheetName val="Materials_Cost5"/>
      <sheetName val="Chiet_tinh_dz355"/>
      <sheetName val="pile_Fabrication5"/>
      <sheetName val="Risk_Te__Co_4"/>
      <sheetName val="Informa_4"/>
      <sheetName val="Rate_Analysis4"/>
      <sheetName val="Bank_Guarantee4"/>
      <sheetName val="STEEL-SLAB_(0)4"/>
      <sheetName val="SHUTTER-1flr_beam_(1)4"/>
      <sheetName val="SHUTTER-1flr_slab(1)4"/>
      <sheetName val="STEEL-SLAB_(1flr)4"/>
      <sheetName val="slab-reinft(1flr)-REF_4"/>
      <sheetName val="BEAM-REINFT_(1flr)4"/>
      <sheetName val="beam-reinft-(1flr)ADDT_4"/>
      <sheetName val="concrete-Ist-IInd_floor4"/>
      <sheetName val="shuttering-1st-IInd_floor4"/>
      <sheetName val="STEEL-SLAB_(2flr)4"/>
      <sheetName val="slab-reinft(2flr)-REF__(2)4"/>
      <sheetName val="BEAM-REINFT_(2flr)_(2)4"/>
      <sheetName val="beam-reinft-(2flr)ADDT__(2)4"/>
      <sheetName val="STEEL-SLAB_(3flr)_4"/>
      <sheetName val="Slab-reinft(3flr)ADD_4"/>
      <sheetName val="slab-reinft(3flr)-ADD__(1)4"/>
      <sheetName val="STEEL-SLAB_(4th-flr)_4"/>
      <sheetName val="slab-reinft(4thflr)-ADD__(2)4"/>
      <sheetName val="slab_reinft_-(4th_flr)4"/>
      <sheetName val="Indices_(3rd)4"/>
      <sheetName val="SHUTTER-1flr_beam(old)4"/>
      <sheetName val="03_CTS,MEPZ-CANTEEN_(2)4"/>
      <sheetName val="beam-reinft-machine_rm4"/>
      <sheetName val="input_micro4"/>
      <sheetName val="02_10_063"/>
      <sheetName val="AoR_Finishing3"/>
      <sheetName val="Revised_BoQ_Str3"/>
      <sheetName val="oHS+F_Ex_Alu_+actual_staff3"/>
      <sheetName val="oHS+F_Ex_Alu__(trial)3"/>
      <sheetName val="Ex_aluminium3"/>
      <sheetName val="oH(mc_purchase)3"/>
      <sheetName val="Plang_1pour3"/>
      <sheetName val="Plang_3pour3"/>
      <sheetName val="Machine_Schedule_3"/>
      <sheetName val="Staff_Schedule3"/>
      <sheetName val="HSD_LUB_3"/>
      <sheetName val="Mix_Design3"/>
      <sheetName val="doq-1_DOQ_Culvert3"/>
      <sheetName val="schedule_nos3"/>
      <sheetName val="UNP-NCW_3"/>
      <sheetName val="9_Major_Bridge3"/>
      <sheetName val="8__ROB3"/>
      <sheetName val="10_Minor_Structure3"/>
      <sheetName val="7__FLYOVER3"/>
      <sheetName val="2__Earthwork3"/>
      <sheetName val="BUD_07-083"/>
      <sheetName val="Materials_3"/>
      <sheetName val="01_11_20043"/>
      <sheetName val="220Kv_(2)3"/>
      <sheetName val="DETAILED__BOQ4"/>
      <sheetName val="A_O_R_3"/>
      <sheetName val="P-Ins_&amp;_Bonds3"/>
      <sheetName val="USB_13"/>
      <sheetName val="Ave_wtd_rates3"/>
      <sheetName val="Data_Validation3"/>
      <sheetName val="MN_T_B_3"/>
      <sheetName val="Progressin_Next_mon-AP-173"/>
      <sheetName val="SPT_vs_PHI3"/>
      <sheetName val="Input_Data3"/>
      <sheetName val="Input_Data_R3"/>
      <sheetName val="Input_Data_F3"/>
      <sheetName val="Data_13"/>
      <sheetName val="ESOP_ECAL_TABLES3"/>
      <sheetName val="SS_MH3"/>
      <sheetName val="Wind_Speed_II3"/>
      <sheetName val="Duopitch_Roof3"/>
      <sheetName val="Free-Standing_Wall3"/>
      <sheetName val="Vertical_Walls3"/>
      <sheetName val="Flat_Roof3"/>
      <sheetName val="Factor_Sb3"/>
      <sheetName val="Size_Effect_Factor3"/>
      <sheetName val="Direction_factor3"/>
      <sheetName val="Wind_Speed_I3"/>
      <sheetName val="BOQ_Distribution3"/>
      <sheetName val="Bus_Ways3"/>
      <sheetName val="Major_Br__Statement3"/>
      <sheetName val="Site_clearance3"/>
      <sheetName val="4_Annex_1_Basic_rate3"/>
      <sheetName val="gen_ledger_data3"/>
      <sheetName val="General_input3"/>
      <sheetName val="33628-Rev__A3"/>
      <sheetName val="Design_sheet3"/>
      <sheetName val="Qty_SR3"/>
      <sheetName val="ABS_4"/>
      <sheetName val="BOQ_Summary4"/>
      <sheetName val="2_134"/>
      <sheetName val="9_014"/>
      <sheetName val="9_074"/>
      <sheetName val="9_834"/>
      <sheetName val="9_124"/>
      <sheetName val="9_474"/>
      <sheetName val="9_50(i)4"/>
      <sheetName val="9_50(ii)4"/>
      <sheetName val="9_51_Slab4"/>
      <sheetName val="9_51_Girder4"/>
      <sheetName val="9_524"/>
      <sheetName val="9_624"/>
      <sheetName val="9_634"/>
      <sheetName val="9_694"/>
      <sheetName val="8_484"/>
      <sheetName val="8_494"/>
      <sheetName val="P1_&amp;_P2_Reinforcement_detail4"/>
      <sheetName val="A1_&amp;_A2_Reinforcement_detail4"/>
      <sheetName val="_AnalysisPCC3"/>
      <sheetName val="footing_for_SP3"/>
      <sheetName val="Labour_&amp;_Plant3"/>
      <sheetName val="Fee_Rate_Summary3"/>
      <sheetName val="precast_RC_element3"/>
      <sheetName val="Core_Data3"/>
      <sheetName val="GLEVEL_RHS3"/>
      <sheetName val="General_Analysis3"/>
      <sheetName val="RA_Civil3"/>
      <sheetName val="E_&amp;_R3"/>
      <sheetName val="except_wiring3"/>
      <sheetName val="Doha_Farm"/>
      <sheetName val="INPUT_SHEET3"/>
      <sheetName val="Analysis-Drains_&amp;_Misc3"/>
      <sheetName val="Lead_Statement_(PCC)3"/>
      <sheetName val="Analysis-NH-Traf_&amp;_Trans3"/>
      <sheetName val="Cost_of_O_&amp;_O"/>
      <sheetName val="doq_1"/>
      <sheetName val="doq_9"/>
      <sheetName val="Load_Calculation"/>
      <sheetName val="Non_debit-RMC3"/>
      <sheetName val="RATE_COMPILATION3"/>
      <sheetName val="Plant_&amp;__Machinery1"/>
      <sheetName val="Diesel_Analysis"/>
      <sheetName val="Elect_1"/>
      <sheetName val="abs_road3"/>
      <sheetName val="road_est3"/>
      <sheetName val="Road_data3"/>
      <sheetName val="SC_revtrgt"/>
      <sheetName val="NLD_-_Assum"/>
      <sheetName val="Appendix_A3"/>
      <sheetName val="JCR_TOP3"/>
      <sheetName val="12__Ins_&amp;_Bonds3"/>
      <sheetName val="DATA-DEP_(13-17)3"/>
      <sheetName val="DATA-GCC(25-34_7)3"/>
      <sheetName val="St_-Con(0-17)3"/>
      <sheetName val="St_-Con_(17-34)3"/>
      <sheetName val="POCOS_제출및납품일정1"/>
      <sheetName val="Pile_cap1"/>
      <sheetName val="PIPING_LINE_LIST1"/>
      <sheetName val="Rollup_Summary"/>
      <sheetName val="Sheet3_(2)"/>
      <sheetName val="factor_"/>
      <sheetName val="SC_Cost_FEB_03"/>
      <sheetName val="Sub_con_List"/>
      <sheetName val="KM_wise_Quantity"/>
      <sheetName val="SCH_10"/>
      <sheetName val="balance_Work7"/>
      <sheetName val="SAP架設-2005_12_318"/>
      <sheetName val="C_&amp;_G_RHS7"/>
      <sheetName val="Materials_Cost(PCC)7"/>
      <sheetName val="LOCAL_RATES7"/>
      <sheetName val="S-Curve_(2)7"/>
      <sheetName val="final_abstract7"/>
      <sheetName val="Material_7"/>
      <sheetName val="Final_Basic_rate6"/>
      <sheetName val="21-Rate_Analysis-16"/>
      <sheetName val="Materials_Cost6"/>
      <sheetName val="Chiet_tinh_dz356"/>
      <sheetName val="pile_Fabrication6"/>
      <sheetName val="Risk_Te__Co_5"/>
      <sheetName val="Informa_5"/>
      <sheetName val="Rate_Analysis5"/>
      <sheetName val="Bank_Guarantee5"/>
      <sheetName val="STEEL-SLAB_(0)5"/>
      <sheetName val="SHUTTER-1flr_beam_(1)5"/>
      <sheetName val="SHUTTER-1flr_slab(1)5"/>
      <sheetName val="STEEL-SLAB_(1flr)5"/>
      <sheetName val="slab-reinft(1flr)-REF_5"/>
      <sheetName val="BEAM-REINFT_(1flr)5"/>
      <sheetName val="beam-reinft-(1flr)ADDT_5"/>
      <sheetName val="concrete-Ist-IInd_floor5"/>
      <sheetName val="shuttering-1st-IInd_floor5"/>
      <sheetName val="STEEL-SLAB_(2flr)5"/>
      <sheetName val="slab-reinft(2flr)-REF__(2)5"/>
      <sheetName val="BEAM-REINFT_(2flr)_(2)5"/>
      <sheetName val="beam-reinft-(2flr)ADDT__(2)5"/>
      <sheetName val="STEEL-SLAB_(3flr)_5"/>
      <sheetName val="Slab-reinft(3flr)ADD_5"/>
      <sheetName val="slab-reinft(3flr)-ADD__(1)5"/>
      <sheetName val="STEEL-SLAB_(4th-flr)_5"/>
      <sheetName val="slab-reinft(4thflr)-ADD__(2)5"/>
      <sheetName val="slab_reinft_-(4th_flr)5"/>
      <sheetName val="Indices_(3rd)5"/>
      <sheetName val="SHUTTER-1flr_beam(old)5"/>
      <sheetName val="03_CTS,MEPZ-CANTEEN_(2)5"/>
      <sheetName val="beam-reinft-machine_rm5"/>
      <sheetName val="input_micro5"/>
      <sheetName val="02_10_064"/>
      <sheetName val="AoR_Finishing4"/>
      <sheetName val="Revised_BoQ_Str4"/>
      <sheetName val="oHS+F_Ex_Alu_+actual_staff4"/>
      <sheetName val="oHS+F_Ex_Alu__(trial)4"/>
      <sheetName val="Ex_aluminium4"/>
      <sheetName val="oH(mc_purchase)4"/>
      <sheetName val="Plang_1pour4"/>
      <sheetName val="Plang_3pour4"/>
      <sheetName val="Machine_Schedule_4"/>
      <sheetName val="Staff_Schedule4"/>
      <sheetName val="HSD_LUB_4"/>
      <sheetName val="Mix_Design4"/>
      <sheetName val="doq-1_DOQ_Culvert4"/>
      <sheetName val="schedule_nos4"/>
      <sheetName val="UNP-NCW_4"/>
      <sheetName val="9_Major_Bridge4"/>
      <sheetName val="8__ROB4"/>
      <sheetName val="10_Minor_Structure4"/>
      <sheetName val="7__FLYOVER4"/>
      <sheetName val="2__Earthwork4"/>
      <sheetName val="BUD_07-084"/>
      <sheetName val="Materials_4"/>
      <sheetName val="01_11_20044"/>
      <sheetName val="220Kv_(2)4"/>
      <sheetName val="DETAILED__BOQ5"/>
      <sheetName val="A_O_R_4"/>
      <sheetName val="P-Ins_&amp;_Bonds4"/>
      <sheetName val="USB_14"/>
      <sheetName val="Ave_wtd_rates4"/>
      <sheetName val="Data_Validation4"/>
      <sheetName val="MN_T_B_4"/>
      <sheetName val="Progressin_Next_mon-AP-174"/>
      <sheetName val="SPT_vs_PHI4"/>
      <sheetName val="Input_Data4"/>
      <sheetName val="Input_Data_R4"/>
      <sheetName val="Input_Data_F4"/>
      <sheetName val="Data_14"/>
      <sheetName val="ESOP_ECAL_TABLES4"/>
      <sheetName val="SS_MH4"/>
      <sheetName val="Wind_Speed_II4"/>
      <sheetName val="Duopitch_Roof4"/>
      <sheetName val="Free-Standing_Wall4"/>
      <sheetName val="Vertical_Walls4"/>
      <sheetName val="Flat_Roof4"/>
      <sheetName val="Factor_Sb4"/>
      <sheetName val="Size_Effect_Factor4"/>
      <sheetName val="Direction_factor4"/>
      <sheetName val="Wind_Speed_I4"/>
      <sheetName val="BOQ_Distribution4"/>
      <sheetName val="Bus_Ways4"/>
      <sheetName val="Major_Br__Statement4"/>
      <sheetName val="Site_clearance4"/>
      <sheetName val="4_Annex_1_Basic_rate4"/>
      <sheetName val="gen_ledger_data4"/>
      <sheetName val="General_input4"/>
      <sheetName val="33628-Rev__A4"/>
      <sheetName val="Design_sheet4"/>
      <sheetName val="Qty_SR4"/>
      <sheetName val="ABS_5"/>
      <sheetName val="BOQ_Summary5"/>
      <sheetName val="2_135"/>
      <sheetName val="9_015"/>
      <sheetName val="9_075"/>
      <sheetName val="9_835"/>
      <sheetName val="9_125"/>
      <sheetName val="9_475"/>
      <sheetName val="9_50(i)5"/>
      <sheetName val="9_50(ii)5"/>
      <sheetName val="9_51_Slab5"/>
      <sheetName val="9_51_Girder5"/>
      <sheetName val="9_525"/>
      <sheetName val="9_625"/>
      <sheetName val="9_635"/>
      <sheetName val="9_695"/>
      <sheetName val="8_485"/>
      <sheetName val="8_495"/>
      <sheetName val="P1_&amp;_P2_Reinforcement_detail5"/>
      <sheetName val="A1_&amp;_A2_Reinforcement_detail5"/>
      <sheetName val="_AnalysisPCC4"/>
      <sheetName val="footing_for_SP4"/>
      <sheetName val="Labour_&amp;_Plant4"/>
      <sheetName val="Fee_Rate_Summary4"/>
      <sheetName val="precast_RC_element4"/>
      <sheetName val="Core_Data4"/>
      <sheetName val="GLEVEL_RHS4"/>
      <sheetName val="General_Analysis4"/>
      <sheetName val="RA_Civil4"/>
      <sheetName val="E_&amp;_R4"/>
      <sheetName val="except_wiring4"/>
      <sheetName val="Doha_Farm1"/>
      <sheetName val="INPUT_SHEET4"/>
      <sheetName val="Analysis-Drains_&amp;_Misc4"/>
      <sheetName val="Lead_Statement_(PCC)4"/>
      <sheetName val="Analysis-NH-Traf_&amp;_Trans4"/>
      <sheetName val="Cost_of_O_&amp;_O1"/>
      <sheetName val="doq_11"/>
      <sheetName val="doq_91"/>
      <sheetName val="Load_Calculation1"/>
      <sheetName val="Non_debit-RMC4"/>
      <sheetName val="RATE_COMPILATION4"/>
      <sheetName val="Plant_&amp;__Machinery2"/>
      <sheetName val="Diesel_Analysis1"/>
      <sheetName val="Elect_2"/>
      <sheetName val="abs_road4"/>
      <sheetName val="road_est4"/>
      <sheetName val="Road_data4"/>
      <sheetName val="SC_revtrgt1"/>
      <sheetName val="NLD_-_Assum1"/>
      <sheetName val="Appendix_A4"/>
      <sheetName val="JCR_TOP4"/>
      <sheetName val="12__Ins_&amp;_Bonds4"/>
      <sheetName val="DATA-DEP_(13-17)4"/>
      <sheetName val="DATA-GCC(25-34_7)4"/>
      <sheetName val="St_-Con(0-17)4"/>
      <sheetName val="St_-Con_(17-34)4"/>
      <sheetName val="POCOS_제출및납품일정2"/>
      <sheetName val="Pile_cap2"/>
      <sheetName val="PIPING_LINE_LIST2"/>
      <sheetName val="Rollup_Summary1"/>
      <sheetName val="Sheet3_(2)1"/>
      <sheetName val="Structure_du_projet1"/>
      <sheetName val="factor_1"/>
      <sheetName val="SC_Cost_FEB_031"/>
      <sheetName val="Sub_con_List1"/>
      <sheetName val="KM_wise_Quantity1"/>
      <sheetName val="SCH_101"/>
      <sheetName val="Tower_Schedule1"/>
      <sheetName val="GEN"/>
      <sheetName val="SKMD  32"/>
      <sheetName val="BITUMEN"/>
      <sheetName val="DIR USED ITEMS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2.8 I (M-40)"/>
      <sheetName val="Sheet1 (2)"/>
      <sheetName val="Roadlist"/>
      <sheetName val="well"/>
      <sheetName val="EOL"/>
      <sheetName val="other"/>
      <sheetName val="CrRajWMM"/>
      <sheetName val="Debit_Transit"/>
      <sheetName val="master"/>
      <sheetName val="RMC_Debit_Panjar_MB"/>
      <sheetName val="RMC_Debit"/>
      <sheetName val="2.2"/>
      <sheetName val="Details_RMC"/>
      <sheetName val="BATCHING PLANT PRO"/>
      <sheetName val="B2.MB_Deck"/>
      <sheetName val="Abt Foundation "/>
      <sheetName val="pier Foundation"/>
      <sheetName val="doq-10"/>
      <sheetName val="STAFFSCHED "/>
      <sheetName val="Comparables"/>
      <sheetName val="Entry"/>
      <sheetName val="maing1"/>
      <sheetName val="dummy"/>
      <sheetName val="Labor abs-NMR"/>
      <sheetName val="LL_ABUT"/>
      <sheetName val="Cal(6_3_2)_GSB-T"/>
      <sheetName val="Cal(6_3_1)_GSB-1(Jn_)_DDA"/>
      <sheetName val="Cal(6_2_2)_(b)EMB-T"/>
      <sheetName val="Cal(6_3_3)_WMM-T"/>
      <sheetName val="Cal(6_2_4)_SG-T"/>
      <sheetName val="_"/>
      <sheetName val="10-Crop_Age"/>
      <sheetName val="CG_-St"/>
      <sheetName val="ADMIN_SHEET"/>
      <sheetName val="MASTER_RATE_ANALYSIS"/>
      <sheetName val="ETC_Plant_Cost"/>
      <sheetName val="beam-reinft-IIInd_floor"/>
      <sheetName val="Structure_du_projet2"/>
      <sheetName val="LL_ABUT1"/>
      <sheetName val="Cal(6_3_2)_GSB-T1"/>
      <sheetName val="Cal(6_3_1)_GSB-1(Jn_)_DDA1"/>
      <sheetName val="Cal(6_2_2)_(b)EMB-T1"/>
      <sheetName val="Cal(6_3_3)_WMM-T1"/>
      <sheetName val="Cal(6_2_4)_SG-T1"/>
      <sheetName val="_1"/>
      <sheetName val="10-Crop_Age1"/>
      <sheetName val="CG_-St1"/>
      <sheetName val="ADMIN_SHEET1"/>
      <sheetName val="MASTER_RATE_ANALYSIS1"/>
      <sheetName val="ETC_Plant_Cost1"/>
      <sheetName val="beam-reinft-IIInd_floor1"/>
      <sheetName val="DSLP"/>
      <sheetName val="SAP架設-2005_12_319"/>
      <sheetName val="balance_Work8"/>
      <sheetName val="LOCAL_RATES8"/>
      <sheetName val="S-Curve_(2)8"/>
      <sheetName val="Final_Basic_rate7"/>
      <sheetName val="Materials_Cost7"/>
      <sheetName val="C_&amp;_G_RHS8"/>
      <sheetName val="Material_8"/>
      <sheetName val="21-Rate_Analysis-17"/>
      <sheetName val="final_abstract8"/>
      <sheetName val="Materials_Cost(PCC)8"/>
      <sheetName val="Rate_Analysis6"/>
      <sheetName val="BUD_07-085"/>
      <sheetName val="Chiet_tinh_dz357"/>
      <sheetName val="pile_Fabrication7"/>
      <sheetName val="Risk_Te__Co_6"/>
      <sheetName val="Informa_6"/>
      <sheetName val="Bank_Guarantee6"/>
      <sheetName val="STEEL-SLAB_(0)6"/>
      <sheetName val="SHUTTER-1flr_beam_(1)6"/>
      <sheetName val="SHUTTER-1flr_slab(1)6"/>
      <sheetName val="STEEL-SLAB_(1flr)6"/>
      <sheetName val="slab-reinft(1flr)-REF_6"/>
      <sheetName val="BEAM-REINFT_(1flr)6"/>
      <sheetName val="beam-reinft-(1flr)ADDT_6"/>
      <sheetName val="concrete-Ist-IInd_floor6"/>
      <sheetName val="shuttering-1st-IInd_floor6"/>
      <sheetName val="STEEL-SLAB_(2flr)6"/>
      <sheetName val="slab-reinft(2flr)-REF__(2)6"/>
      <sheetName val="BEAM-REINFT_(2flr)_(2)6"/>
      <sheetName val="beam-reinft-(2flr)ADDT__(2)6"/>
      <sheetName val="STEEL-SLAB_(3flr)_6"/>
      <sheetName val="Slab-reinft(3flr)ADD_6"/>
      <sheetName val="slab-reinft(3flr)-ADD__(1)6"/>
      <sheetName val="STEEL-SLAB_(4th-flr)_6"/>
      <sheetName val="slab-reinft(4thflr)-ADD__(2)6"/>
      <sheetName val="slab_reinft_-(4th_flr)6"/>
      <sheetName val="Indices_(3rd)6"/>
      <sheetName val="SHUTTER-1flr_beam(old)6"/>
      <sheetName val="03_CTS,MEPZ-CANTEEN_(2)6"/>
      <sheetName val="beam-reinft-machine_rm6"/>
      <sheetName val="input_micro6"/>
      <sheetName val="AoR_Finishing5"/>
      <sheetName val="Revised_BoQ_Str5"/>
      <sheetName val="oHS+F_Ex_Alu_+actual_staff5"/>
      <sheetName val="oHS+F_Ex_Alu__(trial)5"/>
      <sheetName val="Ex_aluminium5"/>
      <sheetName val="oH(mc_purchase)5"/>
      <sheetName val="Plang_1pour5"/>
      <sheetName val="Plang_3pour5"/>
      <sheetName val="Machine_Schedule_5"/>
      <sheetName val="Staff_Schedule5"/>
      <sheetName val="HSD_LUB_5"/>
      <sheetName val="Mix_Design5"/>
      <sheetName val="doq-1_DOQ_Culvert5"/>
      <sheetName val="02_10_065"/>
      <sheetName val="schedule_nos5"/>
      <sheetName val="UNP-NCW_5"/>
      <sheetName val="9_Major_Bridge5"/>
      <sheetName val="8__ROB5"/>
      <sheetName val="10_Minor_Structure5"/>
      <sheetName val="7__FLYOVER5"/>
      <sheetName val="2__Earthwork5"/>
      <sheetName val="220Kv_(2)5"/>
      <sheetName val="01_11_20045"/>
      <sheetName val="Materials_5"/>
      <sheetName val="DETAILED__BOQ6"/>
      <sheetName val="A_O_R_5"/>
      <sheetName val="P-Ins_&amp;_Bonds5"/>
      <sheetName val="Ave_wtd_rates5"/>
      <sheetName val="Data_Validation5"/>
      <sheetName val="MN_T_B_5"/>
      <sheetName val="Progressin_Next_mon-AP-175"/>
      <sheetName val="USB_15"/>
      <sheetName val="ESOP_ECAL_TABLES5"/>
      <sheetName val="SPT_vs_PHI5"/>
      <sheetName val="Input_Data5"/>
      <sheetName val="Input_Data_R5"/>
      <sheetName val="Input_Data_F5"/>
      <sheetName val="Data_15"/>
      <sheetName val="SS_MH5"/>
      <sheetName val="Wind_Speed_II5"/>
      <sheetName val="Duopitch_Roof5"/>
      <sheetName val="Free-Standing_Wall5"/>
      <sheetName val="Vertical_Walls5"/>
      <sheetName val="Flat_Roof5"/>
      <sheetName val="Factor_Sb5"/>
      <sheetName val="Size_Effect_Factor5"/>
      <sheetName val="Direction_factor5"/>
      <sheetName val="Wind_Speed_I5"/>
      <sheetName val="BOQ_Distribution5"/>
      <sheetName val="Bus_Ways5"/>
      <sheetName val="Major_Br__Statement5"/>
      <sheetName val="Site_clearance5"/>
      <sheetName val="4_Annex_1_Basic_rate5"/>
      <sheetName val="gen_ledger_data5"/>
      <sheetName val="General_input5"/>
      <sheetName val="33628-Rev__A5"/>
      <sheetName val="Design_sheet5"/>
      <sheetName val="Qty_SR5"/>
      <sheetName val="ABS_6"/>
      <sheetName val="BOQ_Summary6"/>
      <sheetName val="2_136"/>
      <sheetName val="9_016"/>
      <sheetName val="9_076"/>
      <sheetName val="9_836"/>
      <sheetName val="9_126"/>
      <sheetName val="9_476"/>
      <sheetName val="9_50(i)6"/>
      <sheetName val="9_50(ii)6"/>
      <sheetName val="9_51_Slab6"/>
      <sheetName val="9_51_Girder6"/>
      <sheetName val="9_526"/>
      <sheetName val="9_626"/>
      <sheetName val="9_636"/>
      <sheetName val="9_696"/>
      <sheetName val="8_486"/>
      <sheetName val="8_496"/>
      <sheetName val="P1_&amp;_P2_Reinforcement_detail6"/>
      <sheetName val="A1_&amp;_A2_Reinforcement_detail6"/>
      <sheetName val="_AnalysisPCC5"/>
      <sheetName val="footing_for_SP5"/>
      <sheetName val="Labour_&amp;_Plant5"/>
      <sheetName val="Fee_Rate_Summary5"/>
      <sheetName val="precast_RC_element5"/>
      <sheetName val="Core_Data5"/>
      <sheetName val="GLEVEL_RHS5"/>
      <sheetName val="General_Analysis5"/>
      <sheetName val="RA_Civil5"/>
      <sheetName val="E_&amp;_R5"/>
      <sheetName val="except_wiring5"/>
      <sheetName val="Appendix_A5"/>
      <sheetName val="JCR_TOP5"/>
      <sheetName val="Elect_3"/>
      <sheetName val="Analysis-Drains_&amp;_Misc5"/>
      <sheetName val="Lead_Statement_(PCC)5"/>
      <sheetName val="Analysis-NH-Traf_&amp;_Trans5"/>
      <sheetName val="abs_road5"/>
      <sheetName val="road_est5"/>
      <sheetName val="Road_data5"/>
      <sheetName val="INPUT_SHEET5"/>
      <sheetName val="12__Ins_&amp;_Bonds5"/>
      <sheetName val="Non_debit-RMC5"/>
      <sheetName val="RATE_COMPILATION5"/>
      <sheetName val="DATA-DEP_(13-17)5"/>
      <sheetName val="DATA-GCC(25-34_7)5"/>
      <sheetName val="St_-Con(0-17)5"/>
      <sheetName val="St_-Con_(17-34)5"/>
      <sheetName val="POCOS_제출및납품일정3"/>
      <sheetName val="Pile_cap3"/>
      <sheetName val="PIPING_LINE_LIST3"/>
      <sheetName val="Plant_&amp;__Machinery3"/>
      <sheetName val="Structure_du_projet3"/>
      <sheetName val="Cost_of_O_&amp;_O2"/>
      <sheetName val="Rollup_Summary2"/>
      <sheetName val="Sheet3_(2)2"/>
      <sheetName val="factor_2"/>
      <sheetName val="SC_Cost_FEB_032"/>
      <sheetName val="Doha_Farm2"/>
      <sheetName val="Diesel_Analysis2"/>
      <sheetName val="SC_revtrgt2"/>
      <sheetName val="NLD_-_Assum2"/>
      <sheetName val="Sub_con_List2"/>
      <sheetName val="KM_wise_Quantity2"/>
      <sheetName val="SCH_102"/>
      <sheetName val="doq_12"/>
      <sheetName val="doq_92"/>
      <sheetName val="Load_Calculation2"/>
      <sheetName val="Cal(6_3_2)_GSB-T2"/>
      <sheetName val="Cal(6_3_1)_GSB-1(Jn_)_DDA2"/>
      <sheetName val="Cal(6_2_2)_(b)EMB-T2"/>
      <sheetName val="Cal(6_3_3)_WMM-T2"/>
      <sheetName val="Cal(6_2_4)_SG-T2"/>
      <sheetName val="_2"/>
      <sheetName val="10-Crop_Age2"/>
      <sheetName val="Tower_Schedule2"/>
      <sheetName val="LL_ABUT2"/>
      <sheetName val="CG_-St2"/>
      <sheetName val="ADMIN_SHEET2"/>
      <sheetName val="MASTER_RATE_ANALYSIS2"/>
      <sheetName val="ETC_Plant_Cost2"/>
      <sheetName val="beam-reinft-IIInd_floor2"/>
      <sheetName val="Pro Pavement"/>
      <sheetName val="SALIENT"/>
      <sheetName val="Pro_Pavement"/>
      <sheetName val="Rates_PVC"/>
      <sheetName val="FRL-OGL"/>
      <sheetName val="FORM7"/>
      <sheetName val="Costing"/>
      <sheetName val="1St certified RA bill"/>
      <sheetName val="PlazaConstr"/>
      <sheetName val="PROG_DATA"/>
      <sheetName val="Calc"/>
      <sheetName val="Report"/>
      <sheetName val="AT-3"/>
      <sheetName val="CFL-KIM"/>
      <sheetName val="REGIONWISE POPULATION"/>
      <sheetName val="tower wt."/>
      <sheetName val="FOREST"/>
      <sheetName val="REGIONWISE_POPULATION"/>
      <sheetName val="tower_wt_"/>
      <sheetName val="Day work"/>
      <sheetName val="Design basis-C"/>
      <sheetName val="Dtype-Civil"/>
      <sheetName val="DMS_Configurator"/>
      <sheetName val="Overheads"/>
      <sheetName val="TABLES"/>
      <sheetName val="Project Budget Worksheet"/>
      <sheetName val="Field Values"/>
      <sheetName val="Desgn(zone I)"/>
      <sheetName val="Abs PMRL"/>
      <sheetName val="loadcal"/>
      <sheetName val="Abstract of cost"/>
      <sheetName val="VCH-SLC"/>
      <sheetName val="Supplier"/>
      <sheetName val="IO List"/>
      <sheetName val="S2groupcode"/>
      <sheetName val="TBAL9697 -group wise  sdpl"/>
      <sheetName val="Model"/>
      <sheetName val="CONSTRUCTION COMPONENT"/>
      <sheetName val="Z"/>
      <sheetName val="Cal"/>
      <sheetName val="BUD-8306"/>
      <sheetName val="Validation"/>
      <sheetName val="TB"/>
      <sheetName val="GSS_PSS_FEEDER"/>
      <sheetName val="BOQ (2)"/>
      <sheetName val="banilad"/>
      <sheetName val="Mactan"/>
      <sheetName val="Mandaue"/>
      <sheetName val="BASIC RATES"/>
      <sheetName val="Sheet6"/>
      <sheetName val="aoc-1"/>
      <sheetName val="aoc-10"/>
      <sheetName val="aoc-11"/>
      <sheetName val="aoc-2"/>
      <sheetName val="aoc-3"/>
      <sheetName val="aoc-4"/>
      <sheetName val="aoc-7"/>
      <sheetName val="aoc-8"/>
      <sheetName val="aoc-9"/>
      <sheetName val="Qty Report"/>
      <sheetName val="SKMD__32"/>
      <sheetName val="DIR_USED_ITEMS"/>
      <sheetName val="12_8_I_(M-40)"/>
      <sheetName val="6공구(당초)"/>
      <sheetName val="Progress"/>
      <sheetName val="no."/>
      <sheetName val="Cover"/>
      <sheetName val="288-1"/>
      <sheetName val="Dayworks Bill"/>
      <sheetName val="Bills of Quantities"/>
      <sheetName val="Vcap1500"/>
      <sheetName val="BOQ DIS"/>
      <sheetName val="Quantity"/>
      <sheetName val="All Equipments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MATERIAL COST"/>
      <sheetName val="_Summary3_Z______________BHAN_2"/>
      <sheetName val="0_i_3_21_0_______________BHAN_2"/>
      <sheetName val="1_Girder3________________BHAN_2"/>
      <sheetName val="e_Data2___N______________BHAN_2"/>
      <sheetName val="Civil2___________________BHAN_2"/>
      <sheetName val="_R2____F_________________BHAN_2"/>
      <sheetName val="d_est2___fa______________BHAN_2"/>
      <sheetName val="UT_SHEET2_1______________BHAN_2"/>
      <sheetName val="endix_A2_eW______________BHAN_2"/>
      <sheetName val="ct___29T07_______________BHAN_2"/>
      <sheetName val="a_Farm___N_______________BHAN_2"/>
      <sheetName val="_10_ft_Offi______________BHAN_2"/>
      <sheetName val="revtrgt_llM______________BHAN_2"/>
      <sheetName val="hsd_1_10_29______________BHAN_2"/>
      <sheetName val="septic_oveD______________BHAN_2"/>
      <sheetName val="misc_Q____5______________BHAN_2"/>
      <sheetName val="ipe__Office______________BHAN_2"/>
      <sheetName val="e_cap_ument______________BHAN_2"/>
      <sheetName val="ICDATA___0_______________BHAN_2"/>
      <sheetName val="___Assum__0______________BHAN_2"/>
      <sheetName val="hway_I__35_______________BHAN_2"/>
      <sheetName val="ucture_I__2______________BHAN_2"/>
      <sheetName val="vey_I_leOnl______________BHAN_2"/>
      <sheetName val="_con_List_9______________BHAN_2"/>
      <sheetName val="ister__2_0_______________BHAN_2"/>
      <sheetName val="rge_V____tr______________BHAN_2"/>
      <sheetName val="rter_hevron______________BHAN_2"/>
      <sheetName val="WER_1___29T______________BHAN_2"/>
      <sheetName val="EDULE_3B_________________BHAN_2"/>
      <sheetName val="PALOC_8Z_________________BHAN_2"/>
      <sheetName val="_____F____5______________BHAN_2"/>
      <sheetName val="hist___S_________________BHAN_2"/>
      <sheetName val="tor______ID______________BHAN_2"/>
      <sheetName val="trol__V__________________BHAN_2"/>
      <sheetName val="S_5A_alse________________BHAN_2"/>
      <sheetName val="PerfJun08_N______________BHAN_2"/>
      <sheetName val="Crop_Age__2______________BHAN_2"/>
      <sheetName val="_G_RHS1__________________BHAN_2"/>
      <sheetName val="_________________________BHAN_2"/>
      <sheetName val="EXURE_A__________________BHAN_2"/>
      <sheetName val="es_Cases_Na______________BHAN_2"/>
      <sheetName val="_STG______M______________BHAN_2"/>
      <sheetName val="_St____100_______________BHAN_2"/>
      <sheetName val="ign___V__________________BHAN_2"/>
      <sheetName val="tch__V____t______________BHAN_2"/>
      <sheetName val="ting____P________________BHAN_2"/>
      <sheetName val="__V_1_10_29__________22___1___2"/>
      <sheetName val="Mechanical"/>
      <sheetName val="C-data"/>
      <sheetName val="Lead statement"/>
      <sheetName val="Date"/>
      <sheetName val="전기"/>
      <sheetName val="BM_SF"/>
      <sheetName val="LoadCapa"/>
      <sheetName val="Back_Cal_for OMC"/>
      <sheetName val="AmbPtrlCrn"/>
      <sheetName val="MaintOH"/>
      <sheetName val="TollOH"/>
      <sheetName val="CROSS-SECTION"/>
      <sheetName val="QTY-CRUST-MCW"/>
      <sheetName val="QTY-CRUST-SR"/>
      <sheetName val="Abt_Foundation_"/>
      <sheetName val="pier_Foundation"/>
      <sheetName val="STAFFSCHED_"/>
      <sheetName val="2_2"/>
      <sheetName val="BATCHING_PLANT_PRO"/>
      <sheetName val="B2_MB_Deck"/>
      <sheetName val="SKMD__321"/>
      <sheetName val="DIR_USED_ITEMS1"/>
      <sheetName val="12_8_I_(M-40)1"/>
      <sheetName val="ANN_-V"/>
      <sheetName val="Sheet1_(2)"/>
      <sheetName val="Field_Values"/>
      <sheetName val="Desgn(zone_I)"/>
      <sheetName val="ORDER_BOOKING"/>
      <sheetName val="Abs_PMRL"/>
      <sheetName val="Abstract_of_cost"/>
      <sheetName val="IO_List"/>
      <sheetName val="TBAL9697_-group_wise__sdpl"/>
      <sheetName val="CONSTRUCTION_COMPONENT"/>
      <sheetName val="Labor_abs-NMR"/>
      <sheetName val="1St_certified_RA_bill"/>
      <sheetName val="BOQ_(2)"/>
      <sheetName val="Qty_Report"/>
      <sheetName val="Dayworks_Bill"/>
      <sheetName val="Bills_of_Quantities"/>
      <sheetName val="Back_Cal_for_OMC"/>
      <sheetName val="BASIC_RATES"/>
      <sheetName val="Chapter 1-4"/>
      <sheetName val="Chapter-12 Drainage"/>
      <sheetName val="Chapter-13 Junction"/>
      <sheetName val="Chapter-14 trafic Manag const"/>
      <sheetName val="Chapter-15 bus&amp; trck laybye"/>
      <sheetName val="Chapter-16 Toll Plaza"/>
      <sheetName val="Chapter-17 Main during cons"/>
      <sheetName val="Chap-18  "/>
      <sheetName val="Chapter-19"/>
      <sheetName val="Cont.Wt."/>
      <sheetName val="estimate"/>
      <sheetName val="SAP架設-2005_12_3110"/>
      <sheetName val="balance_Work9"/>
      <sheetName val="S-Curve_(2)9"/>
      <sheetName val="LOCAL_RATES9"/>
      <sheetName val="Material_9"/>
      <sheetName val="C_&amp;_G_RHS9"/>
      <sheetName val="21-Rate_Analysis-18"/>
      <sheetName val="final_abstract9"/>
      <sheetName val="Materials_Cost(PCC)9"/>
      <sheetName val="Final_Basic_rate8"/>
      <sheetName val="Materials_Cost8"/>
      <sheetName val="Rate_Analysis7"/>
      <sheetName val="Chiet_tinh_dz358"/>
      <sheetName val="pile_Fabrication8"/>
      <sheetName val="Risk_Te__Co_7"/>
      <sheetName val="Informa_7"/>
      <sheetName val="Bank_Guarantee7"/>
      <sheetName val="STEEL-SLAB_(0)7"/>
      <sheetName val="SHUTTER-1flr_beam_(1)7"/>
      <sheetName val="SHUTTER-1flr_slab(1)7"/>
      <sheetName val="STEEL-SLAB_(1flr)7"/>
      <sheetName val="slab-reinft(1flr)-REF_7"/>
      <sheetName val="BEAM-REINFT_(1flr)7"/>
      <sheetName val="beam-reinft-(1flr)ADDT_7"/>
      <sheetName val="concrete-Ist-IInd_floor7"/>
      <sheetName val="shuttering-1st-IInd_floor7"/>
      <sheetName val="STEEL-SLAB_(2flr)7"/>
      <sheetName val="slab-reinft(2flr)-REF__(2)7"/>
      <sheetName val="BEAM-REINFT_(2flr)_(2)7"/>
      <sheetName val="beam-reinft-(2flr)ADDT__(2)7"/>
      <sheetName val="STEEL-SLAB_(3flr)_7"/>
      <sheetName val="Slab-reinft(3flr)ADD_7"/>
      <sheetName val="slab-reinft(3flr)-ADD__(1)7"/>
      <sheetName val="STEEL-SLAB_(4th-flr)_7"/>
      <sheetName val="slab-reinft(4thflr)-ADD__(2)7"/>
      <sheetName val="slab_reinft_-(4th_flr)7"/>
      <sheetName val="Indices_(3rd)7"/>
      <sheetName val="SHUTTER-1flr_beam(old)7"/>
      <sheetName val="03_CTS,MEPZ-CANTEEN_(2)7"/>
      <sheetName val="beam-reinft-machine_rm7"/>
      <sheetName val="input_micro7"/>
      <sheetName val="HSD_LUB_6"/>
      <sheetName val="Mix_Design6"/>
      <sheetName val="doq-1_DOQ_Culvert6"/>
      <sheetName val="AoR_Finishing6"/>
      <sheetName val="Revised_BoQ_Str6"/>
      <sheetName val="oHS+F_Ex_Alu_+actual_staff6"/>
      <sheetName val="oHS+F_Ex_Alu__(trial)6"/>
      <sheetName val="Ex_aluminium6"/>
      <sheetName val="oH(mc_purchase)6"/>
      <sheetName val="Plang_1pour6"/>
      <sheetName val="Plang_3pour6"/>
      <sheetName val="Machine_Schedule_6"/>
      <sheetName val="Staff_Schedule6"/>
      <sheetName val="DETAILED__BOQ7"/>
      <sheetName val="UNP-NCW_6"/>
      <sheetName val="9_Major_Bridge6"/>
      <sheetName val="8__ROB6"/>
      <sheetName val="10_Minor_Structure6"/>
      <sheetName val="7__FLYOVER6"/>
      <sheetName val="2__Earthwork6"/>
      <sheetName val="schedule_nos6"/>
      <sheetName val="ABS_7"/>
      <sheetName val="BOQ_Summary7"/>
      <sheetName val="2_137"/>
      <sheetName val="9_017"/>
      <sheetName val="9_077"/>
      <sheetName val="9_837"/>
      <sheetName val="9_127"/>
      <sheetName val="9_477"/>
      <sheetName val="9_50(i)7"/>
      <sheetName val="9_50(ii)7"/>
      <sheetName val="9_51_Slab7"/>
      <sheetName val="9_51_Girder7"/>
      <sheetName val="9_527"/>
      <sheetName val="9_627"/>
      <sheetName val="9_637"/>
      <sheetName val="9_697"/>
      <sheetName val="8_487"/>
      <sheetName val="8_497"/>
      <sheetName val="P1_&amp;_P2_Reinforcement_detail7"/>
      <sheetName val="A1_&amp;_A2_Reinforcement_detail7"/>
      <sheetName val="02_10_066"/>
      <sheetName val="P-Ins_&amp;_Bonds6"/>
      <sheetName val="BUD_07-086"/>
      <sheetName val="Materials_6"/>
      <sheetName val="01_11_20046"/>
      <sheetName val="USB_16"/>
      <sheetName val="220Kv_(2)6"/>
      <sheetName val="Input_Data6"/>
      <sheetName val="Input_Data_R6"/>
      <sheetName val="Input_Data_F6"/>
      <sheetName val="BOQ_Distribution6"/>
      <sheetName val="Fee_Rate_Summary6"/>
      <sheetName val="A_O_R_6"/>
      <sheetName val="Ave_wtd_rates6"/>
      <sheetName val="Data_Validation6"/>
      <sheetName val="MN_T_B_6"/>
      <sheetName val="Progressin_Next_mon-AP-176"/>
      <sheetName val="SPT_vs_PHI6"/>
      <sheetName val="Wind_Speed_II6"/>
      <sheetName val="Duopitch_Roof6"/>
      <sheetName val="Free-Standing_Wall6"/>
      <sheetName val="Vertical_Walls6"/>
      <sheetName val="Flat_Roof6"/>
      <sheetName val="Factor_Sb6"/>
      <sheetName val="Size_Effect_Factor6"/>
      <sheetName val="Direction_factor6"/>
      <sheetName val="Wind_Speed_I6"/>
      <sheetName val="Non_debit-RMC6"/>
      <sheetName val="Labour_&amp;_Plant6"/>
      <sheetName val="RATE_COMPILATION6"/>
      <sheetName val="Cost_of_O_&amp;_O3"/>
      <sheetName val="_AnalysisPCC6"/>
      <sheetName val="Analysis-Drains_&amp;_Misc6"/>
      <sheetName val="Lead_Statement_(PCC)6"/>
      <sheetName val="Analysis-NH-Traf_&amp;_Trans6"/>
      <sheetName val="Data_16"/>
      <sheetName val="SS_MH6"/>
      <sheetName val="Plant_&amp;__Machinery4"/>
      <sheetName val="E_&amp;_R6"/>
      <sheetName val="Qty_SR6"/>
      <sheetName val="INPUT_SHEET6"/>
      <sheetName val="Bus_Ways6"/>
      <sheetName val="Major_Br__Statement6"/>
      <sheetName val="Site_clearance6"/>
      <sheetName val="4_Annex_1_Basic_rate6"/>
      <sheetName val="gen_ledger_data6"/>
      <sheetName val="33628-Rev__A6"/>
      <sheetName val="General_input6"/>
      <sheetName val="Design_sheet6"/>
      <sheetName val="Diesel_Analysis3"/>
      <sheetName val="Elect_4"/>
      <sheetName val="RA_Civil6"/>
      <sheetName val="footing_for_SP6"/>
      <sheetName val="doq_13"/>
      <sheetName val="doq_93"/>
      <sheetName val="12__Ins_&amp;_Bonds6"/>
      <sheetName val="abs_road6"/>
      <sheetName val="road_est6"/>
      <sheetName val="Road_data6"/>
      <sheetName val="ESOP_ECAL_TABLES6"/>
      <sheetName val="precast_RC_element6"/>
      <sheetName val="Core_Data6"/>
      <sheetName val="GLEVEL_RHS6"/>
      <sheetName val="General_Analysis6"/>
      <sheetName val="SCH_103"/>
      <sheetName val="Doha_Farm3"/>
      <sheetName val="DATA-DEP_(13-17)6"/>
      <sheetName val="DATA-GCC(25-34_7)6"/>
      <sheetName val="St_-Con(0-17)6"/>
      <sheetName val="St_-Con_(17-34)6"/>
      <sheetName val="SC_revtrgt3"/>
      <sheetName val="NLD_-_Assum3"/>
      <sheetName val="except_wiring6"/>
      <sheetName val="Appendix_A6"/>
      <sheetName val="JCR_TOP6"/>
      <sheetName val="Load_Calculation3"/>
      <sheetName val="Sub_con_List3"/>
      <sheetName val="KM_wise_Quantity3"/>
      <sheetName val="POCOS_제출및납품일정4"/>
      <sheetName val="Pile_cap4"/>
      <sheetName val="PIPING_LINE_LIST4"/>
      <sheetName val="factor_3"/>
      <sheetName val="Rollup_Summary3"/>
      <sheetName val="Sheet3_(2)3"/>
      <sheetName val="Abt_Foundation_1"/>
      <sheetName val="pier_Foundation1"/>
      <sheetName val="STAFFSCHED_1"/>
      <sheetName val="2_21"/>
      <sheetName val="BATCHING_PLANT_PRO1"/>
      <sheetName val="B2_MB_Deck1"/>
      <sheetName val="SKMD__322"/>
      <sheetName val="DIR_USED_ITEMS2"/>
      <sheetName val="12_8_I_(M-40)2"/>
      <sheetName val="ANN_-V1"/>
      <sheetName val="Sheet1_(2)1"/>
      <sheetName val="Field_Values1"/>
      <sheetName val="Desgn(zone_I)1"/>
      <sheetName val="SC_Cost_FEB_033"/>
      <sheetName val="ORDER_BOOKING1"/>
      <sheetName val="Abs_PMRL1"/>
      <sheetName val="Abstract_of_cost1"/>
      <sheetName val="IO_List1"/>
      <sheetName val="TBAL9697_-group_wise__sdpl1"/>
      <sheetName val="CONSTRUCTION_COMPONENT1"/>
      <sheetName val="Labor_abs-NMR1"/>
      <sheetName val="1St_certified_RA_bill1"/>
      <sheetName val="Tower_Schedule3"/>
      <sheetName val="BOQ_(2)1"/>
      <sheetName val="Qty_Report1"/>
      <sheetName val="Dayworks_Bill1"/>
      <sheetName val="Bills_of_Quantities1"/>
      <sheetName val="Back_Cal_for_OMC1"/>
      <sheetName val="BASIC_RATES1"/>
      <sheetName val="doq4 "/>
      <sheetName val="Project_Budget_Worksheet"/>
      <sheetName val="no_"/>
      <sheetName val="BOQ_DIS"/>
      <sheetName val="All_Equipments"/>
      <sheetName val="Desdat"/>
      <sheetName val="COST"/>
      <sheetName val="BILL ABSTRACT"/>
      <sheetName val="Mobilization Advance "/>
      <sheetName val="Measurement &amp; Supply Sheet (2)"/>
      <sheetName val="Hydro testing"/>
      <sheetName val="Supply Sheet"/>
      <sheetName val="Hydro testing "/>
      <sheetName val="OHT 43"/>
      <sheetName val=" OHT38"/>
      <sheetName val="Scheme No155"/>
      <sheetName val="OHT 40 Tigariya Badshah"/>
      <sheetName val="OHT-48 Kushwah "/>
      <sheetName val="New Ranibag"/>
      <sheetName val="OHT 39"/>
      <sheetName val="Narwal"/>
      <sheetName val="Jai hind nagar - OHT37"/>
      <sheetName val="OHT 20(Mitra Bandhu Nagar)"/>
      <sheetName val="OHT 15(Samar Park)"/>
      <sheetName val="Bhuri tekri"/>
      <sheetName val="Scheme No-140"/>
      <sheetName val="OHT-16 Lasudia Mori "/>
      <sheetName val="Scheme No-78"/>
      <sheetName val="Scheme No 114 Part 2"/>
      <sheetName val="Retimandi"/>
      <sheetName val="OHT09- Bicholi"/>
      <sheetName val="Bijalpur OHT"/>
      <sheetName val="Tejajinagar"/>
      <sheetName val="Scheme No 134"/>
      <sheetName val="OHT-18"/>
      <sheetName val="OHT 49(Gandhinagar)"/>
      <sheetName val="Silicon City"/>
      <sheetName val="OHT 32 (Gwala Colony)"/>
      <sheetName val="MS Pipe"/>
      <sheetName val="CY4 casted"/>
      <sheetName val="PACK (B)"/>
      <sheetName val="VARIABLE"/>
      <sheetName val="Vendor Name"/>
      <sheetName val="Monthly Turnover (Final)"/>
      <sheetName val="Monthly Programme"/>
      <sheetName val="Abstruct total"/>
      <sheetName val="Costing-blk-B"/>
      <sheetName val="HP(9.200)"/>
      <sheetName val="Sch-3"/>
      <sheetName val="Equipment Master"/>
      <sheetName val="Resource"/>
      <sheetName val="Monthly_Turnover_(Final)"/>
      <sheetName val="Monthly_Programme"/>
      <sheetName val="Abstruct_total"/>
      <sheetName val="HP(9_200)"/>
      <sheetName val="Equipment_Master"/>
      <sheetName val="Not found as per ground reality"/>
      <sheetName val="Longitudinal"/>
      <sheetName val="Steel Structure"/>
      <sheetName val="Gen Info"/>
      <sheetName val="HW-MEASURMENT"/>
      <sheetName val="IMCWSRLevels"/>
      <sheetName val="PAVEMENT MN"/>
      <sheetName val="SP Break Up"/>
      <sheetName val="Sweeper Machine"/>
      <sheetName val="작성기준"/>
      <sheetName val="PEW"/>
      <sheetName val="MW"/>
      <sheetName val="Sheet5"/>
      <sheetName val="Sheet8"/>
      <sheetName val="Sheet10"/>
      <sheetName val="Sheet9"/>
      <sheetName val="Sheet11"/>
      <sheetName val="Sheet12"/>
      <sheetName val="Sheet13"/>
      <sheetName val="sheet14"/>
      <sheetName val="Sheet16"/>
      <sheetName val="Sheet17"/>
      <sheetName val="Sheet18"/>
      <sheetName val="Sheet19"/>
      <sheetName val="Sheet1(2)"/>
      <sheetName val="당초"/>
      <sheetName val="금액내역서"/>
      <sheetName val="train cash"/>
      <sheetName val="accom cash"/>
      <sheetName val="M-Book for Conc"/>
      <sheetName val="M-Book for FW"/>
      <sheetName val="Definitions"/>
      <sheetName val="Pro_Pavement1"/>
      <sheetName val="Pro_Pavement2"/>
      <sheetName val="HB CEC schd 6.2"/>
      <sheetName val="Design_basis-C"/>
      <sheetName val="DetEst"/>
      <sheetName val="steam outlet"/>
      <sheetName val="Cost Summary"/>
      <sheetName val="Rising Main"/>
      <sheetName val="Formulas"/>
      <sheetName val="LD"/>
      <sheetName val="ENCL10-C"/>
      <sheetName val="ENCL12-C"/>
      <sheetName val="PQC Design"/>
      <sheetName val="pqc check"/>
      <sheetName val="CBL01"/>
      <sheetName val="Chpt 1-4 &amp; 13"/>
      <sheetName val="BOXCELL"/>
      <sheetName val="BOXCULVERT"/>
      <sheetName val="FORM5"/>
      <sheetName val="Habitation"/>
      <sheetName val="Rate"/>
      <sheetName val="RET "/>
      <sheetName val="HO DPR"/>
      <sheetName val="water prop."/>
      <sheetName val="PRECAST lightconc-II"/>
      <sheetName val="Anl"/>
      <sheetName val="dyes"/>
      <sheetName val="UTILITY"/>
      <sheetName val="mweqpt"/>
      <sheetName val="PV FDN"/>
      <sheetName val="EAW Final Accounts - 99"/>
      <sheetName val="XREF"/>
      <sheetName val="Cube_BOQ"/>
      <sheetName val="conc-foot-gradeslab"/>
      <sheetName val="head loss cal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 refreshError="1"/>
      <sheetData sheetId="736" refreshError="1"/>
      <sheetData sheetId="737" refreshError="1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 refreshError="1"/>
      <sheetData sheetId="887" refreshError="1"/>
      <sheetData sheetId="888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/>
      <sheetData sheetId="904"/>
      <sheetData sheetId="905"/>
      <sheetData sheetId="906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 refreshError="1"/>
      <sheetData sheetId="1542"/>
      <sheetData sheetId="1543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/>
      <sheetData sheetId="1559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/>
      <sheetData sheetId="1602"/>
      <sheetData sheetId="1603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 refreshError="1"/>
      <sheetData sheetId="1919"/>
      <sheetData sheetId="1920"/>
      <sheetData sheetId="1921"/>
      <sheetData sheetId="1922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/>
      <sheetData sheetId="2007"/>
      <sheetData sheetId="2008" refreshError="1"/>
      <sheetData sheetId="2009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OB"/>
      <sheetName val="dummy"/>
      <sheetName val="Sales"/>
      <sheetName val="GM"/>
      <sheetName val="Outstandings"/>
      <sheetName val="Issues"/>
      <sheetName val="Cul_detail"/>
      <sheetName val="PROG_DATA"/>
      <sheetName val="CFL-KIM"/>
      <sheetName val="Leg 1-1"/>
      <sheetName val="purpose&amp;input"/>
      <sheetName val="Tower Schedule"/>
      <sheetName val="Leg_1-1"/>
      <sheetName val="Data_sheet"/>
      <sheetName val="Sheet2"/>
      <sheetName val="RECAPITULATION"/>
      <sheetName val="estimate"/>
      <sheetName val="Assumptions"/>
      <sheetName val="horizontal"/>
      <sheetName val="RANGE"/>
      <sheetName val="Comments"/>
      <sheetName val="COLUMN"/>
      <sheetName val="TS-TC"/>
      <sheetName val="RA_EIL"/>
      <sheetName val="RA_MKT_QUOTE"/>
      <sheetName val="RA-markate"/>
      <sheetName val="BOQ_Direct_selling cost"/>
      <sheetName val="220 11  BS "/>
      <sheetName val="Ref Tables"/>
      <sheetName val="girder"/>
      <sheetName val="cubes_M20"/>
      <sheetName val="ETC Plant Cost"/>
      <sheetName val="TOEC"/>
      <sheetName val="DLRO- Dec 2003"/>
      <sheetName val="FORM7"/>
      <sheetName val="cal"/>
      <sheetName val="TB CPP"/>
      <sheetName val="Sulphur (2)"/>
      <sheetName val="Rates"/>
      <sheetName val="Resourc - Material"/>
      <sheetName val="Rate"/>
      <sheetName val="CAD-DATA"/>
      <sheetName val="INPUT DATA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98_box"/>
      <sheetName val="100_box"/>
      <sheetName val="101_box"/>
      <sheetName val="102_box"/>
      <sheetName val="103_box"/>
      <sheetName val="104_box"/>
      <sheetName val="105_box"/>
      <sheetName val="106_box"/>
      <sheetName val="COST"/>
      <sheetName val="Definitions"/>
      <sheetName val="LOCAL RATES"/>
      <sheetName val="Analysis"/>
      <sheetName val="Cost of O &amp; O"/>
      <sheetName val="Customers"/>
      <sheetName val="Longitudinal"/>
      <sheetName val="Material"/>
      <sheetName val="Plant &amp;  Machinery"/>
      <sheetName val="Labour &amp; Plant"/>
      <sheetName val="ABBDATASHEET"/>
      <sheetName val="old boq"/>
      <sheetName val="Labour"/>
      <sheetName val="S4"/>
      <sheetName val="Rate Ana"/>
      <sheetName val="BOQ"/>
      <sheetName val="MPR_PA_1"/>
      <sheetName val="Improvements"/>
      <sheetName val="NLD - Assum"/>
      <sheetName val="Man"/>
      <sheetName val="MRATES"/>
      <sheetName val="p1-costg"/>
      <sheetName val="SCURVE"/>
      <sheetName val="6000"/>
      <sheetName val="scurve(2)"/>
      <sheetName val="TCS"/>
      <sheetName val="CABLE"/>
      <sheetName val="Input"/>
      <sheetName val="number"/>
      <sheetName val="Sheet1"/>
      <sheetName val="BOQ Distribution"/>
      <sheetName val="UGPIPING"/>
      <sheetName val="Road work"/>
      <sheetName val="PLAN_FEB97"/>
      <sheetName val="SC revtrgt"/>
      <sheetName val="PROCTOR"/>
      <sheetName val="SUMMARY"/>
      <sheetName val="S1BOQ"/>
      <sheetName val="3MLKQ"/>
      <sheetName val="Voucher"/>
      <sheetName val="Equipment"/>
      <sheetName val="AOR"/>
      <sheetName val="Rates Basic"/>
      <sheetName val="P&amp;L01-02GR"/>
      <sheetName val="Exist"/>
      <sheetName val="Boiler&amp;TG"/>
      <sheetName val="LEFT"/>
      <sheetName val="RIGHT"/>
      <sheetName val="S2groupcode"/>
      <sheetName val="Index"/>
      <sheetName val="concrete"/>
      <sheetName val="Work"/>
      <sheetName val="Labor abs-NMR"/>
      <sheetName val="RotationAngle"/>
      <sheetName val="LOAD CALCULATIONS"/>
      <sheetName val="#REF"/>
      <sheetName val="S1BOQ_P.8~P.21"/>
      <sheetName val="Assmpns"/>
      <sheetName val="Fill this out first..."/>
      <sheetName val="oresreqsum"/>
      <sheetName val="DETAIL SHEET"/>
      <sheetName val="SITE DATA"/>
      <sheetName val="Bar Budget"/>
      <sheetName val="Final Qty"/>
      <sheetName val="Machine HC - 19.08 "/>
      <sheetName val="PNM Justi"/>
      <sheetName val="Bar"/>
      <sheetName val="Analysed rate"/>
      <sheetName val="Shutter"/>
      <sheetName val="BOQ Backup"/>
      <sheetName val="Schedule"/>
      <sheetName val="Res-P&amp;E (PLL)"/>
      <sheetName val="Prdn Cost"/>
      <sheetName val="간접비 총괄표"/>
      <sheetName val="Material "/>
      <sheetName val="Contractor &amp; Material Price"/>
      <sheetName val="Anl"/>
      <sheetName val="MTTR-Headend"/>
      <sheetName val="PM_Action "/>
      <sheetName val="PE Status"/>
      <sheetName val="Inventory"/>
      <sheetName val="Major Events "/>
      <sheetName val="Crtitical Issues"/>
      <sheetName val="RIP"/>
      <sheetName val="Fault Statistics"/>
      <sheetName val="Ageing_Pending_ CLeared"/>
      <sheetName val="Fault Cleared After 24Hrs"/>
      <sheetName val="Ref_Tables"/>
      <sheetName val="DLRO-_Dec_2003"/>
      <sheetName val="ETC_Plant_Cost"/>
      <sheetName val="BOQ_Direct_selling_cost"/>
      <sheetName val="INPUT_DATA"/>
      <sheetName val="Resourc_-_Material"/>
      <sheetName val="LOCAL_RATES"/>
      <sheetName val="Cost_of_O_&amp;_O"/>
      <sheetName val="Plant_&amp;__Machinery"/>
      <sheetName val="Labour_&amp;_Plant"/>
      <sheetName val="old_boq"/>
      <sheetName val="Rate_Ana"/>
      <sheetName val="NLD_-_Assum"/>
      <sheetName val="BOQ_Distribution"/>
      <sheetName val="Road_work"/>
      <sheetName val="SC_revtrgt"/>
      <sheetName val="LOAD_CALCULATIONS"/>
      <sheetName val="S1BOQ_P_8~P_21"/>
      <sheetName val="Fill_this_out_first___"/>
      <sheetName val="Rates_Basic"/>
      <sheetName val="Labor_abs-NMR"/>
      <sheetName val="DETAIL_SHEET"/>
      <sheetName val="SITE_DATA"/>
      <sheetName val="Bar_Budget"/>
      <sheetName val="Final_Qty"/>
      <sheetName val="Machine_HC_-_19_08_"/>
      <sheetName val="PNM_Justi"/>
      <sheetName val="Analysed_rate"/>
      <sheetName val="BOQ_Backup"/>
      <sheetName val="Material_"/>
      <sheetName val="Contractor_&amp;_Material_Price"/>
      <sheetName val="bASICDATA"/>
      <sheetName val="178-179"/>
      <sheetName val="Prelim.Expense"/>
      <sheetName val="basdat"/>
      <sheetName val="Presentation"/>
    </sheetNames>
    <sheetDataSet>
      <sheetData sheetId="0" refreshError="1"/>
      <sheetData sheetId="1">
        <row r="2">
          <cell r="A2" t="str">
            <v>DCBC1038</v>
          </cell>
        </row>
      </sheetData>
      <sheetData sheetId="2">
        <row r="2">
          <cell r="A2" t="str">
            <v>DCBC1038</v>
          </cell>
        </row>
        <row r="51">
          <cell r="A51" t="str">
            <v>DCAR237B</v>
          </cell>
          <cell r="B51" t="str">
            <v>DDA  HOUSING (ITEM RATE)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DCBC3200</v>
          </cell>
          <cell r="B52" t="str">
            <v>LOADING &amp; DESPATCH BLDG FOR HERO CYCLES AT LUDHIAN</v>
          </cell>
          <cell r="C52">
            <v>5.7</v>
          </cell>
          <cell r="D52">
            <v>0</v>
          </cell>
          <cell r="E52">
            <v>569.74</v>
          </cell>
          <cell r="F52">
            <v>48.1</v>
          </cell>
          <cell r="G52">
            <v>-10.71</v>
          </cell>
        </row>
        <row r="53">
          <cell r="A53" t="str">
            <v>DCBC3435</v>
          </cell>
          <cell r="B53" t="str">
            <v>HERO RIM PLANT LUDHIANA</v>
          </cell>
          <cell r="C53">
            <v>62.59</v>
          </cell>
          <cell r="D53">
            <v>0</v>
          </cell>
          <cell r="E53">
            <v>703.77</v>
          </cell>
          <cell r="F53">
            <v>161.22</v>
          </cell>
          <cell r="G53">
            <v>28.9</v>
          </cell>
        </row>
        <row r="54">
          <cell r="A54" t="str">
            <v>DCBI4145</v>
          </cell>
          <cell r="B54" t="str">
            <v>HERO CYCLES TUBULAR PLANT</v>
          </cell>
          <cell r="C54">
            <v>198.59</v>
          </cell>
          <cell r="D54">
            <v>1.05</v>
          </cell>
          <cell r="E54">
            <v>540.41</v>
          </cell>
          <cell r="F54">
            <v>123.77</v>
          </cell>
          <cell r="G54">
            <v>72.569999999999993</v>
          </cell>
        </row>
        <row r="55">
          <cell r="A55" t="str">
            <v>DCBI4153</v>
          </cell>
          <cell r="B55" t="str">
            <v>HERO CYCLES AUTO RIM PLT, NICHI MANGLI LUDHIANA</v>
          </cell>
          <cell r="C55">
            <v>110.81</v>
          </cell>
          <cell r="D55">
            <v>0</v>
          </cell>
          <cell r="E55">
            <v>542.63</v>
          </cell>
          <cell r="F55">
            <v>107.45</v>
          </cell>
          <cell r="G55">
            <v>35.22</v>
          </cell>
        </row>
        <row r="56">
          <cell r="A56" t="str">
            <v>DCBO187B</v>
          </cell>
          <cell r="B56" t="str">
            <v>DDA TURNKEY PROJECT- BAKKARWALA, NEW DELHI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DCBX1111</v>
          </cell>
          <cell r="B57" t="str">
            <v>SHIS Common Job</v>
          </cell>
          <cell r="C57">
            <v>0</v>
          </cell>
          <cell r="D57">
            <v>0.01</v>
          </cell>
          <cell r="E57">
            <v>0</v>
          </cell>
          <cell r="F57">
            <v>0</v>
          </cell>
          <cell r="G57">
            <v>0</v>
          </cell>
        </row>
        <row r="58">
          <cell r="A58" t="str">
            <v>DCBX9999</v>
          </cell>
          <cell r="B58" t="str">
            <v>COMMON EXP. CODE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</row>
        <row r="59">
          <cell r="A59" t="str">
            <v>DCGO9997</v>
          </cell>
          <cell r="B59" t="str">
            <v>closed job</v>
          </cell>
          <cell r="C59">
            <v>0</v>
          </cell>
          <cell r="D59">
            <v>0.01</v>
          </cell>
          <cell r="E59">
            <v>145.77000000000001</v>
          </cell>
          <cell r="F59">
            <v>-181.39</v>
          </cell>
          <cell r="G59">
            <v>-98</v>
          </cell>
        </row>
        <row r="60">
          <cell r="A60" t="str">
            <v>DCHG182B</v>
          </cell>
          <cell r="B60" t="str">
            <v>DDA,VASANT KUNJ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</row>
        <row r="61">
          <cell r="A61" t="str">
            <v>DCHG238B</v>
          </cell>
          <cell r="B61" t="str">
            <v>DDA  HOUSING (ITEM RATE)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DCHG4294</v>
          </cell>
          <cell r="B62" t="str">
            <v>CONSTRUCTION OF MEGA HOUSING PROJECT FOR DDA</v>
          </cell>
          <cell r="C62">
            <v>1164.3599999999999</v>
          </cell>
          <cell r="D62">
            <v>2616.4499999999998</v>
          </cell>
          <cell r="E62">
            <v>1638.33</v>
          </cell>
          <cell r="F62">
            <v>0</v>
          </cell>
          <cell r="G62">
            <v>0</v>
          </cell>
        </row>
        <row r="63">
          <cell r="A63" t="str">
            <v>DCHG4618</v>
          </cell>
          <cell r="B63" t="str">
            <v>HOUSING/VASANT KUNJ</v>
          </cell>
          <cell r="C63">
            <v>269.37</v>
          </cell>
          <cell r="D63">
            <v>3487.55</v>
          </cell>
          <cell r="E63">
            <v>272.02999999999997</v>
          </cell>
          <cell r="F63">
            <v>0</v>
          </cell>
          <cell r="G63">
            <v>0</v>
          </cell>
        </row>
        <row r="64">
          <cell r="A64" t="str">
            <v>DCHG4642</v>
          </cell>
          <cell r="B64" t="str">
            <v>LIG HOUSES AT BAKKARWALA POCKET-C</v>
          </cell>
          <cell r="C64">
            <v>211.49</v>
          </cell>
          <cell r="D64">
            <v>4155.24</v>
          </cell>
          <cell r="E64">
            <v>211.49</v>
          </cell>
          <cell r="F64">
            <v>0</v>
          </cell>
          <cell r="G64">
            <v>0</v>
          </cell>
        </row>
        <row r="65">
          <cell r="A65" t="str">
            <v>DCIC2811</v>
          </cell>
          <cell r="B65" t="str">
            <v>ITC BALANCE CIVIL WORKS AT SAHARANPUR - ITC FACTOR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</row>
        <row r="66">
          <cell r="A66" t="str">
            <v>DCII1028</v>
          </cell>
          <cell r="B66" t="str">
            <v>USHA INDIA FACTORY BUILDING</v>
          </cell>
          <cell r="C66">
            <v>0</v>
          </cell>
          <cell r="D66">
            <v>0</v>
          </cell>
          <cell r="E66">
            <v>404.4</v>
          </cell>
          <cell r="F66">
            <v>9.2100000000000009</v>
          </cell>
          <cell r="G66">
            <v>-50.49</v>
          </cell>
        </row>
        <row r="67">
          <cell r="A67" t="str">
            <v>DCII188B</v>
          </cell>
          <cell r="B67" t="str">
            <v>HERO CYCLES EXPANSION, LUDHIYANA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DCII2512</v>
          </cell>
          <cell r="B68" t="str">
            <v>MICO BUILDING-JAIPUR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</row>
        <row r="69">
          <cell r="A69" t="str">
            <v>DCII2615</v>
          </cell>
          <cell r="B69" t="str">
            <v>CS WORKS FOR TECU</v>
          </cell>
          <cell r="C69">
            <v>0</v>
          </cell>
          <cell r="D69">
            <v>0</v>
          </cell>
          <cell r="E69">
            <v>1143.51</v>
          </cell>
          <cell r="F69">
            <v>268.04000000000002</v>
          </cell>
          <cell r="G69">
            <v>-0.44</v>
          </cell>
        </row>
        <row r="70">
          <cell r="A70" t="str">
            <v>DCII3187</v>
          </cell>
          <cell r="B70" t="str">
            <v>ERECT OF M/C SHOP NO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</row>
        <row r="71">
          <cell r="A71" t="str">
            <v>DCII3225</v>
          </cell>
          <cell r="B71" t="str">
            <v>FACTORY BLDG AT NOIDA FOR MOSER BAER (I) LTD.</v>
          </cell>
          <cell r="C71">
            <v>16.3</v>
          </cell>
          <cell r="D71">
            <v>0</v>
          </cell>
          <cell r="E71">
            <v>1657.07</v>
          </cell>
          <cell r="F71">
            <v>514</v>
          </cell>
          <cell r="G71">
            <v>15.87</v>
          </cell>
        </row>
        <row r="72">
          <cell r="A72" t="str">
            <v>DCII4523</v>
          </cell>
          <cell r="B72" t="str">
            <v>HERO NEW CYCLE PLANT AT LUDHIYANA</v>
          </cell>
          <cell r="C72">
            <v>420.28</v>
          </cell>
          <cell r="D72">
            <v>0</v>
          </cell>
          <cell r="E72">
            <v>1125.2</v>
          </cell>
          <cell r="F72">
            <v>300.33999999999997</v>
          </cell>
          <cell r="G72">
            <v>167.73</v>
          </cell>
        </row>
        <row r="73">
          <cell r="A73" t="str">
            <v>DCIT1087</v>
          </cell>
          <cell r="B73" t="str">
            <v>SPINNING PLANT INDO</v>
          </cell>
          <cell r="C73">
            <v>0</v>
          </cell>
          <cell r="D73">
            <v>0</v>
          </cell>
          <cell r="E73">
            <v>1748.85</v>
          </cell>
          <cell r="F73">
            <v>193.57</v>
          </cell>
          <cell r="G73">
            <v>-147</v>
          </cell>
        </row>
        <row r="74">
          <cell r="A74" t="str">
            <v>DJHG4958</v>
          </cell>
          <cell r="B74" t="str">
            <v>Sahara Grace Gurgaon</v>
          </cell>
          <cell r="C74">
            <v>0.1</v>
          </cell>
          <cell r="D74">
            <v>5000</v>
          </cell>
          <cell r="E74">
            <v>0.1</v>
          </cell>
          <cell r="F74">
            <v>0</v>
          </cell>
          <cell r="G74">
            <v>0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 refreshError="1"/>
      <sheetData sheetId="185" refreshError="1"/>
      <sheetData sheetId="186" refreshError="1"/>
      <sheetData sheetId="187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 Revenue"/>
      <sheetName val="DPR_TA419"/>
      <sheetName val="Detailed Survey"/>
      <sheetName val="FDN"/>
      <sheetName val="EREC"/>
      <sheetName val="TOWER SUPPLY"/>
      <sheetName val="RATE"/>
      <sheetName val="ERT"/>
      <sheetName val="Tack Welding"/>
      <sheetName val="Ins Hosting"/>
      <sheetName val="Stringing"/>
      <sheetName val="Soil Inv"/>
      <sheetName val="L2"/>
      <sheetName val="Supply Status"/>
      <sheetName val="ROW"/>
      <sheetName val="Visual Chart"/>
      <sheetName val="Tower Schedule"/>
      <sheetName val="dont change"/>
      <sheetName val="PGCIL"/>
      <sheetName val="Sheet1"/>
      <sheetName val=" "/>
      <sheetName val="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WISE POPULATION"/>
      <sheetName val="FdN"/>
      <sheetName val="Tower"/>
      <sheetName val="july-I"/>
      <sheetName val="FDn Wet"/>
      <sheetName val="FORM7"/>
      <sheetName val="dummy"/>
      <sheetName val="CFL-KIM"/>
      <sheetName val="dBase"/>
      <sheetName val="std.wt."/>
      <sheetName val="Pile cap"/>
      <sheetName val="REGIONWISE_POPULATION"/>
      <sheetName val="FDn_Wet"/>
      <sheetName val="std_wt_"/>
      <sheetName val="Pile_cap"/>
      <sheetName val="ord-lost_98&amp;99"/>
      <sheetName val="site fab&amp;ernstr"/>
      <sheetName val="moments-table(tri)"/>
      <sheetName val="Calc"/>
      <sheetName val="Sheet1"/>
      <sheetName val="DETAILED  BOQ"/>
      <sheetName val="Sulphur (2)"/>
    </sheetNames>
    <sheetDataSet>
      <sheetData sheetId="0">
        <row r="1">
          <cell r="C1" t="str">
            <v xml:space="preserve">ABRO </v>
          </cell>
          <cell r="D1" t="str">
            <v>BLRO</v>
          </cell>
          <cell r="E1" t="str">
            <v xml:space="preserve">CNRO </v>
          </cell>
          <cell r="F1" t="str">
            <v xml:space="preserve">DLRO </v>
          </cell>
          <cell r="G1" t="str">
            <v xml:space="preserve">HYRO </v>
          </cell>
          <cell r="H1" t="str">
            <v xml:space="preserve">KKRO </v>
          </cell>
          <cell r="I1" t="str">
            <v xml:space="preserve">MBRO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C1" t="str">
            <v xml:space="preserve">ABRO </v>
          </cell>
        </row>
      </sheetData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413_PBNTL"/>
      <sheetName val="L2 Plan vs Actual"/>
      <sheetName val="Survey summary"/>
      <sheetName val="Detailed Survey "/>
      <sheetName val="Check Survey "/>
      <sheetName val="Visual Chart"/>
      <sheetName val="ROW Tracker"/>
      <sheetName val="Foundation"/>
      <sheetName val="Earthing"/>
      <sheetName val="Erection"/>
      <sheetName val="Stringing"/>
      <sheetName val="Tack Welding"/>
      <sheetName val="OPGW"/>
      <sheetName val="Accessories"/>
      <sheetName val="Hardware Supply"/>
      <sheetName val="Supply Status"/>
      <sheetName val="Crossing status"/>
      <sheetName val="Statutory Proposals"/>
      <sheetName val="Location Summary"/>
      <sheetName val="Tower Abstarct "/>
      <sheetName val="Tower Abstract sheet"/>
      <sheetName val="Stretch readiness "/>
      <sheetName val="Foundation Daily Progress"/>
      <sheetName val="Tower PRS abstract "/>
      <sheetName val="Stretch readiness  (2)"/>
      <sheetName val="Are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">
          <cell r="A1" t="str">
            <v>KEC International Limited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C"/>
      <sheetName val="Location Status"/>
      <sheetName val="updated Progress"/>
      <sheetName val="stub balance"/>
      <sheetName val="L2"/>
    </sheetNames>
    <sheetDataSet>
      <sheetData sheetId="0"/>
      <sheetData sheetId="1">
        <row r="7">
          <cell r="A7">
            <v>0</v>
          </cell>
          <cell r="B7" t="str">
            <v>Gantry</v>
          </cell>
          <cell r="C7" t="str">
            <v>GNT</v>
          </cell>
          <cell r="D7">
            <v>116.51609330903607</v>
          </cell>
        </row>
        <row r="8">
          <cell r="A8">
            <v>1</v>
          </cell>
          <cell r="B8" t="str">
            <v>1/0</v>
          </cell>
          <cell r="C8" t="str">
            <v>DD60+0</v>
          </cell>
          <cell r="D8">
            <v>181.08699999999999</v>
          </cell>
        </row>
        <row r="9">
          <cell r="A9">
            <v>2</v>
          </cell>
          <cell r="B9" t="str">
            <v>2/0</v>
          </cell>
          <cell r="C9" t="str">
            <v>DD60+0</v>
          </cell>
          <cell r="D9">
            <v>235.87100000000001</v>
          </cell>
        </row>
        <row r="10">
          <cell r="A10">
            <v>3</v>
          </cell>
          <cell r="B10" t="str">
            <v>3/0</v>
          </cell>
          <cell r="C10" t="str">
            <v>DD45+0</v>
          </cell>
          <cell r="D10">
            <v>248.38800000000001</v>
          </cell>
        </row>
        <row r="11">
          <cell r="A11">
            <v>4</v>
          </cell>
          <cell r="B11" t="str">
            <v>4/0</v>
          </cell>
          <cell r="C11" t="str">
            <v>DD60+0</v>
          </cell>
          <cell r="D11">
            <v>399.70400000000001</v>
          </cell>
        </row>
        <row r="12">
          <cell r="A12">
            <v>5</v>
          </cell>
          <cell r="B12" t="str">
            <v>4/1</v>
          </cell>
          <cell r="C12" t="str">
            <v>DA+3</v>
          </cell>
          <cell r="D12">
            <v>433.65800000000002</v>
          </cell>
        </row>
        <row r="13">
          <cell r="A13">
            <v>6</v>
          </cell>
          <cell r="B13" t="str">
            <v>4/2</v>
          </cell>
          <cell r="C13" t="str">
            <v>DA+3</v>
          </cell>
          <cell r="D13">
            <v>405.41</v>
          </cell>
        </row>
        <row r="14">
          <cell r="A14">
            <v>7</v>
          </cell>
          <cell r="B14" t="str">
            <v>5/0</v>
          </cell>
          <cell r="C14" t="str">
            <v>DB2+0</v>
          </cell>
          <cell r="D14">
            <v>369.786</v>
          </cell>
        </row>
        <row r="15">
          <cell r="A15">
            <v>8</v>
          </cell>
          <cell r="B15" t="str">
            <v>5/1</v>
          </cell>
          <cell r="C15" t="str">
            <v>DA+0</v>
          </cell>
          <cell r="D15">
            <v>390.072</v>
          </cell>
        </row>
        <row r="16">
          <cell r="A16">
            <v>9</v>
          </cell>
          <cell r="B16" t="str">
            <v>5/2</v>
          </cell>
          <cell r="C16" t="str">
            <v>DA+0</v>
          </cell>
          <cell r="D16">
            <v>388.65199999999999</v>
          </cell>
        </row>
        <row r="17">
          <cell r="A17">
            <v>10</v>
          </cell>
          <cell r="B17" t="str">
            <v>5/3</v>
          </cell>
          <cell r="C17" t="str">
            <v>DA+0</v>
          </cell>
          <cell r="D17">
            <v>404.43799999999999</v>
          </cell>
        </row>
        <row r="18">
          <cell r="A18">
            <v>11</v>
          </cell>
          <cell r="B18" t="str">
            <v>5/4</v>
          </cell>
          <cell r="C18" t="str">
            <v>DA+3</v>
          </cell>
          <cell r="D18">
            <v>409.68200000000002</v>
          </cell>
        </row>
        <row r="19">
          <cell r="A19">
            <v>12</v>
          </cell>
          <cell r="B19" t="str">
            <v>5A/0</v>
          </cell>
          <cell r="C19" t="str">
            <v>DC1+0</v>
          </cell>
          <cell r="D19">
            <v>411.935</v>
          </cell>
        </row>
        <row r="20">
          <cell r="A20">
            <v>13</v>
          </cell>
          <cell r="B20" t="str">
            <v>5A/1</v>
          </cell>
          <cell r="C20" t="str">
            <v>DA+3</v>
          </cell>
          <cell r="D20">
            <v>405.87900000000002</v>
          </cell>
        </row>
        <row r="21">
          <cell r="A21">
            <v>14</v>
          </cell>
          <cell r="B21" t="str">
            <v>5A/2</v>
          </cell>
          <cell r="C21" t="str">
            <v>DA+0</v>
          </cell>
          <cell r="D21">
            <v>419.55900000000003</v>
          </cell>
        </row>
        <row r="22">
          <cell r="A22">
            <v>15</v>
          </cell>
          <cell r="B22" t="str">
            <v>5A/3</v>
          </cell>
          <cell r="C22" t="str">
            <v>DA+3</v>
          </cell>
          <cell r="D22">
            <v>384.86200000000002</v>
          </cell>
        </row>
        <row r="23">
          <cell r="A23">
            <v>16</v>
          </cell>
          <cell r="B23" t="str">
            <v>5A/4</v>
          </cell>
          <cell r="C23" t="str">
            <v>DA+0</v>
          </cell>
          <cell r="D23">
            <v>386.18400000000003</v>
          </cell>
        </row>
        <row r="24">
          <cell r="A24">
            <v>17</v>
          </cell>
          <cell r="B24" t="str">
            <v>5B/0</v>
          </cell>
          <cell r="C24" t="str">
            <v>DB2+0</v>
          </cell>
          <cell r="D24">
            <v>411.63900000000001</v>
          </cell>
        </row>
        <row r="25">
          <cell r="A25">
            <v>18</v>
          </cell>
          <cell r="B25" t="str">
            <v>5B/1</v>
          </cell>
          <cell r="C25" t="str">
            <v>DA+3</v>
          </cell>
          <cell r="D25">
            <v>411.35899999999998</v>
          </cell>
        </row>
        <row r="26">
          <cell r="A26">
            <v>19</v>
          </cell>
          <cell r="B26" t="str">
            <v>5B/2</v>
          </cell>
          <cell r="C26" t="str">
            <v>DA+0</v>
          </cell>
          <cell r="D26">
            <v>423.904</v>
          </cell>
        </row>
        <row r="27">
          <cell r="A27">
            <v>20</v>
          </cell>
          <cell r="B27" t="str">
            <v>5B/3</v>
          </cell>
          <cell r="C27" t="str">
            <v>DA+6</v>
          </cell>
          <cell r="D27">
            <v>412</v>
          </cell>
        </row>
        <row r="28">
          <cell r="A28">
            <v>21</v>
          </cell>
          <cell r="B28" t="str">
            <v>5B/4</v>
          </cell>
          <cell r="C28" t="str">
            <v>DA+3</v>
          </cell>
          <cell r="D28">
            <v>428.06099999999998</v>
          </cell>
        </row>
        <row r="29">
          <cell r="A29">
            <v>22</v>
          </cell>
          <cell r="B29" t="str">
            <v>5B/5</v>
          </cell>
          <cell r="C29" t="str">
            <v>DA+3</v>
          </cell>
          <cell r="D29">
            <v>407.06799999999998</v>
          </cell>
        </row>
        <row r="30">
          <cell r="A30">
            <v>23</v>
          </cell>
          <cell r="B30" t="str">
            <v>5B/6</v>
          </cell>
          <cell r="C30" t="str">
            <v>DA+3</v>
          </cell>
          <cell r="D30">
            <v>431.339</v>
          </cell>
        </row>
        <row r="31">
          <cell r="A31">
            <v>24</v>
          </cell>
          <cell r="B31" t="str">
            <v>5B/7</v>
          </cell>
          <cell r="C31" t="str">
            <v>DA+6</v>
          </cell>
          <cell r="D31">
            <v>397.42700000000002</v>
          </cell>
        </row>
        <row r="32">
          <cell r="A32">
            <v>25</v>
          </cell>
          <cell r="B32" t="str">
            <v>5B/8</v>
          </cell>
          <cell r="C32" t="str">
            <v>DA+0</v>
          </cell>
          <cell r="D32">
            <v>412.54300000000001</v>
          </cell>
        </row>
        <row r="33">
          <cell r="A33">
            <v>26</v>
          </cell>
          <cell r="B33" t="str">
            <v>5B/9</v>
          </cell>
          <cell r="C33" t="str">
            <v>DA+3</v>
          </cell>
          <cell r="D33">
            <v>406.31599999999997</v>
          </cell>
        </row>
        <row r="34">
          <cell r="A34">
            <v>27</v>
          </cell>
          <cell r="B34" t="str">
            <v>5B/10</v>
          </cell>
          <cell r="C34" t="str">
            <v>DA+3</v>
          </cell>
          <cell r="D34">
            <v>431.584</v>
          </cell>
        </row>
        <row r="35">
          <cell r="A35">
            <v>28</v>
          </cell>
          <cell r="B35" t="str">
            <v>5B/11</v>
          </cell>
          <cell r="C35" t="str">
            <v>DA+3</v>
          </cell>
          <cell r="D35">
            <v>406.78300000000002</v>
          </cell>
        </row>
        <row r="36">
          <cell r="A36">
            <v>29</v>
          </cell>
          <cell r="B36" t="str">
            <v>5C/0</v>
          </cell>
          <cell r="C36" t="str">
            <v>DC1+9</v>
          </cell>
          <cell r="D36">
            <v>481.77699999999999</v>
          </cell>
        </row>
        <row r="37">
          <cell r="A37">
            <v>30</v>
          </cell>
          <cell r="B37" t="str">
            <v>5C/1</v>
          </cell>
          <cell r="C37" t="str">
            <v>DA+9</v>
          </cell>
          <cell r="D37">
            <v>357.09899999999999</v>
          </cell>
        </row>
        <row r="38">
          <cell r="A38">
            <v>31</v>
          </cell>
          <cell r="B38" t="str">
            <v>5C/2</v>
          </cell>
          <cell r="C38" t="str">
            <v>DA+6</v>
          </cell>
          <cell r="D38">
            <v>479.70499999999998</v>
          </cell>
        </row>
        <row r="39">
          <cell r="A39">
            <v>32</v>
          </cell>
          <cell r="B39" t="str">
            <v>5C/3</v>
          </cell>
          <cell r="C39" t="str">
            <v>DA+6</v>
          </cell>
          <cell r="D39">
            <v>343.28800000000001</v>
          </cell>
        </row>
        <row r="40">
          <cell r="A40">
            <v>33</v>
          </cell>
          <cell r="B40" t="str">
            <v>6/0</v>
          </cell>
          <cell r="C40" t="str">
            <v>DC2+6</v>
          </cell>
          <cell r="D40">
            <v>233.81</v>
          </cell>
        </row>
        <row r="41">
          <cell r="A41">
            <v>34</v>
          </cell>
          <cell r="B41" t="str">
            <v>7/0</v>
          </cell>
          <cell r="C41" t="str">
            <v>DD45+6</v>
          </cell>
          <cell r="D41">
            <v>370.22199999999998</v>
          </cell>
        </row>
        <row r="42">
          <cell r="A42">
            <v>35</v>
          </cell>
          <cell r="B42" t="str">
            <v>7/1</v>
          </cell>
          <cell r="C42" t="str">
            <v>DA-3</v>
          </cell>
          <cell r="D42">
            <v>361.27300000000002</v>
          </cell>
        </row>
        <row r="43">
          <cell r="A43">
            <v>36</v>
          </cell>
          <cell r="B43" t="str">
            <v>7/2</v>
          </cell>
          <cell r="C43" t="str">
            <v>DA+3</v>
          </cell>
          <cell r="D43">
            <v>424.95800000000003</v>
          </cell>
        </row>
        <row r="44">
          <cell r="A44">
            <v>37</v>
          </cell>
          <cell r="B44" t="str">
            <v>8/0</v>
          </cell>
          <cell r="C44" t="str">
            <v>DC1+0</v>
          </cell>
          <cell r="D44">
            <v>385.685</v>
          </cell>
        </row>
        <row r="45">
          <cell r="A45">
            <v>38</v>
          </cell>
          <cell r="B45" t="str">
            <v>8/1</v>
          </cell>
          <cell r="C45" t="str">
            <v>DA+0</v>
          </cell>
          <cell r="D45">
            <v>365.00299999999999</v>
          </cell>
        </row>
        <row r="46">
          <cell r="A46">
            <v>39</v>
          </cell>
          <cell r="B46" t="str">
            <v>8/2</v>
          </cell>
          <cell r="C46" t="str">
            <v>DA-3</v>
          </cell>
          <cell r="D46">
            <v>345.87700000000001</v>
          </cell>
        </row>
        <row r="47">
          <cell r="A47">
            <v>40</v>
          </cell>
          <cell r="B47" t="str">
            <v>8/3</v>
          </cell>
          <cell r="C47" t="str">
            <v>DB1+6</v>
          </cell>
          <cell r="D47">
            <v>346.53800000000001</v>
          </cell>
        </row>
        <row r="48">
          <cell r="A48">
            <v>41</v>
          </cell>
          <cell r="B48" t="str">
            <v>9/0</v>
          </cell>
          <cell r="C48" t="str">
            <v>DD60+35</v>
          </cell>
          <cell r="D48">
            <v>195.429</v>
          </cell>
        </row>
        <row r="49">
          <cell r="A49">
            <v>42</v>
          </cell>
          <cell r="B49" t="str">
            <v>10/0</v>
          </cell>
          <cell r="C49" t="str">
            <v>DD60+35</v>
          </cell>
          <cell r="D49">
            <v>327.43</v>
          </cell>
        </row>
        <row r="50">
          <cell r="A50">
            <v>43</v>
          </cell>
          <cell r="B50" t="str">
            <v>10/1</v>
          </cell>
          <cell r="C50" t="str">
            <v>DB1+6</v>
          </cell>
          <cell r="D50">
            <v>437.142</v>
          </cell>
        </row>
        <row r="51">
          <cell r="A51">
            <v>44</v>
          </cell>
          <cell r="B51" t="str">
            <v>10/2</v>
          </cell>
          <cell r="C51" t="str">
            <v>DA+0</v>
          </cell>
          <cell r="D51">
            <v>398.44499999999999</v>
          </cell>
        </row>
        <row r="52">
          <cell r="A52">
            <v>45</v>
          </cell>
          <cell r="B52" t="str">
            <v>10/3</v>
          </cell>
          <cell r="C52" t="str">
            <v>DA+0</v>
          </cell>
          <cell r="D52">
            <v>385.096</v>
          </cell>
        </row>
        <row r="53">
          <cell r="A53">
            <v>46</v>
          </cell>
          <cell r="B53" t="str">
            <v>10/4</v>
          </cell>
          <cell r="C53" t="str">
            <v>DA+3</v>
          </cell>
          <cell r="D53">
            <v>418.04500000000002</v>
          </cell>
        </row>
        <row r="54">
          <cell r="A54">
            <v>47</v>
          </cell>
          <cell r="B54" t="str">
            <v>11/0</v>
          </cell>
          <cell r="C54" t="str">
            <v>DB2+0</v>
          </cell>
          <cell r="D54">
            <v>356.43</v>
          </cell>
        </row>
        <row r="55">
          <cell r="A55">
            <v>48</v>
          </cell>
          <cell r="B55" t="str">
            <v>11/1</v>
          </cell>
          <cell r="C55" t="str">
            <v>DA+0</v>
          </cell>
          <cell r="D55">
            <v>400.90300000000002</v>
          </cell>
        </row>
        <row r="56">
          <cell r="A56">
            <v>49</v>
          </cell>
          <cell r="B56" t="str">
            <v>11/2</v>
          </cell>
          <cell r="C56" t="str">
            <v>DA+0</v>
          </cell>
          <cell r="D56">
            <v>414.95100000000002</v>
          </cell>
        </row>
        <row r="57">
          <cell r="A57">
            <v>50</v>
          </cell>
          <cell r="B57" t="str">
            <v>11/3</v>
          </cell>
          <cell r="C57" t="str">
            <v>DA+3</v>
          </cell>
          <cell r="D57">
            <v>418.08800000000002</v>
          </cell>
        </row>
        <row r="58">
          <cell r="A58">
            <v>51</v>
          </cell>
          <cell r="B58" t="str">
            <v>11/4</v>
          </cell>
          <cell r="C58" t="str">
            <v>DA+0</v>
          </cell>
          <cell r="D58">
            <v>397.64</v>
          </cell>
        </row>
        <row r="59">
          <cell r="A59">
            <v>52</v>
          </cell>
          <cell r="B59" t="str">
            <v>11/5</v>
          </cell>
          <cell r="C59" t="str">
            <v>DA+3</v>
          </cell>
          <cell r="D59">
            <v>416.399</v>
          </cell>
        </row>
        <row r="60">
          <cell r="A60">
            <v>53</v>
          </cell>
          <cell r="B60" t="str">
            <v>11/6</v>
          </cell>
          <cell r="C60" t="str">
            <v>DA+0</v>
          </cell>
          <cell r="D60">
            <v>328.48899999999998</v>
          </cell>
        </row>
        <row r="61">
          <cell r="A61">
            <v>54</v>
          </cell>
          <cell r="B61" t="str">
            <v>12/0</v>
          </cell>
          <cell r="C61" t="str">
            <v>DB2+0</v>
          </cell>
          <cell r="D61">
            <v>369</v>
          </cell>
        </row>
        <row r="62">
          <cell r="A62">
            <v>55</v>
          </cell>
          <cell r="B62" t="str">
            <v>12/1</v>
          </cell>
          <cell r="C62" t="str">
            <v>DA-3</v>
          </cell>
          <cell r="D62">
            <v>381</v>
          </cell>
        </row>
        <row r="63">
          <cell r="A63">
            <v>56</v>
          </cell>
          <cell r="B63" t="str">
            <v>12/2</v>
          </cell>
          <cell r="C63" t="str">
            <v>DA+0</v>
          </cell>
          <cell r="D63">
            <v>385</v>
          </cell>
        </row>
        <row r="64">
          <cell r="A64">
            <v>57</v>
          </cell>
          <cell r="B64" t="str">
            <v>12/3</v>
          </cell>
          <cell r="C64" t="str">
            <v>DA+0</v>
          </cell>
          <cell r="D64">
            <v>403</v>
          </cell>
        </row>
        <row r="65">
          <cell r="A65">
            <v>58</v>
          </cell>
          <cell r="B65" t="str">
            <v>12/4</v>
          </cell>
          <cell r="C65" t="str">
            <v>DA+6</v>
          </cell>
          <cell r="D65">
            <v>436</v>
          </cell>
        </row>
        <row r="66">
          <cell r="A66">
            <v>59</v>
          </cell>
          <cell r="B66" t="str">
            <v>12/5</v>
          </cell>
          <cell r="C66" t="str">
            <v>DA+6</v>
          </cell>
          <cell r="D66">
            <v>398.42599999999999</v>
          </cell>
        </row>
        <row r="67">
          <cell r="A67">
            <v>60</v>
          </cell>
          <cell r="B67" t="str">
            <v>13/0</v>
          </cell>
          <cell r="C67" t="str">
            <v>DB2+0</v>
          </cell>
          <cell r="D67">
            <v>387.00400000000002</v>
          </cell>
        </row>
        <row r="68">
          <cell r="A68">
            <v>61</v>
          </cell>
          <cell r="B68" t="str">
            <v>13/1</v>
          </cell>
          <cell r="C68" t="str">
            <v>DA+0</v>
          </cell>
          <cell r="D68">
            <v>361</v>
          </cell>
        </row>
        <row r="69">
          <cell r="A69">
            <v>62</v>
          </cell>
          <cell r="B69" t="str">
            <v>13/2</v>
          </cell>
          <cell r="C69" t="str">
            <v>DA+0</v>
          </cell>
          <cell r="D69">
            <v>371</v>
          </cell>
        </row>
        <row r="70">
          <cell r="A70">
            <v>63</v>
          </cell>
          <cell r="B70" t="str">
            <v>13/3</v>
          </cell>
          <cell r="C70" t="str">
            <v>DA+0</v>
          </cell>
          <cell r="D70">
            <v>374</v>
          </cell>
        </row>
        <row r="71">
          <cell r="A71">
            <v>64</v>
          </cell>
          <cell r="B71" t="str">
            <v>13/4</v>
          </cell>
          <cell r="C71" t="str">
            <v>DA+3</v>
          </cell>
          <cell r="D71">
            <v>441</v>
          </cell>
        </row>
        <row r="72">
          <cell r="A72">
            <v>65</v>
          </cell>
          <cell r="B72" t="str">
            <v>13/5</v>
          </cell>
          <cell r="C72" t="str">
            <v>DA+3</v>
          </cell>
          <cell r="D72">
            <v>376</v>
          </cell>
        </row>
        <row r="73">
          <cell r="A73">
            <v>66</v>
          </cell>
          <cell r="B73" t="str">
            <v>13/6</v>
          </cell>
          <cell r="C73" t="str">
            <v>DA+3</v>
          </cell>
          <cell r="D73">
            <v>409.10300000000001</v>
          </cell>
        </row>
        <row r="74">
          <cell r="A74">
            <v>67</v>
          </cell>
          <cell r="B74" t="str">
            <v>14/0</v>
          </cell>
          <cell r="C74" t="str">
            <v>DD45+0</v>
          </cell>
          <cell r="D74">
            <v>387.99700000000001</v>
          </cell>
        </row>
        <row r="75">
          <cell r="A75">
            <v>68</v>
          </cell>
          <cell r="B75" t="str">
            <v>14/1</v>
          </cell>
          <cell r="C75" t="str">
            <v>DA+0</v>
          </cell>
          <cell r="D75">
            <v>393</v>
          </cell>
        </row>
        <row r="76">
          <cell r="A76">
            <v>69</v>
          </cell>
          <cell r="B76" t="str">
            <v>14/2</v>
          </cell>
          <cell r="C76" t="str">
            <v>DA+0</v>
          </cell>
          <cell r="D76">
            <v>399</v>
          </cell>
        </row>
        <row r="77">
          <cell r="A77">
            <v>70</v>
          </cell>
          <cell r="B77" t="str">
            <v>14/3</v>
          </cell>
          <cell r="C77" t="str">
            <v>DA+0</v>
          </cell>
          <cell r="D77">
            <v>395</v>
          </cell>
        </row>
        <row r="78">
          <cell r="A78">
            <v>71</v>
          </cell>
          <cell r="B78" t="str">
            <v>14/4</v>
          </cell>
          <cell r="C78" t="str">
            <v>DA+0</v>
          </cell>
          <cell r="D78">
            <v>395</v>
          </cell>
        </row>
        <row r="79">
          <cell r="A79">
            <v>72</v>
          </cell>
          <cell r="B79" t="str">
            <v>14/5</v>
          </cell>
          <cell r="C79" t="str">
            <v>DA+3</v>
          </cell>
          <cell r="D79">
            <v>417</v>
          </cell>
        </row>
        <row r="80">
          <cell r="A80">
            <v>73</v>
          </cell>
          <cell r="B80" t="str">
            <v>14/6</v>
          </cell>
          <cell r="C80" t="str">
            <v>DA+0</v>
          </cell>
          <cell r="D80">
            <v>415</v>
          </cell>
        </row>
        <row r="81">
          <cell r="A81">
            <v>74</v>
          </cell>
          <cell r="B81" t="str">
            <v>14/7</v>
          </cell>
          <cell r="C81" t="str">
            <v>DA+3</v>
          </cell>
          <cell r="D81">
            <v>417.392</v>
          </cell>
        </row>
        <row r="82">
          <cell r="A82">
            <v>75</v>
          </cell>
          <cell r="B82" t="str">
            <v>15/0</v>
          </cell>
          <cell r="C82" t="str">
            <v>DB1+9</v>
          </cell>
          <cell r="D82">
            <v>482</v>
          </cell>
        </row>
        <row r="83">
          <cell r="A83">
            <v>76</v>
          </cell>
          <cell r="B83" t="str">
            <v>15/1</v>
          </cell>
          <cell r="C83" t="str">
            <v>DA+9</v>
          </cell>
          <cell r="D83">
            <v>357</v>
          </cell>
        </row>
        <row r="84">
          <cell r="A84">
            <v>77</v>
          </cell>
          <cell r="B84" t="str">
            <v>15/2</v>
          </cell>
          <cell r="C84" t="str">
            <v>DA+3</v>
          </cell>
          <cell r="D84">
            <v>401</v>
          </cell>
        </row>
        <row r="85">
          <cell r="A85">
            <v>78</v>
          </cell>
          <cell r="B85" t="str">
            <v>15/3</v>
          </cell>
          <cell r="C85" t="str">
            <v>DA+0</v>
          </cell>
          <cell r="D85">
            <v>413</v>
          </cell>
        </row>
        <row r="86">
          <cell r="A86">
            <v>79</v>
          </cell>
          <cell r="B86" t="str">
            <v>15/4</v>
          </cell>
          <cell r="C86" t="str">
            <v>DA+3</v>
          </cell>
          <cell r="D86">
            <v>380</v>
          </cell>
        </row>
        <row r="87">
          <cell r="A87">
            <v>80</v>
          </cell>
          <cell r="B87" t="str">
            <v>15/5</v>
          </cell>
          <cell r="C87" t="str">
            <v>DA-3</v>
          </cell>
          <cell r="D87">
            <v>364</v>
          </cell>
        </row>
        <row r="88">
          <cell r="A88">
            <v>81</v>
          </cell>
          <cell r="B88" t="str">
            <v>15/6</v>
          </cell>
          <cell r="C88" t="str">
            <v>DA+3</v>
          </cell>
          <cell r="D88">
            <v>443</v>
          </cell>
        </row>
        <row r="89">
          <cell r="A89">
            <v>82</v>
          </cell>
          <cell r="B89" t="str">
            <v>15/7</v>
          </cell>
          <cell r="C89" t="str">
            <v>DA+6</v>
          </cell>
          <cell r="D89">
            <v>389.72500000000002</v>
          </cell>
        </row>
        <row r="90">
          <cell r="A90">
            <v>83</v>
          </cell>
          <cell r="B90" t="str">
            <v>16/0</v>
          </cell>
          <cell r="C90" t="str">
            <v>DB2+3</v>
          </cell>
          <cell r="D90">
            <v>439.99599999999998</v>
          </cell>
        </row>
        <row r="91">
          <cell r="A91">
            <v>84</v>
          </cell>
          <cell r="B91" t="str">
            <v>16/1</v>
          </cell>
          <cell r="C91" t="str">
            <v>DA+6</v>
          </cell>
          <cell r="D91">
            <v>398</v>
          </cell>
        </row>
        <row r="92">
          <cell r="A92">
            <v>85</v>
          </cell>
          <cell r="B92" t="str">
            <v>16/2</v>
          </cell>
          <cell r="C92" t="str">
            <v>DA-3</v>
          </cell>
          <cell r="D92">
            <v>408</v>
          </cell>
        </row>
        <row r="93">
          <cell r="A93">
            <v>86</v>
          </cell>
          <cell r="B93" t="str">
            <v>16/3</v>
          </cell>
          <cell r="C93" t="str">
            <v>DB1+6</v>
          </cell>
          <cell r="D93">
            <v>481</v>
          </cell>
        </row>
        <row r="94">
          <cell r="A94">
            <v>87</v>
          </cell>
          <cell r="B94" t="str">
            <v>16/4</v>
          </cell>
          <cell r="C94" t="str">
            <v>DA+9</v>
          </cell>
          <cell r="D94">
            <v>346</v>
          </cell>
        </row>
        <row r="95">
          <cell r="A95">
            <v>88</v>
          </cell>
          <cell r="B95" t="str">
            <v>16/5</v>
          </cell>
          <cell r="C95" t="str">
            <v>DA+0</v>
          </cell>
          <cell r="D95">
            <v>291</v>
          </cell>
        </row>
        <row r="96">
          <cell r="A96">
            <v>89</v>
          </cell>
          <cell r="B96" t="str">
            <v>16/6</v>
          </cell>
          <cell r="C96" t="str">
            <v>DA-3</v>
          </cell>
          <cell r="D96">
            <v>348.60399999999998</v>
          </cell>
        </row>
        <row r="97">
          <cell r="A97">
            <v>90</v>
          </cell>
          <cell r="B97" t="str">
            <v>17/0</v>
          </cell>
          <cell r="C97" t="str">
            <v>DB2+0</v>
          </cell>
          <cell r="D97">
            <v>399.99599999999998</v>
          </cell>
        </row>
        <row r="98">
          <cell r="A98">
            <v>91</v>
          </cell>
          <cell r="B98" t="str">
            <v>17/1</v>
          </cell>
          <cell r="C98" t="str">
            <v>DA+3</v>
          </cell>
          <cell r="D98">
            <v>408</v>
          </cell>
        </row>
        <row r="99">
          <cell r="A99">
            <v>92</v>
          </cell>
          <cell r="B99" t="str">
            <v>17/2</v>
          </cell>
          <cell r="C99" t="str">
            <v>DA+0</v>
          </cell>
          <cell r="D99">
            <v>418</v>
          </cell>
        </row>
        <row r="100">
          <cell r="A100">
            <v>93</v>
          </cell>
          <cell r="B100" t="str">
            <v>17/3</v>
          </cell>
          <cell r="C100" t="str">
            <v>DA+3</v>
          </cell>
          <cell r="D100">
            <v>421</v>
          </cell>
        </row>
        <row r="101">
          <cell r="A101">
            <v>94</v>
          </cell>
          <cell r="B101" t="str">
            <v>17/4</v>
          </cell>
          <cell r="C101" t="str">
            <v>DB1+9</v>
          </cell>
          <cell r="D101">
            <v>503</v>
          </cell>
        </row>
        <row r="102">
          <cell r="A102">
            <v>95</v>
          </cell>
          <cell r="B102" t="str">
            <v>17/5</v>
          </cell>
          <cell r="C102" t="str">
            <v>DA+9</v>
          </cell>
          <cell r="D102">
            <v>321</v>
          </cell>
        </row>
        <row r="103">
          <cell r="A103">
            <v>96</v>
          </cell>
          <cell r="B103" t="str">
            <v>17/6</v>
          </cell>
          <cell r="C103" t="str">
            <v>DA+3</v>
          </cell>
          <cell r="D103">
            <v>389</v>
          </cell>
        </row>
        <row r="104">
          <cell r="A104">
            <v>97</v>
          </cell>
          <cell r="B104" t="str">
            <v>17/7</v>
          </cell>
          <cell r="C104" t="str">
            <v>DA+9</v>
          </cell>
          <cell r="D104">
            <v>448</v>
          </cell>
        </row>
        <row r="105">
          <cell r="A105">
            <v>98</v>
          </cell>
          <cell r="B105" t="str">
            <v>17/8</v>
          </cell>
          <cell r="C105" t="str">
            <v>DA+0</v>
          </cell>
          <cell r="D105">
            <v>304</v>
          </cell>
        </row>
        <row r="106">
          <cell r="A106">
            <v>99</v>
          </cell>
          <cell r="B106" t="str">
            <v>17/9</v>
          </cell>
          <cell r="C106" t="str">
            <v>DA-1.5</v>
          </cell>
          <cell r="D106">
            <v>339.22800000000001</v>
          </cell>
        </row>
        <row r="107">
          <cell r="A107">
            <v>100</v>
          </cell>
          <cell r="B107" t="str">
            <v>18/0</v>
          </cell>
          <cell r="C107" t="str">
            <v>DB1+9</v>
          </cell>
          <cell r="D107">
            <v>503.00200000000001</v>
          </cell>
        </row>
        <row r="108">
          <cell r="A108">
            <v>101</v>
          </cell>
          <cell r="B108" t="str">
            <v>18/1</v>
          </cell>
          <cell r="C108" t="str">
            <v>DB1+9</v>
          </cell>
          <cell r="D108">
            <v>433</v>
          </cell>
        </row>
        <row r="109">
          <cell r="A109">
            <v>102</v>
          </cell>
          <cell r="B109" t="str">
            <v>18/2</v>
          </cell>
          <cell r="C109" t="str">
            <v>DA+0</v>
          </cell>
          <cell r="D109">
            <v>405</v>
          </cell>
        </row>
        <row r="110">
          <cell r="A110">
            <v>103</v>
          </cell>
          <cell r="B110" t="str">
            <v>18/3</v>
          </cell>
          <cell r="C110" t="str">
            <v>DA+6</v>
          </cell>
          <cell r="D110">
            <v>418</v>
          </cell>
        </row>
        <row r="111">
          <cell r="A111">
            <v>104</v>
          </cell>
          <cell r="B111" t="str">
            <v>18/4</v>
          </cell>
          <cell r="C111" t="str">
            <v>DA-1.5</v>
          </cell>
          <cell r="D111">
            <v>344</v>
          </cell>
        </row>
        <row r="112">
          <cell r="A112">
            <v>105</v>
          </cell>
          <cell r="B112" t="str">
            <v>18/5</v>
          </cell>
          <cell r="C112" t="str">
            <v>DA+3</v>
          </cell>
          <cell r="D112">
            <v>417</v>
          </cell>
        </row>
        <row r="113">
          <cell r="A113">
            <v>106</v>
          </cell>
          <cell r="B113" t="str">
            <v>18/6</v>
          </cell>
          <cell r="C113" t="str">
            <v>DA+3</v>
          </cell>
          <cell r="D113">
            <v>384</v>
          </cell>
        </row>
        <row r="114">
          <cell r="A114">
            <v>107</v>
          </cell>
          <cell r="B114" t="str">
            <v>18/7</v>
          </cell>
          <cell r="C114" t="str">
            <v>DA-1.5</v>
          </cell>
          <cell r="D114">
            <v>326</v>
          </cell>
        </row>
        <row r="115">
          <cell r="A115">
            <v>108</v>
          </cell>
          <cell r="B115" t="str">
            <v>18/8</v>
          </cell>
          <cell r="C115" t="str">
            <v>DA-3</v>
          </cell>
          <cell r="D115">
            <v>298.20600000000002</v>
          </cell>
        </row>
        <row r="116">
          <cell r="A116">
            <v>109</v>
          </cell>
          <cell r="B116" t="str">
            <v>19/0</v>
          </cell>
          <cell r="C116" t="str">
            <v>DD45+0</v>
          </cell>
          <cell r="D116">
            <v>415.00400000000002</v>
          </cell>
        </row>
        <row r="117">
          <cell r="A117">
            <v>110</v>
          </cell>
          <cell r="B117" t="str">
            <v>19/1</v>
          </cell>
          <cell r="C117" t="str">
            <v>DA+3</v>
          </cell>
          <cell r="D117">
            <v>395</v>
          </cell>
        </row>
        <row r="118">
          <cell r="A118">
            <v>111</v>
          </cell>
          <cell r="B118" t="str">
            <v>19/2</v>
          </cell>
          <cell r="C118" t="str">
            <v>DA+3</v>
          </cell>
          <cell r="D118">
            <v>404</v>
          </cell>
        </row>
        <row r="119">
          <cell r="A119">
            <v>112</v>
          </cell>
          <cell r="B119" t="str">
            <v>19/3</v>
          </cell>
          <cell r="C119" t="str">
            <v>DA+0</v>
          </cell>
          <cell r="D119">
            <v>359.55599999999998</v>
          </cell>
        </row>
        <row r="120">
          <cell r="A120">
            <v>113</v>
          </cell>
          <cell r="B120" t="str">
            <v>20/0</v>
          </cell>
          <cell r="C120" t="str">
            <v>DD45+6</v>
          </cell>
          <cell r="D120">
            <v>460.68400000000003</v>
          </cell>
        </row>
        <row r="121">
          <cell r="A121">
            <v>114</v>
          </cell>
          <cell r="B121" t="str">
            <v>21/0</v>
          </cell>
          <cell r="C121" t="str">
            <v>DB2+6</v>
          </cell>
          <cell r="D121">
            <v>431</v>
          </cell>
        </row>
        <row r="122">
          <cell r="A122">
            <v>115</v>
          </cell>
          <cell r="B122" t="str">
            <v>21/1</v>
          </cell>
          <cell r="C122" t="str">
            <v>DA+0</v>
          </cell>
          <cell r="D122">
            <v>409</v>
          </cell>
        </row>
        <row r="123">
          <cell r="A123">
            <v>116</v>
          </cell>
          <cell r="B123" t="str">
            <v>21/2</v>
          </cell>
          <cell r="C123" t="str">
            <v>DA+3</v>
          </cell>
          <cell r="D123">
            <v>359</v>
          </cell>
        </row>
        <row r="124">
          <cell r="A124">
            <v>117</v>
          </cell>
          <cell r="B124" t="str">
            <v>21/3</v>
          </cell>
          <cell r="C124" t="str">
            <v>DC1+0(T)</v>
          </cell>
          <cell r="D124">
            <v>414</v>
          </cell>
        </row>
        <row r="125">
          <cell r="A125">
            <v>118</v>
          </cell>
          <cell r="B125" t="str">
            <v>21/4</v>
          </cell>
          <cell r="C125" t="str">
            <v>DA+3</v>
          </cell>
          <cell r="D125">
            <v>425</v>
          </cell>
        </row>
        <row r="126">
          <cell r="A126">
            <v>119</v>
          </cell>
          <cell r="B126" t="str">
            <v>21/5</v>
          </cell>
          <cell r="C126" t="str">
            <v>DA+3</v>
          </cell>
          <cell r="D126">
            <v>356.40600000000001</v>
          </cell>
        </row>
        <row r="127">
          <cell r="A127">
            <v>120</v>
          </cell>
          <cell r="B127" t="str">
            <v>22/0</v>
          </cell>
          <cell r="C127" t="str">
            <v>DD45+0</v>
          </cell>
          <cell r="D127">
            <v>409.00400000000002</v>
          </cell>
        </row>
        <row r="128">
          <cell r="A128">
            <v>121</v>
          </cell>
          <cell r="B128" t="str">
            <v>22/1</v>
          </cell>
          <cell r="C128" t="str">
            <v>DA+3</v>
          </cell>
          <cell r="D128">
            <v>416</v>
          </cell>
        </row>
        <row r="129">
          <cell r="A129">
            <v>122</v>
          </cell>
          <cell r="B129" t="str">
            <v>22/2</v>
          </cell>
          <cell r="C129" t="str">
            <v>DA-1.5</v>
          </cell>
          <cell r="D129">
            <v>419</v>
          </cell>
        </row>
        <row r="130">
          <cell r="A130">
            <v>123</v>
          </cell>
          <cell r="B130" t="str">
            <v>22/3</v>
          </cell>
          <cell r="C130" t="str">
            <v>DA+6</v>
          </cell>
          <cell r="D130">
            <v>413</v>
          </cell>
        </row>
        <row r="131">
          <cell r="A131">
            <v>124</v>
          </cell>
          <cell r="B131" t="str">
            <v>22/4</v>
          </cell>
          <cell r="C131" t="str">
            <v>DA+3</v>
          </cell>
          <cell r="D131">
            <v>315.50799999999998</v>
          </cell>
        </row>
        <row r="132">
          <cell r="A132">
            <v>125</v>
          </cell>
          <cell r="B132" t="str">
            <v>23/0</v>
          </cell>
          <cell r="C132" t="str">
            <v>DC2+3</v>
          </cell>
          <cell r="D132">
            <v>431.00200000000001</v>
          </cell>
        </row>
        <row r="133">
          <cell r="A133">
            <v>126</v>
          </cell>
          <cell r="B133" t="str">
            <v>23/1</v>
          </cell>
          <cell r="C133" t="str">
            <v>DA+9</v>
          </cell>
          <cell r="D133">
            <v>409</v>
          </cell>
        </row>
        <row r="134">
          <cell r="A134">
            <v>127</v>
          </cell>
          <cell r="B134" t="str">
            <v>23/2</v>
          </cell>
          <cell r="C134" t="str">
            <v>DA+0</v>
          </cell>
          <cell r="D134">
            <v>428</v>
          </cell>
        </row>
        <row r="135">
          <cell r="A135">
            <v>128</v>
          </cell>
          <cell r="B135" t="str">
            <v>23/3</v>
          </cell>
          <cell r="C135" t="str">
            <v>DA+6</v>
          </cell>
          <cell r="D135">
            <v>412</v>
          </cell>
        </row>
        <row r="136">
          <cell r="A136">
            <v>129</v>
          </cell>
          <cell r="B136" t="str">
            <v>23/4</v>
          </cell>
          <cell r="C136" t="str">
            <v>DA-1.5</v>
          </cell>
          <cell r="D136">
            <v>408</v>
          </cell>
        </row>
        <row r="137">
          <cell r="A137">
            <v>130</v>
          </cell>
          <cell r="B137" t="str">
            <v>23/5</v>
          </cell>
          <cell r="C137" t="str">
            <v>DA+3</v>
          </cell>
          <cell r="D137">
            <v>362</v>
          </cell>
        </row>
        <row r="138">
          <cell r="A138">
            <v>131</v>
          </cell>
          <cell r="B138" t="str">
            <v>23/6</v>
          </cell>
          <cell r="C138" t="str">
            <v>DA-3</v>
          </cell>
          <cell r="D138">
            <v>303</v>
          </cell>
        </row>
        <row r="139">
          <cell r="A139">
            <v>132</v>
          </cell>
          <cell r="B139" t="str">
            <v>23/7</v>
          </cell>
          <cell r="C139" t="str">
            <v>DA-3</v>
          </cell>
          <cell r="D139">
            <v>336.96199999999999</v>
          </cell>
        </row>
        <row r="140">
          <cell r="A140">
            <v>133</v>
          </cell>
          <cell r="B140" t="str">
            <v>24/0</v>
          </cell>
          <cell r="C140" t="str">
            <v>DB2+0</v>
          </cell>
          <cell r="D140">
            <v>431.99799999999999</v>
          </cell>
        </row>
        <row r="141">
          <cell r="A141">
            <v>134</v>
          </cell>
          <cell r="B141" t="str">
            <v>24/1</v>
          </cell>
          <cell r="C141" t="str">
            <v>DB1+9</v>
          </cell>
          <cell r="D141">
            <v>567</v>
          </cell>
        </row>
        <row r="142">
          <cell r="A142">
            <v>135</v>
          </cell>
          <cell r="B142" t="str">
            <v>24/2.</v>
          </cell>
          <cell r="C142" t="str">
            <v>DB1+0</v>
          </cell>
          <cell r="D142">
            <v>543.55399999999997</v>
          </cell>
        </row>
        <row r="143">
          <cell r="A143">
            <v>136</v>
          </cell>
          <cell r="B143" t="str">
            <v>25/0</v>
          </cell>
          <cell r="C143" t="str">
            <v>DC1+9</v>
          </cell>
          <cell r="D143">
            <v>429</v>
          </cell>
        </row>
        <row r="144">
          <cell r="A144">
            <v>137</v>
          </cell>
          <cell r="B144" t="str">
            <v>25/1</v>
          </cell>
          <cell r="C144" t="str">
            <v>DA+0</v>
          </cell>
          <cell r="D144">
            <v>346</v>
          </cell>
        </row>
        <row r="145">
          <cell r="A145">
            <v>138</v>
          </cell>
          <cell r="B145" t="str">
            <v>25/2.</v>
          </cell>
          <cell r="C145" t="str">
            <v>DA+0</v>
          </cell>
          <cell r="D145">
            <v>381</v>
          </cell>
        </row>
        <row r="146">
          <cell r="A146">
            <v>139</v>
          </cell>
          <cell r="B146" t="str">
            <v>25/3.</v>
          </cell>
          <cell r="C146" t="str">
            <v>DA+0</v>
          </cell>
          <cell r="D146">
            <v>394</v>
          </cell>
        </row>
        <row r="147">
          <cell r="A147">
            <v>140</v>
          </cell>
          <cell r="B147" t="str">
            <v>25/4</v>
          </cell>
          <cell r="C147" t="str">
            <v>DA+0</v>
          </cell>
          <cell r="D147">
            <v>356.86900000000003</v>
          </cell>
        </row>
        <row r="148">
          <cell r="A148">
            <v>141</v>
          </cell>
          <cell r="B148" t="str">
            <v>26/0</v>
          </cell>
          <cell r="C148" t="str">
            <v>DC2+0</v>
          </cell>
          <cell r="D148">
            <v>438</v>
          </cell>
        </row>
        <row r="149">
          <cell r="A149">
            <v>142</v>
          </cell>
          <cell r="B149" t="str">
            <v>26/1</v>
          </cell>
          <cell r="C149" t="str">
            <v>DA+6</v>
          </cell>
          <cell r="D149">
            <v>399</v>
          </cell>
        </row>
        <row r="150">
          <cell r="A150">
            <v>143</v>
          </cell>
          <cell r="B150" t="str">
            <v>26/2</v>
          </cell>
          <cell r="C150" t="str">
            <v>DA+3</v>
          </cell>
          <cell r="D150">
            <v>347</v>
          </cell>
        </row>
        <row r="151">
          <cell r="A151">
            <v>144</v>
          </cell>
          <cell r="B151" t="str">
            <v>26/3</v>
          </cell>
          <cell r="C151" t="str">
            <v>DA+3</v>
          </cell>
          <cell r="D151">
            <v>400</v>
          </cell>
        </row>
        <row r="152">
          <cell r="A152">
            <v>145</v>
          </cell>
          <cell r="B152" t="str">
            <v>26/4</v>
          </cell>
          <cell r="C152" t="str">
            <v>DA-3</v>
          </cell>
          <cell r="D152">
            <v>375</v>
          </cell>
        </row>
        <row r="153">
          <cell r="A153">
            <v>146</v>
          </cell>
          <cell r="B153" t="str">
            <v>26/5</v>
          </cell>
          <cell r="C153" t="str">
            <v>DA+0</v>
          </cell>
          <cell r="D153">
            <v>416</v>
          </cell>
        </row>
        <row r="154">
          <cell r="A154">
            <v>147</v>
          </cell>
          <cell r="B154" t="str">
            <v>26/6</v>
          </cell>
          <cell r="C154" t="str">
            <v>DA+3</v>
          </cell>
          <cell r="D154">
            <v>408</v>
          </cell>
        </row>
        <row r="155">
          <cell r="A155">
            <v>148</v>
          </cell>
          <cell r="B155" t="str">
            <v>26/7</v>
          </cell>
          <cell r="C155" t="str">
            <v>DA+0</v>
          </cell>
          <cell r="D155">
            <v>404</v>
          </cell>
        </row>
        <row r="156">
          <cell r="A156">
            <v>149</v>
          </cell>
          <cell r="B156" t="str">
            <v>26/8</v>
          </cell>
          <cell r="C156" t="str">
            <v>DA+0</v>
          </cell>
          <cell r="D156">
            <v>391</v>
          </cell>
        </row>
        <row r="157">
          <cell r="A157">
            <v>150</v>
          </cell>
          <cell r="B157" t="str">
            <v>26/9</v>
          </cell>
          <cell r="C157" t="str">
            <v>DA+0</v>
          </cell>
          <cell r="D157">
            <v>371</v>
          </cell>
        </row>
        <row r="158">
          <cell r="A158">
            <v>151</v>
          </cell>
          <cell r="B158" t="str">
            <v>26/10</v>
          </cell>
          <cell r="C158" t="str">
            <v>DA+0</v>
          </cell>
          <cell r="D158">
            <v>391.18900000000002</v>
          </cell>
        </row>
        <row r="159">
          <cell r="A159">
            <v>152</v>
          </cell>
          <cell r="B159" t="str">
            <v>27/0</v>
          </cell>
          <cell r="C159" t="str">
            <v>DC1+0</v>
          </cell>
          <cell r="D159">
            <v>412</v>
          </cell>
        </row>
        <row r="160">
          <cell r="A160">
            <v>153</v>
          </cell>
          <cell r="B160" t="str">
            <v>27/1</v>
          </cell>
          <cell r="C160" t="str">
            <v>DA+3</v>
          </cell>
          <cell r="D160">
            <v>384.05200000000002</v>
          </cell>
        </row>
        <row r="161">
          <cell r="A161">
            <v>154</v>
          </cell>
          <cell r="B161" t="str">
            <v>28/0</v>
          </cell>
          <cell r="C161" t="str">
            <v>DC1+0</v>
          </cell>
          <cell r="D161">
            <v>404</v>
          </cell>
        </row>
        <row r="162">
          <cell r="A162">
            <v>155</v>
          </cell>
          <cell r="B162" t="str">
            <v>28/1</v>
          </cell>
          <cell r="C162" t="str">
            <v>DB1+0</v>
          </cell>
          <cell r="D162">
            <v>261.80599999999998</v>
          </cell>
        </row>
        <row r="163">
          <cell r="A163">
            <v>156</v>
          </cell>
          <cell r="B163" t="str">
            <v>29/0</v>
          </cell>
          <cell r="C163" t="str">
            <v>DB2+0</v>
          </cell>
          <cell r="D163">
            <v>358</v>
          </cell>
        </row>
        <row r="164">
          <cell r="A164">
            <v>157</v>
          </cell>
          <cell r="B164" t="str">
            <v>29/1</v>
          </cell>
          <cell r="C164" t="str">
            <v>DA+0</v>
          </cell>
          <cell r="D164">
            <v>419</v>
          </cell>
        </row>
        <row r="165">
          <cell r="A165">
            <v>158</v>
          </cell>
          <cell r="B165" t="str">
            <v>29/2</v>
          </cell>
          <cell r="C165" t="str">
            <v>DA+0</v>
          </cell>
          <cell r="D165">
            <v>367.80799999999999</v>
          </cell>
        </row>
        <row r="166">
          <cell r="A166">
            <v>159</v>
          </cell>
          <cell r="B166" t="str">
            <v>30/0</v>
          </cell>
          <cell r="C166" t="str">
            <v>DC2+0</v>
          </cell>
          <cell r="D166">
            <v>409.00299999999999</v>
          </cell>
        </row>
        <row r="167">
          <cell r="A167">
            <v>160</v>
          </cell>
          <cell r="B167" t="str">
            <v>30/1</v>
          </cell>
          <cell r="C167" t="str">
            <v>DA+9</v>
          </cell>
          <cell r="D167">
            <v>343</v>
          </cell>
        </row>
        <row r="168">
          <cell r="A168">
            <v>161</v>
          </cell>
          <cell r="B168" t="str">
            <v>30/2</v>
          </cell>
          <cell r="C168" t="str">
            <v>DA+3</v>
          </cell>
          <cell r="D168">
            <v>394</v>
          </cell>
        </row>
        <row r="169">
          <cell r="A169">
            <v>162</v>
          </cell>
          <cell r="B169" t="str">
            <v>30/3</v>
          </cell>
          <cell r="C169" t="str">
            <v>DA+9</v>
          </cell>
          <cell r="D169">
            <v>403</v>
          </cell>
        </row>
        <row r="170">
          <cell r="A170">
            <v>163</v>
          </cell>
          <cell r="B170" t="str">
            <v>30/4</v>
          </cell>
          <cell r="C170" t="str">
            <v>DA+3</v>
          </cell>
          <cell r="D170">
            <v>350</v>
          </cell>
        </row>
        <row r="171">
          <cell r="A171">
            <v>164</v>
          </cell>
          <cell r="B171" t="str">
            <v>30/5</v>
          </cell>
          <cell r="C171" t="str">
            <v>DA+0</v>
          </cell>
          <cell r="D171">
            <v>354.815</v>
          </cell>
        </row>
        <row r="172">
          <cell r="A172">
            <v>165</v>
          </cell>
          <cell r="B172" t="str">
            <v>31/0</v>
          </cell>
          <cell r="C172" t="str">
            <v>DD45+0</v>
          </cell>
          <cell r="D172">
            <v>363</v>
          </cell>
        </row>
        <row r="173">
          <cell r="A173">
            <v>166</v>
          </cell>
          <cell r="B173" t="str">
            <v>31/1</v>
          </cell>
          <cell r="C173" t="str">
            <v>DA+6</v>
          </cell>
          <cell r="D173">
            <v>437</v>
          </cell>
        </row>
        <row r="174">
          <cell r="A174">
            <v>167</v>
          </cell>
          <cell r="B174" t="str">
            <v>31/2</v>
          </cell>
          <cell r="C174" t="str">
            <v>DB1+6</v>
          </cell>
          <cell r="D174">
            <v>347.61599999999999</v>
          </cell>
        </row>
        <row r="175">
          <cell r="A175">
            <v>168</v>
          </cell>
          <cell r="B175" t="str">
            <v xml:space="preserve">32/0 </v>
          </cell>
          <cell r="C175" t="str">
            <v>DB1+0</v>
          </cell>
          <cell r="D175">
            <v>400</v>
          </cell>
        </row>
        <row r="176">
          <cell r="A176">
            <v>169</v>
          </cell>
          <cell r="B176" t="str">
            <v>32/1</v>
          </cell>
          <cell r="C176" t="str">
            <v>DA+6</v>
          </cell>
          <cell r="D176">
            <v>439</v>
          </cell>
        </row>
        <row r="177">
          <cell r="A177">
            <v>170</v>
          </cell>
          <cell r="B177" t="str">
            <v>32/2</v>
          </cell>
          <cell r="C177" t="str">
            <v>DB1+9</v>
          </cell>
          <cell r="D177">
            <v>343.60700000000003</v>
          </cell>
        </row>
        <row r="178">
          <cell r="A178">
            <v>171</v>
          </cell>
          <cell r="B178" t="str">
            <v>33/0</v>
          </cell>
          <cell r="C178" t="str">
            <v>DC2+0</v>
          </cell>
        </row>
      </sheetData>
      <sheetData sheetId="2">
        <row r="2">
          <cell r="K2">
            <v>133</v>
          </cell>
          <cell r="N2">
            <v>85</v>
          </cell>
          <cell r="U2">
            <v>108</v>
          </cell>
        </row>
      </sheetData>
      <sheetData sheetId="3"/>
      <sheetData sheetId="4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C"/>
      <sheetName val="Location Status"/>
      <sheetName val="updated Progress"/>
      <sheetName val="Plan"/>
    </sheetNames>
    <sheetDataSet>
      <sheetData sheetId="0" refreshError="1"/>
      <sheetData sheetId="1">
        <row r="4">
          <cell r="J4">
            <v>34</v>
          </cell>
        </row>
        <row r="7">
          <cell r="A7">
            <v>0</v>
          </cell>
          <cell r="B7" t="str">
            <v>Existing B Twr(Tower no-816) 765 KV DC BNS-CH</v>
          </cell>
          <cell r="D7">
            <v>41.991</v>
          </cell>
        </row>
        <row r="8">
          <cell r="A8">
            <v>1</v>
          </cell>
          <cell r="B8" t="str">
            <v>1/0</v>
          </cell>
          <cell r="C8" t="str">
            <v>DD60+0</v>
          </cell>
          <cell r="D8">
            <v>278.58600000000001</v>
          </cell>
        </row>
        <row r="9">
          <cell r="A9">
            <v>2</v>
          </cell>
          <cell r="B9" t="str">
            <v>2/0</v>
          </cell>
          <cell r="C9" t="str">
            <v>DD60+0</v>
          </cell>
          <cell r="D9">
            <v>258</v>
          </cell>
        </row>
        <row r="10">
          <cell r="A10">
            <v>3</v>
          </cell>
          <cell r="B10" t="str">
            <v>2/1</v>
          </cell>
          <cell r="C10" t="str">
            <v>DA+0</v>
          </cell>
          <cell r="D10">
            <v>310</v>
          </cell>
        </row>
        <row r="11">
          <cell r="A11">
            <v>4</v>
          </cell>
          <cell r="B11" t="str">
            <v>2/2</v>
          </cell>
          <cell r="C11" t="str">
            <v>DA+0</v>
          </cell>
          <cell r="D11">
            <v>362</v>
          </cell>
        </row>
        <row r="12">
          <cell r="A12">
            <v>5</v>
          </cell>
          <cell r="B12" t="str">
            <v>2/3</v>
          </cell>
          <cell r="C12" t="str">
            <v>DA+0</v>
          </cell>
          <cell r="D12">
            <v>384</v>
          </cell>
        </row>
        <row r="13">
          <cell r="A13">
            <v>6</v>
          </cell>
          <cell r="B13" t="str">
            <v>2/4</v>
          </cell>
          <cell r="C13" t="str">
            <v>DA+0</v>
          </cell>
          <cell r="D13">
            <v>377.01400000000001</v>
          </cell>
        </row>
        <row r="14">
          <cell r="A14">
            <v>7</v>
          </cell>
          <cell r="B14" t="str">
            <v>3/0</v>
          </cell>
          <cell r="C14" t="str">
            <v>DD45+3</v>
          </cell>
          <cell r="D14">
            <v>460</v>
          </cell>
        </row>
        <row r="15">
          <cell r="A15">
            <v>8</v>
          </cell>
          <cell r="B15" t="str">
            <v>3/1</v>
          </cell>
          <cell r="C15" t="str">
            <v>DB1+9</v>
          </cell>
          <cell r="D15">
            <v>423</v>
          </cell>
        </row>
        <row r="16">
          <cell r="A16">
            <v>9</v>
          </cell>
          <cell r="B16" t="str">
            <v>3/2</v>
          </cell>
          <cell r="C16" t="str">
            <v>DA+3</v>
          </cell>
          <cell r="D16">
            <v>346.29399999999998</v>
          </cell>
        </row>
        <row r="17">
          <cell r="A17">
            <v>10</v>
          </cell>
          <cell r="B17" t="str">
            <v>4/0</v>
          </cell>
          <cell r="C17" t="str">
            <v>DB2+0</v>
          </cell>
          <cell r="D17">
            <v>356</v>
          </cell>
        </row>
        <row r="18">
          <cell r="A18">
            <v>11</v>
          </cell>
          <cell r="B18" t="str">
            <v>4/1</v>
          </cell>
          <cell r="C18" t="str">
            <v>DA+0</v>
          </cell>
          <cell r="D18">
            <v>359</v>
          </cell>
        </row>
        <row r="19">
          <cell r="A19">
            <v>12</v>
          </cell>
          <cell r="B19" t="str">
            <v>4/2</v>
          </cell>
          <cell r="C19" t="str">
            <v>DA+0</v>
          </cell>
          <cell r="D19">
            <v>365</v>
          </cell>
        </row>
        <row r="20">
          <cell r="A20">
            <v>13</v>
          </cell>
          <cell r="B20" t="str">
            <v>4/3</v>
          </cell>
          <cell r="C20" t="str">
            <v>DA+0</v>
          </cell>
          <cell r="D20">
            <v>392.58100000000002</v>
          </cell>
        </row>
        <row r="21">
          <cell r="A21">
            <v>14</v>
          </cell>
          <cell r="B21" t="str">
            <v>5/0</v>
          </cell>
          <cell r="C21" t="str">
            <v>DC2+0</v>
          </cell>
          <cell r="D21">
            <v>398</v>
          </cell>
        </row>
        <row r="22">
          <cell r="A22">
            <v>15</v>
          </cell>
          <cell r="B22" t="str">
            <v>5/1</v>
          </cell>
          <cell r="C22" t="str">
            <v>DA+3</v>
          </cell>
          <cell r="D22">
            <v>435</v>
          </cell>
        </row>
        <row r="23">
          <cell r="A23">
            <v>16</v>
          </cell>
          <cell r="B23" t="str">
            <v>5/2</v>
          </cell>
          <cell r="C23" t="str">
            <v>DA+3</v>
          </cell>
          <cell r="D23">
            <v>398.53399999999999</v>
          </cell>
        </row>
        <row r="24">
          <cell r="A24">
            <v>17</v>
          </cell>
          <cell r="B24" t="str">
            <v>6/0</v>
          </cell>
          <cell r="C24" t="str">
            <v>DC1+0</v>
          </cell>
          <cell r="D24">
            <v>383</v>
          </cell>
        </row>
        <row r="25">
          <cell r="A25">
            <v>18</v>
          </cell>
          <cell r="B25" t="str">
            <v>6/1</v>
          </cell>
          <cell r="C25" t="str">
            <v>DA+0</v>
          </cell>
          <cell r="D25">
            <v>386</v>
          </cell>
        </row>
        <row r="26">
          <cell r="A26">
            <v>19</v>
          </cell>
          <cell r="B26" t="str">
            <v>6/2</v>
          </cell>
          <cell r="C26" t="str">
            <v>DA+0</v>
          </cell>
          <cell r="D26">
            <v>381</v>
          </cell>
        </row>
        <row r="27">
          <cell r="A27">
            <v>20</v>
          </cell>
          <cell r="B27" t="str">
            <v>6/3</v>
          </cell>
          <cell r="C27" t="str">
            <v>DA+0</v>
          </cell>
          <cell r="D27">
            <v>385</v>
          </cell>
        </row>
        <row r="28">
          <cell r="A28">
            <v>21</v>
          </cell>
          <cell r="B28" t="str">
            <v>6/4</v>
          </cell>
          <cell r="C28" t="str">
            <v>DA+0</v>
          </cell>
          <cell r="D28">
            <v>378</v>
          </cell>
        </row>
        <row r="29">
          <cell r="A29">
            <v>22</v>
          </cell>
          <cell r="B29" t="str">
            <v>6/5</v>
          </cell>
          <cell r="C29" t="str">
            <v>DA+0</v>
          </cell>
          <cell r="D29">
            <v>349.613</v>
          </cell>
        </row>
        <row r="30">
          <cell r="A30">
            <v>23</v>
          </cell>
          <cell r="B30" t="str">
            <v>7/0</v>
          </cell>
          <cell r="C30" t="str">
            <v>DD60+0</v>
          </cell>
          <cell r="D30">
            <v>421</v>
          </cell>
        </row>
        <row r="31">
          <cell r="A31">
            <v>24</v>
          </cell>
          <cell r="B31" t="str">
            <v>7/1</v>
          </cell>
          <cell r="C31" t="str">
            <v>DA+6</v>
          </cell>
          <cell r="D31">
            <v>350</v>
          </cell>
        </row>
        <row r="32">
          <cell r="A32">
            <v>25</v>
          </cell>
          <cell r="B32" t="str">
            <v>7/2</v>
          </cell>
          <cell r="C32" t="str">
            <v>DA+0</v>
          </cell>
          <cell r="D32">
            <v>357</v>
          </cell>
        </row>
        <row r="33">
          <cell r="A33">
            <v>26</v>
          </cell>
          <cell r="B33" t="str">
            <v>7/3</v>
          </cell>
          <cell r="C33" t="str">
            <v>DA+9</v>
          </cell>
          <cell r="D33">
            <v>469.72699999999998</v>
          </cell>
        </row>
        <row r="34">
          <cell r="A34">
            <v>27</v>
          </cell>
          <cell r="B34" t="str">
            <v>8/0</v>
          </cell>
          <cell r="C34" t="str">
            <v>DD45+3</v>
          </cell>
          <cell r="D34">
            <v>329</v>
          </cell>
        </row>
        <row r="35">
          <cell r="A35">
            <v>28</v>
          </cell>
          <cell r="B35" t="str">
            <v>8/1</v>
          </cell>
          <cell r="C35" t="str">
            <v>DA+0</v>
          </cell>
          <cell r="D35">
            <v>333</v>
          </cell>
        </row>
        <row r="36">
          <cell r="A36">
            <v>29</v>
          </cell>
          <cell r="B36" t="str">
            <v>8/2</v>
          </cell>
          <cell r="C36" t="str">
            <v>DA+6</v>
          </cell>
          <cell r="D36">
            <v>402.72699999999998</v>
          </cell>
        </row>
        <row r="37">
          <cell r="A37">
            <v>30</v>
          </cell>
          <cell r="B37" t="str">
            <v>9/0</v>
          </cell>
          <cell r="C37" t="str">
            <v>DB2+0</v>
          </cell>
          <cell r="D37">
            <v>346</v>
          </cell>
        </row>
        <row r="38">
          <cell r="A38">
            <v>31</v>
          </cell>
          <cell r="B38" t="str">
            <v>9/1</v>
          </cell>
          <cell r="C38" t="str">
            <v>DA+3</v>
          </cell>
          <cell r="D38">
            <v>424</v>
          </cell>
        </row>
        <row r="39">
          <cell r="A39">
            <v>32</v>
          </cell>
          <cell r="B39" t="str">
            <v>9/2</v>
          </cell>
          <cell r="C39" t="str">
            <v>DA+3</v>
          </cell>
          <cell r="D39">
            <v>400.44299999999998</v>
          </cell>
        </row>
        <row r="40">
          <cell r="A40">
            <v>33</v>
          </cell>
          <cell r="B40" t="str">
            <v>10/0</v>
          </cell>
          <cell r="C40" t="str">
            <v>DD60+0</v>
          </cell>
          <cell r="D40">
            <v>386.37</v>
          </cell>
        </row>
        <row r="41">
          <cell r="A41">
            <v>34</v>
          </cell>
          <cell r="B41" t="str">
            <v>11/0</v>
          </cell>
          <cell r="C41" t="str">
            <v>DD60+0</v>
          </cell>
          <cell r="D41">
            <v>88</v>
          </cell>
        </row>
        <row r="42">
          <cell r="B42" t="str">
            <v>GNT</v>
          </cell>
          <cell r="C42" t="str">
            <v>GNT</v>
          </cell>
        </row>
        <row r="43">
          <cell r="D43">
            <v>12514.880000000001</v>
          </cell>
        </row>
      </sheetData>
      <sheetData sheetId="2">
        <row r="2">
          <cell r="K2">
            <v>5</v>
          </cell>
          <cell r="L2">
            <v>0</v>
          </cell>
          <cell r="M2">
            <v>2</v>
          </cell>
          <cell r="R2">
            <v>0</v>
          </cell>
          <cell r="S2">
            <v>0</v>
          </cell>
        </row>
        <row r="3">
          <cell r="I3">
            <v>5</v>
          </cell>
        </row>
        <row r="49">
          <cell r="C49">
            <v>0</v>
          </cell>
          <cell r="E49">
            <v>0</v>
          </cell>
          <cell r="N49">
            <v>0</v>
          </cell>
          <cell r="O49">
            <v>0</v>
          </cell>
        </row>
        <row r="50">
          <cell r="C50">
            <v>0</v>
          </cell>
          <cell r="E50">
            <v>0</v>
          </cell>
          <cell r="N50">
            <v>0</v>
          </cell>
          <cell r="O50">
            <v>0</v>
          </cell>
        </row>
        <row r="51">
          <cell r="C51">
            <v>14</v>
          </cell>
          <cell r="D51">
            <v>2</v>
          </cell>
          <cell r="E51">
            <v>12</v>
          </cell>
          <cell r="N51">
            <v>2</v>
          </cell>
          <cell r="O51">
            <v>14</v>
          </cell>
        </row>
        <row r="52">
          <cell r="C52">
            <v>0</v>
          </cell>
          <cell r="E52">
            <v>0</v>
          </cell>
          <cell r="N52">
            <v>0</v>
          </cell>
          <cell r="O52">
            <v>0</v>
          </cell>
        </row>
        <row r="53">
          <cell r="C53">
            <v>5</v>
          </cell>
          <cell r="D53">
            <v>1</v>
          </cell>
          <cell r="E53">
            <v>4</v>
          </cell>
          <cell r="N53">
            <v>1</v>
          </cell>
          <cell r="O53">
            <v>5</v>
          </cell>
        </row>
        <row r="54">
          <cell r="C54">
            <v>2</v>
          </cell>
          <cell r="E54">
            <v>2</v>
          </cell>
          <cell r="N54">
            <v>0</v>
          </cell>
          <cell r="O54">
            <v>2</v>
          </cell>
        </row>
        <row r="55">
          <cell r="C55">
            <v>1</v>
          </cell>
          <cell r="E55">
            <v>1</v>
          </cell>
          <cell r="N55">
            <v>0</v>
          </cell>
          <cell r="O55">
            <v>1</v>
          </cell>
        </row>
        <row r="56">
          <cell r="C56">
            <v>0</v>
          </cell>
          <cell r="E56">
            <v>0</v>
          </cell>
          <cell r="N56">
            <v>0</v>
          </cell>
          <cell r="O56">
            <v>0</v>
          </cell>
        </row>
        <row r="58">
          <cell r="C58">
            <v>0</v>
          </cell>
          <cell r="E58">
            <v>0</v>
          </cell>
          <cell r="N58">
            <v>0</v>
          </cell>
          <cell r="O58">
            <v>0</v>
          </cell>
        </row>
        <row r="59">
          <cell r="C59">
            <v>1</v>
          </cell>
          <cell r="D59">
            <v>1</v>
          </cell>
          <cell r="E59">
            <v>0</v>
          </cell>
          <cell r="N59">
            <v>1</v>
          </cell>
          <cell r="O59">
            <v>1</v>
          </cell>
        </row>
        <row r="60">
          <cell r="C60">
            <v>2</v>
          </cell>
          <cell r="D60">
            <v>1</v>
          </cell>
          <cell r="E60">
            <v>1</v>
          </cell>
          <cell r="N60">
            <v>1</v>
          </cell>
          <cell r="O60">
            <v>2</v>
          </cell>
        </row>
        <row r="61">
          <cell r="C61">
            <v>0</v>
          </cell>
          <cell r="E61">
            <v>0</v>
          </cell>
          <cell r="N61">
            <v>0</v>
          </cell>
          <cell r="O61">
            <v>0</v>
          </cell>
        </row>
        <row r="62">
          <cell r="C62">
            <v>0</v>
          </cell>
          <cell r="E62">
            <v>0</v>
          </cell>
          <cell r="N62">
            <v>0</v>
          </cell>
          <cell r="O62">
            <v>0</v>
          </cell>
        </row>
        <row r="64">
          <cell r="C64">
            <v>0</v>
          </cell>
          <cell r="E64">
            <v>0</v>
          </cell>
          <cell r="N64">
            <v>0</v>
          </cell>
          <cell r="O64">
            <v>0</v>
          </cell>
        </row>
        <row r="65">
          <cell r="C65">
            <v>1</v>
          </cell>
          <cell r="E65">
            <v>1</v>
          </cell>
          <cell r="N65">
            <v>0</v>
          </cell>
          <cell r="O65">
            <v>1</v>
          </cell>
        </row>
        <row r="66">
          <cell r="C66">
            <v>0</v>
          </cell>
          <cell r="E66">
            <v>0</v>
          </cell>
          <cell r="N66">
            <v>0</v>
          </cell>
          <cell r="O66">
            <v>0</v>
          </cell>
        </row>
        <row r="67">
          <cell r="C67">
            <v>0</v>
          </cell>
          <cell r="E67">
            <v>0</v>
          </cell>
          <cell r="N67">
            <v>0</v>
          </cell>
          <cell r="O67">
            <v>0</v>
          </cell>
        </row>
        <row r="68">
          <cell r="C68">
            <v>0</v>
          </cell>
          <cell r="E68">
            <v>0</v>
          </cell>
          <cell r="N68">
            <v>0</v>
          </cell>
          <cell r="O68">
            <v>0</v>
          </cell>
        </row>
        <row r="69">
          <cell r="C69">
            <v>1</v>
          </cell>
          <cell r="E69">
            <v>1</v>
          </cell>
          <cell r="N69">
            <v>0</v>
          </cell>
          <cell r="O69">
            <v>1</v>
          </cell>
        </row>
        <row r="70">
          <cell r="C70">
            <v>0</v>
          </cell>
          <cell r="E70">
            <v>0</v>
          </cell>
          <cell r="N70">
            <v>0</v>
          </cell>
          <cell r="O70">
            <v>0</v>
          </cell>
        </row>
        <row r="71">
          <cell r="C71">
            <v>0</v>
          </cell>
          <cell r="E71">
            <v>0</v>
          </cell>
          <cell r="N71">
            <v>0</v>
          </cell>
          <cell r="O71">
            <v>0</v>
          </cell>
        </row>
        <row r="72">
          <cell r="C72">
            <v>0</v>
          </cell>
          <cell r="E72">
            <v>0</v>
          </cell>
          <cell r="N72">
            <v>0</v>
          </cell>
          <cell r="O72">
            <v>0</v>
          </cell>
        </row>
        <row r="73">
          <cell r="C73">
            <v>0</v>
          </cell>
          <cell r="E73">
            <v>0</v>
          </cell>
          <cell r="N73">
            <v>0</v>
          </cell>
          <cell r="O73">
            <v>0</v>
          </cell>
        </row>
        <row r="74">
          <cell r="C74">
            <v>2</v>
          </cell>
          <cell r="E74">
            <v>2</v>
          </cell>
          <cell r="N74">
            <v>0</v>
          </cell>
          <cell r="O74">
            <v>2</v>
          </cell>
        </row>
        <row r="75">
          <cell r="C75">
            <v>0</v>
          </cell>
          <cell r="E75">
            <v>0</v>
          </cell>
          <cell r="N75">
            <v>0</v>
          </cell>
          <cell r="O75">
            <v>0</v>
          </cell>
        </row>
        <row r="76">
          <cell r="C76">
            <v>0</v>
          </cell>
          <cell r="E76">
            <v>0</v>
          </cell>
          <cell r="N76">
            <v>0</v>
          </cell>
          <cell r="O76">
            <v>0</v>
          </cell>
        </row>
        <row r="77">
          <cell r="C77">
            <v>5</v>
          </cell>
          <cell r="E77">
            <v>5</v>
          </cell>
          <cell r="N77">
            <v>0</v>
          </cell>
          <cell r="O77">
            <v>5</v>
          </cell>
        </row>
        <row r="78">
          <cell r="C78">
            <v>0</v>
          </cell>
          <cell r="E78">
            <v>0</v>
          </cell>
          <cell r="N78">
            <v>0</v>
          </cell>
          <cell r="O78">
            <v>0</v>
          </cell>
        </row>
        <row r="79">
          <cell r="C79">
            <v>0</v>
          </cell>
          <cell r="E79">
            <v>0</v>
          </cell>
          <cell r="N79">
            <v>0</v>
          </cell>
          <cell r="O79">
            <v>0</v>
          </cell>
        </row>
        <row r="80">
          <cell r="C80">
            <v>0</v>
          </cell>
          <cell r="E80">
            <v>0</v>
          </cell>
          <cell r="N80">
            <v>0</v>
          </cell>
          <cell r="O80">
            <v>0</v>
          </cell>
        </row>
        <row r="81">
          <cell r="C81">
            <v>0</v>
          </cell>
          <cell r="E81">
            <v>0</v>
          </cell>
          <cell r="N81">
            <v>0</v>
          </cell>
          <cell r="O81">
            <v>0</v>
          </cell>
        </row>
        <row r="82">
          <cell r="C82">
            <v>34</v>
          </cell>
          <cell r="D82">
            <v>5</v>
          </cell>
          <cell r="E82">
            <v>29</v>
          </cell>
          <cell r="M82">
            <v>0</v>
          </cell>
          <cell r="N82">
            <v>5</v>
          </cell>
          <cell r="O82">
            <v>34</v>
          </cell>
        </row>
      </sheetData>
      <sheetData sheetId="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ntosh Kumar" id="{CAF7D74A-C73E-4065-9F12-D783A4FCD883}" userId="S::kumarsan50@KECRPG.COM::90f66c38-2d86-4faa-a4af-2ff1c3a18a65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4-11-28T05:37:21.59" personId="{CAF7D74A-C73E-4065-9F12-D783A4FCD883}" id="{FA6838EE-E5B0-4100-914A-5985954484C3}">
    <text xml:space="preserve">DD60+0 to gantry </text>
  </threadedComment>
  <threadedComment ref="D6" dT="2024-11-28T05:38:13.47" personId="{CAF7D74A-C73E-4065-9F12-D783A4FCD883}" id="{C73C1DA1-4A36-4150-9FBE-A4108742B5DA}">
    <text>DC2+0 to DD60+0</text>
  </threadedComment>
  <threadedComment ref="D202" dT="2024-11-29T10:56:27.86" personId="{CAF7D74A-C73E-4065-9F12-D783A4FCD883}" id="{FB002323-643E-4DB4-8B29-196939105587}">
    <text>DD60+25 to DD60+18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1">
    <wetp:webextensionref xmlns:r="http://schemas.openxmlformats.org/officeDocument/2006/relationships" r:id="rId1"/>
  </wetp:taskpane>
  <wetp:taskpane dockstate="right" visibility="0" width="438" row="1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5AE3D14-9F84-4C67-BFD8-5F65D10EF6B1}">
  <we:reference id="wa200005271" version="2.2.0.0" store="en-US" storeType="OMEX"/>
  <we:alternateReferences>
    <we:reference id="WA200005271" version="2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FBD8487-2FD9-476B-B242-F97854B25597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hGLf3NE9-YkJmFn6kGKX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EA235-D973-4793-B4D4-C8F14A25BD54}">
  <sheetPr>
    <pageSetUpPr fitToPage="1"/>
  </sheetPr>
  <dimension ref="B1:M27"/>
  <sheetViews>
    <sheetView showGridLines="0" topLeftCell="B1" workbookViewId="0">
      <pane xSplit="2" ySplit="9" topLeftCell="D14" activePane="bottomRight" state="frozen"/>
      <selection activeCell="B1" sqref="B1"/>
      <selection pane="topRight" activeCell="D1" sqref="D1"/>
      <selection pane="bottomLeft" activeCell="B10" sqref="B10"/>
      <selection pane="bottomRight" activeCell="H23" sqref="H23"/>
    </sheetView>
  </sheetViews>
  <sheetFormatPr defaultColWidth="9.1796875" defaultRowHeight="15.5" x14ac:dyDescent="0.35"/>
  <cols>
    <col min="1" max="1" width="2" style="67" customWidth="1"/>
    <col min="2" max="2" width="31.453125" style="67" customWidth="1"/>
    <col min="3" max="3" width="9.1796875" style="67"/>
    <col min="4" max="4" width="15.54296875" style="67" customWidth="1"/>
    <col min="5" max="5" width="12" style="67" customWidth="1"/>
    <col min="6" max="6" width="14.1796875" style="67" customWidth="1"/>
    <col min="7" max="7" width="7.81640625" style="67" customWidth="1"/>
    <col min="8" max="8" width="7.1796875" style="67" customWidth="1"/>
    <col min="9" max="9" width="7.81640625" style="67" customWidth="1"/>
    <col min="10" max="10" width="13" style="67" customWidth="1"/>
    <col min="11" max="11" width="9.81640625" style="67" customWidth="1"/>
    <col min="12" max="12" width="9.1796875" style="67" customWidth="1"/>
    <col min="13" max="13" width="25.81640625" style="67" customWidth="1"/>
    <col min="14" max="16384" width="9.1796875" style="67"/>
  </cols>
  <sheetData>
    <row r="1" spans="2:13" ht="3" customHeight="1" x14ac:dyDescent="0.35">
      <c r="B1" s="98"/>
    </row>
    <row r="2" spans="2:13" x14ac:dyDescent="0.35">
      <c r="B2" s="286" t="s">
        <v>490</v>
      </c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286"/>
    </row>
    <row r="3" spans="2:13" x14ac:dyDescent="0.35">
      <c r="B3" s="286" t="s">
        <v>613</v>
      </c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</row>
    <row r="4" spans="2:13" x14ac:dyDescent="0.35">
      <c r="B4" s="286" t="s">
        <v>491</v>
      </c>
      <c r="C4" s="286"/>
      <c r="D4" s="286"/>
      <c r="E4" s="286"/>
      <c r="F4" s="286"/>
      <c r="G4" s="286"/>
      <c r="H4" s="286"/>
      <c r="I4" s="286"/>
      <c r="J4" s="286"/>
      <c r="K4" s="286"/>
      <c r="L4" s="286"/>
      <c r="M4" s="286"/>
    </row>
    <row r="5" spans="2:13" x14ac:dyDescent="0.35">
      <c r="B5" s="285" t="s">
        <v>492</v>
      </c>
      <c r="C5" s="285"/>
      <c r="D5" s="285"/>
      <c r="E5" s="285"/>
      <c r="F5" s="286" t="s">
        <v>493</v>
      </c>
      <c r="G5" s="286"/>
      <c r="H5" s="286"/>
      <c r="I5" s="286"/>
      <c r="J5" s="286"/>
      <c r="K5" s="290" t="s">
        <v>661</v>
      </c>
      <c r="L5" s="291"/>
      <c r="M5" s="292"/>
    </row>
    <row r="6" spans="2:13" x14ac:dyDescent="0.35">
      <c r="B6" s="285" t="s">
        <v>494</v>
      </c>
      <c r="C6" s="285"/>
      <c r="D6" s="285"/>
      <c r="E6" s="285"/>
      <c r="F6" s="286" t="s">
        <v>495</v>
      </c>
      <c r="G6" s="286"/>
      <c r="H6" s="286"/>
      <c r="I6" s="286"/>
      <c r="J6" s="286"/>
      <c r="K6" s="287" t="s">
        <v>496</v>
      </c>
      <c r="L6" s="287"/>
      <c r="M6" s="287"/>
    </row>
    <row r="7" spans="2:13" x14ac:dyDescent="0.35">
      <c r="B7" s="288" t="s">
        <v>444</v>
      </c>
      <c r="C7" s="288" t="s">
        <v>122</v>
      </c>
      <c r="D7" s="99" t="s">
        <v>48</v>
      </c>
      <c r="E7" s="99" t="s">
        <v>445</v>
      </c>
      <c r="F7" s="99" t="s">
        <v>0</v>
      </c>
      <c r="G7" s="289">
        <v>46023</v>
      </c>
      <c r="H7" s="288"/>
      <c r="I7" s="288" t="s">
        <v>125</v>
      </c>
      <c r="J7" s="288" t="s">
        <v>446</v>
      </c>
      <c r="K7" s="100">
        <v>46054</v>
      </c>
      <c r="L7" s="100">
        <f>K7+31</f>
        <v>46085</v>
      </c>
      <c r="M7" s="288" t="s">
        <v>1</v>
      </c>
    </row>
    <row r="8" spans="2:13" x14ac:dyDescent="0.35">
      <c r="B8" s="288"/>
      <c r="C8" s="288"/>
      <c r="D8" s="99" t="s">
        <v>124</v>
      </c>
      <c r="E8" s="99" t="s">
        <v>447</v>
      </c>
      <c r="F8" s="99" t="s">
        <v>448</v>
      </c>
      <c r="G8" s="288" t="s">
        <v>443</v>
      </c>
      <c r="H8" s="288" t="s">
        <v>449</v>
      </c>
      <c r="I8" s="288"/>
      <c r="J8" s="288"/>
      <c r="K8" s="288" t="s">
        <v>443</v>
      </c>
      <c r="L8" s="288" t="s">
        <v>443</v>
      </c>
      <c r="M8" s="288"/>
    </row>
    <row r="9" spans="2:13" x14ac:dyDescent="0.35">
      <c r="B9" s="288"/>
      <c r="C9" s="288"/>
      <c r="D9" s="101"/>
      <c r="E9" s="100">
        <v>45992</v>
      </c>
      <c r="F9" s="100" t="s">
        <v>648</v>
      </c>
      <c r="G9" s="288"/>
      <c r="H9" s="288"/>
      <c r="I9" s="288"/>
      <c r="J9" s="288"/>
      <c r="K9" s="288"/>
      <c r="L9" s="288"/>
      <c r="M9" s="288"/>
    </row>
    <row r="10" spans="2:13" x14ac:dyDescent="0.35">
      <c r="B10" s="102" t="s">
        <v>450</v>
      </c>
      <c r="C10" s="103" t="s">
        <v>58</v>
      </c>
      <c r="D10" s="104">
        <v>54</v>
      </c>
      <c r="E10" s="104">
        <v>54</v>
      </c>
      <c r="F10" s="104">
        <f>D10-E10</f>
        <v>0</v>
      </c>
      <c r="G10" s="105"/>
      <c r="H10" s="105"/>
      <c r="I10" s="105"/>
      <c r="J10" s="136">
        <f>E10+H10</f>
        <v>54</v>
      </c>
      <c r="K10" s="105"/>
      <c r="L10" s="105"/>
      <c r="M10" s="103"/>
    </row>
    <row r="11" spans="2:13" x14ac:dyDescent="0.35">
      <c r="B11" s="106" t="s">
        <v>129</v>
      </c>
      <c r="C11" s="107" t="s">
        <v>58</v>
      </c>
      <c r="D11" s="108">
        <v>54</v>
      </c>
      <c r="E11" s="108">
        <v>54</v>
      </c>
      <c r="F11" s="108">
        <f>D11-E11</f>
        <v>0</v>
      </c>
      <c r="G11" s="107"/>
      <c r="H11" s="107"/>
      <c r="I11" s="109"/>
      <c r="J11" s="108">
        <f t="shared" ref="J11:J26" si="0">E11+H11</f>
        <v>54</v>
      </c>
      <c r="K11" s="109"/>
      <c r="L11" s="109"/>
      <c r="M11" s="107"/>
    </row>
    <row r="12" spans="2:13" x14ac:dyDescent="0.35">
      <c r="B12" s="110" t="s">
        <v>451</v>
      </c>
      <c r="C12" s="111" t="s">
        <v>59</v>
      </c>
      <c r="D12" s="112">
        <v>139</v>
      </c>
      <c r="E12" s="112">
        <v>205</v>
      </c>
      <c r="F12" s="111">
        <f>D12-E12</f>
        <v>-66</v>
      </c>
      <c r="G12" s="111"/>
      <c r="H12" s="111"/>
      <c r="I12" s="111"/>
      <c r="J12" s="111">
        <f t="shared" si="0"/>
        <v>205</v>
      </c>
      <c r="K12" s="111"/>
      <c r="L12" s="111"/>
      <c r="M12" s="111"/>
    </row>
    <row r="13" spans="2:13" ht="46.5" x14ac:dyDescent="0.35">
      <c r="B13" s="113" t="s">
        <v>452</v>
      </c>
      <c r="C13" s="114" t="s">
        <v>453</v>
      </c>
      <c r="D13" s="115">
        <v>139</v>
      </c>
      <c r="E13" s="115">
        <v>132</v>
      </c>
      <c r="F13" s="111">
        <f>D13-E13</f>
        <v>7</v>
      </c>
      <c r="G13" s="114">
        <v>8</v>
      </c>
      <c r="H13" s="114">
        <v>2</v>
      </c>
      <c r="I13" s="114">
        <v>0</v>
      </c>
      <c r="J13" s="114">
        <f t="shared" si="0"/>
        <v>134</v>
      </c>
      <c r="K13" s="111">
        <v>10</v>
      </c>
      <c r="L13" s="111">
        <v>10</v>
      </c>
      <c r="M13" s="114" t="s">
        <v>497</v>
      </c>
    </row>
    <row r="14" spans="2:13" x14ac:dyDescent="0.35">
      <c r="B14" s="116" t="s">
        <v>14</v>
      </c>
      <c r="C14" s="117"/>
      <c r="D14" s="118"/>
      <c r="E14" s="118"/>
      <c r="F14" s="119"/>
      <c r="G14" s="119">
        <v>2</v>
      </c>
      <c r="H14" s="119"/>
      <c r="I14" s="119">
        <v>1</v>
      </c>
      <c r="J14" s="119">
        <f t="shared" si="0"/>
        <v>0</v>
      </c>
      <c r="K14" s="117"/>
      <c r="L14" s="117"/>
      <c r="M14" s="119"/>
    </row>
    <row r="15" spans="2:13" x14ac:dyDescent="0.35">
      <c r="B15" s="120" t="s">
        <v>454</v>
      </c>
      <c r="C15" s="121" t="s">
        <v>455</v>
      </c>
      <c r="D15" s="121">
        <v>139</v>
      </c>
      <c r="E15" s="121">
        <v>168</v>
      </c>
      <c r="F15" s="121">
        <f>D15-E15</f>
        <v>-29</v>
      </c>
      <c r="G15" s="121"/>
      <c r="H15" s="121"/>
      <c r="I15" s="121"/>
      <c r="J15" s="121">
        <f>E15+H15</f>
        <v>168</v>
      </c>
      <c r="K15" s="121"/>
      <c r="L15" s="121"/>
      <c r="M15" s="121"/>
    </row>
    <row r="16" spans="2:13" x14ac:dyDescent="0.35">
      <c r="B16" s="122" t="s">
        <v>456</v>
      </c>
      <c r="C16" s="121" t="s">
        <v>453</v>
      </c>
      <c r="D16" s="121">
        <v>139</v>
      </c>
      <c r="E16" s="121">
        <v>104</v>
      </c>
      <c r="F16" s="121">
        <f>D16-E16</f>
        <v>35</v>
      </c>
      <c r="G16" s="121">
        <v>25</v>
      </c>
      <c r="H16" s="121">
        <v>10</v>
      </c>
      <c r="I16" s="121">
        <v>3</v>
      </c>
      <c r="J16" s="123">
        <f>E16+H16</f>
        <v>114</v>
      </c>
      <c r="K16" s="121">
        <v>21</v>
      </c>
      <c r="L16" s="121">
        <v>20</v>
      </c>
      <c r="M16" s="124"/>
    </row>
    <row r="17" spans="2:13" x14ac:dyDescent="0.35">
      <c r="B17" s="132" t="s">
        <v>14</v>
      </c>
      <c r="C17" s="133"/>
      <c r="D17" s="134"/>
      <c r="E17" s="134"/>
      <c r="F17" s="134"/>
      <c r="G17" s="134">
        <v>5</v>
      </c>
      <c r="H17" s="134">
        <v>4</v>
      </c>
      <c r="I17" s="134">
        <v>4</v>
      </c>
      <c r="J17" s="134">
        <f t="shared" si="0"/>
        <v>4</v>
      </c>
      <c r="K17" s="134"/>
      <c r="L17" s="134"/>
      <c r="M17" s="134"/>
    </row>
    <row r="18" spans="2:13" ht="17.25" customHeight="1" x14ac:dyDescent="0.35">
      <c r="B18" s="125" t="s">
        <v>459</v>
      </c>
      <c r="C18" s="126" t="s">
        <v>58</v>
      </c>
      <c r="D18" s="127">
        <v>2876</v>
      </c>
      <c r="E18" s="127">
        <v>1075</v>
      </c>
      <c r="F18" s="127">
        <f t="shared" ref="F18:F24" si="1">D18-E18</f>
        <v>1801</v>
      </c>
      <c r="G18" s="126"/>
      <c r="H18" s="126"/>
      <c r="I18" s="126"/>
      <c r="J18" s="127">
        <f t="shared" si="0"/>
        <v>1075</v>
      </c>
      <c r="K18" s="126"/>
      <c r="L18" s="126"/>
      <c r="M18" s="126"/>
    </row>
    <row r="19" spans="2:13" x14ac:dyDescent="0.35">
      <c r="B19" s="125" t="s">
        <v>52</v>
      </c>
      <c r="C19" s="126" t="s">
        <v>58</v>
      </c>
      <c r="D19" s="127">
        <v>67</v>
      </c>
      <c r="E19" s="127">
        <v>42</v>
      </c>
      <c r="F19" s="128">
        <f t="shared" si="1"/>
        <v>25</v>
      </c>
      <c r="G19" s="126"/>
      <c r="H19" s="126"/>
      <c r="I19" s="126"/>
      <c r="J19" s="127">
        <f t="shared" si="0"/>
        <v>42</v>
      </c>
      <c r="K19" s="126"/>
      <c r="L19" s="126"/>
      <c r="M19" s="126"/>
    </row>
    <row r="20" spans="2:13" x14ac:dyDescent="0.35">
      <c r="B20" s="125" t="s">
        <v>457</v>
      </c>
      <c r="C20" s="126" t="s">
        <v>53</v>
      </c>
      <c r="D20" s="127">
        <v>9417</v>
      </c>
      <c r="E20" s="127">
        <v>5685</v>
      </c>
      <c r="F20" s="126">
        <f t="shared" si="1"/>
        <v>3732</v>
      </c>
      <c r="G20" s="126"/>
      <c r="H20" s="126"/>
      <c r="I20" s="126"/>
      <c r="J20" s="127">
        <f t="shared" si="0"/>
        <v>5685</v>
      </c>
      <c r="K20" s="126"/>
      <c r="L20" s="126"/>
      <c r="M20" s="126"/>
    </row>
    <row r="21" spans="2:13" x14ac:dyDescent="0.35">
      <c r="B21" s="125" t="s">
        <v>458</v>
      </c>
      <c r="C21" s="126" t="s">
        <v>362</v>
      </c>
      <c r="D21" s="129">
        <v>1</v>
      </c>
      <c r="E21" s="129">
        <v>0.55000000000000004</v>
      </c>
      <c r="F21" s="130">
        <f t="shared" si="1"/>
        <v>0.44999999999999996</v>
      </c>
      <c r="G21" s="126"/>
      <c r="H21" s="126"/>
      <c r="I21" s="126"/>
      <c r="J21" s="129">
        <f t="shared" si="0"/>
        <v>0.55000000000000004</v>
      </c>
      <c r="K21" s="126"/>
      <c r="L21" s="126"/>
      <c r="M21" s="126"/>
    </row>
    <row r="22" spans="2:13" x14ac:dyDescent="0.35">
      <c r="B22" s="125" t="s">
        <v>439</v>
      </c>
      <c r="C22" s="126" t="s">
        <v>58</v>
      </c>
      <c r="D22" s="127">
        <v>54</v>
      </c>
      <c r="E22" s="127"/>
      <c r="F22" s="127">
        <f t="shared" si="1"/>
        <v>54</v>
      </c>
      <c r="G22" s="127">
        <v>5</v>
      </c>
      <c r="H22" s="127"/>
      <c r="I22" s="127">
        <v>9</v>
      </c>
      <c r="J22" s="127">
        <f t="shared" si="0"/>
        <v>0</v>
      </c>
      <c r="K22" s="127">
        <v>10</v>
      </c>
      <c r="L22" s="127">
        <v>15</v>
      </c>
      <c r="M22" s="135"/>
    </row>
    <row r="23" spans="2:13" x14ac:dyDescent="0.35">
      <c r="B23" s="125" t="s">
        <v>460</v>
      </c>
      <c r="C23" s="126" t="s">
        <v>462</v>
      </c>
      <c r="D23" s="126">
        <v>47</v>
      </c>
      <c r="E23" s="126"/>
      <c r="F23" s="126">
        <f t="shared" si="1"/>
        <v>47</v>
      </c>
      <c r="G23" s="126">
        <v>3</v>
      </c>
      <c r="H23" s="126"/>
      <c r="I23" s="126"/>
      <c r="J23" s="126">
        <f t="shared" si="0"/>
        <v>0</v>
      </c>
      <c r="K23" s="126">
        <v>10</v>
      </c>
      <c r="L23" s="126">
        <v>12</v>
      </c>
      <c r="M23" s="135"/>
    </row>
    <row r="24" spans="2:13" x14ac:dyDescent="0.35">
      <c r="B24" s="125" t="s">
        <v>461</v>
      </c>
      <c r="C24" s="126" t="s">
        <v>462</v>
      </c>
      <c r="D24" s="126">
        <v>7</v>
      </c>
      <c r="E24" s="126"/>
      <c r="F24" s="126">
        <f t="shared" si="1"/>
        <v>7</v>
      </c>
      <c r="G24" s="126"/>
      <c r="H24" s="126"/>
      <c r="I24" s="126"/>
      <c r="J24" s="126">
        <f t="shared" si="0"/>
        <v>0</v>
      </c>
      <c r="K24" s="126"/>
      <c r="L24" s="126">
        <v>3</v>
      </c>
      <c r="M24" s="131"/>
    </row>
    <row r="25" spans="2:13" x14ac:dyDescent="0.35">
      <c r="B25" s="132" t="s">
        <v>14</v>
      </c>
      <c r="C25" s="133"/>
      <c r="D25" s="134"/>
      <c r="E25" s="134"/>
      <c r="F25" s="134"/>
      <c r="G25" s="134"/>
      <c r="H25" s="134"/>
      <c r="I25" s="134"/>
      <c r="J25" s="134"/>
      <c r="K25" s="134">
        <v>2</v>
      </c>
      <c r="L25" s="134">
        <v>3</v>
      </c>
      <c r="M25" s="134"/>
    </row>
    <row r="26" spans="2:13" x14ac:dyDescent="0.35">
      <c r="B26" s="125" t="s">
        <v>463</v>
      </c>
      <c r="C26" s="126" t="s">
        <v>58</v>
      </c>
      <c r="D26" s="127">
        <v>54</v>
      </c>
      <c r="E26" s="127"/>
      <c r="F26" s="128">
        <f t="shared" ref="F26" si="2">D26-E26</f>
        <v>54</v>
      </c>
      <c r="G26" s="126"/>
      <c r="H26" s="126"/>
      <c r="I26" s="126"/>
      <c r="J26" s="127">
        <f t="shared" si="0"/>
        <v>0</v>
      </c>
      <c r="K26" s="126"/>
      <c r="L26" s="126"/>
      <c r="M26" s="135"/>
    </row>
    <row r="27" spans="2:13" x14ac:dyDescent="0.35">
      <c r="B27" s="132" t="s">
        <v>14</v>
      </c>
      <c r="C27" s="133"/>
      <c r="D27" s="134"/>
      <c r="E27" s="134"/>
      <c r="F27" s="134"/>
      <c r="G27" s="134"/>
      <c r="H27" s="134"/>
      <c r="I27" s="134"/>
      <c r="J27" s="134"/>
      <c r="K27" s="134"/>
      <c r="L27" s="134"/>
      <c r="M27" s="134"/>
    </row>
  </sheetData>
  <mergeCells count="19">
    <mergeCell ref="B2:M2"/>
    <mergeCell ref="B3:M3"/>
    <mergeCell ref="B4:M4"/>
    <mergeCell ref="B5:E5"/>
    <mergeCell ref="F5:J5"/>
    <mergeCell ref="K5:M5"/>
    <mergeCell ref="B6:E6"/>
    <mergeCell ref="F6:J6"/>
    <mergeCell ref="K6:M6"/>
    <mergeCell ref="B7:B9"/>
    <mergeCell ref="C7:C9"/>
    <mergeCell ref="G7:H7"/>
    <mergeCell ref="I7:I9"/>
    <mergeCell ref="J7:J9"/>
    <mergeCell ref="M7:M9"/>
    <mergeCell ref="G8:G9"/>
    <mergeCell ref="H8:H9"/>
    <mergeCell ref="K8:K9"/>
    <mergeCell ref="L8:L9"/>
  </mergeCells>
  <pageMargins left="0.7" right="0.7" top="0.75" bottom="0.75" header="0.3" footer="0.3"/>
  <pageSetup paperSize="9" scale="78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3206-E11B-4975-A66F-6F6B206F6568}">
  <dimension ref="A1:L765"/>
  <sheetViews>
    <sheetView showGridLines="0" tabSelected="1" topLeftCell="A106" workbookViewId="0">
      <selection activeCell="F122" sqref="F122"/>
    </sheetView>
  </sheetViews>
  <sheetFormatPr defaultColWidth="9.1796875" defaultRowHeight="14.5" x14ac:dyDescent="0.35"/>
  <cols>
    <col min="1" max="1" width="7.81640625" style="68" customWidth="1"/>
    <col min="2" max="2" width="9.1796875" style="68"/>
    <col min="3" max="3" width="11.81640625" style="68" customWidth="1"/>
    <col min="4" max="4" width="14" style="68" customWidth="1"/>
    <col min="5" max="5" width="18.453125" style="68" customWidth="1"/>
    <col min="6" max="6" width="20.26953125" style="94" customWidth="1"/>
    <col min="7" max="7" width="21.453125" style="233" bestFit="1" customWidth="1"/>
    <col min="8" max="8" width="10.453125" style="94" customWidth="1"/>
    <col min="9" max="9" width="11.453125" style="68" customWidth="1"/>
    <col min="10" max="10" width="23.1796875" style="68" bestFit="1" customWidth="1"/>
    <col min="11" max="11" width="18.54296875" style="68" customWidth="1"/>
    <col min="12" max="12" width="22" customWidth="1"/>
    <col min="13" max="16384" width="9.1796875" style="68"/>
  </cols>
  <sheetData>
    <row r="1" spans="1:12" ht="15.5" x14ac:dyDescent="0.35">
      <c r="A1" s="293" t="str">
        <f>[79]Earthing!A1</f>
        <v>KEC International Limited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</row>
    <row r="2" spans="1:12" ht="15.5" x14ac:dyDescent="0.35">
      <c r="A2" s="293" t="s">
        <v>498</v>
      </c>
      <c r="B2" s="293"/>
      <c r="C2" s="293"/>
      <c r="D2" s="293"/>
      <c r="E2" s="293"/>
      <c r="F2" s="293"/>
      <c r="G2" s="293"/>
      <c r="H2" s="293"/>
      <c r="I2" s="293"/>
      <c r="J2" s="293"/>
      <c r="K2" s="293"/>
      <c r="L2" s="293"/>
    </row>
    <row r="3" spans="1:12" ht="15.5" x14ac:dyDescent="0.35">
      <c r="A3" s="69" t="s">
        <v>465</v>
      </c>
      <c r="B3" s="69"/>
      <c r="C3" s="69"/>
      <c r="D3" s="69"/>
      <c r="E3" s="69"/>
      <c r="F3" s="69"/>
      <c r="G3" s="227"/>
      <c r="H3" s="137">
        <f>SUBTOTAL(9,H5:H87)</f>
        <v>3384.8591189999984</v>
      </c>
      <c r="I3" s="137">
        <f>SUBTOTAL(9,I5:I87)</f>
        <v>356.76415114259999</v>
      </c>
      <c r="J3" s="69"/>
      <c r="K3" s="70">
        <f ca="1">TODAY()-1</f>
        <v>46048</v>
      </c>
      <c r="L3" s="71"/>
    </row>
    <row r="4" spans="1:12" ht="36" customHeight="1" x14ac:dyDescent="0.35">
      <c r="A4" s="72" t="s">
        <v>466</v>
      </c>
      <c r="B4" s="72" t="s">
        <v>467</v>
      </c>
      <c r="C4" s="73" t="s">
        <v>468</v>
      </c>
      <c r="D4" s="73" t="s">
        <v>469</v>
      </c>
      <c r="E4" s="74" t="s">
        <v>470</v>
      </c>
      <c r="F4" s="75" t="s">
        <v>471</v>
      </c>
      <c r="G4" s="228" t="s">
        <v>472</v>
      </c>
      <c r="H4" s="76" t="s">
        <v>473</v>
      </c>
      <c r="I4" s="77" t="s">
        <v>474</v>
      </c>
      <c r="J4" s="72" t="s">
        <v>475</v>
      </c>
      <c r="K4" s="72" t="s">
        <v>476</v>
      </c>
      <c r="L4" s="78" t="s">
        <v>477</v>
      </c>
    </row>
    <row r="5" spans="1:12" s="84" customFormat="1" ht="15.5" x14ac:dyDescent="0.35">
      <c r="A5" s="79">
        <v>1</v>
      </c>
      <c r="B5" s="79"/>
      <c r="C5" s="80" t="s">
        <v>118</v>
      </c>
      <c r="D5" s="79" t="s">
        <v>82</v>
      </c>
      <c r="E5" s="474">
        <v>45903</v>
      </c>
      <c r="F5" s="474">
        <v>45922</v>
      </c>
      <c r="G5" s="229" t="s">
        <v>553</v>
      </c>
      <c r="H5" s="138">
        <v>59.500628000000006</v>
      </c>
      <c r="I5" s="81">
        <f>10540*H5/10^5</f>
        <v>6.2713661912000003</v>
      </c>
      <c r="J5" s="79" t="s">
        <v>606</v>
      </c>
      <c r="K5" s="82" t="s">
        <v>108</v>
      </c>
      <c r="L5" s="83"/>
    </row>
    <row r="6" spans="1:12" s="84" customFormat="1" ht="15.5" x14ac:dyDescent="0.35">
      <c r="A6" s="79">
        <f t="shared" ref="A6:A69" si="0">A5+1</f>
        <v>2</v>
      </c>
      <c r="B6" s="79"/>
      <c r="C6" s="85" t="s">
        <v>499</v>
      </c>
      <c r="D6" s="79" t="s">
        <v>3</v>
      </c>
      <c r="E6" s="474">
        <v>45859</v>
      </c>
      <c r="F6" s="474">
        <v>45868</v>
      </c>
      <c r="G6" s="229" t="s">
        <v>553</v>
      </c>
      <c r="H6" s="138">
        <v>36.159756000000009</v>
      </c>
      <c r="I6" s="81">
        <f t="shared" ref="I6:I69" si="1">10540*H6/10^5</f>
        <v>3.8112382824000011</v>
      </c>
      <c r="J6" s="79" t="s">
        <v>606</v>
      </c>
      <c r="K6" s="82" t="s">
        <v>108</v>
      </c>
      <c r="L6" s="83"/>
    </row>
    <row r="7" spans="1:12" s="84" customFormat="1" ht="15.5" x14ac:dyDescent="0.35">
      <c r="A7" s="79">
        <f t="shared" si="0"/>
        <v>3</v>
      </c>
      <c r="B7" s="79"/>
      <c r="C7" s="80" t="s">
        <v>500</v>
      </c>
      <c r="D7" s="79" t="s">
        <v>3</v>
      </c>
      <c r="E7" s="474">
        <v>45870</v>
      </c>
      <c r="F7" s="474">
        <v>45882</v>
      </c>
      <c r="G7" s="229" t="s">
        <v>553</v>
      </c>
      <c r="H7" s="138">
        <v>36.159756000000009</v>
      </c>
      <c r="I7" s="81">
        <f t="shared" si="1"/>
        <v>3.8112382824000011</v>
      </c>
      <c r="J7" s="79" t="s">
        <v>606</v>
      </c>
      <c r="K7" s="82" t="s">
        <v>108</v>
      </c>
      <c r="L7" s="83"/>
    </row>
    <row r="8" spans="1:12" s="84" customFormat="1" ht="15.5" x14ac:dyDescent="0.35">
      <c r="A8" s="79">
        <f t="shared" si="0"/>
        <v>4</v>
      </c>
      <c r="B8" s="79"/>
      <c r="C8" s="85" t="s">
        <v>501</v>
      </c>
      <c r="D8" s="79" t="s">
        <v>2</v>
      </c>
      <c r="E8" s="474">
        <v>45883</v>
      </c>
      <c r="F8" s="474">
        <v>45900</v>
      </c>
      <c r="G8" s="229" t="s">
        <v>553</v>
      </c>
      <c r="H8" s="138">
        <v>37.931088000000003</v>
      </c>
      <c r="I8" s="81">
        <f t="shared" si="1"/>
        <v>3.9979366752000001</v>
      </c>
      <c r="J8" s="79" t="s">
        <v>606</v>
      </c>
      <c r="K8" s="82" t="s">
        <v>108</v>
      </c>
      <c r="L8" s="83"/>
    </row>
    <row r="9" spans="1:12" s="84" customFormat="1" ht="15.5" x14ac:dyDescent="0.35">
      <c r="A9" s="79">
        <f t="shared" si="0"/>
        <v>5</v>
      </c>
      <c r="B9" s="79"/>
      <c r="C9" s="85" t="s">
        <v>502</v>
      </c>
      <c r="D9" s="79" t="s">
        <v>3</v>
      </c>
      <c r="E9" s="474">
        <v>45845</v>
      </c>
      <c r="F9" s="474">
        <v>45859</v>
      </c>
      <c r="G9" s="229" t="s">
        <v>553</v>
      </c>
      <c r="H9" s="138">
        <v>36.159756000000009</v>
      </c>
      <c r="I9" s="81">
        <f t="shared" si="1"/>
        <v>3.8112382824000011</v>
      </c>
      <c r="J9" s="79" t="s">
        <v>606</v>
      </c>
      <c r="K9" s="82" t="s">
        <v>108</v>
      </c>
      <c r="L9" s="83"/>
    </row>
    <row r="10" spans="1:12" s="84" customFormat="1" ht="15.5" x14ac:dyDescent="0.35">
      <c r="A10" s="79">
        <f t="shared" si="0"/>
        <v>6</v>
      </c>
      <c r="B10" s="79"/>
      <c r="C10" s="85" t="s">
        <v>119</v>
      </c>
      <c r="D10" s="79" t="s">
        <v>82</v>
      </c>
      <c r="E10" s="474">
        <v>45922</v>
      </c>
      <c r="F10" s="474">
        <v>45938</v>
      </c>
      <c r="G10" s="229" t="s">
        <v>553</v>
      </c>
      <c r="H10" s="138">
        <v>59.500628000000006</v>
      </c>
      <c r="I10" s="81">
        <f t="shared" si="1"/>
        <v>6.2713661912000003</v>
      </c>
      <c r="J10" s="79" t="s">
        <v>606</v>
      </c>
      <c r="K10" s="82" t="s">
        <v>108</v>
      </c>
      <c r="L10" s="83"/>
    </row>
    <row r="11" spans="1:12" s="84" customFormat="1" ht="15.5" x14ac:dyDescent="0.35">
      <c r="A11" s="79">
        <f t="shared" si="0"/>
        <v>7</v>
      </c>
      <c r="B11" s="79"/>
      <c r="C11" s="85" t="s">
        <v>503</v>
      </c>
      <c r="D11" s="79" t="s">
        <v>4</v>
      </c>
      <c r="E11" s="474">
        <v>45824</v>
      </c>
      <c r="F11" s="474">
        <v>45828</v>
      </c>
      <c r="G11" s="229" t="s">
        <v>554</v>
      </c>
      <c r="H11" s="138">
        <v>34.789810000000003</v>
      </c>
      <c r="I11" s="81">
        <f t="shared" si="1"/>
        <v>3.6668459740000001</v>
      </c>
      <c r="J11" s="79" t="s">
        <v>606</v>
      </c>
      <c r="K11" s="82" t="s">
        <v>108</v>
      </c>
      <c r="L11" s="83"/>
    </row>
    <row r="12" spans="1:12" s="88" customFormat="1" ht="15.5" x14ac:dyDescent="0.35">
      <c r="A12" s="79">
        <f t="shared" si="0"/>
        <v>8</v>
      </c>
      <c r="B12" s="79"/>
      <c r="C12" s="85" t="s">
        <v>504</v>
      </c>
      <c r="D12" s="86" t="s">
        <v>3</v>
      </c>
      <c r="E12" s="474">
        <v>45819</v>
      </c>
      <c r="F12" s="474">
        <v>45823</v>
      </c>
      <c r="G12" s="229" t="s">
        <v>554</v>
      </c>
      <c r="H12" s="138">
        <v>36.159756000000009</v>
      </c>
      <c r="I12" s="81">
        <f t="shared" si="1"/>
        <v>3.8112382824000011</v>
      </c>
      <c r="J12" s="79" t="s">
        <v>606</v>
      </c>
      <c r="K12" s="82" t="s">
        <v>108</v>
      </c>
      <c r="L12" s="87"/>
    </row>
    <row r="13" spans="1:12" s="84" customFormat="1" ht="15.5" x14ac:dyDescent="0.35">
      <c r="A13" s="79">
        <f t="shared" si="0"/>
        <v>9</v>
      </c>
      <c r="B13" s="79"/>
      <c r="C13" s="85" t="s">
        <v>505</v>
      </c>
      <c r="D13" s="86" t="s">
        <v>3</v>
      </c>
      <c r="E13" s="474">
        <v>45804</v>
      </c>
      <c r="F13" s="474">
        <v>45811</v>
      </c>
      <c r="G13" s="229" t="s">
        <v>554</v>
      </c>
      <c r="H13" s="138">
        <v>36.159756000000009</v>
      </c>
      <c r="I13" s="81">
        <f t="shared" si="1"/>
        <v>3.8112382824000011</v>
      </c>
      <c r="J13" s="79" t="s">
        <v>606</v>
      </c>
      <c r="K13" s="82" t="s">
        <v>108</v>
      </c>
      <c r="L13" s="83"/>
    </row>
    <row r="14" spans="1:12" s="84" customFormat="1" ht="15.5" x14ac:dyDescent="0.35">
      <c r="A14" s="79">
        <f t="shared" si="0"/>
        <v>10</v>
      </c>
      <c r="B14" s="79"/>
      <c r="C14" s="85" t="s">
        <v>506</v>
      </c>
      <c r="D14" s="86" t="s">
        <v>47</v>
      </c>
      <c r="E14" s="474">
        <v>45794</v>
      </c>
      <c r="F14" s="474">
        <v>45803</v>
      </c>
      <c r="G14" s="229" t="s">
        <v>554</v>
      </c>
      <c r="H14" s="138">
        <v>43.804424000000004</v>
      </c>
      <c r="I14" s="81">
        <f t="shared" si="1"/>
        <v>4.6169862896000007</v>
      </c>
      <c r="J14" s="79" t="s">
        <v>611</v>
      </c>
      <c r="K14" s="82" t="s">
        <v>108</v>
      </c>
      <c r="L14" s="83"/>
    </row>
    <row r="15" spans="1:12" s="84" customFormat="1" ht="15.5" x14ac:dyDescent="0.35">
      <c r="A15" s="79">
        <f t="shared" si="0"/>
        <v>11</v>
      </c>
      <c r="B15" s="79"/>
      <c r="C15" s="85" t="s">
        <v>507</v>
      </c>
      <c r="D15" s="86" t="s">
        <v>47</v>
      </c>
      <c r="E15" s="474">
        <v>45812</v>
      </c>
      <c r="F15" s="474">
        <v>45818</v>
      </c>
      <c r="G15" s="229" t="s">
        <v>554</v>
      </c>
      <c r="H15" s="138">
        <v>43.804424000000004</v>
      </c>
      <c r="I15" s="81">
        <f t="shared" si="1"/>
        <v>4.6169862896000007</v>
      </c>
      <c r="J15" s="79" t="s">
        <v>606</v>
      </c>
      <c r="K15" s="82" t="s">
        <v>108</v>
      </c>
      <c r="L15" s="83"/>
    </row>
    <row r="16" spans="1:12" s="84" customFormat="1" ht="15.5" x14ac:dyDescent="0.35">
      <c r="A16" s="79">
        <f t="shared" si="0"/>
        <v>12</v>
      </c>
      <c r="B16" s="79"/>
      <c r="C16" s="85" t="s">
        <v>508</v>
      </c>
      <c r="D16" s="86" t="s">
        <v>3</v>
      </c>
      <c r="E16" s="474">
        <v>45897</v>
      </c>
      <c r="F16" s="474">
        <v>45925</v>
      </c>
      <c r="G16" s="230" t="s">
        <v>555</v>
      </c>
      <c r="H16" s="138">
        <v>36.159756000000009</v>
      </c>
      <c r="I16" s="81">
        <f t="shared" si="1"/>
        <v>3.8112382824000011</v>
      </c>
      <c r="J16" s="79" t="s">
        <v>606</v>
      </c>
      <c r="K16" s="82" t="s">
        <v>108</v>
      </c>
      <c r="L16" s="83"/>
    </row>
    <row r="17" spans="1:12" s="84" customFormat="1" ht="15.5" x14ac:dyDescent="0.35">
      <c r="A17" s="79">
        <f t="shared" si="0"/>
        <v>13</v>
      </c>
      <c r="B17" s="79"/>
      <c r="C17" s="85" t="s">
        <v>509</v>
      </c>
      <c r="D17" s="86" t="s">
        <v>2</v>
      </c>
      <c r="E17" s="474">
        <v>45685</v>
      </c>
      <c r="F17" s="474">
        <v>45689</v>
      </c>
      <c r="G17" s="226" t="s">
        <v>556</v>
      </c>
      <c r="H17" s="138">
        <v>37.931088000000003</v>
      </c>
      <c r="I17" s="81">
        <f t="shared" si="1"/>
        <v>3.9979366752000001</v>
      </c>
      <c r="J17" s="79" t="s">
        <v>611</v>
      </c>
      <c r="K17" s="82" t="s">
        <v>108</v>
      </c>
      <c r="L17" s="83"/>
    </row>
    <row r="18" spans="1:12" s="84" customFormat="1" ht="15.5" x14ac:dyDescent="0.35">
      <c r="A18" s="79">
        <f t="shared" si="0"/>
        <v>14</v>
      </c>
      <c r="B18" s="79"/>
      <c r="C18" s="85" t="s">
        <v>510</v>
      </c>
      <c r="D18" s="86" t="s">
        <v>2</v>
      </c>
      <c r="E18" s="474">
        <v>45690</v>
      </c>
      <c r="F18" s="474">
        <v>45693</v>
      </c>
      <c r="G18" s="226" t="s">
        <v>556</v>
      </c>
      <c r="H18" s="138">
        <v>37.931088000000003</v>
      </c>
      <c r="I18" s="81">
        <f t="shared" si="1"/>
        <v>3.9979366752000001</v>
      </c>
      <c r="J18" s="79" t="s">
        <v>611</v>
      </c>
      <c r="K18" s="82" t="s">
        <v>108</v>
      </c>
      <c r="L18" s="83"/>
    </row>
    <row r="19" spans="1:12" s="84" customFormat="1" ht="15.5" x14ac:dyDescent="0.35">
      <c r="A19" s="79">
        <f t="shared" si="0"/>
        <v>15</v>
      </c>
      <c r="B19" s="79"/>
      <c r="C19" s="85" t="s">
        <v>511</v>
      </c>
      <c r="D19" s="86" t="s">
        <v>3</v>
      </c>
      <c r="E19" s="474">
        <v>45676</v>
      </c>
      <c r="F19" s="474">
        <v>45680</v>
      </c>
      <c r="G19" s="226" t="s">
        <v>556</v>
      </c>
      <c r="H19" s="138">
        <v>36.159756000000009</v>
      </c>
      <c r="I19" s="81">
        <f t="shared" si="1"/>
        <v>3.8112382824000011</v>
      </c>
      <c r="J19" s="79" t="s">
        <v>611</v>
      </c>
      <c r="K19" s="82" t="s">
        <v>108</v>
      </c>
      <c r="L19" s="83"/>
    </row>
    <row r="20" spans="1:12" s="84" customFormat="1" ht="15.5" x14ac:dyDescent="0.35">
      <c r="A20" s="79">
        <f t="shared" si="0"/>
        <v>16</v>
      </c>
      <c r="B20" s="79"/>
      <c r="C20" s="85" t="s">
        <v>512</v>
      </c>
      <c r="D20" s="86" t="s">
        <v>3</v>
      </c>
      <c r="E20" s="474">
        <v>45681</v>
      </c>
      <c r="F20" s="474">
        <v>45684</v>
      </c>
      <c r="G20" s="226" t="s">
        <v>556</v>
      </c>
      <c r="H20" s="138">
        <v>36.159756000000009</v>
      </c>
      <c r="I20" s="81">
        <f t="shared" si="1"/>
        <v>3.8112382824000011</v>
      </c>
      <c r="J20" s="79" t="s">
        <v>611</v>
      </c>
      <c r="K20" s="82" t="s">
        <v>108</v>
      </c>
      <c r="L20" s="83"/>
    </row>
    <row r="21" spans="1:12" s="84" customFormat="1" ht="15.5" x14ac:dyDescent="0.35">
      <c r="A21" s="79">
        <f t="shared" si="0"/>
        <v>17</v>
      </c>
      <c r="B21" s="79"/>
      <c r="C21" s="85" t="s">
        <v>513</v>
      </c>
      <c r="D21" s="86" t="s">
        <v>3</v>
      </c>
      <c r="E21" s="474">
        <v>45777</v>
      </c>
      <c r="F21" s="474">
        <v>45784</v>
      </c>
      <c r="G21" s="226" t="s">
        <v>556</v>
      </c>
      <c r="H21" s="138">
        <v>36.159756000000009</v>
      </c>
      <c r="I21" s="81">
        <f t="shared" si="1"/>
        <v>3.8112382824000011</v>
      </c>
      <c r="J21" s="79" t="s">
        <v>611</v>
      </c>
      <c r="K21" s="82" t="s">
        <v>108</v>
      </c>
      <c r="L21" s="83"/>
    </row>
    <row r="22" spans="1:12" s="84" customFormat="1" ht="15.5" x14ac:dyDescent="0.35">
      <c r="A22" s="79">
        <f t="shared" si="0"/>
        <v>18</v>
      </c>
      <c r="B22" s="79"/>
      <c r="C22" s="85" t="s">
        <v>514</v>
      </c>
      <c r="D22" s="86" t="s">
        <v>2</v>
      </c>
      <c r="E22" s="474">
        <v>45785</v>
      </c>
      <c r="F22" s="474">
        <v>45793</v>
      </c>
      <c r="G22" s="226" t="s">
        <v>556</v>
      </c>
      <c r="H22" s="138">
        <v>37.931088000000003</v>
      </c>
      <c r="I22" s="81">
        <f t="shared" si="1"/>
        <v>3.9979366752000001</v>
      </c>
      <c r="J22" s="79" t="s">
        <v>611</v>
      </c>
      <c r="K22" s="82" t="s">
        <v>108</v>
      </c>
      <c r="L22" s="83"/>
    </row>
    <row r="23" spans="1:12" s="84" customFormat="1" ht="15.5" x14ac:dyDescent="0.35">
      <c r="A23" s="79">
        <f t="shared" si="0"/>
        <v>19</v>
      </c>
      <c r="B23" s="79"/>
      <c r="C23" s="85" t="s">
        <v>515</v>
      </c>
      <c r="D23" s="86" t="s">
        <v>3</v>
      </c>
      <c r="E23" s="474">
        <v>45694</v>
      </c>
      <c r="F23" s="474">
        <v>45698</v>
      </c>
      <c r="G23" s="226" t="s">
        <v>556</v>
      </c>
      <c r="H23" s="138">
        <v>36.159756000000009</v>
      </c>
      <c r="I23" s="81">
        <f t="shared" si="1"/>
        <v>3.8112382824000011</v>
      </c>
      <c r="J23" s="79" t="s">
        <v>611</v>
      </c>
      <c r="K23" s="82" t="s">
        <v>108</v>
      </c>
      <c r="L23" s="83"/>
    </row>
    <row r="24" spans="1:12" s="84" customFormat="1" ht="15.5" x14ac:dyDescent="0.35">
      <c r="A24" s="79">
        <f t="shared" si="0"/>
        <v>20</v>
      </c>
      <c r="B24" s="79"/>
      <c r="C24" s="85" t="s">
        <v>516</v>
      </c>
      <c r="D24" s="86" t="s">
        <v>2</v>
      </c>
      <c r="E24" s="474">
        <v>45699</v>
      </c>
      <c r="F24" s="474">
        <v>45703</v>
      </c>
      <c r="G24" s="226" t="s">
        <v>556</v>
      </c>
      <c r="H24" s="138">
        <v>37.931088000000003</v>
      </c>
      <c r="I24" s="81">
        <f t="shared" si="1"/>
        <v>3.9979366752000001</v>
      </c>
      <c r="J24" s="79" t="s">
        <v>611</v>
      </c>
      <c r="K24" s="82" t="s">
        <v>108</v>
      </c>
      <c r="L24" s="83"/>
    </row>
    <row r="25" spans="1:12" s="84" customFormat="1" ht="15.5" x14ac:dyDescent="0.35">
      <c r="A25" s="79">
        <f t="shared" si="0"/>
        <v>21</v>
      </c>
      <c r="B25" s="79"/>
      <c r="C25" s="85" t="s">
        <v>152</v>
      </c>
      <c r="D25" s="86" t="s">
        <v>2</v>
      </c>
      <c r="E25" s="474">
        <v>45704</v>
      </c>
      <c r="F25" s="474">
        <v>45707</v>
      </c>
      <c r="G25" s="226" t="s">
        <v>556</v>
      </c>
      <c r="H25" s="138">
        <v>37.931088000000003</v>
      </c>
      <c r="I25" s="81">
        <f t="shared" si="1"/>
        <v>3.9979366752000001</v>
      </c>
      <c r="J25" s="79" t="s">
        <v>611</v>
      </c>
      <c r="K25" s="82" t="s">
        <v>108</v>
      </c>
      <c r="L25" s="83"/>
    </row>
    <row r="26" spans="1:12" s="84" customFormat="1" ht="15.5" x14ac:dyDescent="0.35">
      <c r="A26" s="79">
        <f t="shared" si="0"/>
        <v>22</v>
      </c>
      <c r="B26" s="79"/>
      <c r="C26" s="85" t="s">
        <v>153</v>
      </c>
      <c r="D26" s="86" t="s">
        <v>3</v>
      </c>
      <c r="E26" s="474">
        <v>45708</v>
      </c>
      <c r="F26" s="474">
        <v>45711</v>
      </c>
      <c r="G26" s="226" t="s">
        <v>556</v>
      </c>
      <c r="H26" s="138">
        <v>36.159756000000009</v>
      </c>
      <c r="I26" s="81">
        <f t="shared" si="1"/>
        <v>3.8112382824000011</v>
      </c>
      <c r="J26" s="79" t="s">
        <v>611</v>
      </c>
      <c r="K26" s="82" t="s">
        <v>108</v>
      </c>
      <c r="L26" s="83"/>
    </row>
    <row r="27" spans="1:12" s="84" customFormat="1" ht="15.5" x14ac:dyDescent="0.35">
      <c r="A27" s="79">
        <f t="shared" si="0"/>
        <v>23</v>
      </c>
      <c r="B27" s="79"/>
      <c r="C27" s="85" t="s">
        <v>154</v>
      </c>
      <c r="D27" s="86" t="s">
        <v>2</v>
      </c>
      <c r="E27" s="474">
        <v>45717</v>
      </c>
      <c r="F27" s="474">
        <v>45720</v>
      </c>
      <c r="G27" s="226" t="s">
        <v>556</v>
      </c>
      <c r="H27" s="138">
        <v>37.931088000000003</v>
      </c>
      <c r="I27" s="81">
        <f t="shared" si="1"/>
        <v>3.9979366752000001</v>
      </c>
      <c r="J27" s="79" t="s">
        <v>611</v>
      </c>
      <c r="K27" s="82" t="s">
        <v>108</v>
      </c>
      <c r="L27" s="83"/>
    </row>
    <row r="28" spans="1:12" s="84" customFormat="1" ht="15.5" x14ac:dyDescent="0.35">
      <c r="A28" s="79">
        <f t="shared" si="0"/>
        <v>24</v>
      </c>
      <c r="B28" s="79"/>
      <c r="C28" s="85" t="s">
        <v>155</v>
      </c>
      <c r="D28" s="86" t="s">
        <v>4</v>
      </c>
      <c r="E28" s="474">
        <v>45721</v>
      </c>
      <c r="F28" s="474">
        <v>45724</v>
      </c>
      <c r="G28" s="226" t="s">
        <v>556</v>
      </c>
      <c r="H28" s="138">
        <v>34.789810000000003</v>
      </c>
      <c r="I28" s="81">
        <f t="shared" si="1"/>
        <v>3.6668459740000001</v>
      </c>
      <c r="J28" s="79" t="s">
        <v>611</v>
      </c>
      <c r="K28" s="82" t="s">
        <v>108</v>
      </c>
      <c r="L28" s="83"/>
    </row>
    <row r="29" spans="1:12" s="84" customFormat="1" x14ac:dyDescent="0.35">
      <c r="A29" s="79">
        <f t="shared" si="0"/>
        <v>25</v>
      </c>
      <c r="B29" s="79"/>
      <c r="C29" s="89" t="s">
        <v>156</v>
      </c>
      <c r="D29" s="86" t="s">
        <v>2</v>
      </c>
      <c r="E29" s="474">
        <v>45712</v>
      </c>
      <c r="F29" s="474">
        <v>45716</v>
      </c>
      <c r="G29" s="226" t="s">
        <v>556</v>
      </c>
      <c r="H29" s="138">
        <v>37.931088000000003</v>
      </c>
      <c r="I29" s="81">
        <f t="shared" si="1"/>
        <v>3.9979366752000001</v>
      </c>
      <c r="J29" s="79" t="s">
        <v>611</v>
      </c>
      <c r="K29" s="82" t="s">
        <v>108</v>
      </c>
      <c r="L29" s="90"/>
    </row>
    <row r="30" spans="1:12" s="84" customFormat="1" ht="15.5" x14ac:dyDescent="0.35">
      <c r="A30" s="79">
        <f t="shared" si="0"/>
        <v>26</v>
      </c>
      <c r="B30" s="79"/>
      <c r="C30" s="85" t="s">
        <v>157</v>
      </c>
      <c r="D30" s="86" t="s">
        <v>47</v>
      </c>
      <c r="E30" s="474">
        <v>45771</v>
      </c>
      <c r="F30" s="474">
        <v>45776</v>
      </c>
      <c r="G30" s="226" t="s">
        <v>556</v>
      </c>
      <c r="H30" s="138">
        <v>43.804424000000004</v>
      </c>
      <c r="I30" s="81">
        <f t="shared" si="1"/>
        <v>4.6169862896000007</v>
      </c>
      <c r="J30" s="79" t="s">
        <v>611</v>
      </c>
      <c r="K30" s="82" t="s">
        <v>108</v>
      </c>
      <c r="L30" s="83"/>
    </row>
    <row r="31" spans="1:12" s="84" customFormat="1" x14ac:dyDescent="0.35">
      <c r="A31" s="79">
        <f t="shared" si="0"/>
        <v>27</v>
      </c>
      <c r="B31" s="79"/>
      <c r="C31" s="89" t="s">
        <v>517</v>
      </c>
      <c r="D31" s="86" t="s">
        <v>47</v>
      </c>
      <c r="E31" s="474">
        <v>45739</v>
      </c>
      <c r="F31" s="474">
        <v>45743</v>
      </c>
      <c r="G31" s="226" t="s">
        <v>556</v>
      </c>
      <c r="H31" s="138">
        <v>43.804424000000004</v>
      </c>
      <c r="I31" s="81">
        <f t="shared" si="1"/>
        <v>4.6169862896000007</v>
      </c>
      <c r="J31" s="79" t="s">
        <v>611</v>
      </c>
      <c r="K31" s="82" t="s">
        <v>108</v>
      </c>
      <c r="L31" s="83"/>
    </row>
    <row r="32" spans="1:12" s="84" customFormat="1" ht="15.5" x14ac:dyDescent="0.35">
      <c r="A32" s="79">
        <f t="shared" si="0"/>
        <v>28</v>
      </c>
      <c r="B32" s="79"/>
      <c r="C32" s="85" t="s">
        <v>518</v>
      </c>
      <c r="D32" s="86" t="s">
        <v>4</v>
      </c>
      <c r="E32" s="474">
        <v>45735</v>
      </c>
      <c r="F32" s="474">
        <v>45738</v>
      </c>
      <c r="G32" s="226" t="s">
        <v>556</v>
      </c>
      <c r="H32" s="138">
        <v>34.789810000000003</v>
      </c>
      <c r="I32" s="81">
        <f t="shared" si="1"/>
        <v>3.6668459740000001</v>
      </c>
      <c r="J32" s="79" t="s">
        <v>611</v>
      </c>
      <c r="K32" s="82" t="s">
        <v>108</v>
      </c>
      <c r="L32" s="83"/>
    </row>
    <row r="33" spans="1:12" s="84" customFormat="1" x14ac:dyDescent="0.35">
      <c r="A33" s="79">
        <f t="shared" si="0"/>
        <v>29</v>
      </c>
      <c r="B33" s="79"/>
      <c r="C33" s="89" t="s">
        <v>519</v>
      </c>
      <c r="D33" s="86" t="s">
        <v>99</v>
      </c>
      <c r="E33" s="474">
        <v>45921</v>
      </c>
      <c r="F33" s="474">
        <v>45929</v>
      </c>
      <c r="G33" s="226" t="s">
        <v>557</v>
      </c>
      <c r="H33" s="138">
        <v>65.022579000000007</v>
      </c>
      <c r="I33" s="81">
        <f t="shared" si="1"/>
        <v>6.8533798266000012</v>
      </c>
      <c r="J33" s="79" t="s">
        <v>611</v>
      </c>
      <c r="K33" s="82" t="s">
        <v>108</v>
      </c>
      <c r="L33" s="83"/>
    </row>
    <row r="34" spans="1:12" s="84" customFormat="1" x14ac:dyDescent="0.35">
      <c r="A34" s="79">
        <f t="shared" si="0"/>
        <v>30</v>
      </c>
      <c r="B34" s="79"/>
      <c r="C34" s="89" t="s">
        <v>520</v>
      </c>
      <c r="D34" s="86" t="s">
        <v>3</v>
      </c>
      <c r="E34" s="474">
        <v>45725</v>
      </c>
      <c r="F34" s="474">
        <v>45729</v>
      </c>
      <c r="G34" s="226" t="s">
        <v>556</v>
      </c>
      <c r="H34" s="138">
        <v>36.159756000000009</v>
      </c>
      <c r="I34" s="81">
        <f t="shared" si="1"/>
        <v>3.8112382824000011</v>
      </c>
      <c r="J34" s="79" t="s">
        <v>611</v>
      </c>
      <c r="K34" s="82" t="s">
        <v>108</v>
      </c>
      <c r="L34" s="83"/>
    </row>
    <row r="35" spans="1:12" s="84" customFormat="1" x14ac:dyDescent="0.35">
      <c r="A35" s="79">
        <f t="shared" si="0"/>
        <v>31</v>
      </c>
      <c r="B35" s="79"/>
      <c r="C35" s="91" t="s">
        <v>521</v>
      </c>
      <c r="D35" s="86" t="s">
        <v>4</v>
      </c>
      <c r="E35" s="474">
        <v>45729</v>
      </c>
      <c r="F35" s="474">
        <v>45734</v>
      </c>
      <c r="G35" s="226" t="s">
        <v>556</v>
      </c>
      <c r="H35" s="138">
        <v>34.789810000000003</v>
      </c>
      <c r="I35" s="81">
        <f t="shared" si="1"/>
        <v>3.6668459740000001</v>
      </c>
      <c r="J35" s="79" t="s">
        <v>611</v>
      </c>
      <c r="K35" s="82" t="s">
        <v>108</v>
      </c>
      <c r="L35" s="90"/>
    </row>
    <row r="36" spans="1:12" s="84" customFormat="1" x14ac:dyDescent="0.35">
      <c r="A36" s="79">
        <f t="shared" si="0"/>
        <v>32</v>
      </c>
      <c r="B36" s="79"/>
      <c r="C36" s="91" t="s">
        <v>13</v>
      </c>
      <c r="D36" s="86" t="s">
        <v>82</v>
      </c>
      <c r="E36" s="474">
        <v>45894</v>
      </c>
      <c r="F36" s="474">
        <v>45908</v>
      </c>
      <c r="G36" s="226" t="s">
        <v>557</v>
      </c>
      <c r="H36" s="138">
        <v>59.500628000000006</v>
      </c>
      <c r="I36" s="81">
        <f t="shared" si="1"/>
        <v>6.2713661912000003</v>
      </c>
      <c r="J36" s="79" t="s">
        <v>611</v>
      </c>
      <c r="K36" s="82" t="s">
        <v>108</v>
      </c>
      <c r="L36" s="83"/>
    </row>
    <row r="37" spans="1:12" s="84" customFormat="1" x14ac:dyDescent="0.35">
      <c r="A37" s="79">
        <f t="shared" si="0"/>
        <v>33</v>
      </c>
      <c r="B37" s="79"/>
      <c r="C37" s="91" t="s">
        <v>522</v>
      </c>
      <c r="D37" s="86" t="s">
        <v>2</v>
      </c>
      <c r="E37" s="474">
        <v>45744</v>
      </c>
      <c r="F37" s="474">
        <v>45747</v>
      </c>
      <c r="G37" s="226" t="s">
        <v>556</v>
      </c>
      <c r="H37" s="138">
        <v>37.931088000000003</v>
      </c>
      <c r="I37" s="81">
        <f t="shared" si="1"/>
        <v>3.9979366752000001</v>
      </c>
      <c r="J37" s="79" t="s">
        <v>611</v>
      </c>
      <c r="K37" s="82" t="s">
        <v>108</v>
      </c>
      <c r="L37" s="83"/>
    </row>
    <row r="38" spans="1:12" s="84" customFormat="1" x14ac:dyDescent="0.35">
      <c r="A38" s="79">
        <f t="shared" si="0"/>
        <v>34</v>
      </c>
      <c r="B38" s="79"/>
      <c r="C38" s="91" t="s">
        <v>523</v>
      </c>
      <c r="D38" s="86" t="s">
        <v>3</v>
      </c>
      <c r="E38" s="474">
        <v>45748</v>
      </c>
      <c r="F38" s="474">
        <v>45752</v>
      </c>
      <c r="G38" s="226" t="s">
        <v>556</v>
      </c>
      <c r="H38" s="138">
        <v>36.159756000000009</v>
      </c>
      <c r="I38" s="81">
        <f t="shared" si="1"/>
        <v>3.8112382824000011</v>
      </c>
      <c r="J38" s="79" t="s">
        <v>611</v>
      </c>
      <c r="K38" s="82" t="s">
        <v>108</v>
      </c>
      <c r="L38" s="83"/>
    </row>
    <row r="39" spans="1:12" s="84" customFormat="1" x14ac:dyDescent="0.35">
      <c r="A39" s="79">
        <f t="shared" si="0"/>
        <v>35</v>
      </c>
      <c r="B39" s="79"/>
      <c r="C39" s="91" t="s">
        <v>524</v>
      </c>
      <c r="D39" s="86" t="s">
        <v>2</v>
      </c>
      <c r="E39" s="474">
        <v>45753</v>
      </c>
      <c r="F39" s="474">
        <v>45759</v>
      </c>
      <c r="G39" s="226" t="s">
        <v>556</v>
      </c>
      <c r="H39" s="138">
        <v>37.931088000000003</v>
      </c>
      <c r="I39" s="81">
        <f t="shared" si="1"/>
        <v>3.9979366752000001</v>
      </c>
      <c r="J39" s="79" t="s">
        <v>611</v>
      </c>
      <c r="K39" s="82" t="s">
        <v>108</v>
      </c>
      <c r="L39" s="83"/>
    </row>
    <row r="40" spans="1:12" s="84" customFormat="1" x14ac:dyDescent="0.35">
      <c r="A40" s="79">
        <f t="shared" si="0"/>
        <v>36</v>
      </c>
      <c r="B40" s="79"/>
      <c r="C40" s="91" t="s">
        <v>525</v>
      </c>
      <c r="D40" s="86" t="s">
        <v>17</v>
      </c>
      <c r="E40" s="474">
        <v>45760</v>
      </c>
      <c r="F40" s="474">
        <v>45765</v>
      </c>
      <c r="G40" s="226" t="s">
        <v>556</v>
      </c>
      <c r="H40" s="138">
        <v>45.697022000000011</v>
      </c>
      <c r="I40" s="81">
        <f t="shared" si="1"/>
        <v>4.8164661188000011</v>
      </c>
      <c r="J40" s="79" t="s">
        <v>611</v>
      </c>
      <c r="K40" s="82" t="s">
        <v>108</v>
      </c>
      <c r="L40" s="83"/>
    </row>
    <row r="41" spans="1:12" s="84" customFormat="1" ht="15.5" x14ac:dyDescent="0.35">
      <c r="A41" s="79">
        <f t="shared" si="0"/>
        <v>37</v>
      </c>
      <c r="B41" s="79"/>
      <c r="C41" s="85" t="s">
        <v>526</v>
      </c>
      <c r="D41" s="86" t="s">
        <v>2</v>
      </c>
      <c r="E41" s="474">
        <v>45766</v>
      </c>
      <c r="F41" s="474">
        <v>45770</v>
      </c>
      <c r="G41" s="226" t="s">
        <v>556</v>
      </c>
      <c r="H41" s="138">
        <v>37.931088000000003</v>
      </c>
      <c r="I41" s="81">
        <f t="shared" si="1"/>
        <v>3.9979366752000001</v>
      </c>
      <c r="J41" s="79" t="s">
        <v>611</v>
      </c>
      <c r="K41" s="82" t="s">
        <v>108</v>
      </c>
      <c r="L41" s="83"/>
    </row>
    <row r="42" spans="1:12" s="84" customFormat="1" x14ac:dyDescent="0.35">
      <c r="A42" s="79">
        <f t="shared" si="0"/>
        <v>38</v>
      </c>
      <c r="B42" s="79"/>
      <c r="C42" s="91" t="s">
        <v>527</v>
      </c>
      <c r="D42" s="86" t="s">
        <v>17</v>
      </c>
      <c r="E42" s="474">
        <v>45768</v>
      </c>
      <c r="F42" s="474">
        <v>45775</v>
      </c>
      <c r="G42" s="226" t="s">
        <v>558</v>
      </c>
      <c r="H42" s="138">
        <v>45.697022000000011</v>
      </c>
      <c r="I42" s="81">
        <f t="shared" si="1"/>
        <v>4.8164661188000011</v>
      </c>
      <c r="J42" s="79" t="s">
        <v>611</v>
      </c>
      <c r="K42" s="82" t="s">
        <v>108</v>
      </c>
      <c r="L42" s="83"/>
    </row>
    <row r="43" spans="1:12" s="84" customFormat="1" x14ac:dyDescent="0.35">
      <c r="A43" s="79">
        <f t="shared" si="0"/>
        <v>39</v>
      </c>
      <c r="B43" s="79"/>
      <c r="C43" s="91" t="s">
        <v>528</v>
      </c>
      <c r="D43" s="86" t="s">
        <v>3</v>
      </c>
      <c r="E43" s="474">
        <v>45756</v>
      </c>
      <c r="F43" s="474">
        <v>45762</v>
      </c>
      <c r="G43" s="226" t="s">
        <v>558</v>
      </c>
      <c r="H43" s="138">
        <v>36.159756000000009</v>
      </c>
      <c r="I43" s="81">
        <f t="shared" si="1"/>
        <v>3.8112382824000011</v>
      </c>
      <c r="J43" s="79" t="s">
        <v>611</v>
      </c>
      <c r="K43" s="82" t="s">
        <v>108</v>
      </c>
      <c r="L43" s="83"/>
    </row>
    <row r="44" spans="1:12" s="88" customFormat="1" x14ac:dyDescent="0.35">
      <c r="A44" s="86">
        <f t="shared" si="0"/>
        <v>40</v>
      </c>
      <c r="B44" s="79"/>
      <c r="C44" s="92" t="s">
        <v>529</v>
      </c>
      <c r="D44" s="86" t="s">
        <v>55</v>
      </c>
      <c r="E44" s="474">
        <v>45763</v>
      </c>
      <c r="F44" s="474">
        <v>45767</v>
      </c>
      <c r="G44" s="226" t="s">
        <v>558</v>
      </c>
      <c r="H44" s="138">
        <v>35.601762000000001</v>
      </c>
      <c r="I44" s="81">
        <f t="shared" si="1"/>
        <v>3.7524257147999998</v>
      </c>
      <c r="J44" s="79" t="s">
        <v>611</v>
      </c>
      <c r="K44" s="82" t="s">
        <v>108</v>
      </c>
      <c r="L44" s="87"/>
    </row>
    <row r="45" spans="1:12" s="88" customFormat="1" x14ac:dyDescent="0.35">
      <c r="A45" s="86">
        <f t="shared" si="0"/>
        <v>41</v>
      </c>
      <c r="B45" s="86"/>
      <c r="C45" s="92" t="s">
        <v>19</v>
      </c>
      <c r="D45" s="86" t="s">
        <v>93</v>
      </c>
      <c r="E45" s="474">
        <v>45909</v>
      </c>
      <c r="F45" s="474">
        <v>45921</v>
      </c>
      <c r="G45" s="226" t="s">
        <v>557</v>
      </c>
      <c r="H45" s="138">
        <v>66.775700999999998</v>
      </c>
      <c r="I45" s="81">
        <f t="shared" si="1"/>
        <v>7.0381588853999997</v>
      </c>
      <c r="J45" s="79" t="s">
        <v>611</v>
      </c>
      <c r="K45" s="82" t="s">
        <v>108</v>
      </c>
      <c r="L45" s="87"/>
    </row>
    <row r="46" spans="1:12" s="84" customFormat="1" ht="15.5" x14ac:dyDescent="0.35">
      <c r="A46" s="79">
        <f t="shared" si="0"/>
        <v>42</v>
      </c>
      <c r="B46" s="79"/>
      <c r="C46" s="85" t="s">
        <v>88</v>
      </c>
      <c r="D46" s="86" t="s">
        <v>3</v>
      </c>
      <c r="E46" s="474">
        <v>45752</v>
      </c>
      <c r="F46" s="474">
        <v>45755</v>
      </c>
      <c r="G46" s="226" t="s">
        <v>558</v>
      </c>
      <c r="H46" s="138">
        <v>36.159756000000009</v>
      </c>
      <c r="I46" s="81">
        <f t="shared" si="1"/>
        <v>3.8112382824000011</v>
      </c>
      <c r="J46" s="79" t="s">
        <v>611</v>
      </c>
      <c r="K46" s="82" t="s">
        <v>108</v>
      </c>
      <c r="L46" s="83"/>
    </row>
    <row r="47" spans="1:12" s="84" customFormat="1" ht="15.5" x14ac:dyDescent="0.35">
      <c r="A47" s="79">
        <f t="shared" si="0"/>
        <v>43</v>
      </c>
      <c r="B47" s="79"/>
      <c r="C47" s="85" t="s">
        <v>107</v>
      </c>
      <c r="D47" s="86" t="s">
        <v>47</v>
      </c>
      <c r="E47" s="474">
        <v>45738</v>
      </c>
      <c r="F47" s="474">
        <v>45742</v>
      </c>
      <c r="G47" s="226" t="s">
        <v>558</v>
      </c>
      <c r="H47" s="138">
        <v>43.804424000000004</v>
      </c>
      <c r="I47" s="81">
        <f t="shared" si="1"/>
        <v>4.6169862896000007</v>
      </c>
      <c r="J47" s="79" t="s">
        <v>611</v>
      </c>
      <c r="K47" s="82" t="s">
        <v>108</v>
      </c>
      <c r="L47" s="83"/>
    </row>
    <row r="48" spans="1:12" s="88" customFormat="1" x14ac:dyDescent="0.35">
      <c r="A48" s="86">
        <f t="shared" si="0"/>
        <v>44</v>
      </c>
      <c r="B48" s="79"/>
      <c r="C48" s="92" t="s">
        <v>106</v>
      </c>
      <c r="D48" s="86" t="s">
        <v>55</v>
      </c>
      <c r="E48" s="474">
        <v>45747</v>
      </c>
      <c r="F48" s="474">
        <v>45751</v>
      </c>
      <c r="G48" s="226" t="s">
        <v>558</v>
      </c>
      <c r="H48" s="138">
        <v>35.601762000000001</v>
      </c>
      <c r="I48" s="81">
        <f t="shared" si="1"/>
        <v>3.7524257147999998</v>
      </c>
      <c r="J48" s="79" t="s">
        <v>611</v>
      </c>
      <c r="K48" s="82" t="s">
        <v>108</v>
      </c>
      <c r="L48" s="87"/>
    </row>
    <row r="49" spans="1:12" s="88" customFormat="1" x14ac:dyDescent="0.35">
      <c r="A49" s="86">
        <f t="shared" si="0"/>
        <v>45</v>
      </c>
      <c r="B49" s="79"/>
      <c r="C49" s="92" t="s">
        <v>105</v>
      </c>
      <c r="D49" s="86" t="s">
        <v>2</v>
      </c>
      <c r="E49" s="474">
        <v>45743</v>
      </c>
      <c r="F49" s="474">
        <v>45746</v>
      </c>
      <c r="G49" s="226" t="s">
        <v>558</v>
      </c>
      <c r="H49" s="138">
        <v>37.931088000000003</v>
      </c>
      <c r="I49" s="81">
        <f t="shared" si="1"/>
        <v>3.9979366752000001</v>
      </c>
      <c r="J49" s="79" t="s">
        <v>611</v>
      </c>
      <c r="K49" s="82" t="s">
        <v>108</v>
      </c>
      <c r="L49" s="87"/>
    </row>
    <row r="50" spans="1:12" s="88" customFormat="1" x14ac:dyDescent="0.35">
      <c r="A50" s="86">
        <f t="shared" si="0"/>
        <v>46</v>
      </c>
      <c r="B50" s="79"/>
      <c r="C50" s="92" t="s">
        <v>104</v>
      </c>
      <c r="D50" s="86" t="s">
        <v>2</v>
      </c>
      <c r="E50" s="474">
        <v>45717</v>
      </c>
      <c r="F50" s="474">
        <v>45720</v>
      </c>
      <c r="G50" s="226" t="s">
        <v>558</v>
      </c>
      <c r="H50" s="138">
        <v>37.931088000000003</v>
      </c>
      <c r="I50" s="81">
        <f t="shared" si="1"/>
        <v>3.9979366752000001</v>
      </c>
      <c r="J50" s="79" t="s">
        <v>611</v>
      </c>
      <c r="K50" s="82" t="s">
        <v>108</v>
      </c>
      <c r="L50" s="87"/>
    </row>
    <row r="51" spans="1:12" s="84" customFormat="1" ht="15.5" x14ac:dyDescent="0.35">
      <c r="A51" s="79">
        <f t="shared" si="0"/>
        <v>47</v>
      </c>
      <c r="B51" s="79"/>
      <c r="C51" s="85" t="s">
        <v>163</v>
      </c>
      <c r="D51" s="86" t="s">
        <v>55</v>
      </c>
      <c r="E51" s="474">
        <v>45734</v>
      </c>
      <c r="F51" s="474">
        <v>45737</v>
      </c>
      <c r="G51" s="226" t="s">
        <v>558</v>
      </c>
      <c r="H51" s="138">
        <v>35.601762000000001</v>
      </c>
      <c r="I51" s="81">
        <f t="shared" si="1"/>
        <v>3.7524257147999998</v>
      </c>
      <c r="J51" s="79" t="s">
        <v>611</v>
      </c>
      <c r="K51" s="82" t="s">
        <v>108</v>
      </c>
      <c r="L51" s="83"/>
    </row>
    <row r="52" spans="1:12" s="88" customFormat="1" x14ac:dyDescent="0.35">
      <c r="A52" s="86">
        <f t="shared" si="0"/>
        <v>48</v>
      </c>
      <c r="B52" s="79"/>
      <c r="C52" s="92" t="s">
        <v>530</v>
      </c>
      <c r="D52" s="86" t="s">
        <v>4</v>
      </c>
      <c r="E52" s="474">
        <v>45721</v>
      </c>
      <c r="F52" s="474">
        <v>45723</v>
      </c>
      <c r="G52" s="226" t="s">
        <v>558</v>
      </c>
      <c r="H52" s="138">
        <v>34.789810000000003</v>
      </c>
      <c r="I52" s="81">
        <f t="shared" si="1"/>
        <v>3.6668459740000001</v>
      </c>
      <c r="J52" s="79" t="s">
        <v>611</v>
      </c>
      <c r="K52" s="93" t="s">
        <v>108</v>
      </c>
      <c r="L52" s="87"/>
    </row>
    <row r="53" spans="1:12" s="84" customFormat="1" ht="15.5" x14ac:dyDescent="0.35">
      <c r="A53" s="79">
        <f t="shared" si="0"/>
        <v>49</v>
      </c>
      <c r="B53" s="79"/>
      <c r="C53" s="85" t="s">
        <v>531</v>
      </c>
      <c r="D53" s="86" t="s">
        <v>2</v>
      </c>
      <c r="E53" s="474">
        <v>45794</v>
      </c>
      <c r="F53" s="474">
        <v>45798</v>
      </c>
      <c r="G53" s="226" t="s">
        <v>558</v>
      </c>
      <c r="H53" s="138">
        <v>37.931088000000003</v>
      </c>
      <c r="I53" s="81">
        <f t="shared" si="1"/>
        <v>3.9979366752000001</v>
      </c>
      <c r="J53" s="79" t="s">
        <v>611</v>
      </c>
      <c r="K53" s="82" t="s">
        <v>108</v>
      </c>
      <c r="L53" s="83"/>
    </row>
    <row r="54" spans="1:12" s="84" customFormat="1" ht="15.5" x14ac:dyDescent="0.35">
      <c r="A54" s="79">
        <f t="shared" si="0"/>
        <v>50</v>
      </c>
      <c r="B54" s="79"/>
      <c r="C54" s="85" t="s">
        <v>532</v>
      </c>
      <c r="D54" s="86" t="s">
        <v>3</v>
      </c>
      <c r="E54" s="474">
        <v>45728</v>
      </c>
      <c r="F54" s="474">
        <v>45733</v>
      </c>
      <c r="G54" s="226" t="s">
        <v>558</v>
      </c>
      <c r="H54" s="138">
        <v>36.159756000000009</v>
      </c>
      <c r="I54" s="81">
        <f t="shared" si="1"/>
        <v>3.8112382824000011</v>
      </c>
      <c r="J54" s="79" t="s">
        <v>611</v>
      </c>
      <c r="K54" s="82" t="s">
        <v>108</v>
      </c>
      <c r="L54" s="83"/>
    </row>
    <row r="55" spans="1:12" s="88" customFormat="1" x14ac:dyDescent="0.35">
      <c r="A55" s="86">
        <f t="shared" si="0"/>
        <v>51</v>
      </c>
      <c r="B55" s="86"/>
      <c r="C55" s="92" t="s">
        <v>22</v>
      </c>
      <c r="D55" s="86" t="s">
        <v>101</v>
      </c>
      <c r="E55" s="474">
        <v>45930</v>
      </c>
      <c r="F55" s="474">
        <v>45939</v>
      </c>
      <c r="G55" s="226" t="s">
        <v>557</v>
      </c>
      <c r="H55" s="138">
        <v>69.37596400000001</v>
      </c>
      <c r="I55" s="81">
        <f t="shared" si="1"/>
        <v>7.3122266056000012</v>
      </c>
      <c r="J55" s="79" t="s">
        <v>606</v>
      </c>
      <c r="K55" s="93" t="s">
        <v>108</v>
      </c>
      <c r="L55" s="87"/>
    </row>
    <row r="56" spans="1:12" s="88" customFormat="1" x14ac:dyDescent="0.35">
      <c r="A56" s="86">
        <f t="shared" si="0"/>
        <v>52</v>
      </c>
      <c r="B56" s="79"/>
      <c r="C56" s="92" t="s">
        <v>77</v>
      </c>
      <c r="D56" s="86" t="s">
        <v>3</v>
      </c>
      <c r="E56" s="474">
        <v>45724</v>
      </c>
      <c r="F56" s="474">
        <v>45727</v>
      </c>
      <c r="G56" s="226" t="s">
        <v>558</v>
      </c>
      <c r="H56" s="138">
        <v>36.159756000000009</v>
      </c>
      <c r="I56" s="81">
        <f t="shared" si="1"/>
        <v>3.8112382824000011</v>
      </c>
      <c r="J56" s="79" t="s">
        <v>611</v>
      </c>
      <c r="K56" s="93" t="s">
        <v>108</v>
      </c>
      <c r="L56" s="87"/>
    </row>
    <row r="57" spans="1:12" s="88" customFormat="1" x14ac:dyDescent="0.35">
      <c r="A57" s="86">
        <f t="shared" si="0"/>
        <v>53</v>
      </c>
      <c r="B57" s="86"/>
      <c r="C57" s="92" t="s">
        <v>78</v>
      </c>
      <c r="D57" s="86" t="s">
        <v>2</v>
      </c>
      <c r="E57" s="474">
        <v>45799</v>
      </c>
      <c r="F57" s="474">
        <v>45803</v>
      </c>
      <c r="G57" s="226" t="s">
        <v>558</v>
      </c>
      <c r="H57" s="138">
        <v>37.931088000000003</v>
      </c>
      <c r="I57" s="81">
        <f t="shared" si="1"/>
        <v>3.9979366752000001</v>
      </c>
      <c r="J57" s="79" t="s">
        <v>611</v>
      </c>
      <c r="K57" s="93" t="s">
        <v>108</v>
      </c>
      <c r="L57" s="87"/>
    </row>
    <row r="58" spans="1:12" s="84" customFormat="1" ht="15.5" x14ac:dyDescent="0.35">
      <c r="A58" s="79">
        <f t="shared" si="0"/>
        <v>54</v>
      </c>
      <c r="B58" s="79"/>
      <c r="C58" s="85" t="s">
        <v>80</v>
      </c>
      <c r="D58" s="86" t="s">
        <v>2</v>
      </c>
      <c r="E58" s="474">
        <v>45785</v>
      </c>
      <c r="F58" s="474">
        <v>45793</v>
      </c>
      <c r="G58" s="226" t="s">
        <v>558</v>
      </c>
      <c r="H58" s="138">
        <v>37.931088000000003</v>
      </c>
      <c r="I58" s="81">
        <f t="shared" si="1"/>
        <v>3.9979366752000001</v>
      </c>
      <c r="J58" s="79" t="s">
        <v>611</v>
      </c>
      <c r="K58" s="82" t="s">
        <v>108</v>
      </c>
      <c r="L58" s="83"/>
    </row>
    <row r="59" spans="1:12" s="88" customFormat="1" x14ac:dyDescent="0.35">
      <c r="A59" s="86">
        <f t="shared" si="0"/>
        <v>55</v>
      </c>
      <c r="B59" s="86"/>
      <c r="C59" s="92" t="s">
        <v>166</v>
      </c>
      <c r="D59" s="86" t="s">
        <v>2</v>
      </c>
      <c r="E59" s="474">
        <v>45776</v>
      </c>
      <c r="F59" s="474">
        <v>45784</v>
      </c>
      <c r="G59" s="226" t="s">
        <v>558</v>
      </c>
      <c r="H59" s="138">
        <v>37.931088000000003</v>
      </c>
      <c r="I59" s="81">
        <f t="shared" si="1"/>
        <v>3.9979366752000001</v>
      </c>
      <c r="J59" s="79" t="s">
        <v>611</v>
      </c>
      <c r="K59" s="93" t="s">
        <v>108</v>
      </c>
      <c r="L59" s="87"/>
    </row>
    <row r="60" spans="1:12" s="84" customFormat="1" ht="15.5" x14ac:dyDescent="0.35">
      <c r="A60" s="79">
        <f t="shared" si="0"/>
        <v>56</v>
      </c>
      <c r="B60" s="79"/>
      <c r="C60" s="85" t="s">
        <v>23</v>
      </c>
      <c r="D60" s="86" t="s">
        <v>76</v>
      </c>
      <c r="E60" s="474">
        <v>45948</v>
      </c>
      <c r="F60" s="474">
        <v>45963</v>
      </c>
      <c r="G60" s="230" t="s">
        <v>559</v>
      </c>
      <c r="H60" s="138">
        <v>73.244547999999995</v>
      </c>
      <c r="I60" s="81">
        <f t="shared" si="1"/>
        <v>7.7199753591999993</v>
      </c>
      <c r="J60" s="79" t="s">
        <v>611</v>
      </c>
      <c r="K60" s="82" t="s">
        <v>108</v>
      </c>
      <c r="L60" s="83"/>
    </row>
    <row r="61" spans="1:12" s="84" customFormat="1" ht="15.5" x14ac:dyDescent="0.35">
      <c r="A61" s="79">
        <f t="shared" si="0"/>
        <v>57</v>
      </c>
      <c r="B61" s="79"/>
      <c r="C61" s="85" t="s">
        <v>533</v>
      </c>
      <c r="D61" s="86" t="s">
        <v>2</v>
      </c>
      <c r="E61" s="474">
        <v>45691</v>
      </c>
      <c r="F61" s="474">
        <v>45694</v>
      </c>
      <c r="G61" s="226" t="s">
        <v>558</v>
      </c>
      <c r="H61" s="138">
        <v>37.931088000000003</v>
      </c>
      <c r="I61" s="81">
        <f t="shared" si="1"/>
        <v>3.9979366752000001</v>
      </c>
      <c r="J61" s="79" t="s">
        <v>611</v>
      </c>
      <c r="K61" s="82" t="s">
        <v>108</v>
      </c>
      <c r="L61" s="83"/>
    </row>
    <row r="62" spans="1:12" s="88" customFormat="1" x14ac:dyDescent="0.35">
      <c r="A62" s="86">
        <f t="shared" si="0"/>
        <v>58</v>
      </c>
      <c r="B62" s="79"/>
      <c r="C62" s="92" t="s">
        <v>534</v>
      </c>
      <c r="D62" s="86" t="s">
        <v>55</v>
      </c>
      <c r="E62" s="474">
        <v>45695</v>
      </c>
      <c r="F62" s="474">
        <v>45698</v>
      </c>
      <c r="G62" s="226" t="s">
        <v>558</v>
      </c>
      <c r="H62" s="138">
        <v>35.601762000000001</v>
      </c>
      <c r="I62" s="81">
        <f t="shared" si="1"/>
        <v>3.7524257147999998</v>
      </c>
      <c r="J62" s="79" t="s">
        <v>611</v>
      </c>
      <c r="K62" s="93" t="s">
        <v>108</v>
      </c>
      <c r="L62" s="87"/>
    </row>
    <row r="63" spans="1:12" s="84" customFormat="1" ht="15.5" x14ac:dyDescent="0.35">
      <c r="A63" s="79">
        <f t="shared" si="0"/>
        <v>59</v>
      </c>
      <c r="B63" s="79"/>
      <c r="C63" s="85" t="s">
        <v>535</v>
      </c>
      <c r="D63" s="86" t="s">
        <v>47</v>
      </c>
      <c r="E63" s="474">
        <v>45687</v>
      </c>
      <c r="F63" s="474">
        <v>45690</v>
      </c>
      <c r="G63" s="226" t="s">
        <v>558</v>
      </c>
      <c r="H63" s="138">
        <v>43.804424000000004</v>
      </c>
      <c r="I63" s="81">
        <f t="shared" si="1"/>
        <v>4.6169862896000007</v>
      </c>
      <c r="J63" s="79" t="s">
        <v>611</v>
      </c>
      <c r="K63" s="82" t="s">
        <v>108</v>
      </c>
      <c r="L63" s="83"/>
    </row>
    <row r="64" spans="1:12" s="88" customFormat="1" x14ac:dyDescent="0.35">
      <c r="A64" s="86">
        <f t="shared" si="0"/>
        <v>60</v>
      </c>
      <c r="B64" s="79"/>
      <c r="C64" s="92" t="s">
        <v>536</v>
      </c>
      <c r="D64" s="86" t="s">
        <v>2</v>
      </c>
      <c r="E64" s="474">
        <v>45679</v>
      </c>
      <c r="F64" s="474">
        <v>45682</v>
      </c>
      <c r="G64" s="226" t="s">
        <v>558</v>
      </c>
      <c r="H64" s="138">
        <v>37.931088000000003</v>
      </c>
      <c r="I64" s="81">
        <f t="shared" si="1"/>
        <v>3.9979366752000001</v>
      </c>
      <c r="J64" s="79" t="s">
        <v>611</v>
      </c>
      <c r="K64" s="93" t="s">
        <v>108</v>
      </c>
      <c r="L64" s="87"/>
    </row>
    <row r="65" spans="1:12" s="88" customFormat="1" x14ac:dyDescent="0.35">
      <c r="A65" s="86">
        <f t="shared" si="0"/>
        <v>61</v>
      </c>
      <c r="B65" s="79"/>
      <c r="C65" s="92" t="s">
        <v>537</v>
      </c>
      <c r="D65" s="86" t="s">
        <v>17</v>
      </c>
      <c r="E65" s="474">
        <v>45683</v>
      </c>
      <c r="F65" s="474">
        <v>45686</v>
      </c>
      <c r="G65" s="226" t="s">
        <v>558</v>
      </c>
      <c r="H65" s="138">
        <v>45.697022000000011</v>
      </c>
      <c r="I65" s="81">
        <f t="shared" si="1"/>
        <v>4.8164661188000011</v>
      </c>
      <c r="J65" s="79" t="s">
        <v>611</v>
      </c>
      <c r="K65" s="93" t="s">
        <v>108</v>
      </c>
      <c r="L65" s="87"/>
    </row>
    <row r="66" spans="1:12" s="84" customFormat="1" ht="15.5" x14ac:dyDescent="0.35">
      <c r="A66" s="79">
        <f t="shared" si="0"/>
        <v>62</v>
      </c>
      <c r="B66" s="79"/>
      <c r="C66" s="85" t="s">
        <v>538</v>
      </c>
      <c r="D66" s="86" t="s">
        <v>3</v>
      </c>
      <c r="E66" s="474">
        <v>45895</v>
      </c>
      <c r="F66" s="474">
        <v>45910</v>
      </c>
      <c r="G66" s="230" t="s">
        <v>559</v>
      </c>
      <c r="H66" s="138">
        <v>36.159756000000009</v>
      </c>
      <c r="I66" s="81">
        <f t="shared" si="1"/>
        <v>3.8112382824000011</v>
      </c>
      <c r="J66" s="79" t="s">
        <v>611</v>
      </c>
      <c r="K66" s="82" t="s">
        <v>108</v>
      </c>
      <c r="L66" s="83"/>
    </row>
    <row r="67" spans="1:12" s="84" customFormat="1" ht="15.5" x14ac:dyDescent="0.35">
      <c r="A67" s="79">
        <f t="shared" si="0"/>
        <v>63</v>
      </c>
      <c r="B67" s="79"/>
      <c r="C67" s="85" t="s">
        <v>539</v>
      </c>
      <c r="D67" s="86" t="s">
        <v>47</v>
      </c>
      <c r="E67" s="474">
        <v>45699</v>
      </c>
      <c r="F67" s="474">
        <v>45702</v>
      </c>
      <c r="G67" s="226" t="s">
        <v>558</v>
      </c>
      <c r="H67" s="138">
        <v>43.804424000000004</v>
      </c>
      <c r="I67" s="81">
        <f t="shared" si="1"/>
        <v>4.6169862896000007</v>
      </c>
      <c r="J67" s="79" t="s">
        <v>611</v>
      </c>
      <c r="K67" s="82" t="s">
        <v>108</v>
      </c>
      <c r="L67" s="83"/>
    </row>
    <row r="68" spans="1:12" s="88" customFormat="1" x14ac:dyDescent="0.35">
      <c r="A68" s="86">
        <f t="shared" si="0"/>
        <v>64</v>
      </c>
      <c r="B68" s="79"/>
      <c r="C68" s="92" t="s">
        <v>540</v>
      </c>
      <c r="D68" s="86" t="s">
        <v>55</v>
      </c>
      <c r="E68" s="474">
        <v>45703</v>
      </c>
      <c r="F68" s="474">
        <v>45706</v>
      </c>
      <c r="G68" s="226" t="s">
        <v>558</v>
      </c>
      <c r="H68" s="138">
        <v>35.601762000000001</v>
      </c>
      <c r="I68" s="81">
        <f t="shared" si="1"/>
        <v>3.7524257147999998</v>
      </c>
      <c r="J68" s="79" t="s">
        <v>611</v>
      </c>
      <c r="K68" s="93" t="s">
        <v>108</v>
      </c>
      <c r="L68" s="87"/>
    </row>
    <row r="69" spans="1:12" s="84" customFormat="1" ht="15.5" x14ac:dyDescent="0.35">
      <c r="A69" s="79">
        <f t="shared" si="0"/>
        <v>65</v>
      </c>
      <c r="B69" s="79"/>
      <c r="C69" s="85" t="s">
        <v>541</v>
      </c>
      <c r="D69" s="86" t="s">
        <v>2</v>
      </c>
      <c r="E69" s="474">
        <v>45707</v>
      </c>
      <c r="F69" s="474">
        <v>45710</v>
      </c>
      <c r="G69" s="226" t="s">
        <v>558</v>
      </c>
      <c r="H69" s="138">
        <v>37.931088000000003</v>
      </c>
      <c r="I69" s="81">
        <f t="shared" si="1"/>
        <v>3.9979366752000001</v>
      </c>
      <c r="J69" s="79" t="s">
        <v>611</v>
      </c>
      <c r="K69" s="82" t="s">
        <v>108</v>
      </c>
      <c r="L69" s="83"/>
    </row>
    <row r="70" spans="1:12" s="88" customFormat="1" ht="16.5" customHeight="1" x14ac:dyDescent="0.35">
      <c r="A70" s="86">
        <f t="shared" ref="A70:A124" si="2">A69+1</f>
        <v>66</v>
      </c>
      <c r="B70" s="79"/>
      <c r="C70" s="92" t="s">
        <v>542</v>
      </c>
      <c r="D70" s="86" t="s">
        <v>4</v>
      </c>
      <c r="E70" s="474">
        <v>45711</v>
      </c>
      <c r="F70" s="474">
        <v>45713</v>
      </c>
      <c r="G70" s="226" t="s">
        <v>558</v>
      </c>
      <c r="H70" s="138">
        <v>34.789810000000003</v>
      </c>
      <c r="I70" s="81">
        <f t="shared" ref="I70:I87" si="3">10540*H70/10^5</f>
        <v>3.6668459740000001</v>
      </c>
      <c r="J70" s="79" t="s">
        <v>611</v>
      </c>
      <c r="K70" s="93" t="s">
        <v>108</v>
      </c>
      <c r="L70" s="87"/>
    </row>
    <row r="71" spans="1:12" s="88" customFormat="1" x14ac:dyDescent="0.35">
      <c r="A71" s="86">
        <f t="shared" si="2"/>
        <v>67</v>
      </c>
      <c r="B71" s="79"/>
      <c r="C71" s="92" t="s">
        <v>543</v>
      </c>
      <c r="D71" s="86" t="s">
        <v>4</v>
      </c>
      <c r="E71" s="474">
        <v>45714</v>
      </c>
      <c r="F71" s="474">
        <v>45716</v>
      </c>
      <c r="G71" s="226" t="s">
        <v>558</v>
      </c>
      <c r="H71" s="138">
        <v>34.789810000000003</v>
      </c>
      <c r="I71" s="81">
        <f t="shared" si="3"/>
        <v>3.6668459740000001</v>
      </c>
      <c r="J71" s="79" t="s">
        <v>611</v>
      </c>
      <c r="K71" s="93" t="s">
        <v>108</v>
      </c>
      <c r="L71" s="87"/>
    </row>
    <row r="72" spans="1:12" s="84" customFormat="1" ht="15.5" x14ac:dyDescent="0.35">
      <c r="A72" s="79">
        <f t="shared" si="2"/>
        <v>68</v>
      </c>
      <c r="B72" s="79"/>
      <c r="C72" s="85" t="s">
        <v>25</v>
      </c>
      <c r="D72" s="86" t="s">
        <v>82</v>
      </c>
      <c r="E72" s="474">
        <v>45927</v>
      </c>
      <c r="F72" s="474">
        <v>45946</v>
      </c>
      <c r="G72" s="230" t="s">
        <v>559</v>
      </c>
      <c r="H72" s="138">
        <v>59.500628000000006</v>
      </c>
      <c r="I72" s="81">
        <f t="shared" si="3"/>
        <v>6.2713661912000003</v>
      </c>
      <c r="J72" s="79" t="s">
        <v>608</v>
      </c>
      <c r="K72" s="82" t="s">
        <v>108</v>
      </c>
      <c r="L72" s="83"/>
    </row>
    <row r="73" spans="1:12" s="88" customFormat="1" x14ac:dyDescent="0.35">
      <c r="A73" s="79">
        <f t="shared" si="2"/>
        <v>69</v>
      </c>
      <c r="B73" s="79"/>
      <c r="C73" s="91" t="s">
        <v>544</v>
      </c>
      <c r="D73" s="79" t="s">
        <v>93</v>
      </c>
      <c r="E73" s="474">
        <v>45910</v>
      </c>
      <c r="F73" s="474">
        <v>45926</v>
      </c>
      <c r="G73" s="230" t="s">
        <v>559</v>
      </c>
      <c r="H73" s="138">
        <v>66.775700999999998</v>
      </c>
      <c r="I73" s="81">
        <f t="shared" si="3"/>
        <v>7.0381588853999997</v>
      </c>
      <c r="J73" s="79" t="s">
        <v>608</v>
      </c>
      <c r="K73" s="82" t="s">
        <v>108</v>
      </c>
      <c r="L73" s="83"/>
    </row>
    <row r="74" spans="1:12" s="88" customFormat="1" x14ac:dyDescent="0.35">
      <c r="A74" s="79">
        <f t="shared" si="2"/>
        <v>70</v>
      </c>
      <c r="B74" s="79"/>
      <c r="C74" s="91" t="s">
        <v>545</v>
      </c>
      <c r="D74" s="79" t="s">
        <v>3</v>
      </c>
      <c r="E74" s="474">
        <v>45649</v>
      </c>
      <c r="F74" s="474">
        <v>45653</v>
      </c>
      <c r="G74" s="226" t="s">
        <v>558</v>
      </c>
      <c r="H74" s="138">
        <v>36.159756000000009</v>
      </c>
      <c r="I74" s="81">
        <f t="shared" si="3"/>
        <v>3.8112382824000011</v>
      </c>
      <c r="J74" s="79" t="s">
        <v>608</v>
      </c>
      <c r="K74" s="82" t="s">
        <v>108</v>
      </c>
      <c r="L74" s="83"/>
    </row>
    <row r="75" spans="1:12" s="84" customFormat="1" ht="15.5" x14ac:dyDescent="0.35">
      <c r="A75" s="79">
        <f t="shared" si="2"/>
        <v>71</v>
      </c>
      <c r="B75" s="79"/>
      <c r="C75" s="85" t="s">
        <v>546</v>
      </c>
      <c r="D75" s="86" t="s">
        <v>3</v>
      </c>
      <c r="E75" s="474">
        <v>45654</v>
      </c>
      <c r="F75" s="474">
        <v>45657</v>
      </c>
      <c r="G75" s="226" t="s">
        <v>558</v>
      </c>
      <c r="H75" s="138">
        <v>36.159756000000009</v>
      </c>
      <c r="I75" s="81">
        <f t="shared" si="3"/>
        <v>3.8112382824000011</v>
      </c>
      <c r="J75" s="79" t="s">
        <v>608</v>
      </c>
      <c r="K75" s="82" t="s">
        <v>108</v>
      </c>
      <c r="L75" s="83"/>
    </row>
    <row r="76" spans="1:12" s="84" customFormat="1" ht="15.5" x14ac:dyDescent="0.35">
      <c r="A76" s="79">
        <f t="shared" si="2"/>
        <v>72</v>
      </c>
      <c r="B76" s="79"/>
      <c r="C76" s="85" t="s">
        <v>547</v>
      </c>
      <c r="D76" s="86" t="s">
        <v>47</v>
      </c>
      <c r="E76" s="474">
        <v>45659</v>
      </c>
      <c r="F76" s="474">
        <v>45663</v>
      </c>
      <c r="G76" s="226" t="s">
        <v>558</v>
      </c>
      <c r="H76" s="138">
        <v>43.804424000000004</v>
      </c>
      <c r="I76" s="81">
        <f t="shared" si="3"/>
        <v>4.6169862896000007</v>
      </c>
      <c r="J76" s="79" t="s">
        <v>608</v>
      </c>
      <c r="K76" s="82" t="s">
        <v>108</v>
      </c>
      <c r="L76" s="83"/>
    </row>
    <row r="77" spans="1:12" s="84" customFormat="1" ht="15.5" x14ac:dyDescent="0.35">
      <c r="A77" s="79">
        <f t="shared" si="2"/>
        <v>73</v>
      </c>
      <c r="B77" s="79"/>
      <c r="C77" s="85" t="s">
        <v>548</v>
      </c>
      <c r="D77" s="86" t="s">
        <v>2</v>
      </c>
      <c r="E77" s="474">
        <v>45671</v>
      </c>
      <c r="F77" s="474">
        <v>45674</v>
      </c>
      <c r="G77" s="226" t="s">
        <v>558</v>
      </c>
      <c r="H77" s="138">
        <v>37.931088000000003</v>
      </c>
      <c r="I77" s="81">
        <f t="shared" si="3"/>
        <v>3.9979366752000001</v>
      </c>
      <c r="J77" s="79" t="s">
        <v>608</v>
      </c>
      <c r="K77" s="82" t="s">
        <v>108</v>
      </c>
      <c r="L77" s="83"/>
    </row>
    <row r="78" spans="1:12" s="88" customFormat="1" x14ac:dyDescent="0.35">
      <c r="A78" s="79">
        <f t="shared" si="2"/>
        <v>74</v>
      </c>
      <c r="B78" s="79"/>
      <c r="C78" s="91" t="s">
        <v>549</v>
      </c>
      <c r="D78" s="79" t="s">
        <v>4</v>
      </c>
      <c r="E78" s="474">
        <v>45947</v>
      </c>
      <c r="F78" s="474">
        <v>45954</v>
      </c>
      <c r="G78" s="226" t="s">
        <v>557</v>
      </c>
      <c r="H78" s="138">
        <v>34.789810000000003</v>
      </c>
      <c r="I78" s="81">
        <f t="shared" si="3"/>
        <v>3.6668459740000001</v>
      </c>
      <c r="J78" s="79" t="s">
        <v>608</v>
      </c>
      <c r="K78" s="82" t="s">
        <v>108</v>
      </c>
      <c r="L78" s="83"/>
    </row>
    <row r="79" spans="1:12" s="84" customFormat="1" ht="15.5" x14ac:dyDescent="0.35">
      <c r="A79" s="79">
        <f t="shared" si="2"/>
        <v>75</v>
      </c>
      <c r="B79" s="79"/>
      <c r="C79" s="85" t="s">
        <v>550</v>
      </c>
      <c r="D79" s="86" t="s">
        <v>3</v>
      </c>
      <c r="E79" s="474">
        <v>45667</v>
      </c>
      <c r="F79" s="474">
        <v>45670</v>
      </c>
      <c r="G79" s="226" t="s">
        <v>558</v>
      </c>
      <c r="H79" s="138">
        <v>36.159756000000009</v>
      </c>
      <c r="I79" s="81">
        <f t="shared" si="3"/>
        <v>3.8112382824000011</v>
      </c>
      <c r="J79" s="79" t="s">
        <v>608</v>
      </c>
      <c r="K79" s="82" t="s">
        <v>108</v>
      </c>
      <c r="L79" s="83"/>
    </row>
    <row r="80" spans="1:12" s="84" customFormat="1" ht="15.5" x14ac:dyDescent="0.35">
      <c r="A80" s="79">
        <f t="shared" si="2"/>
        <v>76</v>
      </c>
      <c r="B80" s="79"/>
      <c r="C80" s="85" t="s">
        <v>551</v>
      </c>
      <c r="D80" s="86" t="s">
        <v>2</v>
      </c>
      <c r="E80" s="474">
        <v>45664</v>
      </c>
      <c r="F80" s="474">
        <v>45666</v>
      </c>
      <c r="G80" s="226" t="s">
        <v>558</v>
      </c>
      <c r="H80" s="138">
        <v>37.931088000000003</v>
      </c>
      <c r="I80" s="81">
        <f t="shared" si="3"/>
        <v>3.9979366752000001</v>
      </c>
      <c r="J80" s="79" t="s">
        <v>608</v>
      </c>
      <c r="K80" s="82" t="s">
        <v>108</v>
      </c>
      <c r="L80" s="83"/>
    </row>
    <row r="81" spans="1:12" s="84" customFormat="1" ht="15.5" x14ac:dyDescent="0.35">
      <c r="A81" s="79">
        <f t="shared" si="2"/>
        <v>77</v>
      </c>
      <c r="B81" s="79"/>
      <c r="C81" s="85" t="s">
        <v>552</v>
      </c>
      <c r="D81" s="86" t="s">
        <v>3</v>
      </c>
      <c r="E81" s="474">
        <v>45675</v>
      </c>
      <c r="F81" s="474">
        <v>45678</v>
      </c>
      <c r="G81" s="226" t="s">
        <v>558</v>
      </c>
      <c r="H81" s="138">
        <v>36.159756000000009</v>
      </c>
      <c r="I81" s="81">
        <f t="shared" si="3"/>
        <v>3.8112382824000011</v>
      </c>
      <c r="J81" s="79" t="s">
        <v>608</v>
      </c>
      <c r="K81" s="82" t="s">
        <v>108</v>
      </c>
      <c r="L81" s="83"/>
    </row>
    <row r="82" spans="1:12" s="88" customFormat="1" x14ac:dyDescent="0.35">
      <c r="A82" s="79">
        <f t="shared" si="2"/>
        <v>78</v>
      </c>
      <c r="B82" s="79"/>
      <c r="C82" s="91" t="s">
        <v>29</v>
      </c>
      <c r="D82" s="79" t="s">
        <v>2</v>
      </c>
      <c r="E82" s="474">
        <v>45940</v>
      </c>
      <c r="F82" s="474">
        <v>45946</v>
      </c>
      <c r="G82" s="226" t="s">
        <v>557</v>
      </c>
      <c r="H82" s="138">
        <v>37.931088000000003</v>
      </c>
      <c r="I82" s="81">
        <f t="shared" si="3"/>
        <v>3.9979366752000001</v>
      </c>
      <c r="J82" s="79" t="s">
        <v>608</v>
      </c>
      <c r="K82" s="82" t="s">
        <v>108</v>
      </c>
      <c r="L82" s="83"/>
    </row>
    <row r="83" spans="1:12" s="88" customFormat="1" x14ac:dyDescent="0.35">
      <c r="A83" s="79">
        <f t="shared" si="2"/>
        <v>79</v>
      </c>
      <c r="B83" s="79"/>
      <c r="C83" s="91" t="s">
        <v>170</v>
      </c>
      <c r="D83" s="79" t="s">
        <v>3</v>
      </c>
      <c r="E83" s="474">
        <v>45918</v>
      </c>
      <c r="F83" s="474">
        <v>45926</v>
      </c>
      <c r="G83" s="226" t="s">
        <v>560</v>
      </c>
      <c r="H83" s="138">
        <v>36.159756000000009</v>
      </c>
      <c r="I83" s="81">
        <f t="shared" si="3"/>
        <v>3.8112382824000011</v>
      </c>
      <c r="J83" s="79" t="s">
        <v>608</v>
      </c>
      <c r="K83" s="82" t="s">
        <v>108</v>
      </c>
      <c r="L83" s="83"/>
    </row>
    <row r="84" spans="1:12" s="84" customFormat="1" ht="15.5" x14ac:dyDescent="0.35">
      <c r="A84" s="79">
        <f t="shared" si="2"/>
        <v>80</v>
      </c>
      <c r="B84" s="79"/>
      <c r="C84" s="85" t="s">
        <v>15</v>
      </c>
      <c r="D84" s="86" t="s">
        <v>17</v>
      </c>
      <c r="E84" s="474">
        <v>45949</v>
      </c>
      <c r="F84" s="474">
        <v>45963</v>
      </c>
      <c r="G84" s="230" t="s">
        <v>555</v>
      </c>
      <c r="H84" s="138">
        <v>45.697022000000011</v>
      </c>
      <c r="I84" s="81">
        <f t="shared" si="3"/>
        <v>4.8164661188000011</v>
      </c>
      <c r="J84" s="79" t="s">
        <v>608</v>
      </c>
      <c r="K84" s="82" t="s">
        <v>108</v>
      </c>
      <c r="L84" s="83"/>
    </row>
    <row r="85" spans="1:12" s="84" customFormat="1" ht="15.5" x14ac:dyDescent="0.35">
      <c r="A85" s="79">
        <f t="shared" si="2"/>
        <v>81</v>
      </c>
      <c r="B85" s="79"/>
      <c r="C85" s="85" t="s">
        <v>174</v>
      </c>
      <c r="D85" s="86" t="s">
        <v>2</v>
      </c>
      <c r="E85" s="474">
        <v>45897</v>
      </c>
      <c r="F85" s="474">
        <v>45917</v>
      </c>
      <c r="G85" s="226" t="s">
        <v>560</v>
      </c>
      <c r="H85" s="138">
        <v>37.931088000000003</v>
      </c>
      <c r="I85" s="81">
        <f t="shared" si="3"/>
        <v>3.9979366752000001</v>
      </c>
      <c r="J85" s="79" t="s">
        <v>608</v>
      </c>
      <c r="K85" s="82" t="s">
        <v>108</v>
      </c>
      <c r="L85" s="83"/>
    </row>
    <row r="86" spans="1:12" s="84" customFormat="1" ht="15.5" x14ac:dyDescent="0.35">
      <c r="A86" s="79">
        <f t="shared" si="2"/>
        <v>82</v>
      </c>
      <c r="B86" s="79"/>
      <c r="C86" s="85" t="s">
        <v>176</v>
      </c>
      <c r="D86" s="86" t="s">
        <v>2</v>
      </c>
      <c r="E86" s="474">
        <v>45926</v>
      </c>
      <c r="F86" s="474">
        <v>45939</v>
      </c>
      <c r="G86" s="230" t="s">
        <v>555</v>
      </c>
      <c r="H86" s="138">
        <v>37.931088000000003</v>
      </c>
      <c r="I86" s="81">
        <f t="shared" si="3"/>
        <v>3.9979366752000001</v>
      </c>
      <c r="J86" s="79" t="s">
        <v>608</v>
      </c>
      <c r="K86" s="82" t="s">
        <v>108</v>
      </c>
      <c r="L86" s="83"/>
    </row>
    <row r="87" spans="1:12" s="84" customFormat="1" ht="15.5" x14ac:dyDescent="0.35">
      <c r="A87" s="79">
        <f t="shared" si="2"/>
        <v>83</v>
      </c>
      <c r="B87" s="79"/>
      <c r="C87" s="85" t="s">
        <v>177</v>
      </c>
      <c r="D87" s="86" t="s">
        <v>3</v>
      </c>
      <c r="E87" s="474">
        <v>45940</v>
      </c>
      <c r="F87" s="474">
        <v>45948</v>
      </c>
      <c r="G87" s="230" t="s">
        <v>555</v>
      </c>
      <c r="H87" s="138">
        <v>36.159756000000009</v>
      </c>
      <c r="I87" s="81">
        <f t="shared" si="3"/>
        <v>3.8112382824000011</v>
      </c>
      <c r="J87" s="79" t="s">
        <v>608</v>
      </c>
      <c r="K87" s="82" t="s">
        <v>108</v>
      </c>
      <c r="L87" s="83"/>
    </row>
    <row r="88" spans="1:12" x14ac:dyDescent="0.35">
      <c r="A88" s="79">
        <f t="shared" si="2"/>
        <v>84</v>
      </c>
      <c r="B88" s="198"/>
      <c r="C88" s="201" t="s">
        <v>614</v>
      </c>
      <c r="D88" s="201" t="s">
        <v>3</v>
      </c>
      <c r="E88" s="475">
        <v>45965</v>
      </c>
      <c r="F88" s="476">
        <v>45972</v>
      </c>
      <c r="G88" s="230" t="s">
        <v>555</v>
      </c>
      <c r="H88" s="138">
        <v>36.159756000000009</v>
      </c>
      <c r="I88" s="81">
        <f t="shared" ref="I88:I92" si="4">10540*H88/10^5</f>
        <v>3.8112382824000011</v>
      </c>
      <c r="J88" s="198" t="s">
        <v>606</v>
      </c>
      <c r="K88" s="82" t="s">
        <v>108</v>
      </c>
      <c r="L88" s="200"/>
    </row>
    <row r="89" spans="1:12" x14ac:dyDescent="0.35">
      <c r="A89" s="79">
        <f t="shared" si="2"/>
        <v>85</v>
      </c>
      <c r="B89" s="198"/>
      <c r="C89" s="201" t="s">
        <v>120</v>
      </c>
      <c r="D89" s="201" t="s">
        <v>82</v>
      </c>
      <c r="E89" s="475">
        <v>45964</v>
      </c>
      <c r="F89" s="476">
        <v>45978</v>
      </c>
      <c r="G89" s="229" t="s">
        <v>553</v>
      </c>
      <c r="H89" s="203">
        <v>59.500628000000006</v>
      </c>
      <c r="I89" s="81">
        <f t="shared" si="4"/>
        <v>6.2713661912000003</v>
      </c>
      <c r="J89" s="79" t="s">
        <v>606</v>
      </c>
      <c r="K89" s="93" t="s">
        <v>108</v>
      </c>
      <c r="L89" s="200"/>
    </row>
    <row r="90" spans="1:12" x14ac:dyDescent="0.35">
      <c r="A90" s="79">
        <f t="shared" si="2"/>
        <v>86</v>
      </c>
      <c r="B90" s="198"/>
      <c r="C90" s="201" t="s">
        <v>20</v>
      </c>
      <c r="D90" s="201" t="s">
        <v>76</v>
      </c>
      <c r="E90" s="475">
        <v>45964</v>
      </c>
      <c r="F90" s="476">
        <v>45978</v>
      </c>
      <c r="G90" s="230" t="s">
        <v>559</v>
      </c>
      <c r="H90" s="203">
        <v>73.244550000000004</v>
      </c>
      <c r="I90" s="81">
        <f t="shared" si="4"/>
        <v>7.7199755699999999</v>
      </c>
      <c r="J90" s="79" t="s">
        <v>606</v>
      </c>
      <c r="K90" s="93" t="s">
        <v>108</v>
      </c>
      <c r="L90" s="200"/>
    </row>
    <row r="91" spans="1:12" x14ac:dyDescent="0.35">
      <c r="A91" s="79">
        <f t="shared" si="2"/>
        <v>87</v>
      </c>
      <c r="B91" s="198"/>
      <c r="C91" s="209" t="s">
        <v>151</v>
      </c>
      <c r="D91" s="201" t="s">
        <v>3</v>
      </c>
      <c r="E91" s="475">
        <v>45979</v>
      </c>
      <c r="F91" s="476">
        <v>45985</v>
      </c>
      <c r="G91" s="229" t="s">
        <v>553</v>
      </c>
      <c r="H91" s="210">
        <v>36.159756000000002</v>
      </c>
      <c r="I91" s="81">
        <f t="shared" si="4"/>
        <v>3.8112382824000002</v>
      </c>
      <c r="J91" s="79" t="s">
        <v>606</v>
      </c>
      <c r="K91" s="93" t="s">
        <v>108</v>
      </c>
      <c r="L91" s="200"/>
    </row>
    <row r="92" spans="1:12" ht="15.5" x14ac:dyDescent="0.35">
      <c r="A92" s="79">
        <f t="shared" si="2"/>
        <v>88</v>
      </c>
      <c r="B92" s="198"/>
      <c r="C92" s="212" t="s">
        <v>24</v>
      </c>
      <c r="D92" s="212" t="s">
        <v>626</v>
      </c>
      <c r="E92" s="477">
        <v>45980</v>
      </c>
      <c r="F92" s="477">
        <v>45992</v>
      </c>
      <c r="G92" s="231" t="s">
        <v>559</v>
      </c>
      <c r="H92" s="203">
        <v>70.744720000000001</v>
      </c>
      <c r="I92" s="81">
        <f t="shared" si="4"/>
        <v>7.4564934880000004</v>
      </c>
      <c r="J92" s="79" t="s">
        <v>606</v>
      </c>
      <c r="K92" s="93" t="s">
        <v>108</v>
      </c>
      <c r="L92" s="200"/>
    </row>
    <row r="93" spans="1:12" x14ac:dyDescent="0.35">
      <c r="A93" s="79">
        <f t="shared" si="2"/>
        <v>89</v>
      </c>
      <c r="B93" s="198"/>
      <c r="C93" s="209" t="s">
        <v>33</v>
      </c>
      <c r="D93" s="201" t="s">
        <v>71</v>
      </c>
      <c r="E93" s="477">
        <v>45975</v>
      </c>
      <c r="F93" s="477">
        <v>45994</v>
      </c>
      <c r="G93" s="232" t="s">
        <v>555</v>
      </c>
      <c r="H93" s="210">
        <v>67.26173</v>
      </c>
      <c r="I93" s="81">
        <f t="shared" ref="I93" si="5">10540*H93/10^5</f>
        <v>7.0893863420000001</v>
      </c>
      <c r="J93" s="79" t="s">
        <v>606</v>
      </c>
      <c r="K93" s="93" t="s">
        <v>108</v>
      </c>
      <c r="L93" s="200"/>
    </row>
    <row r="94" spans="1:12" x14ac:dyDescent="0.35">
      <c r="A94" s="79">
        <f t="shared" si="2"/>
        <v>90</v>
      </c>
      <c r="B94" s="198"/>
      <c r="C94" s="201" t="s">
        <v>636</v>
      </c>
      <c r="D94" s="201" t="s">
        <v>2</v>
      </c>
      <c r="E94" s="475">
        <v>45989</v>
      </c>
      <c r="F94" s="476">
        <v>45996</v>
      </c>
      <c r="G94" s="226" t="s">
        <v>560</v>
      </c>
      <c r="H94" s="210">
        <v>37.931087999999995</v>
      </c>
      <c r="I94" s="81">
        <f t="shared" ref="I94:I98" si="6">10540*H94/10^5</f>
        <v>3.9979366751999996</v>
      </c>
      <c r="J94" s="79" t="s">
        <v>606</v>
      </c>
      <c r="K94" s="93" t="s">
        <v>108</v>
      </c>
      <c r="L94" s="200"/>
    </row>
    <row r="95" spans="1:12" x14ac:dyDescent="0.35">
      <c r="A95" s="79">
        <f t="shared" si="2"/>
        <v>91</v>
      </c>
      <c r="B95" s="198"/>
      <c r="C95" s="201" t="s">
        <v>11</v>
      </c>
      <c r="D95" s="201" t="s">
        <v>76</v>
      </c>
      <c r="E95" s="475">
        <v>45989</v>
      </c>
      <c r="F95" s="476">
        <v>45998</v>
      </c>
      <c r="G95" s="229" t="s">
        <v>553</v>
      </c>
      <c r="H95" s="203">
        <v>73.244550000000004</v>
      </c>
      <c r="I95" s="81">
        <f t="shared" si="6"/>
        <v>7.7199755699999999</v>
      </c>
      <c r="J95" s="198" t="s">
        <v>611</v>
      </c>
      <c r="K95" s="93" t="s">
        <v>108</v>
      </c>
      <c r="L95" s="200"/>
    </row>
    <row r="96" spans="1:12" x14ac:dyDescent="0.35">
      <c r="A96" s="79">
        <f t="shared" si="2"/>
        <v>92</v>
      </c>
      <c r="B96" s="198"/>
      <c r="C96" s="209" t="s">
        <v>637</v>
      </c>
      <c r="D96" s="201" t="s">
        <v>17</v>
      </c>
      <c r="E96" s="475">
        <v>45996</v>
      </c>
      <c r="F96" s="476">
        <v>46002</v>
      </c>
      <c r="G96" s="230" t="s">
        <v>638</v>
      </c>
      <c r="H96" s="210">
        <v>45.697020000000002</v>
      </c>
      <c r="I96" s="81">
        <f t="shared" si="6"/>
        <v>4.8164659079999996</v>
      </c>
      <c r="J96" s="198" t="s">
        <v>611</v>
      </c>
      <c r="K96" s="93" t="s">
        <v>108</v>
      </c>
      <c r="L96" s="200"/>
    </row>
    <row r="97" spans="1:12" x14ac:dyDescent="0.35">
      <c r="A97" s="79">
        <f t="shared" si="2"/>
        <v>93</v>
      </c>
      <c r="B97" s="198"/>
      <c r="C97" s="234" t="s">
        <v>130</v>
      </c>
      <c r="D97" s="198" t="s">
        <v>3</v>
      </c>
      <c r="E97" s="478">
        <v>45999</v>
      </c>
      <c r="F97" s="479">
        <v>46005</v>
      </c>
      <c r="G97" s="232" t="s">
        <v>641</v>
      </c>
      <c r="H97" s="210">
        <v>36.159756000000002</v>
      </c>
      <c r="I97" s="81">
        <f t="shared" si="6"/>
        <v>3.8112382824000002</v>
      </c>
      <c r="J97" s="198" t="s">
        <v>611</v>
      </c>
      <c r="K97" s="93" t="s">
        <v>108</v>
      </c>
      <c r="L97" s="200"/>
    </row>
    <row r="98" spans="1:12" x14ac:dyDescent="0.35">
      <c r="A98" s="79">
        <f t="shared" si="2"/>
        <v>94</v>
      </c>
      <c r="B98" s="198"/>
      <c r="C98" s="234" t="s">
        <v>639</v>
      </c>
      <c r="D98" s="198" t="s">
        <v>2</v>
      </c>
      <c r="E98" s="478">
        <v>45997</v>
      </c>
      <c r="F98" s="479">
        <v>46005</v>
      </c>
      <c r="G98" s="229" t="s">
        <v>553</v>
      </c>
      <c r="H98" s="210">
        <v>37.931087999999995</v>
      </c>
      <c r="I98" s="81">
        <f t="shared" si="6"/>
        <v>3.9979366751999996</v>
      </c>
      <c r="J98" s="198" t="s">
        <v>611</v>
      </c>
      <c r="K98" s="93" t="s">
        <v>108</v>
      </c>
      <c r="L98" s="200"/>
    </row>
    <row r="99" spans="1:12" ht="15.5" x14ac:dyDescent="0.35">
      <c r="A99" s="79">
        <f t="shared" si="2"/>
        <v>95</v>
      </c>
      <c r="B99" s="198"/>
      <c r="C99" s="235" t="s">
        <v>640</v>
      </c>
      <c r="D99" s="198" t="s">
        <v>2</v>
      </c>
      <c r="E99" s="478">
        <v>45994</v>
      </c>
      <c r="F99" s="479">
        <v>46005</v>
      </c>
      <c r="G99" s="231" t="s">
        <v>559</v>
      </c>
      <c r="H99" s="210">
        <v>37.931087999999995</v>
      </c>
      <c r="I99" s="81">
        <f t="shared" ref="I99:I105" si="7">10540*H99/10^5</f>
        <v>3.9979366751999996</v>
      </c>
      <c r="J99" s="79" t="s">
        <v>606</v>
      </c>
      <c r="K99" s="93" t="s">
        <v>108</v>
      </c>
      <c r="L99" s="200"/>
    </row>
    <row r="100" spans="1:12" x14ac:dyDescent="0.35">
      <c r="A100" s="79">
        <f t="shared" si="2"/>
        <v>96</v>
      </c>
      <c r="B100" s="198"/>
      <c r="C100" s="235" t="s">
        <v>32</v>
      </c>
      <c r="D100" s="198" t="s">
        <v>82</v>
      </c>
      <c r="E100" s="478">
        <v>45996</v>
      </c>
      <c r="F100" s="479">
        <v>46005</v>
      </c>
      <c r="G100" s="232" t="s">
        <v>642</v>
      </c>
      <c r="H100" s="138">
        <v>59.500628000000006</v>
      </c>
      <c r="I100" s="81">
        <f t="shared" si="7"/>
        <v>6.2713661912000003</v>
      </c>
      <c r="J100" s="79" t="s">
        <v>606</v>
      </c>
      <c r="K100" s="93" t="s">
        <v>108</v>
      </c>
      <c r="L100" s="200"/>
    </row>
    <row r="101" spans="1:12" x14ac:dyDescent="0.35">
      <c r="A101" s="79">
        <f t="shared" si="2"/>
        <v>97</v>
      </c>
      <c r="B101" s="198"/>
      <c r="C101" s="234" t="s">
        <v>87</v>
      </c>
      <c r="D101" s="198" t="s">
        <v>93</v>
      </c>
      <c r="E101" s="478">
        <v>46000</v>
      </c>
      <c r="F101" s="479">
        <v>46009</v>
      </c>
      <c r="G101" s="232" t="s">
        <v>642</v>
      </c>
      <c r="H101" s="138">
        <v>66.775700999999998</v>
      </c>
      <c r="I101" s="81">
        <f t="shared" si="7"/>
        <v>7.0381588853999997</v>
      </c>
      <c r="J101" s="79" t="s">
        <v>606</v>
      </c>
      <c r="K101" s="93" t="s">
        <v>108</v>
      </c>
      <c r="L101" s="200"/>
    </row>
    <row r="102" spans="1:12" x14ac:dyDescent="0.35">
      <c r="A102" s="79">
        <f t="shared" si="2"/>
        <v>98</v>
      </c>
      <c r="B102" s="198"/>
      <c r="C102" s="234" t="s">
        <v>643</v>
      </c>
      <c r="D102" s="198" t="s">
        <v>3</v>
      </c>
      <c r="E102" s="479">
        <v>46006</v>
      </c>
      <c r="F102" s="479">
        <v>46011</v>
      </c>
      <c r="G102" s="229" t="s">
        <v>553</v>
      </c>
      <c r="H102" s="210">
        <v>36.159756000000002</v>
      </c>
      <c r="I102" s="81">
        <f t="shared" si="7"/>
        <v>3.8112382824000002</v>
      </c>
      <c r="J102" s="198" t="s">
        <v>611</v>
      </c>
      <c r="K102" s="93" t="s">
        <v>108</v>
      </c>
      <c r="L102" s="200"/>
    </row>
    <row r="103" spans="1:12" x14ac:dyDescent="0.35">
      <c r="A103" s="79">
        <f t="shared" si="2"/>
        <v>99</v>
      </c>
      <c r="B103" s="198"/>
      <c r="C103" s="198" t="s">
        <v>31</v>
      </c>
      <c r="D103" s="198" t="s">
        <v>644</v>
      </c>
      <c r="E103" s="479">
        <v>46006</v>
      </c>
      <c r="F103" s="479">
        <v>46015</v>
      </c>
      <c r="G103" s="232" t="s">
        <v>642</v>
      </c>
      <c r="H103" s="199">
        <v>62</v>
      </c>
      <c r="I103" s="198">
        <f t="shared" si="7"/>
        <v>6.5347999999999997</v>
      </c>
      <c r="J103" s="79" t="s">
        <v>606</v>
      </c>
      <c r="K103" s="93" t="s">
        <v>108</v>
      </c>
      <c r="L103" s="200"/>
    </row>
    <row r="104" spans="1:12" x14ac:dyDescent="0.35">
      <c r="A104" s="79">
        <f t="shared" si="2"/>
        <v>100</v>
      </c>
      <c r="B104" s="198"/>
      <c r="C104" s="234" t="s">
        <v>132</v>
      </c>
      <c r="D104" s="198" t="s">
        <v>99</v>
      </c>
      <c r="E104" s="479">
        <v>46009</v>
      </c>
      <c r="F104" s="479">
        <v>46020</v>
      </c>
      <c r="G104" s="232" t="s">
        <v>641</v>
      </c>
      <c r="H104" s="138">
        <v>65.022579000000007</v>
      </c>
      <c r="I104" s="81">
        <f t="shared" si="7"/>
        <v>6.8533798266000012</v>
      </c>
      <c r="J104" s="198" t="s">
        <v>611</v>
      </c>
      <c r="K104" s="93" t="s">
        <v>108</v>
      </c>
      <c r="L104" s="200"/>
    </row>
    <row r="105" spans="1:12" x14ac:dyDescent="0.35">
      <c r="A105" s="79">
        <f t="shared" si="2"/>
        <v>101</v>
      </c>
      <c r="B105" s="198"/>
      <c r="C105" s="235" t="s">
        <v>65</v>
      </c>
      <c r="D105" s="198" t="s">
        <v>93</v>
      </c>
      <c r="E105" s="479">
        <v>46012</v>
      </c>
      <c r="F105" s="479">
        <v>46021</v>
      </c>
      <c r="G105" s="229" t="s">
        <v>553</v>
      </c>
      <c r="H105" s="138">
        <v>66.775700999999998</v>
      </c>
      <c r="I105" s="81">
        <f t="shared" si="7"/>
        <v>7.0381588853999997</v>
      </c>
      <c r="J105" s="198" t="s">
        <v>611</v>
      </c>
      <c r="K105" s="93" t="s">
        <v>108</v>
      </c>
      <c r="L105" s="200"/>
    </row>
    <row r="106" spans="1:12" x14ac:dyDescent="0.35">
      <c r="A106" s="79">
        <f t="shared" si="2"/>
        <v>102</v>
      </c>
      <c r="B106" s="198"/>
      <c r="C106" s="235" t="s">
        <v>645</v>
      </c>
      <c r="D106" s="198" t="s">
        <v>93</v>
      </c>
      <c r="E106" s="479">
        <v>46012</v>
      </c>
      <c r="F106" s="479">
        <v>46021</v>
      </c>
      <c r="G106" s="232" t="s">
        <v>647</v>
      </c>
      <c r="H106" s="138">
        <v>66.775700999999998</v>
      </c>
      <c r="I106" s="81">
        <f t="shared" ref="I106" si="8">10540*H106/10^5</f>
        <v>7.0381588853999997</v>
      </c>
      <c r="J106" s="79" t="s">
        <v>606</v>
      </c>
      <c r="K106" s="93" t="s">
        <v>108</v>
      </c>
      <c r="L106" s="200"/>
    </row>
    <row r="107" spans="1:12" x14ac:dyDescent="0.35">
      <c r="A107" s="79">
        <f t="shared" si="2"/>
        <v>103</v>
      </c>
      <c r="B107" s="198"/>
      <c r="C107" s="235" t="s">
        <v>646</v>
      </c>
      <c r="D107" s="198" t="s">
        <v>3</v>
      </c>
      <c r="E107" s="479">
        <v>46016</v>
      </c>
      <c r="F107" s="479">
        <v>46021</v>
      </c>
      <c r="G107" s="232" t="s">
        <v>642</v>
      </c>
      <c r="H107" s="210">
        <v>36.159756000000002</v>
      </c>
      <c r="I107" s="81">
        <f t="shared" ref="I107:I111" si="9">10540*H107/10^5</f>
        <v>3.8112382824000002</v>
      </c>
      <c r="J107" s="79" t="s">
        <v>606</v>
      </c>
      <c r="K107" s="82" t="s">
        <v>108</v>
      </c>
      <c r="L107" s="200"/>
    </row>
    <row r="108" spans="1:12" ht="15.5" x14ac:dyDescent="0.35">
      <c r="A108" s="79">
        <f t="shared" si="2"/>
        <v>104</v>
      </c>
      <c r="B108" s="198"/>
      <c r="C108" s="235" t="s">
        <v>21</v>
      </c>
      <c r="D108" s="198" t="s">
        <v>629</v>
      </c>
      <c r="E108" s="479">
        <v>46007</v>
      </c>
      <c r="F108" s="479">
        <v>46022</v>
      </c>
      <c r="G108" s="231" t="s">
        <v>559</v>
      </c>
      <c r="H108" s="241">
        <v>85.263689999999997</v>
      </c>
      <c r="I108" s="242">
        <f t="shared" si="9"/>
        <v>8.9867929259999997</v>
      </c>
      <c r="J108" s="198" t="s">
        <v>611</v>
      </c>
      <c r="K108" s="93" t="s">
        <v>108</v>
      </c>
      <c r="L108" s="200"/>
    </row>
    <row r="109" spans="1:12" x14ac:dyDescent="0.35">
      <c r="A109" s="79">
        <f t="shared" si="2"/>
        <v>105</v>
      </c>
      <c r="B109" s="198"/>
      <c r="C109" s="235" t="s">
        <v>123</v>
      </c>
      <c r="D109" s="198" t="s">
        <v>17</v>
      </c>
      <c r="E109" s="479">
        <v>46004</v>
      </c>
      <c r="F109" s="479">
        <v>46024</v>
      </c>
      <c r="G109" s="232" t="s">
        <v>638</v>
      </c>
      <c r="H109" s="210">
        <v>45.697020000000002</v>
      </c>
      <c r="I109" s="81">
        <f t="shared" si="9"/>
        <v>4.8164659079999996</v>
      </c>
      <c r="J109" s="79" t="s">
        <v>606</v>
      </c>
      <c r="K109" s="93" t="s">
        <v>108</v>
      </c>
      <c r="L109" s="200"/>
    </row>
    <row r="110" spans="1:12" x14ac:dyDescent="0.35">
      <c r="A110" s="79">
        <f t="shared" si="2"/>
        <v>106</v>
      </c>
      <c r="B110" s="198"/>
      <c r="C110" s="235" t="s">
        <v>27</v>
      </c>
      <c r="D110" s="198" t="s">
        <v>71</v>
      </c>
      <c r="E110" s="478">
        <v>46021</v>
      </c>
      <c r="F110" s="479">
        <v>46029</v>
      </c>
      <c r="G110" s="232" t="s">
        <v>647</v>
      </c>
      <c r="H110" s="210">
        <v>67.26173</v>
      </c>
      <c r="I110" s="81">
        <f t="shared" si="9"/>
        <v>7.0893863420000001</v>
      </c>
      <c r="J110" s="79" t="s">
        <v>606</v>
      </c>
      <c r="K110" s="93" t="s">
        <v>108</v>
      </c>
      <c r="L110" s="200"/>
    </row>
    <row r="111" spans="1:12" x14ac:dyDescent="0.35">
      <c r="A111" s="79">
        <f t="shared" si="2"/>
        <v>107</v>
      </c>
      <c r="B111" s="198"/>
      <c r="C111" s="235" t="s">
        <v>131</v>
      </c>
      <c r="D111" s="198" t="s">
        <v>4</v>
      </c>
      <c r="E111" s="479">
        <v>46021</v>
      </c>
      <c r="F111" s="479">
        <v>46030</v>
      </c>
      <c r="G111" s="232" t="s">
        <v>641</v>
      </c>
      <c r="H111" s="138">
        <v>34.789810000000003</v>
      </c>
      <c r="I111" s="81">
        <f t="shared" si="9"/>
        <v>3.6668459740000001</v>
      </c>
      <c r="J111" s="198" t="s">
        <v>608</v>
      </c>
      <c r="K111" s="93" t="s">
        <v>108</v>
      </c>
      <c r="L111" s="200"/>
    </row>
    <row r="112" spans="1:12" x14ac:dyDescent="0.35">
      <c r="A112" s="79">
        <f t="shared" si="2"/>
        <v>108</v>
      </c>
      <c r="B112" s="198"/>
      <c r="C112" s="235" t="s">
        <v>35</v>
      </c>
      <c r="D112" s="198" t="s">
        <v>71</v>
      </c>
      <c r="E112" s="479">
        <v>46021</v>
      </c>
      <c r="F112" s="479">
        <v>46031</v>
      </c>
      <c r="G112" s="232" t="s">
        <v>642</v>
      </c>
      <c r="H112" s="210">
        <v>67.26173</v>
      </c>
      <c r="I112" s="81">
        <f t="shared" ref="I112:I114" si="10">10540*H112/10^5</f>
        <v>7.0893863420000001</v>
      </c>
      <c r="J112" s="79" t="s">
        <v>606</v>
      </c>
      <c r="K112" s="82" t="s">
        <v>108</v>
      </c>
      <c r="L112" s="200"/>
    </row>
    <row r="113" spans="1:12" x14ac:dyDescent="0.35">
      <c r="A113" s="79">
        <f t="shared" si="2"/>
        <v>109</v>
      </c>
      <c r="B113" s="198"/>
      <c r="C113" s="235" t="s">
        <v>655</v>
      </c>
      <c r="D113" s="198" t="s">
        <v>3</v>
      </c>
      <c r="E113" s="479">
        <v>46024</v>
      </c>
      <c r="F113" s="479">
        <v>46033</v>
      </c>
      <c r="G113" s="229" t="s">
        <v>553</v>
      </c>
      <c r="H113" s="210">
        <v>36.159756000000002</v>
      </c>
      <c r="I113" s="81">
        <f t="shared" si="10"/>
        <v>3.8112382824000002</v>
      </c>
      <c r="J113" s="198" t="s">
        <v>608</v>
      </c>
      <c r="K113" s="82" t="s">
        <v>108</v>
      </c>
      <c r="L113" s="200"/>
    </row>
    <row r="114" spans="1:12" x14ac:dyDescent="0.35">
      <c r="A114" s="79">
        <f t="shared" si="2"/>
        <v>110</v>
      </c>
      <c r="B114" s="198"/>
      <c r="C114" s="235" t="s">
        <v>656</v>
      </c>
      <c r="D114" s="198" t="s">
        <v>2</v>
      </c>
      <c r="E114" s="479">
        <v>46026</v>
      </c>
      <c r="F114" s="479">
        <v>46033</v>
      </c>
      <c r="G114" s="232" t="s">
        <v>657</v>
      </c>
      <c r="H114" s="210">
        <v>37.931087999999995</v>
      </c>
      <c r="I114" s="81">
        <f t="shared" si="10"/>
        <v>3.9979366751999996</v>
      </c>
      <c r="J114" s="79" t="s">
        <v>606</v>
      </c>
      <c r="K114" s="82" t="s">
        <v>108</v>
      </c>
      <c r="L114" s="200"/>
    </row>
    <row r="115" spans="1:12" x14ac:dyDescent="0.35">
      <c r="A115" s="79">
        <f t="shared" si="2"/>
        <v>111</v>
      </c>
      <c r="B115" s="198"/>
      <c r="C115" s="235" t="s">
        <v>658</v>
      </c>
      <c r="D115" s="198" t="s">
        <v>3</v>
      </c>
      <c r="E115" s="479">
        <v>46033</v>
      </c>
      <c r="F115" s="479">
        <v>46036</v>
      </c>
      <c r="G115" s="232" t="s">
        <v>647</v>
      </c>
      <c r="H115" s="210">
        <v>36.159756000000002</v>
      </c>
      <c r="I115" s="81">
        <f t="shared" ref="I115:I116" si="11">10540*H115/10^5</f>
        <v>3.8112382824000002</v>
      </c>
      <c r="J115" s="79" t="s">
        <v>606</v>
      </c>
      <c r="K115" s="93" t="s">
        <v>108</v>
      </c>
      <c r="L115" s="200"/>
    </row>
    <row r="116" spans="1:12" x14ac:dyDescent="0.35">
      <c r="A116" s="79">
        <f t="shared" si="2"/>
        <v>112</v>
      </c>
      <c r="B116" s="198"/>
      <c r="C116" s="235" t="s">
        <v>175</v>
      </c>
      <c r="D116" s="212" t="s">
        <v>17</v>
      </c>
      <c r="E116" s="478">
        <v>46032</v>
      </c>
      <c r="F116" s="476">
        <v>46038</v>
      </c>
      <c r="G116" s="232" t="s">
        <v>642</v>
      </c>
      <c r="H116" s="210">
        <v>45.697020000000002</v>
      </c>
      <c r="I116" s="81">
        <f t="shared" si="11"/>
        <v>4.8164659079999996</v>
      </c>
      <c r="J116" s="198" t="s">
        <v>611</v>
      </c>
      <c r="K116" s="93" t="s">
        <v>108</v>
      </c>
      <c r="L116" s="200"/>
    </row>
    <row r="117" spans="1:12" x14ac:dyDescent="0.35">
      <c r="A117" s="79">
        <f t="shared" si="2"/>
        <v>113</v>
      </c>
      <c r="B117" s="198"/>
      <c r="C117" s="235" t="s">
        <v>169</v>
      </c>
      <c r="D117" s="198" t="s">
        <v>3</v>
      </c>
      <c r="E117" s="478">
        <v>46035</v>
      </c>
      <c r="F117" s="478">
        <v>46042</v>
      </c>
      <c r="G117" s="232" t="s">
        <v>553</v>
      </c>
      <c r="H117" s="210">
        <v>36.159756000000002</v>
      </c>
      <c r="I117" s="81">
        <f t="shared" ref="I117:I118" si="12">10540*H117/10^5</f>
        <v>3.8112382824000002</v>
      </c>
      <c r="J117" s="198" t="s">
        <v>611</v>
      </c>
      <c r="K117" s="93" t="s">
        <v>108</v>
      </c>
      <c r="L117" s="200"/>
    </row>
    <row r="118" spans="1:12" ht="15.5" x14ac:dyDescent="0.35">
      <c r="A118" s="79">
        <f t="shared" si="2"/>
        <v>114</v>
      </c>
      <c r="B118" s="198"/>
      <c r="C118" s="235" t="s">
        <v>12</v>
      </c>
      <c r="D118" s="198" t="s">
        <v>100</v>
      </c>
      <c r="E118" s="478">
        <v>46026</v>
      </c>
      <c r="F118" s="478">
        <v>46046</v>
      </c>
      <c r="G118" s="231" t="s">
        <v>559</v>
      </c>
      <c r="H118" s="246">
        <v>62.116160000000001</v>
      </c>
      <c r="I118" s="242">
        <f t="shared" si="12"/>
        <v>6.547043264</v>
      </c>
      <c r="J118" s="79" t="s">
        <v>606</v>
      </c>
      <c r="K118" s="93" t="s">
        <v>108</v>
      </c>
      <c r="L118" s="200"/>
    </row>
    <row r="119" spans="1:12" x14ac:dyDescent="0.35">
      <c r="A119" s="79">
        <f t="shared" si="2"/>
        <v>115</v>
      </c>
      <c r="B119" s="198"/>
      <c r="C119" s="198"/>
      <c r="D119" s="198"/>
      <c r="E119" s="478"/>
      <c r="F119" s="479"/>
      <c r="G119" s="232"/>
      <c r="H119" s="199"/>
      <c r="I119" s="198"/>
      <c r="J119" s="198"/>
      <c r="K119" s="198"/>
      <c r="L119" s="200"/>
    </row>
    <row r="120" spans="1:12" x14ac:dyDescent="0.35">
      <c r="A120" s="79">
        <f t="shared" si="2"/>
        <v>116</v>
      </c>
      <c r="B120" s="198"/>
      <c r="C120" s="198"/>
      <c r="D120" s="198"/>
      <c r="E120" s="478"/>
      <c r="F120" s="479"/>
      <c r="G120" s="232"/>
      <c r="H120" s="199"/>
      <c r="I120" s="198"/>
      <c r="J120" s="198"/>
      <c r="K120" s="198"/>
      <c r="L120" s="200"/>
    </row>
    <row r="121" spans="1:12" x14ac:dyDescent="0.35">
      <c r="A121" s="79">
        <f t="shared" si="2"/>
        <v>117</v>
      </c>
      <c r="B121" s="198"/>
      <c r="C121" s="198"/>
      <c r="D121" s="198"/>
      <c r="E121" s="478"/>
      <c r="F121" s="479"/>
      <c r="G121" s="232"/>
      <c r="H121" s="199"/>
      <c r="I121" s="198"/>
      <c r="J121" s="198"/>
      <c r="K121" s="198"/>
      <c r="L121" s="200"/>
    </row>
    <row r="122" spans="1:12" x14ac:dyDescent="0.35">
      <c r="A122" s="79">
        <f t="shared" si="2"/>
        <v>118</v>
      </c>
      <c r="B122" s="198"/>
      <c r="C122" s="198"/>
      <c r="D122" s="198"/>
      <c r="E122" s="478"/>
      <c r="F122" s="479"/>
      <c r="G122" s="232"/>
      <c r="H122" s="199"/>
      <c r="I122" s="198"/>
      <c r="J122" s="198"/>
      <c r="K122" s="198"/>
      <c r="L122" s="200"/>
    </row>
    <row r="123" spans="1:12" x14ac:dyDescent="0.35">
      <c r="A123" s="79">
        <f t="shared" si="2"/>
        <v>119</v>
      </c>
      <c r="B123" s="198"/>
      <c r="C123" s="198"/>
      <c r="D123" s="198"/>
      <c r="E123" s="478"/>
      <c r="F123" s="479"/>
      <c r="G123" s="232"/>
      <c r="H123" s="199"/>
      <c r="I123" s="198"/>
      <c r="J123" s="198"/>
      <c r="K123" s="198"/>
      <c r="L123" s="200"/>
    </row>
    <row r="124" spans="1:12" x14ac:dyDescent="0.35">
      <c r="A124" s="79">
        <f t="shared" si="2"/>
        <v>120</v>
      </c>
      <c r="B124" s="198"/>
      <c r="C124" s="198"/>
      <c r="D124" s="198"/>
      <c r="E124" s="478"/>
      <c r="F124" s="479"/>
      <c r="G124" s="232"/>
      <c r="H124" s="199"/>
      <c r="I124" s="198"/>
      <c r="J124" s="198"/>
      <c r="K124" s="198"/>
      <c r="L124" s="200"/>
    </row>
    <row r="125" spans="1:12" x14ac:dyDescent="0.35">
      <c r="A125" s="198"/>
      <c r="B125" s="198"/>
      <c r="C125" s="198"/>
      <c r="D125" s="198"/>
      <c r="E125" s="478"/>
      <c r="F125" s="479"/>
      <c r="G125" s="232"/>
      <c r="H125" s="199"/>
      <c r="I125" s="198"/>
      <c r="J125" s="198"/>
      <c r="K125" s="198"/>
      <c r="L125" s="200"/>
    </row>
    <row r="126" spans="1:12" x14ac:dyDescent="0.35">
      <c r="A126" s="198"/>
      <c r="B126" s="198"/>
      <c r="C126" s="198"/>
      <c r="D126" s="198"/>
      <c r="E126" s="478"/>
      <c r="F126" s="479"/>
      <c r="G126" s="232"/>
      <c r="H126" s="199"/>
      <c r="I126" s="198"/>
      <c r="J126" s="198"/>
      <c r="K126" s="198"/>
      <c r="L126" s="200"/>
    </row>
    <row r="127" spans="1:12" x14ac:dyDescent="0.35">
      <c r="A127" s="198"/>
      <c r="B127" s="198"/>
      <c r="C127" s="198"/>
      <c r="D127" s="198"/>
      <c r="E127" s="478"/>
      <c r="F127" s="479"/>
      <c r="G127" s="232"/>
      <c r="H127" s="199"/>
      <c r="I127" s="198"/>
      <c r="J127" s="198"/>
      <c r="K127" s="198"/>
      <c r="L127" s="200"/>
    </row>
    <row r="128" spans="1:12" x14ac:dyDescent="0.35">
      <c r="A128" s="198"/>
      <c r="B128" s="198"/>
      <c r="C128" s="198"/>
      <c r="D128" s="198"/>
      <c r="E128" s="478"/>
      <c r="F128" s="479"/>
      <c r="G128" s="232"/>
      <c r="H128" s="199"/>
      <c r="I128" s="198"/>
      <c r="J128" s="198"/>
      <c r="K128" s="198"/>
      <c r="L128" s="200"/>
    </row>
    <row r="129" spans="1:12" x14ac:dyDescent="0.35">
      <c r="A129" s="198"/>
      <c r="B129" s="198"/>
      <c r="C129" s="198"/>
      <c r="D129" s="198"/>
      <c r="E129" s="478"/>
      <c r="F129" s="479"/>
      <c r="G129" s="232"/>
      <c r="H129" s="199"/>
      <c r="I129" s="198"/>
      <c r="J129" s="198"/>
      <c r="K129" s="198"/>
      <c r="L129" s="200"/>
    </row>
    <row r="130" spans="1:12" x14ac:dyDescent="0.35">
      <c r="A130" s="198"/>
      <c r="B130" s="198"/>
      <c r="C130" s="198"/>
      <c r="D130" s="198"/>
      <c r="E130" s="478"/>
      <c r="F130" s="479"/>
      <c r="G130" s="232"/>
      <c r="H130" s="199"/>
      <c r="I130" s="198"/>
      <c r="J130" s="198"/>
      <c r="K130" s="198"/>
      <c r="L130" s="200"/>
    </row>
    <row r="131" spans="1:12" x14ac:dyDescent="0.35">
      <c r="A131" s="198"/>
      <c r="B131" s="198"/>
      <c r="C131" s="198"/>
      <c r="D131" s="198"/>
      <c r="E131" s="478"/>
      <c r="F131" s="479"/>
      <c r="G131" s="232"/>
      <c r="H131" s="199"/>
      <c r="I131" s="198"/>
      <c r="J131" s="198"/>
      <c r="K131" s="198"/>
      <c r="L131" s="200"/>
    </row>
    <row r="132" spans="1:12" x14ac:dyDescent="0.35">
      <c r="A132" s="198"/>
      <c r="B132" s="198"/>
      <c r="C132" s="198"/>
      <c r="D132" s="198"/>
      <c r="E132" s="478"/>
      <c r="F132" s="479"/>
      <c r="G132" s="232"/>
      <c r="H132" s="199"/>
      <c r="I132" s="198"/>
      <c r="J132" s="198"/>
      <c r="K132" s="198"/>
      <c r="L132" s="200"/>
    </row>
    <row r="133" spans="1:12" x14ac:dyDescent="0.35">
      <c r="A133" s="198"/>
      <c r="B133" s="198"/>
      <c r="C133" s="198"/>
      <c r="D133" s="198"/>
      <c r="E133" s="478"/>
      <c r="F133" s="479"/>
      <c r="G133" s="232"/>
      <c r="H133" s="199"/>
      <c r="I133" s="198"/>
      <c r="J133" s="198"/>
      <c r="K133" s="198"/>
      <c r="L133" s="200"/>
    </row>
    <row r="134" spans="1:12" x14ac:dyDescent="0.35">
      <c r="A134" s="198"/>
      <c r="B134" s="198"/>
      <c r="C134" s="198"/>
      <c r="D134" s="198"/>
      <c r="E134" s="478"/>
      <c r="F134" s="479"/>
      <c r="G134" s="232"/>
      <c r="H134" s="199"/>
      <c r="I134" s="198"/>
      <c r="J134" s="198"/>
      <c r="K134" s="198"/>
      <c r="L134" s="200"/>
    </row>
    <row r="135" spans="1:12" x14ac:dyDescent="0.35">
      <c r="A135" s="198"/>
      <c r="B135" s="198"/>
      <c r="C135" s="198"/>
      <c r="D135" s="198"/>
      <c r="E135" s="478"/>
      <c r="F135" s="479"/>
      <c r="G135" s="232"/>
      <c r="H135" s="199"/>
      <c r="I135" s="198"/>
      <c r="J135" s="198"/>
      <c r="K135" s="198"/>
      <c r="L135" s="200"/>
    </row>
    <row r="136" spans="1:12" x14ac:dyDescent="0.35">
      <c r="A136" s="198"/>
      <c r="B136" s="198"/>
      <c r="C136" s="198"/>
      <c r="D136" s="198"/>
      <c r="E136" s="478"/>
      <c r="F136" s="479"/>
      <c r="G136" s="232"/>
      <c r="H136" s="199"/>
      <c r="I136" s="198"/>
      <c r="J136" s="198"/>
      <c r="K136" s="198"/>
      <c r="L136" s="200"/>
    </row>
    <row r="137" spans="1:12" x14ac:dyDescent="0.35">
      <c r="A137" s="198"/>
      <c r="B137" s="198"/>
      <c r="C137" s="198"/>
      <c r="D137" s="198"/>
      <c r="E137" s="478"/>
      <c r="F137" s="479"/>
      <c r="G137" s="232"/>
      <c r="H137" s="199"/>
      <c r="I137" s="198"/>
      <c r="J137" s="198"/>
      <c r="K137" s="198"/>
      <c r="L137" s="200"/>
    </row>
    <row r="138" spans="1:12" x14ac:dyDescent="0.35">
      <c r="A138" s="198"/>
      <c r="B138" s="198"/>
      <c r="C138" s="198"/>
      <c r="D138" s="198"/>
      <c r="E138" s="478"/>
      <c r="F138" s="479"/>
      <c r="G138" s="232"/>
      <c r="H138" s="199"/>
      <c r="I138" s="198"/>
      <c r="J138" s="198"/>
      <c r="K138" s="198"/>
      <c r="L138" s="200"/>
    </row>
    <row r="139" spans="1:12" x14ac:dyDescent="0.35">
      <c r="A139" s="198"/>
      <c r="B139" s="198"/>
      <c r="C139" s="198"/>
      <c r="D139" s="198"/>
      <c r="E139" s="478"/>
      <c r="F139" s="479"/>
      <c r="G139" s="232"/>
      <c r="H139" s="199"/>
      <c r="I139" s="198"/>
      <c r="J139" s="198"/>
      <c r="K139" s="198"/>
      <c r="L139" s="200"/>
    </row>
    <row r="140" spans="1:12" x14ac:dyDescent="0.35">
      <c r="A140" s="198"/>
      <c r="B140" s="198"/>
      <c r="C140" s="198"/>
      <c r="D140" s="198"/>
      <c r="E140" s="478"/>
      <c r="F140" s="479"/>
      <c r="G140" s="232"/>
      <c r="H140" s="199"/>
      <c r="I140" s="198"/>
      <c r="J140" s="198"/>
      <c r="K140" s="198"/>
      <c r="L140" s="200"/>
    </row>
    <row r="141" spans="1:12" x14ac:dyDescent="0.35">
      <c r="A141" s="198"/>
      <c r="B141" s="198"/>
      <c r="C141" s="198"/>
      <c r="D141" s="198"/>
      <c r="E141" s="478"/>
      <c r="F141" s="479"/>
      <c r="G141" s="232"/>
      <c r="H141" s="199"/>
      <c r="I141" s="198"/>
      <c r="J141" s="198"/>
      <c r="K141" s="198"/>
      <c r="L141" s="200"/>
    </row>
    <row r="142" spans="1:12" x14ac:dyDescent="0.35">
      <c r="A142" s="198"/>
      <c r="B142" s="198"/>
      <c r="C142" s="198"/>
      <c r="D142" s="198"/>
      <c r="E142" s="478"/>
      <c r="F142" s="479"/>
      <c r="G142" s="232"/>
      <c r="H142" s="199"/>
      <c r="I142" s="198"/>
      <c r="J142" s="198"/>
      <c r="K142" s="198"/>
      <c r="L142" s="200"/>
    </row>
    <row r="143" spans="1:12" x14ac:dyDescent="0.35">
      <c r="A143" s="198"/>
      <c r="B143" s="198"/>
      <c r="C143" s="198"/>
      <c r="D143" s="198"/>
      <c r="E143" s="478"/>
      <c r="F143" s="479"/>
      <c r="G143" s="232"/>
      <c r="H143" s="199"/>
      <c r="I143" s="198"/>
      <c r="J143" s="198"/>
      <c r="K143" s="198"/>
      <c r="L143" s="200"/>
    </row>
    <row r="144" spans="1:12" x14ac:dyDescent="0.35">
      <c r="A144" s="198"/>
      <c r="B144" s="198"/>
      <c r="C144" s="198"/>
      <c r="D144" s="198"/>
      <c r="E144" s="478"/>
      <c r="F144" s="479"/>
      <c r="G144" s="232"/>
      <c r="H144" s="199"/>
      <c r="I144" s="198"/>
      <c r="J144" s="198"/>
      <c r="K144" s="198"/>
      <c r="L144" s="200"/>
    </row>
    <row r="145" spans="1:12" x14ac:dyDescent="0.35">
      <c r="A145" s="198"/>
      <c r="B145" s="198"/>
      <c r="C145" s="198"/>
      <c r="D145" s="198"/>
      <c r="E145" s="478"/>
      <c r="F145" s="479"/>
      <c r="G145" s="232"/>
      <c r="H145" s="199"/>
      <c r="I145" s="198"/>
      <c r="J145" s="198"/>
      <c r="K145" s="198"/>
      <c r="L145" s="200"/>
    </row>
    <row r="146" spans="1:12" x14ac:dyDescent="0.35">
      <c r="A146" s="198"/>
      <c r="B146" s="198"/>
      <c r="C146" s="198"/>
      <c r="D146" s="198"/>
      <c r="E146" s="478"/>
      <c r="F146" s="479"/>
      <c r="G146" s="232"/>
      <c r="H146" s="199"/>
      <c r="I146" s="198"/>
      <c r="J146" s="198"/>
      <c r="K146" s="198"/>
      <c r="L146" s="200"/>
    </row>
    <row r="147" spans="1:12" x14ac:dyDescent="0.35">
      <c r="A147" s="198"/>
      <c r="B147" s="198"/>
      <c r="C147" s="198"/>
      <c r="D147" s="198"/>
      <c r="E147" s="478"/>
      <c r="F147" s="479"/>
      <c r="G147" s="232"/>
      <c r="H147" s="199"/>
      <c r="I147" s="198"/>
      <c r="J147" s="198"/>
      <c r="K147" s="198"/>
      <c r="L147" s="200"/>
    </row>
    <row r="148" spans="1:12" x14ac:dyDescent="0.35">
      <c r="A148" s="198"/>
      <c r="B148" s="198"/>
      <c r="C148" s="198"/>
      <c r="D148" s="198"/>
      <c r="E148" s="478"/>
      <c r="F148" s="479"/>
      <c r="G148" s="232"/>
      <c r="H148" s="199"/>
      <c r="I148" s="198"/>
      <c r="J148" s="198"/>
      <c r="K148" s="198"/>
      <c r="L148" s="200"/>
    </row>
    <row r="149" spans="1:12" x14ac:dyDescent="0.35">
      <c r="A149" s="198"/>
      <c r="B149" s="198"/>
      <c r="C149" s="198"/>
      <c r="D149" s="198"/>
      <c r="E149" s="478"/>
      <c r="F149" s="479"/>
      <c r="G149" s="232"/>
      <c r="H149" s="199"/>
      <c r="I149" s="198"/>
      <c r="J149" s="198"/>
      <c r="K149" s="198"/>
      <c r="L149" s="200"/>
    </row>
    <row r="150" spans="1:12" x14ac:dyDescent="0.35">
      <c r="A150" s="198"/>
      <c r="B150" s="198"/>
      <c r="C150" s="198"/>
      <c r="D150" s="198"/>
      <c r="E150" s="478"/>
      <c r="F150" s="479"/>
      <c r="G150" s="232"/>
      <c r="H150" s="199"/>
      <c r="I150" s="198"/>
      <c r="J150" s="198"/>
      <c r="K150" s="198"/>
      <c r="L150" s="200"/>
    </row>
    <row r="151" spans="1:12" x14ac:dyDescent="0.35">
      <c r="A151" s="198"/>
      <c r="B151" s="198"/>
      <c r="C151" s="198"/>
      <c r="D151" s="198"/>
      <c r="E151" s="478"/>
      <c r="F151" s="479"/>
      <c r="G151" s="232"/>
      <c r="H151" s="199"/>
      <c r="I151" s="198"/>
      <c r="J151" s="198"/>
      <c r="K151" s="198"/>
      <c r="L151" s="200"/>
    </row>
    <row r="152" spans="1:12" x14ac:dyDescent="0.35">
      <c r="A152" s="198"/>
      <c r="B152" s="198"/>
      <c r="C152" s="198"/>
      <c r="D152" s="198"/>
      <c r="E152" s="478"/>
      <c r="F152" s="479"/>
      <c r="G152" s="232"/>
      <c r="H152" s="199"/>
      <c r="I152" s="198"/>
      <c r="J152" s="198"/>
      <c r="K152" s="198"/>
      <c r="L152" s="200"/>
    </row>
    <row r="153" spans="1:12" x14ac:dyDescent="0.35">
      <c r="A153" s="198"/>
      <c r="B153" s="198"/>
      <c r="C153" s="198"/>
      <c r="D153" s="198"/>
      <c r="E153" s="478"/>
      <c r="F153" s="479"/>
      <c r="G153" s="232"/>
      <c r="H153" s="199"/>
      <c r="I153" s="198"/>
      <c r="J153" s="198"/>
      <c r="K153" s="198"/>
      <c r="L153" s="200"/>
    </row>
    <row r="154" spans="1:12" x14ac:dyDescent="0.35">
      <c r="A154" s="198"/>
      <c r="B154" s="198"/>
      <c r="C154" s="198"/>
      <c r="D154" s="198"/>
      <c r="E154" s="478"/>
      <c r="F154" s="479"/>
      <c r="G154" s="232"/>
      <c r="H154" s="199"/>
      <c r="I154" s="198"/>
      <c r="J154" s="198"/>
      <c r="K154" s="198"/>
      <c r="L154" s="200"/>
    </row>
    <row r="155" spans="1:12" x14ac:dyDescent="0.35">
      <c r="A155" s="198"/>
      <c r="B155" s="198"/>
      <c r="C155" s="198"/>
      <c r="D155" s="198"/>
      <c r="E155" s="478"/>
      <c r="F155" s="479"/>
      <c r="G155" s="232"/>
      <c r="H155" s="199"/>
      <c r="I155" s="198"/>
      <c r="J155" s="198"/>
      <c r="K155" s="198"/>
      <c r="L155" s="200"/>
    </row>
    <row r="156" spans="1:12" x14ac:dyDescent="0.35">
      <c r="A156" s="198"/>
      <c r="B156" s="198"/>
      <c r="C156" s="198"/>
      <c r="D156" s="198"/>
      <c r="E156" s="478"/>
      <c r="F156" s="479"/>
      <c r="G156" s="232"/>
      <c r="H156" s="199"/>
      <c r="I156" s="198"/>
      <c r="J156" s="198"/>
      <c r="K156" s="198"/>
      <c r="L156" s="200"/>
    </row>
    <row r="157" spans="1:12" x14ac:dyDescent="0.35">
      <c r="A157" s="198"/>
      <c r="B157" s="198"/>
      <c r="C157" s="198"/>
      <c r="D157" s="198"/>
      <c r="E157" s="478"/>
      <c r="F157" s="479"/>
      <c r="G157" s="232"/>
      <c r="H157" s="199"/>
      <c r="I157" s="198"/>
      <c r="J157" s="198"/>
      <c r="K157" s="198"/>
      <c r="L157" s="200"/>
    </row>
    <row r="158" spans="1:12" x14ac:dyDescent="0.35">
      <c r="A158" s="198"/>
      <c r="B158" s="198"/>
      <c r="C158" s="198"/>
      <c r="D158" s="198"/>
      <c r="E158" s="478"/>
      <c r="F158" s="479"/>
      <c r="G158" s="232"/>
      <c r="H158" s="199"/>
      <c r="I158" s="198"/>
      <c r="J158" s="198"/>
      <c r="K158" s="198"/>
      <c r="L158" s="200"/>
    </row>
    <row r="159" spans="1:12" x14ac:dyDescent="0.35">
      <c r="A159" s="198"/>
      <c r="B159" s="198"/>
      <c r="C159" s="198"/>
      <c r="D159" s="198"/>
      <c r="E159" s="478"/>
      <c r="F159" s="479"/>
      <c r="G159" s="232"/>
      <c r="H159" s="199"/>
      <c r="I159" s="198"/>
      <c r="J159" s="198"/>
      <c r="K159" s="198"/>
      <c r="L159" s="200"/>
    </row>
    <row r="160" spans="1:12" x14ac:dyDescent="0.35">
      <c r="A160" s="198"/>
      <c r="B160" s="198"/>
      <c r="C160" s="198"/>
      <c r="D160" s="198"/>
      <c r="E160" s="478"/>
      <c r="F160" s="479"/>
      <c r="G160" s="232"/>
      <c r="H160" s="199"/>
      <c r="I160" s="198"/>
      <c r="J160" s="198"/>
      <c r="K160" s="198"/>
      <c r="L160" s="200"/>
    </row>
    <row r="161" spans="1:12" x14ac:dyDescent="0.35">
      <c r="A161" s="198"/>
      <c r="B161" s="198"/>
      <c r="C161" s="198"/>
      <c r="D161" s="198"/>
      <c r="E161" s="478"/>
      <c r="F161" s="479"/>
      <c r="G161" s="232"/>
      <c r="H161" s="199"/>
      <c r="I161" s="198"/>
      <c r="J161" s="198"/>
      <c r="K161" s="198"/>
      <c r="L161" s="200"/>
    </row>
    <row r="162" spans="1:12" x14ac:dyDescent="0.35">
      <c r="A162" s="198"/>
      <c r="B162" s="198"/>
      <c r="C162" s="198"/>
      <c r="D162" s="198"/>
      <c r="E162" s="478"/>
      <c r="F162" s="479"/>
      <c r="G162" s="232"/>
      <c r="H162" s="199"/>
      <c r="I162" s="198"/>
      <c r="J162" s="198"/>
      <c r="K162" s="198"/>
      <c r="L162" s="200"/>
    </row>
    <row r="163" spans="1:12" x14ac:dyDescent="0.35">
      <c r="A163" s="198"/>
      <c r="B163" s="198"/>
      <c r="C163" s="198"/>
      <c r="D163" s="198"/>
      <c r="E163" s="478"/>
      <c r="F163" s="479"/>
      <c r="G163" s="232"/>
      <c r="H163" s="199"/>
      <c r="I163" s="198"/>
      <c r="J163" s="198"/>
      <c r="K163" s="198"/>
      <c r="L163" s="200"/>
    </row>
    <row r="164" spans="1:12" x14ac:dyDescent="0.35">
      <c r="A164" s="198"/>
      <c r="B164" s="198"/>
      <c r="C164" s="198"/>
      <c r="D164" s="198"/>
      <c r="E164" s="478"/>
      <c r="F164" s="479"/>
      <c r="G164" s="232"/>
      <c r="H164" s="199"/>
      <c r="I164" s="198"/>
      <c r="J164" s="198"/>
      <c r="K164" s="198"/>
      <c r="L164" s="200"/>
    </row>
    <row r="165" spans="1:12" x14ac:dyDescent="0.35">
      <c r="A165" s="198"/>
      <c r="B165" s="198"/>
      <c r="C165" s="198"/>
      <c r="D165" s="198"/>
      <c r="E165" s="478"/>
      <c r="F165" s="479"/>
      <c r="G165" s="232"/>
      <c r="H165" s="199"/>
      <c r="I165" s="198"/>
      <c r="J165" s="198"/>
      <c r="K165" s="198"/>
      <c r="L165" s="200"/>
    </row>
    <row r="166" spans="1:12" x14ac:dyDescent="0.35">
      <c r="A166" s="198"/>
      <c r="B166" s="198"/>
      <c r="C166" s="198"/>
      <c r="D166" s="198"/>
      <c r="E166" s="478"/>
      <c r="F166" s="479"/>
      <c r="G166" s="232"/>
      <c r="H166" s="199"/>
      <c r="I166" s="198"/>
      <c r="J166" s="198"/>
      <c r="K166" s="198"/>
      <c r="L166" s="200"/>
    </row>
    <row r="167" spans="1:12" x14ac:dyDescent="0.35">
      <c r="A167" s="198"/>
      <c r="B167" s="198"/>
      <c r="C167" s="198"/>
      <c r="D167" s="198"/>
      <c r="E167" s="478"/>
      <c r="F167" s="479"/>
      <c r="G167" s="232"/>
      <c r="H167" s="199"/>
      <c r="I167" s="198"/>
      <c r="J167" s="198"/>
      <c r="K167" s="198"/>
      <c r="L167" s="200"/>
    </row>
    <row r="168" spans="1:12" x14ac:dyDescent="0.35">
      <c r="A168" s="198"/>
      <c r="B168" s="198"/>
      <c r="C168" s="198"/>
      <c r="D168" s="198"/>
      <c r="E168" s="478"/>
      <c r="F168" s="479"/>
      <c r="G168" s="232"/>
      <c r="H168" s="199"/>
      <c r="I168" s="198"/>
      <c r="J168" s="198"/>
      <c r="K168" s="198"/>
      <c r="L168" s="200"/>
    </row>
    <row r="169" spans="1:12" x14ac:dyDescent="0.35">
      <c r="A169" s="198"/>
      <c r="B169" s="198"/>
      <c r="C169" s="198"/>
      <c r="D169" s="198"/>
      <c r="E169" s="478"/>
      <c r="F169" s="479"/>
      <c r="G169" s="232"/>
      <c r="H169" s="199"/>
      <c r="I169" s="198"/>
      <c r="J169" s="198"/>
      <c r="K169" s="198"/>
      <c r="L169" s="200"/>
    </row>
    <row r="170" spans="1:12" x14ac:dyDescent="0.35">
      <c r="A170" s="198"/>
      <c r="B170" s="198"/>
      <c r="C170" s="198"/>
      <c r="D170" s="198"/>
      <c r="E170" s="478"/>
      <c r="F170" s="479"/>
      <c r="G170" s="232"/>
      <c r="H170" s="199"/>
      <c r="I170" s="198"/>
      <c r="J170" s="198"/>
      <c r="K170" s="198"/>
      <c r="L170" s="200"/>
    </row>
    <row r="171" spans="1:12" x14ac:dyDescent="0.35">
      <c r="A171" s="198"/>
      <c r="B171" s="198"/>
      <c r="C171" s="198"/>
      <c r="D171" s="198"/>
      <c r="E171" s="478"/>
      <c r="F171" s="479"/>
      <c r="G171" s="232"/>
      <c r="H171" s="199"/>
      <c r="I171" s="198"/>
      <c r="J171" s="198"/>
      <c r="K171" s="198"/>
      <c r="L171" s="200"/>
    </row>
    <row r="172" spans="1:12" x14ac:dyDescent="0.35">
      <c r="A172" s="198"/>
      <c r="B172" s="198"/>
      <c r="C172" s="198"/>
      <c r="D172" s="198"/>
      <c r="E172" s="478"/>
      <c r="F172" s="479"/>
      <c r="G172" s="232"/>
      <c r="H172" s="199"/>
      <c r="I172" s="198"/>
      <c r="J172" s="198"/>
      <c r="K172" s="198"/>
      <c r="L172" s="200"/>
    </row>
    <row r="173" spans="1:12" x14ac:dyDescent="0.35">
      <c r="A173" s="198"/>
      <c r="B173" s="198"/>
      <c r="C173" s="198"/>
      <c r="D173" s="198"/>
      <c r="E173" s="478"/>
      <c r="F173" s="479"/>
      <c r="G173" s="232"/>
      <c r="H173" s="199"/>
      <c r="I173" s="198"/>
      <c r="J173" s="198"/>
      <c r="K173" s="198"/>
      <c r="L173" s="200"/>
    </row>
    <row r="174" spans="1:12" x14ac:dyDescent="0.35">
      <c r="A174" s="198"/>
      <c r="B174" s="198"/>
      <c r="C174" s="198"/>
      <c r="D174" s="198"/>
      <c r="E174" s="478"/>
      <c r="F174" s="479"/>
      <c r="G174" s="232"/>
      <c r="H174" s="199"/>
      <c r="I174" s="198"/>
      <c r="J174" s="198"/>
      <c r="K174" s="198"/>
      <c r="L174" s="200"/>
    </row>
    <row r="175" spans="1:12" x14ac:dyDescent="0.35">
      <c r="A175" s="198"/>
      <c r="B175" s="198"/>
      <c r="C175" s="198"/>
      <c r="D175" s="198"/>
      <c r="E175" s="478"/>
      <c r="F175" s="479"/>
      <c r="G175" s="232"/>
      <c r="H175" s="199"/>
      <c r="I175" s="198"/>
      <c r="J175" s="198"/>
      <c r="K175" s="198"/>
      <c r="L175" s="200"/>
    </row>
    <row r="176" spans="1:12" x14ac:dyDescent="0.35">
      <c r="A176" s="198"/>
      <c r="B176" s="198"/>
      <c r="C176" s="198"/>
      <c r="D176" s="198"/>
      <c r="E176" s="478"/>
      <c r="F176" s="479"/>
      <c r="G176" s="232"/>
      <c r="H176" s="199"/>
      <c r="I176" s="198"/>
      <c r="J176" s="198"/>
      <c r="K176" s="198"/>
      <c r="L176" s="200"/>
    </row>
    <row r="177" spans="1:12" x14ac:dyDescent="0.35">
      <c r="A177" s="198"/>
      <c r="B177" s="198"/>
      <c r="C177" s="198"/>
      <c r="D177" s="198"/>
      <c r="E177" s="478"/>
      <c r="F177" s="479"/>
      <c r="G177" s="232"/>
      <c r="H177" s="199"/>
      <c r="I177" s="198"/>
      <c r="J177" s="198"/>
      <c r="K177" s="198"/>
      <c r="L177" s="200"/>
    </row>
    <row r="178" spans="1:12" x14ac:dyDescent="0.35">
      <c r="A178" s="198"/>
      <c r="B178" s="198"/>
      <c r="C178" s="198"/>
      <c r="D178" s="198"/>
      <c r="E178" s="478"/>
      <c r="F178" s="479"/>
      <c r="G178" s="232"/>
      <c r="H178" s="199"/>
      <c r="I178" s="198"/>
      <c r="J178" s="198"/>
      <c r="K178" s="198"/>
      <c r="L178" s="200"/>
    </row>
    <row r="179" spans="1:12" x14ac:dyDescent="0.35">
      <c r="A179" s="198"/>
      <c r="B179" s="198"/>
      <c r="C179" s="198"/>
      <c r="D179" s="198"/>
      <c r="E179" s="478"/>
      <c r="F179" s="479"/>
      <c r="G179" s="232"/>
      <c r="H179" s="199"/>
      <c r="I179" s="198"/>
      <c r="J179" s="198"/>
      <c r="K179" s="198"/>
      <c r="L179" s="200"/>
    </row>
    <row r="180" spans="1:12" x14ac:dyDescent="0.35">
      <c r="A180" s="198"/>
      <c r="B180" s="198"/>
      <c r="C180" s="198"/>
      <c r="D180" s="198"/>
      <c r="E180" s="478"/>
      <c r="F180" s="479"/>
      <c r="G180" s="232"/>
      <c r="H180" s="199"/>
      <c r="I180" s="198"/>
      <c r="J180" s="198"/>
      <c r="K180" s="198"/>
      <c r="L180" s="200"/>
    </row>
    <row r="181" spans="1:12" x14ac:dyDescent="0.35">
      <c r="A181" s="198"/>
      <c r="B181" s="198"/>
      <c r="C181" s="198"/>
      <c r="D181" s="198"/>
      <c r="E181" s="478"/>
      <c r="F181" s="479"/>
      <c r="G181" s="232"/>
      <c r="H181" s="199"/>
      <c r="I181" s="198"/>
      <c r="J181" s="198"/>
      <c r="K181" s="198"/>
      <c r="L181" s="200"/>
    </row>
    <row r="182" spans="1:12" x14ac:dyDescent="0.35">
      <c r="A182" s="198"/>
      <c r="B182" s="198"/>
      <c r="C182" s="198"/>
      <c r="D182" s="198"/>
      <c r="E182" s="478"/>
      <c r="F182" s="479"/>
      <c r="G182" s="232"/>
      <c r="H182" s="199"/>
      <c r="I182" s="198"/>
      <c r="J182" s="198"/>
      <c r="K182" s="198"/>
      <c r="L182" s="200"/>
    </row>
    <row r="183" spans="1:12" x14ac:dyDescent="0.35">
      <c r="A183" s="198"/>
      <c r="B183" s="198"/>
      <c r="C183" s="198"/>
      <c r="D183" s="198"/>
      <c r="E183" s="478"/>
      <c r="F183" s="479"/>
      <c r="G183" s="232"/>
      <c r="H183" s="199"/>
      <c r="I183" s="198"/>
      <c r="J183" s="198"/>
      <c r="K183" s="198"/>
      <c r="L183" s="200"/>
    </row>
    <row r="184" spans="1:12" x14ac:dyDescent="0.35">
      <c r="A184" s="198"/>
      <c r="B184" s="198"/>
      <c r="C184" s="198"/>
      <c r="D184" s="198"/>
      <c r="E184" s="478"/>
      <c r="F184" s="479"/>
      <c r="G184" s="232"/>
      <c r="H184" s="199"/>
      <c r="I184" s="198"/>
      <c r="J184" s="198"/>
      <c r="K184" s="198"/>
      <c r="L184" s="200"/>
    </row>
    <row r="185" spans="1:12" x14ac:dyDescent="0.35">
      <c r="A185" s="198"/>
      <c r="B185" s="198"/>
      <c r="C185" s="198"/>
      <c r="D185" s="198"/>
      <c r="E185" s="478"/>
      <c r="F185" s="479"/>
      <c r="G185" s="232"/>
      <c r="H185" s="199"/>
      <c r="I185" s="198"/>
      <c r="J185" s="198"/>
      <c r="K185" s="198"/>
      <c r="L185" s="200"/>
    </row>
    <row r="186" spans="1:12" x14ac:dyDescent="0.35">
      <c r="A186" s="198"/>
      <c r="B186" s="198"/>
      <c r="C186" s="198"/>
      <c r="D186" s="198"/>
      <c r="E186" s="478"/>
      <c r="F186" s="479"/>
      <c r="G186" s="232"/>
      <c r="H186" s="199"/>
      <c r="I186" s="198"/>
      <c r="J186" s="198"/>
      <c r="K186" s="198"/>
      <c r="L186" s="200"/>
    </row>
    <row r="187" spans="1:12" x14ac:dyDescent="0.35">
      <c r="A187" s="198"/>
      <c r="B187" s="198"/>
      <c r="C187" s="198"/>
      <c r="D187" s="198"/>
      <c r="E187" s="478"/>
      <c r="F187" s="479"/>
      <c r="G187" s="232"/>
      <c r="H187" s="199"/>
      <c r="I187" s="198"/>
      <c r="J187" s="198"/>
      <c r="K187" s="198"/>
      <c r="L187" s="200"/>
    </row>
    <row r="188" spans="1:12" x14ac:dyDescent="0.35">
      <c r="A188" s="198"/>
      <c r="B188" s="198"/>
      <c r="C188" s="198"/>
      <c r="D188" s="198"/>
      <c r="E188" s="478"/>
      <c r="F188" s="479"/>
      <c r="G188" s="232"/>
      <c r="H188" s="199"/>
      <c r="I188" s="198"/>
      <c r="J188" s="198"/>
      <c r="K188" s="198"/>
      <c r="L188" s="200"/>
    </row>
    <row r="189" spans="1:12" x14ac:dyDescent="0.35">
      <c r="A189" s="198"/>
      <c r="B189" s="198"/>
      <c r="C189" s="198"/>
      <c r="D189" s="198"/>
      <c r="E189" s="478"/>
      <c r="F189" s="479"/>
      <c r="G189" s="232"/>
      <c r="H189" s="199"/>
      <c r="I189" s="198"/>
      <c r="J189" s="198"/>
      <c r="K189" s="198"/>
      <c r="L189" s="200"/>
    </row>
    <row r="190" spans="1:12" x14ac:dyDescent="0.35">
      <c r="A190" s="198"/>
      <c r="B190" s="198"/>
      <c r="C190" s="198"/>
      <c r="D190" s="198"/>
      <c r="E190" s="478"/>
      <c r="F190" s="479"/>
      <c r="G190" s="232"/>
      <c r="H190" s="199"/>
      <c r="I190" s="198"/>
      <c r="J190" s="198"/>
      <c r="K190" s="198"/>
      <c r="L190" s="200"/>
    </row>
    <row r="191" spans="1:12" x14ac:dyDescent="0.35">
      <c r="A191" s="198"/>
      <c r="B191" s="198"/>
      <c r="C191" s="198"/>
      <c r="D191" s="198"/>
      <c r="E191" s="478"/>
      <c r="F191" s="479"/>
      <c r="G191" s="232"/>
      <c r="H191" s="199"/>
      <c r="I191" s="198"/>
      <c r="J191" s="198"/>
      <c r="K191" s="198"/>
      <c r="L191" s="200"/>
    </row>
    <row r="192" spans="1:12" x14ac:dyDescent="0.35">
      <c r="A192" s="198"/>
      <c r="B192" s="198"/>
      <c r="C192" s="198"/>
      <c r="D192" s="198"/>
      <c r="E192" s="478"/>
      <c r="F192" s="479"/>
      <c r="G192" s="232"/>
      <c r="H192" s="199"/>
      <c r="I192" s="198"/>
      <c r="J192" s="198"/>
      <c r="K192" s="198"/>
      <c r="L192" s="200"/>
    </row>
    <row r="193" spans="1:12" x14ac:dyDescent="0.35">
      <c r="A193" s="198"/>
      <c r="B193" s="198"/>
      <c r="C193" s="198"/>
      <c r="D193" s="198"/>
      <c r="E193" s="478"/>
      <c r="F193" s="479"/>
      <c r="G193" s="232"/>
      <c r="H193" s="199"/>
      <c r="I193" s="198"/>
      <c r="J193" s="198"/>
      <c r="K193" s="198"/>
      <c r="L193" s="200"/>
    </row>
    <row r="194" spans="1:12" x14ac:dyDescent="0.35">
      <c r="A194" s="198"/>
      <c r="B194" s="198"/>
      <c r="C194" s="198"/>
      <c r="D194" s="198"/>
      <c r="E194" s="478"/>
      <c r="F194" s="479"/>
      <c r="G194" s="232"/>
      <c r="H194" s="199"/>
      <c r="I194" s="198"/>
      <c r="J194" s="198"/>
      <c r="K194" s="198"/>
      <c r="L194" s="200"/>
    </row>
    <row r="195" spans="1:12" x14ac:dyDescent="0.35">
      <c r="A195" s="198"/>
      <c r="B195" s="198"/>
      <c r="C195" s="198"/>
      <c r="D195" s="198"/>
      <c r="E195" s="478"/>
      <c r="F195" s="479"/>
      <c r="G195" s="232"/>
      <c r="H195" s="199"/>
      <c r="I195" s="198"/>
      <c r="J195" s="198"/>
      <c r="K195" s="198"/>
      <c r="L195" s="200"/>
    </row>
    <row r="196" spans="1:12" x14ac:dyDescent="0.35">
      <c r="A196" s="198"/>
      <c r="B196" s="198"/>
      <c r="C196" s="198"/>
      <c r="D196" s="198"/>
      <c r="E196" s="478"/>
      <c r="F196" s="479"/>
      <c r="G196" s="232"/>
      <c r="H196" s="199"/>
      <c r="I196" s="198"/>
      <c r="J196" s="198"/>
      <c r="K196" s="198"/>
      <c r="L196" s="200"/>
    </row>
    <row r="197" spans="1:12" x14ac:dyDescent="0.35">
      <c r="A197" s="198"/>
      <c r="B197" s="198"/>
      <c r="C197" s="198"/>
      <c r="D197" s="198"/>
      <c r="E197" s="478"/>
      <c r="F197" s="479"/>
      <c r="G197" s="232"/>
      <c r="H197" s="199"/>
      <c r="I197" s="198"/>
      <c r="J197" s="198"/>
      <c r="K197" s="198"/>
      <c r="L197" s="200"/>
    </row>
    <row r="198" spans="1:12" x14ac:dyDescent="0.35">
      <c r="A198" s="198"/>
      <c r="B198" s="198"/>
      <c r="C198" s="198"/>
      <c r="D198" s="198"/>
      <c r="E198" s="478"/>
      <c r="F198" s="479"/>
      <c r="G198" s="232"/>
      <c r="H198" s="199"/>
      <c r="I198" s="198"/>
      <c r="J198" s="198"/>
      <c r="K198" s="198"/>
      <c r="L198" s="200"/>
    </row>
    <row r="199" spans="1:12" x14ac:dyDescent="0.35">
      <c r="A199" s="198"/>
      <c r="B199" s="198"/>
      <c r="C199" s="198"/>
      <c r="D199" s="198"/>
      <c r="E199" s="478"/>
      <c r="F199" s="479"/>
      <c r="G199" s="232"/>
      <c r="H199" s="199"/>
      <c r="I199" s="198"/>
      <c r="J199" s="198"/>
      <c r="K199" s="198"/>
      <c r="L199" s="200"/>
    </row>
    <row r="200" spans="1:12" x14ac:dyDescent="0.35">
      <c r="A200" s="198"/>
      <c r="B200" s="198"/>
      <c r="C200" s="198"/>
      <c r="D200" s="198"/>
      <c r="E200" s="478"/>
      <c r="F200" s="479"/>
      <c r="G200" s="232"/>
      <c r="H200" s="199"/>
      <c r="I200" s="198"/>
      <c r="J200" s="198"/>
      <c r="K200" s="198"/>
      <c r="L200" s="200"/>
    </row>
    <row r="201" spans="1:12" x14ac:dyDescent="0.35">
      <c r="A201" s="198"/>
      <c r="B201" s="198"/>
      <c r="C201" s="198"/>
      <c r="D201" s="198"/>
      <c r="E201" s="478"/>
      <c r="F201" s="479"/>
      <c r="G201" s="232"/>
      <c r="H201" s="199"/>
      <c r="I201" s="198"/>
      <c r="J201" s="198"/>
      <c r="K201" s="198"/>
      <c r="L201" s="200"/>
    </row>
    <row r="202" spans="1:12" x14ac:dyDescent="0.35">
      <c r="A202" s="198"/>
      <c r="B202" s="198"/>
      <c r="C202" s="198"/>
      <c r="D202" s="198"/>
      <c r="E202" s="478"/>
      <c r="F202" s="479"/>
      <c r="G202" s="232"/>
      <c r="H202" s="199"/>
      <c r="I202" s="198"/>
      <c r="J202" s="198"/>
      <c r="K202" s="198"/>
      <c r="L202" s="200"/>
    </row>
    <row r="203" spans="1:12" x14ac:dyDescent="0.35">
      <c r="A203" s="198"/>
      <c r="B203" s="198"/>
      <c r="C203" s="198"/>
      <c r="D203" s="198"/>
      <c r="E203" s="478"/>
      <c r="F203" s="479"/>
      <c r="G203" s="232"/>
      <c r="H203" s="199"/>
      <c r="I203" s="198"/>
      <c r="J203" s="198"/>
      <c r="K203" s="198"/>
      <c r="L203" s="200"/>
    </row>
    <row r="204" spans="1:12" x14ac:dyDescent="0.35">
      <c r="A204" s="198"/>
      <c r="B204" s="198"/>
      <c r="C204" s="198"/>
      <c r="D204" s="198"/>
      <c r="E204" s="478"/>
      <c r="F204" s="479"/>
      <c r="G204" s="232"/>
      <c r="H204" s="199"/>
      <c r="I204" s="198"/>
      <c r="J204" s="198"/>
      <c r="K204" s="198"/>
      <c r="L204" s="200"/>
    </row>
    <row r="205" spans="1:12" x14ac:dyDescent="0.35">
      <c r="A205" s="198"/>
      <c r="B205" s="198"/>
      <c r="C205" s="198"/>
      <c r="D205" s="198"/>
      <c r="E205" s="478"/>
      <c r="F205" s="479"/>
      <c r="G205" s="232"/>
      <c r="H205" s="199"/>
      <c r="I205" s="198"/>
      <c r="J205" s="198"/>
      <c r="K205" s="198"/>
      <c r="L205" s="200"/>
    </row>
    <row r="206" spans="1:12" x14ac:dyDescent="0.35">
      <c r="A206" s="198"/>
      <c r="B206" s="198"/>
      <c r="C206" s="198"/>
      <c r="D206" s="198"/>
      <c r="E206" s="478"/>
      <c r="F206" s="479"/>
      <c r="G206" s="232"/>
      <c r="H206" s="199"/>
      <c r="I206" s="198"/>
      <c r="J206" s="198"/>
      <c r="K206" s="198"/>
      <c r="L206" s="200"/>
    </row>
    <row r="207" spans="1:12" x14ac:dyDescent="0.35">
      <c r="A207" s="198"/>
      <c r="B207" s="198"/>
      <c r="C207" s="198"/>
      <c r="D207" s="198"/>
      <c r="E207" s="478"/>
      <c r="F207" s="479"/>
      <c r="G207" s="232"/>
      <c r="H207" s="199"/>
      <c r="I207" s="198"/>
      <c r="J207" s="198"/>
      <c r="K207" s="198"/>
      <c r="L207" s="200"/>
    </row>
    <row r="208" spans="1:12" x14ac:dyDescent="0.35">
      <c r="A208" s="198"/>
      <c r="B208" s="198"/>
      <c r="C208" s="198"/>
      <c r="D208" s="198"/>
      <c r="E208" s="478"/>
      <c r="F208" s="479"/>
      <c r="G208" s="232"/>
      <c r="H208" s="199"/>
      <c r="I208" s="198"/>
      <c r="J208" s="198"/>
      <c r="K208" s="198"/>
      <c r="L208" s="200"/>
    </row>
    <row r="209" spans="1:12" x14ac:dyDescent="0.35">
      <c r="A209" s="198"/>
      <c r="B209" s="198"/>
      <c r="C209" s="198"/>
      <c r="D209" s="198"/>
      <c r="E209" s="478"/>
      <c r="F209" s="479"/>
      <c r="G209" s="232"/>
      <c r="H209" s="199"/>
      <c r="I209" s="198"/>
      <c r="J209" s="198"/>
      <c r="K209" s="198"/>
      <c r="L209" s="200"/>
    </row>
    <row r="210" spans="1:12" x14ac:dyDescent="0.35">
      <c r="A210" s="198"/>
      <c r="B210" s="198"/>
      <c r="C210" s="198"/>
      <c r="D210" s="198"/>
      <c r="E210" s="478"/>
      <c r="F210" s="479"/>
      <c r="G210" s="232"/>
      <c r="H210" s="199"/>
      <c r="I210" s="198"/>
      <c r="J210" s="198"/>
      <c r="K210" s="198"/>
      <c r="L210" s="200"/>
    </row>
    <row r="211" spans="1:12" x14ac:dyDescent="0.35">
      <c r="A211" s="198"/>
      <c r="B211" s="198"/>
      <c r="C211" s="198"/>
      <c r="D211" s="198"/>
      <c r="E211" s="478"/>
      <c r="F211" s="479"/>
      <c r="G211" s="232"/>
      <c r="H211" s="199"/>
      <c r="I211" s="198"/>
      <c r="J211" s="198"/>
      <c r="K211" s="198"/>
      <c r="L211" s="200"/>
    </row>
    <row r="212" spans="1:12" x14ac:dyDescent="0.35">
      <c r="A212" s="198"/>
      <c r="B212" s="198"/>
      <c r="C212" s="198"/>
      <c r="D212" s="198"/>
      <c r="E212" s="478"/>
      <c r="F212" s="479"/>
      <c r="G212" s="232"/>
      <c r="H212" s="199"/>
      <c r="I212" s="198"/>
      <c r="J212" s="198"/>
      <c r="K212" s="198"/>
      <c r="L212" s="200"/>
    </row>
    <row r="213" spans="1:12" x14ac:dyDescent="0.35">
      <c r="A213" s="198"/>
      <c r="B213" s="198"/>
      <c r="C213" s="198"/>
      <c r="D213" s="198"/>
      <c r="E213" s="478"/>
      <c r="F213" s="479"/>
      <c r="G213" s="232"/>
      <c r="H213" s="199"/>
      <c r="I213" s="198"/>
      <c r="J213" s="198"/>
      <c r="K213" s="198"/>
      <c r="L213" s="200"/>
    </row>
    <row r="214" spans="1:12" x14ac:dyDescent="0.35">
      <c r="A214" s="198"/>
      <c r="B214" s="198"/>
      <c r="C214" s="198"/>
      <c r="D214" s="198"/>
      <c r="E214" s="478"/>
      <c r="F214" s="479"/>
      <c r="G214" s="232"/>
      <c r="H214" s="199"/>
      <c r="I214" s="198"/>
      <c r="J214" s="198"/>
      <c r="K214" s="198"/>
      <c r="L214" s="200"/>
    </row>
    <row r="215" spans="1:12" x14ac:dyDescent="0.35">
      <c r="A215" s="198"/>
      <c r="B215" s="198"/>
      <c r="C215" s="198"/>
      <c r="D215" s="198"/>
      <c r="E215" s="478"/>
      <c r="F215" s="479"/>
      <c r="G215" s="232"/>
      <c r="H215" s="199"/>
      <c r="I215" s="198"/>
      <c r="J215" s="198"/>
      <c r="K215" s="198"/>
      <c r="L215" s="200"/>
    </row>
    <row r="216" spans="1:12" x14ac:dyDescent="0.35">
      <c r="A216" s="198"/>
      <c r="B216" s="198"/>
      <c r="C216" s="198"/>
      <c r="D216" s="198"/>
      <c r="E216" s="478"/>
      <c r="F216" s="479"/>
      <c r="G216" s="232"/>
      <c r="H216" s="199"/>
      <c r="I216" s="198"/>
      <c r="J216" s="198"/>
      <c r="K216" s="198"/>
      <c r="L216" s="200"/>
    </row>
    <row r="217" spans="1:12" x14ac:dyDescent="0.35">
      <c r="A217" s="198"/>
      <c r="B217" s="198"/>
      <c r="C217" s="198"/>
      <c r="D217" s="198"/>
      <c r="E217" s="478"/>
      <c r="F217" s="479"/>
      <c r="G217" s="232"/>
      <c r="H217" s="199"/>
      <c r="I217" s="198"/>
      <c r="J217" s="198"/>
      <c r="K217" s="198"/>
      <c r="L217" s="200"/>
    </row>
    <row r="218" spans="1:12" x14ac:dyDescent="0.35">
      <c r="A218" s="198"/>
      <c r="B218" s="198"/>
      <c r="C218" s="198"/>
      <c r="D218" s="198"/>
      <c r="E218" s="478"/>
      <c r="F218" s="479"/>
      <c r="G218" s="232"/>
      <c r="H218" s="199"/>
      <c r="I218" s="198"/>
      <c r="J218" s="198"/>
      <c r="K218" s="198"/>
      <c r="L218" s="200"/>
    </row>
    <row r="219" spans="1:12" x14ac:dyDescent="0.35">
      <c r="A219" s="198"/>
      <c r="B219" s="198"/>
      <c r="C219" s="198"/>
      <c r="D219" s="198"/>
      <c r="E219" s="478"/>
      <c r="F219" s="479"/>
      <c r="G219" s="232"/>
      <c r="H219" s="199"/>
      <c r="I219" s="198"/>
      <c r="J219" s="198"/>
      <c r="K219" s="198"/>
      <c r="L219" s="200"/>
    </row>
    <row r="220" spans="1:12" x14ac:dyDescent="0.35">
      <c r="A220" s="198"/>
      <c r="B220" s="198"/>
      <c r="C220" s="198"/>
      <c r="D220" s="198"/>
      <c r="E220" s="478"/>
      <c r="F220" s="479"/>
      <c r="G220" s="232"/>
      <c r="H220" s="199"/>
      <c r="I220" s="198"/>
      <c r="J220" s="198"/>
      <c r="K220" s="198"/>
      <c r="L220" s="200"/>
    </row>
    <row r="221" spans="1:12" x14ac:dyDescent="0.35">
      <c r="A221" s="198"/>
      <c r="B221" s="198"/>
      <c r="C221" s="198"/>
      <c r="D221" s="198"/>
      <c r="E221" s="478"/>
      <c r="F221" s="479"/>
      <c r="G221" s="232"/>
      <c r="H221" s="199"/>
      <c r="I221" s="198"/>
      <c r="J221" s="198"/>
      <c r="K221" s="198"/>
      <c r="L221" s="200"/>
    </row>
    <row r="222" spans="1:12" x14ac:dyDescent="0.35">
      <c r="A222" s="198"/>
      <c r="B222" s="198"/>
      <c r="C222" s="198"/>
      <c r="D222" s="198"/>
      <c r="E222" s="478"/>
      <c r="F222" s="479"/>
      <c r="G222" s="232"/>
      <c r="H222" s="199"/>
      <c r="I222" s="198"/>
      <c r="J222" s="198"/>
      <c r="K222" s="198"/>
      <c r="L222" s="200"/>
    </row>
    <row r="223" spans="1:12" x14ac:dyDescent="0.35">
      <c r="A223" s="198"/>
      <c r="B223" s="198"/>
      <c r="C223" s="198"/>
      <c r="D223" s="198"/>
      <c r="E223" s="478"/>
      <c r="F223" s="479"/>
      <c r="G223" s="232"/>
      <c r="H223" s="199"/>
      <c r="I223" s="198"/>
      <c r="J223" s="198"/>
      <c r="K223" s="198"/>
      <c r="L223" s="200"/>
    </row>
    <row r="224" spans="1:12" x14ac:dyDescent="0.35">
      <c r="A224" s="198"/>
      <c r="B224" s="198"/>
      <c r="C224" s="198"/>
      <c r="D224" s="198"/>
      <c r="E224" s="478"/>
      <c r="F224" s="479"/>
      <c r="G224" s="232"/>
      <c r="H224" s="199"/>
      <c r="I224" s="198"/>
      <c r="J224" s="198"/>
      <c r="K224" s="198"/>
      <c r="L224" s="200"/>
    </row>
    <row r="225" spans="1:12" x14ac:dyDescent="0.35">
      <c r="A225" s="198"/>
      <c r="B225" s="198"/>
      <c r="C225" s="198"/>
      <c r="D225" s="198"/>
      <c r="E225" s="478"/>
      <c r="F225" s="479"/>
      <c r="G225" s="232"/>
      <c r="H225" s="199"/>
      <c r="I225" s="198"/>
      <c r="J225" s="198"/>
      <c r="K225" s="198"/>
      <c r="L225" s="200"/>
    </row>
    <row r="226" spans="1:12" x14ac:dyDescent="0.35">
      <c r="A226" s="198"/>
      <c r="B226" s="198"/>
      <c r="C226" s="198"/>
      <c r="D226" s="198"/>
      <c r="E226" s="478"/>
      <c r="F226" s="479"/>
      <c r="G226" s="232"/>
      <c r="H226" s="199"/>
      <c r="I226" s="198"/>
      <c r="J226" s="198"/>
      <c r="K226" s="198"/>
      <c r="L226" s="200"/>
    </row>
    <row r="227" spans="1:12" x14ac:dyDescent="0.35">
      <c r="A227" s="198"/>
      <c r="B227" s="198"/>
      <c r="C227" s="198"/>
      <c r="D227" s="198"/>
      <c r="E227" s="478"/>
      <c r="F227" s="479"/>
      <c r="G227" s="232"/>
      <c r="H227" s="199"/>
      <c r="I227" s="198"/>
      <c r="J227" s="198"/>
      <c r="K227" s="198"/>
      <c r="L227" s="200"/>
    </row>
    <row r="228" spans="1:12" x14ac:dyDescent="0.35">
      <c r="A228" s="198"/>
      <c r="B228" s="198"/>
      <c r="C228" s="198"/>
      <c r="D228" s="198"/>
      <c r="E228" s="478"/>
      <c r="F228" s="479"/>
      <c r="G228" s="232"/>
      <c r="H228" s="199"/>
      <c r="I228" s="198"/>
      <c r="J228" s="198"/>
      <c r="K228" s="198"/>
      <c r="L228" s="200"/>
    </row>
    <row r="229" spans="1:12" x14ac:dyDescent="0.35">
      <c r="A229" s="198"/>
      <c r="B229" s="198"/>
      <c r="C229" s="198"/>
      <c r="D229" s="198"/>
      <c r="E229" s="478"/>
      <c r="F229" s="479"/>
      <c r="G229" s="232"/>
      <c r="H229" s="199"/>
      <c r="I229" s="198"/>
      <c r="J229" s="198"/>
      <c r="K229" s="198"/>
      <c r="L229" s="200"/>
    </row>
    <row r="230" spans="1:12" x14ac:dyDescent="0.35">
      <c r="A230" s="198"/>
      <c r="B230" s="198"/>
      <c r="C230" s="198"/>
      <c r="D230" s="198"/>
      <c r="E230" s="478"/>
      <c r="F230" s="479"/>
      <c r="G230" s="232"/>
      <c r="H230" s="199"/>
      <c r="I230" s="198"/>
      <c r="J230" s="198"/>
      <c r="K230" s="198"/>
      <c r="L230" s="200"/>
    </row>
    <row r="231" spans="1:12" x14ac:dyDescent="0.35">
      <c r="A231" s="198"/>
      <c r="B231" s="198"/>
      <c r="C231" s="198"/>
      <c r="D231" s="198"/>
      <c r="E231" s="478"/>
      <c r="F231" s="479"/>
      <c r="G231" s="232"/>
      <c r="H231" s="199"/>
      <c r="I231" s="198"/>
      <c r="J231" s="198"/>
      <c r="K231" s="198"/>
      <c r="L231" s="200"/>
    </row>
    <row r="232" spans="1:12" x14ac:dyDescent="0.35">
      <c r="A232" s="198"/>
      <c r="B232" s="198"/>
      <c r="C232" s="198"/>
      <c r="D232" s="198"/>
      <c r="E232" s="478"/>
      <c r="F232" s="479"/>
      <c r="G232" s="232"/>
      <c r="H232" s="199"/>
      <c r="I232" s="198"/>
      <c r="J232" s="198"/>
      <c r="K232" s="198"/>
      <c r="L232" s="200"/>
    </row>
    <row r="233" spans="1:12" x14ac:dyDescent="0.35">
      <c r="A233" s="198"/>
      <c r="B233" s="198"/>
      <c r="C233" s="198"/>
      <c r="D233" s="198"/>
      <c r="E233" s="478"/>
      <c r="F233" s="479"/>
      <c r="G233" s="232"/>
      <c r="H233" s="199"/>
      <c r="I233" s="198"/>
      <c r="J233" s="198"/>
      <c r="K233" s="198"/>
      <c r="L233" s="200"/>
    </row>
    <row r="234" spans="1:12" x14ac:dyDescent="0.35">
      <c r="A234" s="198"/>
      <c r="B234" s="198"/>
      <c r="C234" s="198"/>
      <c r="D234" s="198"/>
      <c r="E234" s="478"/>
      <c r="F234" s="479"/>
      <c r="G234" s="232"/>
      <c r="H234" s="199"/>
      <c r="I234" s="198"/>
      <c r="J234" s="198"/>
      <c r="K234" s="198"/>
      <c r="L234" s="200"/>
    </row>
    <row r="235" spans="1:12" x14ac:dyDescent="0.35">
      <c r="A235" s="198"/>
      <c r="B235" s="198"/>
      <c r="C235" s="198"/>
      <c r="D235" s="198"/>
      <c r="E235" s="478"/>
      <c r="F235" s="479"/>
      <c r="G235" s="232"/>
      <c r="H235" s="199"/>
      <c r="I235" s="198"/>
      <c r="J235" s="198"/>
      <c r="K235" s="198"/>
      <c r="L235" s="200"/>
    </row>
    <row r="236" spans="1:12" x14ac:dyDescent="0.35">
      <c r="A236" s="198"/>
      <c r="B236" s="198"/>
      <c r="C236" s="198"/>
      <c r="D236" s="198"/>
      <c r="E236" s="478"/>
      <c r="F236" s="479"/>
      <c r="G236" s="232"/>
      <c r="H236" s="199"/>
      <c r="I236" s="198"/>
      <c r="J236" s="198"/>
      <c r="K236" s="198"/>
      <c r="L236" s="200"/>
    </row>
    <row r="237" spans="1:12" x14ac:dyDescent="0.35">
      <c r="A237" s="198"/>
      <c r="B237" s="198"/>
      <c r="C237" s="198"/>
      <c r="D237" s="198"/>
      <c r="E237" s="478"/>
      <c r="F237" s="479"/>
      <c r="G237" s="232"/>
      <c r="H237" s="199"/>
      <c r="I237" s="198"/>
      <c r="J237" s="198"/>
      <c r="K237" s="198"/>
      <c r="L237" s="200"/>
    </row>
    <row r="238" spans="1:12" x14ac:dyDescent="0.35">
      <c r="A238" s="198"/>
      <c r="B238" s="198"/>
      <c r="C238" s="198"/>
      <c r="D238" s="198"/>
      <c r="E238" s="478"/>
      <c r="F238" s="479"/>
      <c r="G238" s="232"/>
      <c r="H238" s="199"/>
      <c r="I238" s="198"/>
      <c r="J238" s="198"/>
      <c r="K238" s="198"/>
      <c r="L238" s="200"/>
    </row>
    <row r="239" spans="1:12" x14ac:dyDescent="0.35">
      <c r="A239" s="198"/>
      <c r="B239" s="198"/>
      <c r="C239" s="198"/>
      <c r="D239" s="198"/>
      <c r="E239" s="478"/>
      <c r="F239" s="479"/>
      <c r="G239" s="232"/>
      <c r="H239" s="199"/>
      <c r="I239" s="198"/>
      <c r="J239" s="198"/>
      <c r="K239" s="198"/>
      <c r="L239" s="200"/>
    </row>
    <row r="240" spans="1:12" x14ac:dyDescent="0.35">
      <c r="A240" s="198"/>
      <c r="B240" s="198"/>
      <c r="C240" s="198"/>
      <c r="D240" s="198"/>
      <c r="E240" s="478"/>
      <c r="F240" s="479"/>
      <c r="G240" s="232"/>
      <c r="H240" s="199"/>
      <c r="I240" s="198"/>
      <c r="J240" s="198"/>
      <c r="K240" s="198"/>
      <c r="L240" s="200"/>
    </row>
    <row r="241" spans="1:12" x14ac:dyDescent="0.35">
      <c r="A241" s="198"/>
      <c r="B241" s="198"/>
      <c r="C241" s="198"/>
      <c r="D241" s="198"/>
      <c r="E241" s="478"/>
      <c r="F241" s="479"/>
      <c r="G241" s="232"/>
      <c r="H241" s="199"/>
      <c r="I241" s="198"/>
      <c r="J241" s="198"/>
      <c r="K241" s="198"/>
      <c r="L241" s="200"/>
    </row>
    <row r="242" spans="1:12" x14ac:dyDescent="0.35">
      <c r="A242" s="198"/>
      <c r="B242" s="198"/>
      <c r="C242" s="198"/>
      <c r="D242" s="198"/>
      <c r="E242" s="478"/>
      <c r="F242" s="479"/>
      <c r="G242" s="232"/>
      <c r="H242" s="199"/>
      <c r="I242" s="198"/>
      <c r="J242" s="198"/>
      <c r="K242" s="198"/>
      <c r="L242" s="200"/>
    </row>
    <row r="243" spans="1:12" x14ac:dyDescent="0.35">
      <c r="A243" s="198"/>
      <c r="B243" s="198"/>
      <c r="C243" s="198"/>
      <c r="D243" s="198"/>
      <c r="E243" s="478"/>
      <c r="F243" s="479"/>
      <c r="G243" s="232"/>
      <c r="H243" s="199"/>
      <c r="I243" s="198"/>
      <c r="J243" s="198"/>
      <c r="K243" s="198"/>
      <c r="L243" s="200"/>
    </row>
    <row r="244" spans="1:12" x14ac:dyDescent="0.35">
      <c r="A244" s="198"/>
      <c r="B244" s="198"/>
      <c r="C244" s="198"/>
      <c r="D244" s="198"/>
      <c r="E244" s="478"/>
      <c r="F244" s="479"/>
      <c r="G244" s="232"/>
      <c r="H244" s="199"/>
      <c r="I244" s="198"/>
      <c r="J244" s="198"/>
      <c r="K244" s="198"/>
      <c r="L244" s="200"/>
    </row>
    <row r="245" spans="1:12" x14ac:dyDescent="0.35">
      <c r="A245" s="198"/>
      <c r="B245" s="198"/>
      <c r="C245" s="198"/>
      <c r="D245" s="198"/>
      <c r="E245" s="478"/>
      <c r="F245" s="479"/>
      <c r="G245" s="232"/>
      <c r="H245" s="199"/>
      <c r="I245" s="198"/>
      <c r="J245" s="198"/>
      <c r="K245" s="198"/>
      <c r="L245" s="200"/>
    </row>
    <row r="246" spans="1:12" x14ac:dyDescent="0.35">
      <c r="A246" s="198"/>
      <c r="B246" s="198"/>
      <c r="C246" s="198"/>
      <c r="D246" s="198"/>
      <c r="E246" s="478"/>
      <c r="F246" s="479"/>
      <c r="G246" s="232"/>
      <c r="H246" s="199"/>
      <c r="I246" s="198"/>
      <c r="J246" s="198"/>
      <c r="K246" s="198"/>
      <c r="L246" s="200"/>
    </row>
    <row r="247" spans="1:12" x14ac:dyDescent="0.35">
      <c r="A247" s="198"/>
      <c r="B247" s="198"/>
      <c r="C247" s="198"/>
      <c r="D247" s="198"/>
      <c r="E247" s="478"/>
      <c r="F247" s="479"/>
      <c r="G247" s="232"/>
      <c r="H247" s="199"/>
      <c r="I247" s="198"/>
      <c r="J247" s="198"/>
      <c r="K247" s="198"/>
      <c r="L247" s="200"/>
    </row>
    <row r="248" spans="1:12" x14ac:dyDescent="0.35">
      <c r="A248" s="198"/>
      <c r="B248" s="198"/>
      <c r="C248" s="198"/>
      <c r="D248" s="198"/>
      <c r="E248" s="478"/>
      <c r="F248" s="479"/>
      <c r="G248" s="232"/>
      <c r="H248" s="199"/>
      <c r="I248" s="198"/>
      <c r="J248" s="198"/>
      <c r="K248" s="198"/>
      <c r="L248" s="200"/>
    </row>
    <row r="249" spans="1:12" x14ac:dyDescent="0.35">
      <c r="A249" s="198"/>
      <c r="B249" s="198"/>
      <c r="C249" s="198"/>
      <c r="D249" s="198"/>
      <c r="E249" s="478"/>
      <c r="F249" s="479"/>
      <c r="G249" s="232"/>
      <c r="H249" s="199"/>
      <c r="I249" s="198"/>
      <c r="J249" s="198"/>
      <c r="K249" s="198"/>
      <c r="L249" s="200"/>
    </row>
    <row r="250" spans="1:12" x14ac:dyDescent="0.35">
      <c r="A250" s="198"/>
      <c r="B250" s="198"/>
      <c r="C250" s="198"/>
      <c r="D250" s="198"/>
      <c r="E250" s="478"/>
      <c r="F250" s="479"/>
      <c r="G250" s="232"/>
      <c r="H250" s="199"/>
      <c r="I250" s="198"/>
      <c r="J250" s="198"/>
      <c r="K250" s="198"/>
      <c r="L250" s="200"/>
    </row>
    <row r="251" spans="1:12" x14ac:dyDescent="0.35">
      <c r="A251" s="198"/>
      <c r="B251" s="198"/>
      <c r="C251" s="198"/>
      <c r="D251" s="198"/>
      <c r="E251" s="478"/>
      <c r="F251" s="479"/>
      <c r="G251" s="232"/>
      <c r="H251" s="199"/>
      <c r="I251" s="198"/>
      <c r="J251" s="198"/>
      <c r="K251" s="198"/>
      <c r="L251" s="200"/>
    </row>
    <row r="252" spans="1:12" x14ac:dyDescent="0.35">
      <c r="A252" s="198"/>
      <c r="B252" s="198"/>
      <c r="C252" s="198"/>
      <c r="D252" s="198"/>
      <c r="E252" s="478"/>
      <c r="F252" s="479"/>
      <c r="G252" s="232"/>
      <c r="H252" s="199"/>
      <c r="I252" s="198"/>
      <c r="J252" s="198"/>
      <c r="K252" s="198"/>
      <c r="L252" s="200"/>
    </row>
    <row r="253" spans="1:12" x14ac:dyDescent="0.35">
      <c r="A253" s="198"/>
      <c r="B253" s="198"/>
      <c r="C253" s="198"/>
      <c r="D253" s="198"/>
      <c r="E253" s="478"/>
      <c r="F253" s="479"/>
      <c r="G253" s="232"/>
      <c r="H253" s="199"/>
      <c r="I253" s="198"/>
      <c r="J253" s="198"/>
      <c r="K253" s="198"/>
      <c r="L253" s="200"/>
    </row>
    <row r="254" spans="1:12" x14ac:dyDescent="0.35">
      <c r="A254" s="198"/>
      <c r="B254" s="198"/>
      <c r="C254" s="198"/>
      <c r="D254" s="198"/>
      <c r="E254" s="478"/>
      <c r="F254" s="479"/>
      <c r="G254" s="232"/>
      <c r="H254" s="199"/>
      <c r="I254" s="198"/>
      <c r="J254" s="198"/>
      <c r="K254" s="198"/>
      <c r="L254" s="200"/>
    </row>
    <row r="255" spans="1:12" x14ac:dyDescent="0.35">
      <c r="A255" s="198"/>
      <c r="B255" s="198"/>
      <c r="C255" s="198"/>
      <c r="D255" s="198"/>
      <c r="E255" s="478"/>
      <c r="F255" s="479"/>
      <c r="G255" s="232"/>
      <c r="H255" s="199"/>
      <c r="I255" s="198"/>
      <c r="J255" s="198"/>
      <c r="K255" s="198"/>
      <c r="L255" s="200"/>
    </row>
    <row r="256" spans="1:12" x14ac:dyDescent="0.35">
      <c r="A256" s="198"/>
      <c r="B256" s="198"/>
      <c r="C256" s="198"/>
      <c r="D256" s="198"/>
      <c r="E256" s="478"/>
      <c r="F256" s="479"/>
      <c r="G256" s="232"/>
      <c r="H256" s="199"/>
      <c r="I256" s="198"/>
      <c r="J256" s="198"/>
      <c r="K256" s="198"/>
      <c r="L256" s="200"/>
    </row>
    <row r="257" spans="1:12" x14ac:dyDescent="0.35">
      <c r="A257" s="198"/>
      <c r="B257" s="198"/>
      <c r="C257" s="198"/>
      <c r="D257" s="198"/>
      <c r="E257" s="478"/>
      <c r="F257" s="479"/>
      <c r="G257" s="232"/>
      <c r="H257" s="199"/>
      <c r="I257" s="198"/>
      <c r="J257" s="198"/>
      <c r="K257" s="198"/>
      <c r="L257" s="200"/>
    </row>
    <row r="258" spans="1:12" x14ac:dyDescent="0.35">
      <c r="A258" s="198"/>
      <c r="B258" s="198"/>
      <c r="C258" s="198"/>
      <c r="D258" s="198"/>
      <c r="E258" s="478"/>
      <c r="F258" s="479"/>
      <c r="G258" s="232"/>
      <c r="H258" s="199"/>
      <c r="I258" s="198"/>
      <c r="J258" s="198"/>
      <c r="K258" s="198"/>
      <c r="L258" s="200"/>
    </row>
    <row r="259" spans="1:12" x14ac:dyDescent="0.35">
      <c r="A259" s="198"/>
      <c r="B259" s="198"/>
      <c r="C259" s="198"/>
      <c r="D259" s="198"/>
      <c r="E259" s="478"/>
      <c r="F259" s="479"/>
      <c r="G259" s="232"/>
      <c r="H259" s="199"/>
      <c r="I259" s="198"/>
      <c r="J259" s="198"/>
      <c r="K259" s="198"/>
      <c r="L259" s="200"/>
    </row>
    <row r="260" spans="1:12" x14ac:dyDescent="0.35">
      <c r="A260" s="198"/>
      <c r="B260" s="198"/>
      <c r="C260" s="198"/>
      <c r="D260" s="198"/>
      <c r="E260" s="478"/>
      <c r="F260" s="479"/>
      <c r="G260" s="232"/>
      <c r="H260" s="199"/>
      <c r="I260" s="198"/>
      <c r="J260" s="198"/>
      <c r="K260" s="198"/>
      <c r="L260" s="200"/>
    </row>
    <row r="261" spans="1:12" x14ac:dyDescent="0.35">
      <c r="A261" s="198"/>
      <c r="B261" s="198"/>
      <c r="C261" s="198"/>
      <c r="D261" s="198"/>
      <c r="E261" s="478"/>
      <c r="F261" s="479"/>
      <c r="G261" s="232"/>
      <c r="H261" s="199"/>
      <c r="I261" s="198"/>
      <c r="J261" s="198"/>
      <c r="K261" s="198"/>
      <c r="L261" s="200"/>
    </row>
    <row r="262" spans="1:12" x14ac:dyDescent="0.35">
      <c r="A262" s="198"/>
      <c r="B262" s="198"/>
      <c r="C262" s="198"/>
      <c r="D262" s="198"/>
      <c r="E262" s="478"/>
      <c r="F262" s="479"/>
      <c r="G262" s="232"/>
      <c r="H262" s="199"/>
      <c r="I262" s="198"/>
      <c r="J262" s="198"/>
      <c r="K262" s="198"/>
      <c r="L262" s="200"/>
    </row>
    <row r="263" spans="1:12" x14ac:dyDescent="0.35">
      <c r="A263" s="198"/>
      <c r="B263" s="198"/>
      <c r="C263" s="198"/>
      <c r="D263" s="198"/>
      <c r="E263" s="478"/>
      <c r="F263" s="479"/>
      <c r="G263" s="232"/>
      <c r="H263" s="199"/>
      <c r="I263" s="198"/>
      <c r="J263" s="198"/>
      <c r="K263" s="198"/>
      <c r="L263" s="200"/>
    </row>
    <row r="264" spans="1:12" x14ac:dyDescent="0.35">
      <c r="A264" s="198"/>
      <c r="B264" s="198"/>
      <c r="C264" s="198"/>
      <c r="D264" s="198"/>
      <c r="E264" s="478"/>
      <c r="F264" s="479"/>
      <c r="G264" s="232"/>
      <c r="H264" s="199"/>
      <c r="I264" s="198"/>
      <c r="J264" s="198"/>
      <c r="K264" s="198"/>
      <c r="L264" s="200"/>
    </row>
    <row r="265" spans="1:12" x14ac:dyDescent="0.35">
      <c r="A265" s="198"/>
      <c r="B265" s="198"/>
      <c r="C265" s="198"/>
      <c r="D265" s="198"/>
      <c r="E265" s="478"/>
      <c r="F265" s="479"/>
      <c r="G265" s="232"/>
      <c r="H265" s="199"/>
      <c r="I265" s="198"/>
      <c r="J265" s="198"/>
      <c r="K265" s="198"/>
      <c r="L265" s="200"/>
    </row>
    <row r="266" spans="1:12" x14ac:dyDescent="0.35">
      <c r="A266" s="198"/>
      <c r="B266" s="198"/>
      <c r="C266" s="198"/>
      <c r="D266" s="198"/>
      <c r="E266" s="478"/>
      <c r="F266" s="479"/>
      <c r="G266" s="232"/>
      <c r="H266" s="199"/>
      <c r="I266" s="198"/>
      <c r="J266" s="198"/>
      <c r="K266" s="198"/>
      <c r="L266" s="200"/>
    </row>
    <row r="267" spans="1:12" x14ac:dyDescent="0.35">
      <c r="A267" s="198"/>
      <c r="B267" s="198"/>
      <c r="C267" s="198"/>
      <c r="D267" s="198"/>
      <c r="E267" s="478"/>
      <c r="F267" s="479"/>
      <c r="G267" s="232"/>
      <c r="H267" s="199"/>
      <c r="I267" s="198"/>
      <c r="J267" s="198"/>
      <c r="K267" s="198"/>
      <c r="L267" s="200"/>
    </row>
    <row r="268" spans="1:12" x14ac:dyDescent="0.35">
      <c r="A268" s="198"/>
      <c r="B268" s="198"/>
      <c r="C268" s="198"/>
      <c r="D268" s="198"/>
      <c r="E268" s="478"/>
      <c r="F268" s="479"/>
      <c r="G268" s="232"/>
      <c r="H268" s="199"/>
      <c r="I268" s="198"/>
      <c r="J268" s="198"/>
      <c r="K268" s="198"/>
      <c r="L268" s="200"/>
    </row>
    <row r="269" spans="1:12" x14ac:dyDescent="0.35">
      <c r="A269" s="198"/>
      <c r="B269" s="198"/>
      <c r="C269" s="198"/>
      <c r="D269" s="198"/>
      <c r="E269" s="478"/>
      <c r="F269" s="479"/>
      <c r="G269" s="232"/>
      <c r="H269" s="199"/>
      <c r="I269" s="198"/>
      <c r="J269" s="198"/>
      <c r="K269" s="198"/>
      <c r="L269" s="200"/>
    </row>
    <row r="270" spans="1:12" x14ac:dyDescent="0.35">
      <c r="A270" s="198"/>
      <c r="B270" s="198"/>
      <c r="C270" s="198"/>
      <c r="D270" s="198"/>
      <c r="E270" s="478"/>
      <c r="F270" s="479"/>
      <c r="G270" s="232"/>
      <c r="H270" s="199"/>
      <c r="I270" s="198"/>
      <c r="J270" s="198"/>
      <c r="K270" s="198"/>
      <c r="L270" s="200"/>
    </row>
    <row r="271" spans="1:12" x14ac:dyDescent="0.35">
      <c r="A271" s="198"/>
      <c r="B271" s="198"/>
      <c r="C271" s="198"/>
      <c r="D271" s="198"/>
      <c r="E271" s="478"/>
      <c r="F271" s="479"/>
      <c r="G271" s="232"/>
      <c r="H271" s="199"/>
      <c r="I271" s="198"/>
      <c r="J271" s="198"/>
      <c r="K271" s="198"/>
      <c r="L271" s="200"/>
    </row>
    <row r="272" spans="1:12" x14ac:dyDescent="0.35">
      <c r="A272" s="198"/>
      <c r="B272" s="198"/>
      <c r="C272" s="198"/>
      <c r="D272" s="198"/>
      <c r="E272" s="198"/>
      <c r="F272" s="199"/>
      <c r="G272" s="232"/>
      <c r="H272" s="199"/>
      <c r="I272" s="198"/>
      <c r="J272" s="198"/>
      <c r="K272" s="198"/>
      <c r="L272" s="200"/>
    </row>
    <row r="273" spans="1:12" x14ac:dyDescent="0.35">
      <c r="A273" s="198"/>
      <c r="B273" s="198"/>
      <c r="C273" s="198"/>
      <c r="D273" s="198"/>
      <c r="E273" s="198"/>
      <c r="F273" s="199"/>
      <c r="G273" s="232"/>
      <c r="H273" s="199"/>
      <c r="I273" s="198"/>
      <c r="J273" s="198"/>
      <c r="K273" s="198"/>
      <c r="L273" s="200"/>
    </row>
    <row r="274" spans="1:12" x14ac:dyDescent="0.35">
      <c r="A274" s="198"/>
      <c r="B274" s="198"/>
      <c r="C274" s="198"/>
      <c r="D274" s="198"/>
      <c r="E274" s="198"/>
      <c r="F274" s="199"/>
      <c r="G274" s="232"/>
      <c r="H274" s="199"/>
      <c r="I274" s="198"/>
      <c r="J274" s="198"/>
      <c r="K274" s="198"/>
      <c r="L274" s="200"/>
    </row>
    <row r="275" spans="1:12" x14ac:dyDescent="0.35">
      <c r="A275" s="198"/>
      <c r="B275" s="198"/>
      <c r="C275" s="198"/>
      <c r="D275" s="198"/>
      <c r="E275" s="198"/>
      <c r="F275" s="199"/>
      <c r="G275" s="232"/>
      <c r="H275" s="199"/>
      <c r="I275" s="198"/>
      <c r="J275" s="198"/>
      <c r="K275" s="198"/>
      <c r="L275" s="200"/>
    </row>
    <row r="276" spans="1:12" x14ac:dyDescent="0.35">
      <c r="A276" s="198"/>
      <c r="B276" s="198"/>
      <c r="C276" s="198"/>
      <c r="D276" s="198"/>
      <c r="E276" s="198"/>
      <c r="F276" s="199"/>
      <c r="G276" s="232"/>
      <c r="H276" s="199"/>
      <c r="I276" s="198"/>
      <c r="J276" s="198"/>
      <c r="K276" s="198"/>
      <c r="L276" s="200"/>
    </row>
    <row r="277" spans="1:12" x14ac:dyDescent="0.35">
      <c r="A277" s="198"/>
      <c r="B277" s="198"/>
      <c r="C277" s="198"/>
      <c r="D277" s="198"/>
      <c r="E277" s="198"/>
      <c r="F277" s="199"/>
      <c r="G277" s="232"/>
      <c r="H277" s="199"/>
      <c r="I277" s="198"/>
      <c r="J277" s="198"/>
      <c r="K277" s="198"/>
      <c r="L277" s="200"/>
    </row>
    <row r="278" spans="1:12" x14ac:dyDescent="0.35">
      <c r="A278" s="198"/>
      <c r="B278" s="198"/>
      <c r="C278" s="198"/>
      <c r="D278" s="198"/>
      <c r="E278" s="198"/>
      <c r="F278" s="199"/>
      <c r="G278" s="232"/>
      <c r="H278" s="199"/>
      <c r="I278" s="198"/>
      <c r="J278" s="198"/>
      <c r="K278" s="198"/>
      <c r="L278" s="200"/>
    </row>
    <row r="279" spans="1:12" x14ac:dyDescent="0.35">
      <c r="A279" s="198"/>
      <c r="B279" s="198"/>
      <c r="C279" s="198"/>
      <c r="D279" s="198"/>
      <c r="E279" s="198"/>
      <c r="F279" s="199"/>
      <c r="G279" s="232"/>
      <c r="H279" s="199"/>
      <c r="I279" s="198"/>
      <c r="J279" s="198"/>
      <c r="K279" s="198"/>
      <c r="L279" s="200"/>
    </row>
    <row r="280" spans="1:12" x14ac:dyDescent="0.35">
      <c r="A280" s="198"/>
      <c r="B280" s="198"/>
      <c r="C280" s="198"/>
      <c r="D280" s="198"/>
      <c r="E280" s="198"/>
      <c r="F280" s="199"/>
      <c r="G280" s="232"/>
      <c r="H280" s="199"/>
      <c r="I280" s="198"/>
      <c r="J280" s="198"/>
      <c r="K280" s="198"/>
      <c r="L280" s="200"/>
    </row>
    <row r="281" spans="1:12" x14ac:dyDescent="0.35">
      <c r="A281" s="198"/>
      <c r="B281" s="198"/>
      <c r="C281" s="198"/>
      <c r="D281" s="198"/>
      <c r="E281" s="198"/>
      <c r="F281" s="199"/>
      <c r="G281" s="232"/>
      <c r="H281" s="199"/>
      <c r="I281" s="198"/>
      <c r="J281" s="198"/>
      <c r="K281" s="198"/>
      <c r="L281" s="200"/>
    </row>
    <row r="282" spans="1:12" x14ac:dyDescent="0.35">
      <c r="A282" s="198"/>
      <c r="B282" s="198"/>
      <c r="C282" s="198"/>
      <c r="D282" s="198"/>
      <c r="E282" s="198"/>
      <c r="F282" s="199"/>
      <c r="G282" s="232"/>
      <c r="H282" s="199"/>
      <c r="I282" s="198"/>
      <c r="J282" s="198"/>
      <c r="K282" s="198"/>
      <c r="L282" s="200"/>
    </row>
    <row r="283" spans="1:12" x14ac:dyDescent="0.35">
      <c r="A283" s="198"/>
      <c r="B283" s="198"/>
      <c r="C283" s="198"/>
      <c r="D283" s="198"/>
      <c r="E283" s="198"/>
      <c r="F283" s="199"/>
      <c r="G283" s="232"/>
      <c r="H283" s="199"/>
      <c r="I283" s="198"/>
      <c r="J283" s="198"/>
      <c r="K283" s="198"/>
      <c r="L283" s="200"/>
    </row>
    <row r="284" spans="1:12" x14ac:dyDescent="0.35">
      <c r="A284" s="198"/>
      <c r="B284" s="198"/>
      <c r="C284" s="198"/>
      <c r="D284" s="198"/>
      <c r="E284" s="198"/>
      <c r="F284" s="199"/>
      <c r="G284" s="232"/>
      <c r="H284" s="199"/>
      <c r="I284" s="198"/>
      <c r="J284" s="198"/>
      <c r="K284" s="198"/>
      <c r="L284" s="200"/>
    </row>
    <row r="285" spans="1:12" x14ac:dyDescent="0.35">
      <c r="A285" s="198"/>
      <c r="B285" s="198"/>
      <c r="C285" s="198"/>
      <c r="D285" s="198"/>
      <c r="E285" s="198"/>
      <c r="F285" s="199"/>
      <c r="G285" s="232"/>
      <c r="H285" s="199"/>
      <c r="I285" s="198"/>
      <c r="J285" s="198"/>
      <c r="K285" s="198"/>
      <c r="L285" s="200"/>
    </row>
    <row r="286" spans="1:12" x14ac:dyDescent="0.35">
      <c r="A286" s="198"/>
      <c r="B286" s="198"/>
      <c r="C286" s="198"/>
      <c r="D286" s="198"/>
      <c r="E286" s="198"/>
      <c r="F286" s="199"/>
      <c r="G286" s="232"/>
      <c r="H286" s="199"/>
      <c r="I286" s="198"/>
      <c r="J286" s="198"/>
      <c r="K286" s="198"/>
      <c r="L286" s="200"/>
    </row>
    <row r="287" spans="1:12" x14ac:dyDescent="0.35">
      <c r="A287" s="198"/>
      <c r="B287" s="198"/>
      <c r="C287" s="198"/>
      <c r="D287" s="198"/>
      <c r="E287" s="198"/>
      <c r="F287" s="199"/>
      <c r="G287" s="232"/>
      <c r="H287" s="199"/>
      <c r="I287" s="198"/>
      <c r="J287" s="198"/>
      <c r="K287" s="198"/>
      <c r="L287" s="200"/>
    </row>
    <row r="288" spans="1:12" x14ac:dyDescent="0.35">
      <c r="A288" s="198"/>
      <c r="B288" s="198"/>
      <c r="C288" s="198"/>
      <c r="D288" s="198"/>
      <c r="E288" s="198"/>
      <c r="F288" s="199"/>
      <c r="G288" s="232"/>
      <c r="H288" s="199"/>
      <c r="I288" s="198"/>
      <c r="J288" s="198"/>
      <c r="K288" s="198"/>
      <c r="L288" s="200"/>
    </row>
    <row r="289" spans="1:12" x14ac:dyDescent="0.35">
      <c r="A289" s="198"/>
      <c r="B289" s="198"/>
      <c r="C289" s="198"/>
      <c r="D289" s="198"/>
      <c r="E289" s="198"/>
      <c r="F289" s="199"/>
      <c r="G289" s="232"/>
      <c r="H289" s="199"/>
      <c r="I289" s="198"/>
      <c r="J289" s="198"/>
      <c r="K289" s="198"/>
      <c r="L289" s="200"/>
    </row>
    <row r="290" spans="1:12" x14ac:dyDescent="0.35">
      <c r="A290" s="198"/>
      <c r="B290" s="198"/>
      <c r="C290" s="198"/>
      <c r="D290" s="198"/>
      <c r="E290" s="198"/>
      <c r="F290" s="199"/>
      <c r="G290" s="232"/>
      <c r="H290" s="199"/>
      <c r="I290" s="198"/>
      <c r="J290" s="198"/>
      <c r="K290" s="198"/>
      <c r="L290" s="200"/>
    </row>
    <row r="291" spans="1:12" x14ac:dyDescent="0.35">
      <c r="A291" s="198"/>
      <c r="B291" s="198"/>
      <c r="C291" s="198"/>
      <c r="D291" s="198"/>
      <c r="E291" s="198"/>
      <c r="F291" s="199"/>
      <c r="G291" s="232"/>
      <c r="H291" s="199"/>
      <c r="I291" s="198"/>
      <c r="J291" s="198"/>
      <c r="K291" s="198"/>
      <c r="L291" s="200"/>
    </row>
    <row r="292" spans="1:12" x14ac:dyDescent="0.35">
      <c r="A292" s="198"/>
      <c r="B292" s="198"/>
      <c r="C292" s="198"/>
      <c r="D292" s="198"/>
      <c r="E292" s="198"/>
      <c r="F292" s="199"/>
      <c r="G292" s="232"/>
      <c r="H292" s="199"/>
      <c r="I292" s="198"/>
      <c r="J292" s="198"/>
      <c r="K292" s="198"/>
      <c r="L292" s="200"/>
    </row>
    <row r="293" spans="1:12" x14ac:dyDescent="0.35">
      <c r="A293" s="198"/>
      <c r="B293" s="198"/>
      <c r="C293" s="198"/>
      <c r="D293" s="198"/>
      <c r="E293" s="198"/>
      <c r="F293" s="199"/>
      <c r="G293" s="232"/>
      <c r="H293" s="199"/>
      <c r="I293" s="198"/>
      <c r="J293" s="198"/>
      <c r="K293" s="198"/>
      <c r="L293" s="200"/>
    </row>
    <row r="294" spans="1:12" x14ac:dyDescent="0.35">
      <c r="A294" s="198"/>
      <c r="B294" s="198"/>
      <c r="C294" s="198"/>
      <c r="D294" s="198"/>
      <c r="E294" s="198"/>
      <c r="F294" s="199"/>
      <c r="G294" s="232"/>
      <c r="H294" s="199"/>
      <c r="I294" s="198"/>
      <c r="J294" s="198"/>
      <c r="K294" s="198"/>
      <c r="L294" s="200"/>
    </row>
    <row r="295" spans="1:12" x14ac:dyDescent="0.35">
      <c r="A295" s="198"/>
      <c r="B295" s="198"/>
      <c r="C295" s="198"/>
      <c r="D295" s="198"/>
      <c r="E295" s="198"/>
      <c r="F295" s="199"/>
      <c r="G295" s="232"/>
      <c r="H295" s="199"/>
      <c r="I295" s="198"/>
      <c r="J295" s="198"/>
      <c r="K295" s="198"/>
      <c r="L295" s="200"/>
    </row>
    <row r="296" spans="1:12" x14ac:dyDescent="0.35">
      <c r="A296" s="198"/>
      <c r="B296" s="198"/>
      <c r="C296" s="198"/>
      <c r="D296" s="198"/>
      <c r="E296" s="198"/>
      <c r="F296" s="199"/>
      <c r="G296" s="232"/>
      <c r="H296" s="199"/>
      <c r="I296" s="198"/>
      <c r="J296" s="198"/>
      <c r="K296" s="198"/>
      <c r="L296" s="200"/>
    </row>
    <row r="297" spans="1:12" x14ac:dyDescent="0.35">
      <c r="A297" s="198"/>
      <c r="B297" s="198"/>
      <c r="C297" s="198"/>
      <c r="D297" s="198"/>
      <c r="E297" s="198"/>
      <c r="F297" s="199"/>
      <c r="G297" s="232"/>
      <c r="H297" s="199"/>
      <c r="I297" s="198"/>
      <c r="J297" s="198"/>
      <c r="K297" s="198"/>
      <c r="L297" s="200"/>
    </row>
    <row r="298" spans="1:12" x14ac:dyDescent="0.35">
      <c r="A298" s="198"/>
      <c r="B298" s="198"/>
      <c r="C298" s="198"/>
      <c r="D298" s="198"/>
      <c r="E298" s="198"/>
      <c r="F298" s="199"/>
      <c r="G298" s="232"/>
      <c r="H298" s="199"/>
      <c r="I298" s="198"/>
      <c r="J298" s="198"/>
      <c r="K298" s="198"/>
      <c r="L298" s="200"/>
    </row>
    <row r="299" spans="1:12" x14ac:dyDescent="0.35">
      <c r="A299" s="198"/>
      <c r="B299" s="198"/>
      <c r="C299" s="198"/>
      <c r="D299" s="198"/>
      <c r="E299" s="198"/>
      <c r="F299" s="199"/>
      <c r="G299" s="232"/>
      <c r="H299" s="199"/>
      <c r="I299" s="198"/>
      <c r="J299" s="198"/>
      <c r="K299" s="198"/>
      <c r="L299" s="200"/>
    </row>
    <row r="300" spans="1:12" x14ac:dyDescent="0.35">
      <c r="A300" s="198"/>
      <c r="B300" s="198"/>
      <c r="C300" s="198"/>
      <c r="D300" s="198"/>
      <c r="E300" s="198"/>
      <c r="F300" s="199"/>
      <c r="G300" s="232"/>
      <c r="H300" s="199"/>
      <c r="I300" s="198"/>
      <c r="J300" s="198"/>
      <c r="K300" s="198"/>
      <c r="L300" s="200"/>
    </row>
    <row r="301" spans="1:12" x14ac:dyDescent="0.35">
      <c r="A301" s="198"/>
      <c r="B301" s="198"/>
      <c r="C301" s="198"/>
      <c r="D301" s="198"/>
      <c r="E301" s="198"/>
      <c r="F301" s="199"/>
      <c r="G301" s="232"/>
      <c r="H301" s="199"/>
      <c r="I301" s="198"/>
      <c r="J301" s="198"/>
      <c r="K301" s="198"/>
      <c r="L301" s="200"/>
    </row>
    <row r="302" spans="1:12" x14ac:dyDescent="0.35">
      <c r="A302" s="198"/>
      <c r="B302" s="198"/>
      <c r="C302" s="198"/>
      <c r="D302" s="198"/>
      <c r="E302" s="198"/>
      <c r="F302" s="199"/>
      <c r="G302" s="232"/>
      <c r="H302" s="199"/>
      <c r="I302" s="198"/>
      <c r="J302" s="198"/>
      <c r="K302" s="198"/>
      <c r="L302" s="200"/>
    </row>
    <row r="303" spans="1:12" x14ac:dyDescent="0.35">
      <c r="A303" s="198"/>
      <c r="B303" s="198"/>
      <c r="C303" s="198"/>
      <c r="D303" s="198"/>
      <c r="E303" s="198"/>
      <c r="F303" s="199"/>
      <c r="G303" s="232"/>
      <c r="H303" s="199"/>
      <c r="I303" s="198"/>
      <c r="J303" s="198"/>
      <c r="K303" s="198"/>
      <c r="L303" s="200"/>
    </row>
    <row r="304" spans="1:12" x14ac:dyDescent="0.35">
      <c r="A304" s="198"/>
      <c r="B304" s="198"/>
      <c r="C304" s="198"/>
      <c r="D304" s="198"/>
      <c r="E304" s="198"/>
      <c r="F304" s="199"/>
      <c r="G304" s="232"/>
      <c r="H304" s="199"/>
      <c r="I304" s="198"/>
      <c r="J304" s="198"/>
      <c r="K304" s="198"/>
      <c r="L304" s="200"/>
    </row>
    <row r="305" spans="1:12" x14ac:dyDescent="0.35">
      <c r="A305" s="198"/>
      <c r="B305" s="198"/>
      <c r="C305" s="198"/>
      <c r="D305" s="198"/>
      <c r="E305" s="198"/>
      <c r="F305" s="199"/>
      <c r="G305" s="232"/>
      <c r="H305" s="199"/>
      <c r="I305" s="198"/>
      <c r="J305" s="198"/>
      <c r="K305" s="198"/>
      <c r="L305" s="200"/>
    </row>
    <row r="306" spans="1:12" x14ac:dyDescent="0.35">
      <c r="A306" s="198"/>
      <c r="B306" s="198"/>
      <c r="C306" s="198"/>
      <c r="D306" s="198"/>
      <c r="E306" s="198"/>
      <c r="F306" s="199"/>
      <c r="G306" s="232"/>
      <c r="H306" s="199"/>
      <c r="I306" s="198"/>
      <c r="J306" s="198"/>
      <c r="K306" s="198"/>
      <c r="L306" s="200"/>
    </row>
    <row r="307" spans="1:12" x14ac:dyDescent="0.35">
      <c r="A307" s="198"/>
      <c r="B307" s="198"/>
      <c r="C307" s="198"/>
      <c r="D307" s="198"/>
      <c r="E307" s="198"/>
      <c r="F307" s="199"/>
      <c r="G307" s="232"/>
      <c r="H307" s="199"/>
      <c r="I307" s="198"/>
      <c r="J307" s="198"/>
      <c r="K307" s="198"/>
      <c r="L307" s="200"/>
    </row>
    <row r="308" spans="1:12" x14ac:dyDescent="0.35">
      <c r="A308" s="198"/>
      <c r="B308" s="198"/>
      <c r="C308" s="198"/>
      <c r="D308" s="198"/>
      <c r="E308" s="198"/>
      <c r="F308" s="199"/>
      <c r="G308" s="232"/>
      <c r="H308" s="199"/>
      <c r="I308" s="198"/>
      <c r="J308" s="198"/>
      <c r="K308" s="198"/>
      <c r="L308" s="200"/>
    </row>
    <row r="309" spans="1:12" x14ac:dyDescent="0.35">
      <c r="A309" s="198"/>
      <c r="B309" s="198"/>
      <c r="C309" s="198"/>
      <c r="D309" s="198"/>
      <c r="E309" s="198"/>
      <c r="F309" s="199"/>
      <c r="G309" s="232"/>
      <c r="H309" s="199"/>
      <c r="I309" s="198"/>
      <c r="J309" s="198"/>
      <c r="K309" s="198"/>
      <c r="L309" s="200"/>
    </row>
    <row r="310" spans="1:12" x14ac:dyDescent="0.35">
      <c r="A310" s="198"/>
      <c r="B310" s="198"/>
      <c r="C310" s="198"/>
      <c r="D310" s="198"/>
      <c r="E310" s="198"/>
      <c r="F310" s="199"/>
      <c r="G310" s="232"/>
      <c r="H310" s="199"/>
      <c r="I310" s="198"/>
      <c r="J310" s="198"/>
      <c r="K310" s="198"/>
      <c r="L310" s="200"/>
    </row>
    <row r="311" spans="1:12" x14ac:dyDescent="0.35">
      <c r="A311" s="198"/>
      <c r="B311" s="198"/>
      <c r="C311" s="198"/>
      <c r="D311" s="198"/>
      <c r="E311" s="198"/>
      <c r="F311" s="199"/>
      <c r="G311" s="232"/>
      <c r="H311" s="199"/>
      <c r="I311" s="198"/>
      <c r="J311" s="198"/>
      <c r="K311" s="198"/>
      <c r="L311" s="200"/>
    </row>
    <row r="312" spans="1:12" x14ac:dyDescent="0.35">
      <c r="A312" s="198"/>
      <c r="B312" s="198"/>
      <c r="C312" s="198"/>
      <c r="D312" s="198"/>
      <c r="E312" s="198"/>
      <c r="F312" s="199"/>
      <c r="G312" s="232"/>
      <c r="H312" s="199"/>
      <c r="I312" s="198"/>
      <c r="J312" s="198"/>
      <c r="K312" s="198"/>
      <c r="L312" s="200"/>
    </row>
    <row r="313" spans="1:12" x14ac:dyDescent="0.35">
      <c r="A313" s="198"/>
      <c r="B313" s="198"/>
      <c r="C313" s="198"/>
      <c r="D313" s="198"/>
      <c r="E313" s="198"/>
      <c r="F313" s="199"/>
      <c r="G313" s="232"/>
      <c r="H313" s="199"/>
      <c r="I313" s="198"/>
      <c r="J313" s="198"/>
      <c r="K313" s="198"/>
      <c r="L313" s="200"/>
    </row>
    <row r="314" spans="1:12" x14ac:dyDescent="0.35">
      <c r="A314" s="198"/>
      <c r="B314" s="198"/>
      <c r="C314" s="198"/>
      <c r="D314" s="198"/>
      <c r="E314" s="198"/>
      <c r="F314" s="199"/>
      <c r="G314" s="232"/>
      <c r="H314" s="199"/>
      <c r="I314" s="198"/>
      <c r="J314" s="198"/>
      <c r="K314" s="198"/>
      <c r="L314" s="200"/>
    </row>
    <row r="315" spans="1:12" x14ac:dyDescent="0.35">
      <c r="A315" s="198"/>
      <c r="B315" s="198"/>
      <c r="C315" s="198"/>
      <c r="D315" s="198"/>
      <c r="E315" s="198"/>
      <c r="F315" s="199"/>
      <c r="G315" s="232"/>
      <c r="H315" s="199"/>
      <c r="I315" s="198"/>
      <c r="J315" s="198"/>
      <c r="K315" s="198"/>
      <c r="L315" s="200"/>
    </row>
    <row r="316" spans="1:12" x14ac:dyDescent="0.35">
      <c r="A316" s="198"/>
      <c r="B316" s="198"/>
      <c r="C316" s="198"/>
      <c r="D316" s="198"/>
      <c r="E316" s="198"/>
      <c r="F316" s="199"/>
      <c r="G316" s="232"/>
      <c r="H316" s="199"/>
      <c r="I316" s="198"/>
      <c r="J316" s="198"/>
      <c r="K316" s="198"/>
      <c r="L316" s="200"/>
    </row>
    <row r="317" spans="1:12" x14ac:dyDescent="0.35">
      <c r="A317" s="198"/>
      <c r="B317" s="198"/>
      <c r="C317" s="198"/>
      <c r="D317" s="198"/>
      <c r="E317" s="198"/>
      <c r="F317" s="199"/>
      <c r="G317" s="232"/>
      <c r="H317" s="199"/>
      <c r="I317" s="198"/>
      <c r="J317" s="198"/>
      <c r="K317" s="198"/>
      <c r="L317" s="200"/>
    </row>
    <row r="318" spans="1:12" x14ac:dyDescent="0.35">
      <c r="A318" s="198"/>
      <c r="B318" s="198"/>
      <c r="C318" s="198"/>
      <c r="D318" s="198"/>
      <c r="E318" s="198"/>
      <c r="F318" s="199"/>
      <c r="G318" s="232"/>
      <c r="H318" s="199"/>
      <c r="I318" s="198"/>
      <c r="J318" s="198"/>
      <c r="K318" s="198"/>
      <c r="L318" s="200"/>
    </row>
    <row r="319" spans="1:12" x14ac:dyDescent="0.35">
      <c r="A319" s="198"/>
      <c r="B319" s="198"/>
      <c r="C319" s="198"/>
      <c r="D319" s="198"/>
      <c r="E319" s="198"/>
      <c r="F319" s="199"/>
      <c r="G319" s="232"/>
      <c r="H319" s="199"/>
      <c r="I319" s="198"/>
      <c r="J319" s="198"/>
      <c r="K319" s="198"/>
      <c r="L319" s="200"/>
    </row>
    <row r="320" spans="1:12" x14ac:dyDescent="0.35">
      <c r="A320" s="198"/>
      <c r="B320" s="198"/>
      <c r="C320" s="198"/>
      <c r="D320" s="198"/>
      <c r="E320" s="198"/>
      <c r="F320" s="199"/>
      <c r="G320" s="232"/>
      <c r="H320" s="199"/>
      <c r="I320" s="198"/>
      <c r="J320" s="198"/>
      <c r="K320" s="198"/>
      <c r="L320" s="200"/>
    </row>
    <row r="321" spans="1:12" x14ac:dyDescent="0.35">
      <c r="A321" s="198"/>
      <c r="B321" s="198"/>
      <c r="C321" s="198"/>
      <c r="D321" s="198"/>
      <c r="E321" s="198"/>
      <c r="F321" s="199"/>
      <c r="G321" s="232"/>
      <c r="H321" s="199"/>
      <c r="I321" s="198"/>
      <c r="J321" s="198"/>
      <c r="K321" s="198"/>
      <c r="L321" s="200"/>
    </row>
    <row r="322" spans="1:12" x14ac:dyDescent="0.35">
      <c r="A322" s="198"/>
      <c r="B322" s="198"/>
      <c r="C322" s="198"/>
      <c r="D322" s="198"/>
      <c r="E322" s="198"/>
      <c r="F322" s="199"/>
      <c r="G322" s="232"/>
      <c r="H322" s="199"/>
      <c r="I322" s="198"/>
      <c r="J322" s="198"/>
      <c r="K322" s="198"/>
      <c r="L322" s="200"/>
    </row>
    <row r="323" spans="1:12" x14ac:dyDescent="0.35">
      <c r="A323" s="198"/>
      <c r="B323" s="198"/>
      <c r="C323" s="198"/>
      <c r="D323" s="198"/>
      <c r="E323" s="198"/>
      <c r="F323" s="199"/>
      <c r="G323" s="232"/>
      <c r="H323" s="199"/>
      <c r="I323" s="198"/>
      <c r="J323" s="198"/>
      <c r="K323" s="198"/>
      <c r="L323" s="200"/>
    </row>
    <row r="324" spans="1:12" x14ac:dyDescent="0.35">
      <c r="A324" s="198"/>
      <c r="B324" s="198"/>
      <c r="C324" s="198"/>
      <c r="D324" s="198"/>
      <c r="E324" s="198"/>
      <c r="F324" s="199"/>
      <c r="G324" s="232"/>
      <c r="H324" s="199"/>
      <c r="I324" s="198"/>
      <c r="J324" s="198"/>
      <c r="K324" s="198"/>
      <c r="L324" s="200"/>
    </row>
    <row r="325" spans="1:12" x14ac:dyDescent="0.35">
      <c r="A325" s="198"/>
      <c r="B325" s="198"/>
      <c r="C325" s="198"/>
      <c r="D325" s="198"/>
      <c r="E325" s="198"/>
      <c r="F325" s="199"/>
      <c r="G325" s="232"/>
      <c r="H325" s="199"/>
      <c r="I325" s="198"/>
      <c r="J325" s="198"/>
      <c r="K325" s="198"/>
      <c r="L325" s="200"/>
    </row>
    <row r="326" spans="1:12" x14ac:dyDescent="0.35">
      <c r="A326" s="198"/>
      <c r="B326" s="198"/>
      <c r="C326" s="198"/>
      <c r="D326" s="198"/>
      <c r="E326" s="198"/>
      <c r="F326" s="199"/>
      <c r="G326" s="232"/>
      <c r="H326" s="199"/>
      <c r="I326" s="198"/>
      <c r="J326" s="198"/>
      <c r="K326" s="198"/>
      <c r="L326" s="200"/>
    </row>
    <row r="327" spans="1:12" x14ac:dyDescent="0.35">
      <c r="A327" s="198"/>
      <c r="B327" s="198"/>
      <c r="C327" s="198"/>
      <c r="D327" s="198"/>
      <c r="E327" s="198"/>
      <c r="F327" s="199"/>
      <c r="G327" s="232"/>
      <c r="H327" s="199"/>
      <c r="I327" s="198"/>
      <c r="J327" s="198"/>
      <c r="K327" s="198"/>
      <c r="L327" s="200"/>
    </row>
    <row r="328" spans="1:12" x14ac:dyDescent="0.35">
      <c r="A328" s="198"/>
      <c r="B328" s="198"/>
      <c r="C328" s="198"/>
      <c r="D328" s="198"/>
      <c r="E328" s="198"/>
      <c r="F328" s="199"/>
      <c r="G328" s="232"/>
      <c r="H328" s="199"/>
      <c r="I328" s="198"/>
      <c r="J328" s="198"/>
      <c r="K328" s="198"/>
      <c r="L328" s="200"/>
    </row>
    <row r="329" spans="1:12" x14ac:dyDescent="0.35">
      <c r="A329" s="198"/>
      <c r="B329" s="198"/>
      <c r="C329" s="198"/>
      <c r="D329" s="198"/>
      <c r="E329" s="198"/>
      <c r="F329" s="199"/>
      <c r="G329" s="232"/>
      <c r="H329" s="199"/>
      <c r="I329" s="198"/>
      <c r="J329" s="198"/>
      <c r="K329" s="198"/>
      <c r="L329" s="200"/>
    </row>
    <row r="330" spans="1:12" x14ac:dyDescent="0.35">
      <c r="A330" s="198"/>
      <c r="B330" s="198"/>
      <c r="C330" s="198"/>
      <c r="D330" s="198"/>
      <c r="E330" s="198"/>
      <c r="F330" s="199"/>
      <c r="G330" s="232"/>
      <c r="H330" s="199"/>
      <c r="I330" s="198"/>
      <c r="J330" s="198"/>
      <c r="K330" s="198"/>
      <c r="L330" s="200"/>
    </row>
    <row r="331" spans="1:12" x14ac:dyDescent="0.35">
      <c r="A331" s="198"/>
      <c r="B331" s="198"/>
      <c r="C331" s="198"/>
      <c r="D331" s="198"/>
      <c r="E331" s="198"/>
      <c r="F331" s="199"/>
      <c r="G331" s="232"/>
      <c r="H331" s="199"/>
      <c r="I331" s="198"/>
      <c r="J331" s="198"/>
      <c r="K331" s="198"/>
      <c r="L331" s="200"/>
    </row>
    <row r="332" spans="1:12" x14ac:dyDescent="0.35">
      <c r="A332" s="198"/>
      <c r="B332" s="198"/>
      <c r="C332" s="198"/>
      <c r="D332" s="198"/>
      <c r="E332" s="198"/>
      <c r="F332" s="199"/>
      <c r="G332" s="232"/>
      <c r="H332" s="199"/>
      <c r="I332" s="198"/>
      <c r="J332" s="198"/>
      <c r="K332" s="198"/>
      <c r="L332" s="200"/>
    </row>
    <row r="333" spans="1:12" x14ac:dyDescent="0.35">
      <c r="A333" s="198"/>
      <c r="B333" s="198"/>
      <c r="C333" s="198"/>
      <c r="D333" s="198"/>
      <c r="E333" s="198"/>
      <c r="F333" s="199"/>
      <c r="G333" s="232"/>
      <c r="H333" s="199"/>
      <c r="I333" s="198"/>
      <c r="J333" s="198"/>
      <c r="K333" s="198"/>
      <c r="L333" s="200"/>
    </row>
    <row r="334" spans="1:12" x14ac:dyDescent="0.35">
      <c r="A334" s="198"/>
      <c r="B334" s="198"/>
      <c r="C334" s="198"/>
      <c r="D334" s="198"/>
      <c r="E334" s="198"/>
      <c r="F334" s="199"/>
      <c r="G334" s="232"/>
      <c r="H334" s="199"/>
      <c r="I334" s="198"/>
      <c r="J334" s="198"/>
      <c r="K334" s="198"/>
      <c r="L334" s="200"/>
    </row>
    <row r="335" spans="1:12" x14ac:dyDescent="0.35">
      <c r="A335" s="198"/>
      <c r="B335" s="198"/>
      <c r="C335" s="198"/>
      <c r="D335" s="198"/>
      <c r="E335" s="198"/>
      <c r="F335" s="199"/>
      <c r="G335" s="232"/>
      <c r="H335" s="199"/>
      <c r="I335" s="198"/>
      <c r="J335" s="198"/>
      <c r="K335" s="198"/>
      <c r="L335" s="200"/>
    </row>
    <row r="336" spans="1:12" x14ac:dyDescent="0.35">
      <c r="A336" s="198"/>
      <c r="B336" s="198"/>
      <c r="C336" s="198"/>
      <c r="D336" s="198"/>
      <c r="E336" s="198"/>
      <c r="F336" s="199"/>
      <c r="G336" s="232"/>
      <c r="H336" s="199"/>
      <c r="I336" s="198"/>
      <c r="J336" s="198"/>
      <c r="K336" s="198"/>
      <c r="L336" s="200"/>
    </row>
    <row r="337" spans="1:12" x14ac:dyDescent="0.35">
      <c r="A337" s="198"/>
      <c r="B337" s="198"/>
      <c r="C337" s="198"/>
      <c r="D337" s="198"/>
      <c r="E337" s="198"/>
      <c r="F337" s="199"/>
      <c r="G337" s="232"/>
      <c r="H337" s="199"/>
      <c r="I337" s="198"/>
      <c r="J337" s="198"/>
      <c r="K337" s="198"/>
      <c r="L337" s="200"/>
    </row>
    <row r="338" spans="1:12" x14ac:dyDescent="0.35">
      <c r="A338" s="198"/>
      <c r="B338" s="198"/>
      <c r="C338" s="198"/>
      <c r="D338" s="198"/>
      <c r="E338" s="198"/>
      <c r="F338" s="199"/>
      <c r="G338" s="232"/>
      <c r="H338" s="199"/>
      <c r="I338" s="198"/>
      <c r="J338" s="198"/>
      <c r="K338" s="198"/>
      <c r="L338" s="200"/>
    </row>
    <row r="339" spans="1:12" x14ac:dyDescent="0.35">
      <c r="A339" s="198"/>
      <c r="B339" s="198"/>
      <c r="C339" s="198"/>
      <c r="D339" s="198"/>
      <c r="E339" s="198"/>
      <c r="F339" s="199"/>
      <c r="G339" s="232"/>
      <c r="H339" s="199"/>
      <c r="I339" s="198"/>
      <c r="J339" s="198"/>
      <c r="K339" s="198"/>
      <c r="L339" s="200"/>
    </row>
    <row r="340" spans="1:12" x14ac:dyDescent="0.35">
      <c r="A340" s="198"/>
      <c r="B340" s="198"/>
      <c r="C340" s="198"/>
      <c r="D340" s="198"/>
      <c r="E340" s="198"/>
      <c r="F340" s="199"/>
      <c r="G340" s="232"/>
      <c r="H340" s="199"/>
      <c r="I340" s="198"/>
      <c r="J340" s="198"/>
      <c r="K340" s="198"/>
      <c r="L340" s="200"/>
    </row>
    <row r="341" spans="1:12" x14ac:dyDescent="0.35">
      <c r="A341" s="198"/>
      <c r="B341" s="198"/>
      <c r="C341" s="198"/>
      <c r="D341" s="198"/>
      <c r="E341" s="198"/>
      <c r="F341" s="199"/>
      <c r="G341" s="232"/>
      <c r="H341" s="199"/>
      <c r="I341" s="198"/>
      <c r="J341" s="198"/>
      <c r="K341" s="198"/>
      <c r="L341" s="200"/>
    </row>
    <row r="342" spans="1:12" x14ac:dyDescent="0.35">
      <c r="A342" s="198"/>
      <c r="B342" s="198"/>
      <c r="C342" s="198"/>
      <c r="D342" s="198"/>
      <c r="E342" s="198"/>
      <c r="F342" s="199"/>
      <c r="G342" s="232"/>
      <c r="H342" s="199"/>
      <c r="I342" s="198"/>
      <c r="J342" s="198"/>
      <c r="K342" s="198"/>
      <c r="L342" s="200"/>
    </row>
    <row r="343" spans="1:12" x14ac:dyDescent="0.35">
      <c r="A343" s="198"/>
      <c r="B343" s="198"/>
      <c r="C343" s="198"/>
      <c r="D343" s="198"/>
      <c r="E343" s="198"/>
      <c r="F343" s="199"/>
      <c r="G343" s="232"/>
      <c r="H343" s="199"/>
      <c r="I343" s="198"/>
      <c r="J343" s="198"/>
      <c r="K343" s="198"/>
      <c r="L343" s="200"/>
    </row>
    <row r="344" spans="1:12" x14ac:dyDescent="0.35">
      <c r="A344" s="198"/>
      <c r="B344" s="198"/>
      <c r="C344" s="198"/>
      <c r="D344" s="198"/>
      <c r="E344" s="198"/>
      <c r="F344" s="199"/>
      <c r="G344" s="232"/>
      <c r="H344" s="199"/>
      <c r="I344" s="198"/>
      <c r="J344" s="198"/>
      <c r="K344" s="198"/>
      <c r="L344" s="200"/>
    </row>
    <row r="345" spans="1:12" x14ac:dyDescent="0.35">
      <c r="A345" s="198"/>
      <c r="B345" s="198"/>
      <c r="C345" s="198"/>
      <c r="D345" s="198"/>
      <c r="E345" s="198"/>
      <c r="F345" s="199"/>
      <c r="G345" s="232"/>
      <c r="H345" s="199"/>
      <c r="I345" s="198"/>
      <c r="J345" s="198"/>
      <c r="K345" s="198"/>
      <c r="L345" s="200"/>
    </row>
    <row r="346" spans="1:12" x14ac:dyDescent="0.35">
      <c r="A346" s="198"/>
      <c r="B346" s="198"/>
      <c r="C346" s="198"/>
      <c r="D346" s="198"/>
      <c r="E346" s="198"/>
      <c r="F346" s="199"/>
      <c r="G346" s="232"/>
      <c r="H346" s="199"/>
      <c r="I346" s="198"/>
      <c r="J346" s="198"/>
      <c r="K346" s="198"/>
      <c r="L346" s="200"/>
    </row>
    <row r="347" spans="1:12" x14ac:dyDescent="0.35">
      <c r="A347" s="198"/>
      <c r="B347" s="198"/>
      <c r="C347" s="198"/>
      <c r="D347" s="198"/>
      <c r="E347" s="198"/>
      <c r="F347" s="199"/>
      <c r="G347" s="232"/>
      <c r="H347" s="199"/>
      <c r="I347" s="198"/>
      <c r="J347" s="198"/>
      <c r="K347" s="198"/>
      <c r="L347" s="200"/>
    </row>
    <row r="348" spans="1:12" x14ac:dyDescent="0.35">
      <c r="A348" s="198"/>
      <c r="B348" s="198"/>
      <c r="C348" s="198"/>
      <c r="D348" s="198"/>
      <c r="E348" s="198"/>
      <c r="F348" s="199"/>
      <c r="G348" s="232"/>
      <c r="H348" s="199"/>
      <c r="I348" s="198"/>
      <c r="J348" s="198"/>
      <c r="K348" s="198"/>
      <c r="L348" s="200"/>
    </row>
    <row r="349" spans="1:12" x14ac:dyDescent="0.35">
      <c r="A349" s="198"/>
      <c r="B349" s="198"/>
      <c r="C349" s="198"/>
      <c r="D349" s="198"/>
      <c r="E349" s="198"/>
      <c r="F349" s="199"/>
      <c r="G349" s="232"/>
      <c r="H349" s="199"/>
      <c r="I349" s="198"/>
      <c r="J349" s="198"/>
      <c r="K349" s="198"/>
      <c r="L349" s="200"/>
    </row>
    <row r="350" spans="1:12" x14ac:dyDescent="0.35">
      <c r="A350" s="198"/>
      <c r="B350" s="198"/>
      <c r="C350" s="198"/>
      <c r="D350" s="198"/>
      <c r="E350" s="198"/>
      <c r="F350" s="199"/>
      <c r="G350" s="232"/>
      <c r="H350" s="199"/>
      <c r="I350" s="198"/>
      <c r="J350" s="198"/>
      <c r="K350" s="198"/>
      <c r="L350" s="200"/>
    </row>
    <row r="351" spans="1:12" x14ac:dyDescent="0.35">
      <c r="A351" s="198"/>
      <c r="B351" s="198"/>
      <c r="C351" s="198"/>
      <c r="D351" s="198"/>
      <c r="E351" s="198"/>
      <c r="F351" s="199"/>
      <c r="G351" s="232"/>
      <c r="H351" s="199"/>
      <c r="I351" s="198"/>
      <c r="J351" s="198"/>
      <c r="K351" s="198"/>
      <c r="L351" s="200"/>
    </row>
    <row r="352" spans="1:12" x14ac:dyDescent="0.35">
      <c r="A352" s="198"/>
      <c r="B352" s="198"/>
      <c r="C352" s="198"/>
      <c r="D352" s="198"/>
      <c r="E352" s="198"/>
      <c r="F352" s="199"/>
      <c r="G352" s="232"/>
      <c r="H352" s="199"/>
      <c r="I352" s="198"/>
      <c r="J352" s="198"/>
      <c r="K352" s="198"/>
      <c r="L352" s="200"/>
    </row>
    <row r="353" spans="1:12" x14ac:dyDescent="0.35">
      <c r="A353" s="198"/>
      <c r="B353" s="198"/>
      <c r="C353" s="198"/>
      <c r="D353" s="198"/>
      <c r="E353" s="198"/>
      <c r="F353" s="199"/>
      <c r="G353" s="232"/>
      <c r="H353" s="199"/>
      <c r="I353" s="198"/>
      <c r="J353" s="198"/>
      <c r="K353" s="198"/>
      <c r="L353" s="200"/>
    </row>
    <row r="354" spans="1:12" x14ac:dyDescent="0.35">
      <c r="A354" s="198"/>
      <c r="B354" s="198"/>
      <c r="C354" s="198"/>
      <c r="D354" s="198"/>
      <c r="E354" s="198"/>
      <c r="F354" s="199"/>
      <c r="G354" s="232"/>
      <c r="H354" s="199"/>
      <c r="I354" s="198"/>
      <c r="J354" s="198"/>
      <c r="K354" s="198"/>
      <c r="L354" s="200"/>
    </row>
    <row r="355" spans="1:12" x14ac:dyDescent="0.35">
      <c r="A355" s="198"/>
      <c r="B355" s="198"/>
      <c r="C355" s="198"/>
      <c r="D355" s="198"/>
      <c r="E355" s="198"/>
      <c r="F355" s="199"/>
      <c r="G355" s="232"/>
      <c r="H355" s="199"/>
      <c r="I355" s="198"/>
      <c r="J355" s="198"/>
      <c r="K355" s="198"/>
      <c r="L355" s="200"/>
    </row>
    <row r="356" spans="1:12" x14ac:dyDescent="0.35">
      <c r="A356" s="198"/>
      <c r="B356" s="198"/>
      <c r="C356" s="198"/>
      <c r="D356" s="198"/>
      <c r="E356" s="198"/>
      <c r="F356" s="199"/>
      <c r="G356" s="232"/>
      <c r="H356" s="199"/>
      <c r="I356" s="198"/>
      <c r="J356" s="198"/>
      <c r="K356" s="198"/>
      <c r="L356" s="200"/>
    </row>
    <row r="357" spans="1:12" x14ac:dyDescent="0.35">
      <c r="A357" s="198"/>
      <c r="B357" s="198"/>
      <c r="C357" s="198"/>
      <c r="D357" s="198"/>
      <c r="E357" s="198"/>
      <c r="F357" s="199"/>
      <c r="G357" s="232"/>
      <c r="H357" s="199"/>
      <c r="I357" s="198"/>
      <c r="J357" s="198"/>
      <c r="K357" s="198"/>
      <c r="L357" s="200"/>
    </row>
    <row r="358" spans="1:12" x14ac:dyDescent="0.35">
      <c r="A358" s="198"/>
      <c r="B358" s="198"/>
      <c r="C358" s="198"/>
      <c r="D358" s="198"/>
      <c r="E358" s="198"/>
      <c r="F358" s="199"/>
      <c r="G358" s="232"/>
      <c r="H358" s="199"/>
      <c r="I358" s="198"/>
      <c r="J358" s="198"/>
      <c r="K358" s="198"/>
      <c r="L358" s="200"/>
    </row>
    <row r="359" spans="1:12" x14ac:dyDescent="0.35">
      <c r="A359" s="198"/>
      <c r="B359" s="198"/>
      <c r="C359" s="198"/>
      <c r="D359" s="198"/>
      <c r="E359" s="198"/>
      <c r="F359" s="199"/>
      <c r="G359" s="232"/>
      <c r="H359" s="199"/>
      <c r="I359" s="198"/>
      <c r="J359" s="198"/>
      <c r="K359" s="198"/>
      <c r="L359" s="200"/>
    </row>
    <row r="360" spans="1:12" x14ac:dyDescent="0.35">
      <c r="A360" s="198"/>
      <c r="B360" s="198"/>
      <c r="C360" s="198"/>
      <c r="D360" s="198"/>
      <c r="E360" s="198"/>
      <c r="F360" s="199"/>
      <c r="G360" s="232"/>
      <c r="H360" s="199"/>
      <c r="I360" s="198"/>
      <c r="J360" s="198"/>
      <c r="K360" s="198"/>
      <c r="L360" s="200"/>
    </row>
    <row r="361" spans="1:12" x14ac:dyDescent="0.35">
      <c r="A361" s="198"/>
      <c r="B361" s="198"/>
      <c r="C361" s="198"/>
      <c r="D361" s="198"/>
      <c r="E361" s="198"/>
      <c r="F361" s="199"/>
      <c r="G361" s="232"/>
      <c r="H361" s="199"/>
      <c r="I361" s="198"/>
      <c r="J361" s="198"/>
      <c r="K361" s="198"/>
      <c r="L361" s="200"/>
    </row>
    <row r="362" spans="1:12" x14ac:dyDescent="0.35">
      <c r="A362" s="198"/>
      <c r="B362" s="198"/>
      <c r="C362" s="198"/>
      <c r="D362" s="198"/>
      <c r="E362" s="198"/>
      <c r="F362" s="199"/>
      <c r="G362" s="232"/>
      <c r="H362" s="199"/>
      <c r="I362" s="198"/>
      <c r="J362" s="198"/>
      <c r="K362" s="198"/>
      <c r="L362" s="200"/>
    </row>
    <row r="363" spans="1:12" x14ac:dyDescent="0.35">
      <c r="A363" s="198"/>
      <c r="B363" s="198"/>
      <c r="C363" s="198"/>
      <c r="D363" s="198"/>
      <c r="E363" s="198"/>
      <c r="F363" s="199"/>
      <c r="G363" s="232"/>
      <c r="H363" s="199"/>
      <c r="I363" s="198"/>
      <c r="J363" s="198"/>
      <c r="K363" s="198"/>
      <c r="L363" s="200"/>
    </row>
    <row r="364" spans="1:12" x14ac:dyDescent="0.35">
      <c r="A364" s="198"/>
      <c r="B364" s="198"/>
      <c r="C364" s="198"/>
      <c r="D364" s="198"/>
      <c r="E364" s="198"/>
      <c r="F364" s="199"/>
      <c r="G364" s="232"/>
      <c r="H364" s="199"/>
      <c r="I364" s="198"/>
      <c r="J364" s="198"/>
      <c r="K364" s="198"/>
      <c r="L364" s="200"/>
    </row>
    <row r="365" spans="1:12" x14ac:dyDescent="0.35">
      <c r="A365" s="198"/>
      <c r="B365" s="198"/>
      <c r="C365" s="198"/>
      <c r="D365" s="198"/>
      <c r="E365" s="198"/>
      <c r="F365" s="199"/>
      <c r="G365" s="232"/>
      <c r="H365" s="199"/>
      <c r="I365" s="198"/>
      <c r="J365" s="198"/>
      <c r="K365" s="198"/>
      <c r="L365" s="200"/>
    </row>
    <row r="366" spans="1:12" x14ac:dyDescent="0.35">
      <c r="A366" s="198"/>
      <c r="B366" s="198"/>
      <c r="C366" s="198"/>
      <c r="D366" s="198"/>
      <c r="E366" s="198"/>
      <c r="F366" s="199"/>
      <c r="G366" s="232"/>
      <c r="H366" s="199"/>
      <c r="I366" s="198"/>
      <c r="J366" s="198"/>
      <c r="K366" s="198"/>
      <c r="L366" s="200"/>
    </row>
    <row r="367" spans="1:12" x14ac:dyDescent="0.35">
      <c r="A367" s="198"/>
      <c r="B367" s="198"/>
      <c r="C367" s="198"/>
      <c r="D367" s="198"/>
      <c r="E367" s="198"/>
      <c r="F367" s="199"/>
      <c r="G367" s="232"/>
      <c r="H367" s="199"/>
      <c r="I367" s="198"/>
      <c r="J367" s="198"/>
      <c r="K367" s="198"/>
      <c r="L367" s="200"/>
    </row>
    <row r="368" spans="1:12" x14ac:dyDescent="0.35">
      <c r="A368" s="198"/>
      <c r="B368" s="198"/>
      <c r="C368" s="198"/>
      <c r="D368" s="198"/>
      <c r="E368" s="198"/>
      <c r="F368" s="199"/>
      <c r="G368" s="232"/>
      <c r="H368" s="199"/>
      <c r="I368" s="198"/>
      <c r="J368" s="198"/>
      <c r="K368" s="198"/>
      <c r="L368" s="200"/>
    </row>
    <row r="369" spans="1:12" x14ac:dyDescent="0.35">
      <c r="A369" s="198"/>
      <c r="B369" s="198"/>
      <c r="C369" s="198"/>
      <c r="D369" s="198"/>
      <c r="E369" s="198"/>
      <c r="F369" s="199"/>
      <c r="G369" s="232"/>
      <c r="H369" s="199"/>
      <c r="I369" s="198"/>
      <c r="J369" s="198"/>
      <c r="K369" s="198"/>
      <c r="L369" s="200"/>
    </row>
    <row r="370" spans="1:12" x14ac:dyDescent="0.35">
      <c r="A370" s="198"/>
      <c r="B370" s="198"/>
      <c r="C370" s="198"/>
      <c r="D370" s="198"/>
      <c r="E370" s="198"/>
      <c r="F370" s="199"/>
      <c r="G370" s="232"/>
      <c r="H370" s="199"/>
      <c r="I370" s="198"/>
      <c r="J370" s="198"/>
      <c r="K370" s="198"/>
      <c r="L370" s="200"/>
    </row>
    <row r="371" spans="1:12" x14ac:dyDescent="0.35">
      <c r="A371" s="198"/>
      <c r="B371" s="198"/>
      <c r="C371" s="198"/>
      <c r="D371" s="198"/>
      <c r="E371" s="198"/>
      <c r="F371" s="199"/>
      <c r="G371" s="232"/>
      <c r="H371" s="199"/>
      <c r="I371" s="198"/>
      <c r="J371" s="198"/>
      <c r="K371" s="198"/>
      <c r="L371" s="200"/>
    </row>
    <row r="372" spans="1:12" x14ac:dyDescent="0.35">
      <c r="A372" s="198"/>
      <c r="B372" s="198"/>
      <c r="C372" s="198"/>
      <c r="D372" s="198"/>
      <c r="E372" s="198"/>
      <c r="F372" s="199"/>
      <c r="G372" s="232"/>
      <c r="H372" s="199"/>
      <c r="I372" s="198"/>
      <c r="J372" s="198"/>
      <c r="K372" s="198"/>
      <c r="L372" s="200"/>
    </row>
    <row r="373" spans="1:12" x14ac:dyDescent="0.35">
      <c r="A373" s="198"/>
      <c r="B373" s="198"/>
      <c r="C373" s="198"/>
      <c r="D373" s="198"/>
      <c r="E373" s="198"/>
      <c r="F373" s="199"/>
      <c r="G373" s="232"/>
      <c r="H373" s="199"/>
      <c r="I373" s="198"/>
      <c r="J373" s="198"/>
      <c r="K373" s="198"/>
      <c r="L373" s="200"/>
    </row>
    <row r="374" spans="1:12" x14ac:dyDescent="0.35">
      <c r="A374" s="198"/>
      <c r="B374" s="198"/>
      <c r="C374" s="198"/>
      <c r="D374" s="198"/>
      <c r="E374" s="198"/>
      <c r="F374" s="199"/>
      <c r="G374" s="232"/>
      <c r="H374" s="199"/>
      <c r="I374" s="198"/>
      <c r="J374" s="198"/>
      <c r="K374" s="198"/>
      <c r="L374" s="200"/>
    </row>
    <row r="375" spans="1:12" x14ac:dyDescent="0.35">
      <c r="A375" s="198"/>
      <c r="B375" s="198"/>
      <c r="C375" s="198"/>
      <c r="D375" s="198"/>
      <c r="E375" s="198"/>
      <c r="F375" s="199"/>
      <c r="G375" s="232"/>
      <c r="H375" s="199"/>
      <c r="I375" s="198"/>
      <c r="J375" s="198"/>
      <c r="K375" s="198"/>
      <c r="L375" s="200"/>
    </row>
    <row r="376" spans="1:12" x14ac:dyDescent="0.35">
      <c r="A376" s="198"/>
      <c r="B376" s="198"/>
      <c r="C376" s="198"/>
      <c r="D376" s="198"/>
      <c r="E376" s="198"/>
      <c r="F376" s="199"/>
      <c r="G376" s="232"/>
      <c r="H376" s="199"/>
      <c r="I376" s="198"/>
      <c r="J376" s="198"/>
      <c r="K376" s="198"/>
      <c r="L376" s="200"/>
    </row>
    <row r="377" spans="1:12" x14ac:dyDescent="0.35">
      <c r="A377" s="198"/>
      <c r="B377" s="198"/>
      <c r="C377" s="198"/>
      <c r="D377" s="198"/>
      <c r="E377" s="198"/>
      <c r="F377" s="199"/>
      <c r="G377" s="232"/>
      <c r="H377" s="199"/>
      <c r="I377" s="198"/>
      <c r="J377" s="198"/>
      <c r="K377" s="198"/>
      <c r="L377" s="200"/>
    </row>
    <row r="378" spans="1:12" x14ac:dyDescent="0.35">
      <c r="A378" s="198"/>
      <c r="B378" s="198"/>
      <c r="C378" s="198"/>
      <c r="D378" s="198"/>
      <c r="E378" s="198"/>
      <c r="F378" s="199"/>
      <c r="G378" s="232"/>
      <c r="H378" s="199"/>
      <c r="I378" s="198"/>
      <c r="J378" s="198"/>
      <c r="K378" s="198"/>
      <c r="L378" s="200"/>
    </row>
    <row r="379" spans="1:12" x14ac:dyDescent="0.35">
      <c r="A379" s="198"/>
      <c r="B379" s="198"/>
      <c r="C379" s="198"/>
      <c r="D379" s="198"/>
      <c r="E379" s="198"/>
      <c r="F379" s="199"/>
      <c r="G379" s="232"/>
      <c r="H379" s="199"/>
      <c r="I379" s="198"/>
      <c r="J379" s="198"/>
      <c r="K379" s="198"/>
      <c r="L379" s="200"/>
    </row>
    <row r="380" spans="1:12" x14ac:dyDescent="0.35">
      <c r="A380" s="198"/>
      <c r="B380" s="198"/>
      <c r="C380" s="198"/>
      <c r="D380" s="198"/>
      <c r="E380" s="198"/>
      <c r="F380" s="199"/>
      <c r="G380" s="232"/>
      <c r="H380" s="199"/>
      <c r="I380" s="198"/>
      <c r="J380" s="198"/>
      <c r="K380" s="198"/>
      <c r="L380" s="200"/>
    </row>
    <row r="381" spans="1:12" x14ac:dyDescent="0.35">
      <c r="A381" s="198"/>
      <c r="B381" s="198"/>
      <c r="C381" s="198"/>
      <c r="D381" s="198"/>
      <c r="E381" s="198"/>
      <c r="F381" s="199"/>
      <c r="G381" s="232"/>
      <c r="H381" s="199"/>
      <c r="I381" s="198"/>
      <c r="J381" s="198"/>
      <c r="K381" s="198"/>
      <c r="L381" s="200"/>
    </row>
    <row r="382" spans="1:12" x14ac:dyDescent="0.35">
      <c r="A382" s="198"/>
      <c r="B382" s="198"/>
      <c r="C382" s="198"/>
      <c r="D382" s="198"/>
      <c r="E382" s="198"/>
      <c r="F382" s="199"/>
      <c r="G382" s="232"/>
      <c r="H382" s="199"/>
      <c r="I382" s="198"/>
      <c r="J382" s="198"/>
      <c r="K382" s="198"/>
      <c r="L382" s="200"/>
    </row>
    <row r="383" spans="1:12" x14ac:dyDescent="0.35">
      <c r="A383" s="198"/>
      <c r="B383" s="198"/>
      <c r="C383" s="198"/>
      <c r="D383" s="198"/>
      <c r="E383" s="198"/>
      <c r="F383" s="199"/>
      <c r="G383" s="232"/>
      <c r="H383" s="199"/>
      <c r="I383" s="198"/>
      <c r="J383" s="198"/>
      <c r="K383" s="198"/>
      <c r="L383" s="200"/>
    </row>
    <row r="384" spans="1:12" x14ac:dyDescent="0.35">
      <c r="A384" s="198"/>
      <c r="B384" s="198"/>
      <c r="C384" s="198"/>
      <c r="D384" s="198"/>
      <c r="E384" s="198"/>
      <c r="F384" s="199"/>
      <c r="G384" s="232"/>
      <c r="H384" s="199"/>
      <c r="I384" s="198"/>
      <c r="J384" s="198"/>
      <c r="K384" s="198"/>
      <c r="L384" s="200"/>
    </row>
    <row r="385" spans="1:12" x14ac:dyDescent="0.35">
      <c r="A385" s="198"/>
      <c r="B385" s="198"/>
      <c r="C385" s="198"/>
      <c r="D385" s="198"/>
      <c r="E385" s="198"/>
      <c r="F385" s="199"/>
      <c r="G385" s="232"/>
      <c r="H385" s="199"/>
      <c r="I385" s="198"/>
      <c r="J385" s="198"/>
      <c r="K385" s="198"/>
      <c r="L385" s="200"/>
    </row>
    <row r="386" spans="1:12" x14ac:dyDescent="0.35">
      <c r="A386" s="198"/>
      <c r="B386" s="198"/>
      <c r="C386" s="198"/>
      <c r="D386" s="198"/>
      <c r="E386" s="198"/>
      <c r="F386" s="199"/>
      <c r="G386" s="232"/>
      <c r="H386" s="199"/>
      <c r="I386" s="198"/>
      <c r="J386" s="198"/>
      <c r="K386" s="198"/>
      <c r="L386" s="200"/>
    </row>
    <row r="387" spans="1:12" x14ac:dyDescent="0.35">
      <c r="A387" s="198"/>
      <c r="B387" s="198"/>
      <c r="C387" s="198"/>
      <c r="D387" s="198"/>
      <c r="E387" s="198"/>
      <c r="F387" s="199"/>
      <c r="G387" s="232"/>
      <c r="H387" s="199"/>
      <c r="I387" s="198"/>
      <c r="J387" s="198"/>
      <c r="K387" s="198"/>
      <c r="L387" s="200"/>
    </row>
    <row r="388" spans="1:12" x14ac:dyDescent="0.35">
      <c r="A388" s="198"/>
      <c r="B388" s="198"/>
      <c r="C388" s="198"/>
      <c r="D388" s="198"/>
      <c r="E388" s="198"/>
      <c r="F388" s="199"/>
      <c r="G388" s="232"/>
      <c r="H388" s="199"/>
      <c r="I388" s="198"/>
      <c r="J388" s="198"/>
      <c r="K388" s="198"/>
      <c r="L388" s="200"/>
    </row>
    <row r="389" spans="1:12" x14ac:dyDescent="0.35">
      <c r="A389" s="198"/>
      <c r="B389" s="198"/>
      <c r="C389" s="198"/>
      <c r="D389" s="198"/>
      <c r="E389" s="198"/>
      <c r="F389" s="199"/>
      <c r="G389" s="232"/>
      <c r="H389" s="199"/>
      <c r="I389" s="198"/>
      <c r="J389" s="198"/>
      <c r="K389" s="198"/>
      <c r="L389" s="200"/>
    </row>
    <row r="390" spans="1:12" x14ac:dyDescent="0.35">
      <c r="A390" s="198"/>
      <c r="B390" s="198"/>
      <c r="C390" s="198"/>
      <c r="D390" s="198"/>
      <c r="E390" s="198"/>
      <c r="F390" s="199"/>
      <c r="G390" s="232"/>
      <c r="H390" s="199"/>
      <c r="I390" s="198"/>
      <c r="J390" s="198"/>
      <c r="K390" s="198"/>
      <c r="L390" s="200"/>
    </row>
    <row r="391" spans="1:12" x14ac:dyDescent="0.35">
      <c r="A391" s="198"/>
      <c r="B391" s="198"/>
      <c r="C391" s="198"/>
      <c r="D391" s="198"/>
      <c r="E391" s="198"/>
      <c r="F391" s="199"/>
      <c r="G391" s="232"/>
      <c r="H391" s="199"/>
      <c r="I391" s="198"/>
      <c r="J391" s="198"/>
      <c r="K391" s="198"/>
      <c r="L391" s="200"/>
    </row>
    <row r="392" spans="1:12" x14ac:dyDescent="0.35">
      <c r="A392" s="198"/>
      <c r="B392" s="198"/>
      <c r="C392" s="198"/>
      <c r="D392" s="198"/>
      <c r="E392" s="198"/>
      <c r="F392" s="199"/>
      <c r="G392" s="232"/>
      <c r="H392" s="199"/>
      <c r="I392" s="198"/>
      <c r="J392" s="198"/>
      <c r="K392" s="198"/>
      <c r="L392" s="200"/>
    </row>
    <row r="393" spans="1:12" x14ac:dyDescent="0.35">
      <c r="A393" s="198"/>
      <c r="B393" s="198"/>
      <c r="C393" s="198"/>
      <c r="D393" s="198"/>
      <c r="E393" s="198"/>
      <c r="F393" s="199"/>
      <c r="G393" s="232"/>
      <c r="H393" s="199"/>
      <c r="I393" s="198"/>
      <c r="J393" s="198"/>
      <c r="K393" s="198"/>
      <c r="L393" s="200"/>
    </row>
    <row r="394" spans="1:12" x14ac:dyDescent="0.35">
      <c r="A394" s="198"/>
      <c r="B394" s="198"/>
      <c r="C394" s="198"/>
      <c r="D394" s="198"/>
      <c r="E394" s="198"/>
      <c r="F394" s="199"/>
      <c r="G394" s="232"/>
      <c r="H394" s="199"/>
      <c r="I394" s="198"/>
      <c r="J394" s="198"/>
      <c r="K394" s="198"/>
      <c r="L394" s="200"/>
    </row>
    <row r="395" spans="1:12" x14ac:dyDescent="0.35">
      <c r="A395" s="198"/>
      <c r="B395" s="198"/>
      <c r="C395" s="198"/>
      <c r="D395" s="198"/>
      <c r="E395" s="198"/>
      <c r="F395" s="199"/>
      <c r="G395" s="232"/>
      <c r="H395" s="199"/>
      <c r="I395" s="198"/>
      <c r="J395" s="198"/>
      <c r="K395" s="198"/>
      <c r="L395" s="200"/>
    </row>
    <row r="396" spans="1:12" x14ac:dyDescent="0.35">
      <c r="A396" s="198"/>
      <c r="B396" s="198"/>
      <c r="C396" s="198"/>
      <c r="D396" s="198"/>
      <c r="E396" s="198"/>
      <c r="F396" s="199"/>
      <c r="G396" s="232"/>
      <c r="H396" s="199"/>
      <c r="I396" s="198"/>
      <c r="J396" s="198"/>
      <c r="K396" s="198"/>
      <c r="L396" s="200"/>
    </row>
    <row r="397" spans="1:12" x14ac:dyDescent="0.35">
      <c r="A397" s="198"/>
      <c r="B397" s="198"/>
      <c r="C397" s="198"/>
      <c r="D397" s="198"/>
      <c r="E397" s="198"/>
      <c r="F397" s="199"/>
      <c r="G397" s="232"/>
      <c r="H397" s="199"/>
      <c r="I397" s="198"/>
      <c r="J397" s="198"/>
      <c r="K397" s="198"/>
      <c r="L397" s="200"/>
    </row>
    <row r="398" spans="1:12" x14ac:dyDescent="0.35">
      <c r="A398" s="198"/>
      <c r="B398" s="198"/>
      <c r="C398" s="198"/>
      <c r="D398" s="198"/>
      <c r="E398" s="198"/>
      <c r="F398" s="199"/>
      <c r="G398" s="232"/>
      <c r="H398" s="199"/>
      <c r="I398" s="198"/>
      <c r="J398" s="198"/>
      <c r="K398" s="198"/>
      <c r="L398" s="200"/>
    </row>
    <row r="399" spans="1:12" x14ac:dyDescent="0.35">
      <c r="A399" s="198"/>
      <c r="B399" s="198"/>
      <c r="C399" s="198"/>
      <c r="D399" s="198"/>
      <c r="E399" s="198"/>
      <c r="F399" s="199"/>
      <c r="G399" s="232"/>
      <c r="H399" s="199"/>
      <c r="I399" s="198"/>
      <c r="J399" s="198"/>
      <c r="K399" s="198"/>
      <c r="L399" s="200"/>
    </row>
    <row r="400" spans="1:12" x14ac:dyDescent="0.35">
      <c r="A400" s="198"/>
      <c r="B400" s="198"/>
      <c r="C400" s="198"/>
      <c r="D400" s="198"/>
      <c r="E400" s="198"/>
      <c r="F400" s="199"/>
      <c r="G400" s="232"/>
      <c r="H400" s="199"/>
      <c r="I400" s="198"/>
      <c r="J400" s="198"/>
      <c r="K400" s="198"/>
      <c r="L400" s="200"/>
    </row>
    <row r="401" spans="1:12" x14ac:dyDescent="0.35">
      <c r="A401" s="198"/>
      <c r="B401" s="198"/>
      <c r="C401" s="198"/>
      <c r="D401" s="198"/>
      <c r="E401" s="198"/>
      <c r="F401" s="199"/>
      <c r="G401" s="232"/>
      <c r="H401" s="199"/>
      <c r="I401" s="198"/>
      <c r="J401" s="198"/>
      <c r="K401" s="198"/>
      <c r="L401" s="200"/>
    </row>
    <row r="402" spans="1:12" x14ac:dyDescent="0.35">
      <c r="A402" s="198"/>
      <c r="B402" s="198"/>
      <c r="C402" s="198"/>
      <c r="D402" s="198"/>
      <c r="E402" s="198"/>
      <c r="F402" s="199"/>
      <c r="G402" s="232"/>
      <c r="H402" s="199"/>
      <c r="I402" s="198"/>
      <c r="J402" s="198"/>
      <c r="K402" s="198"/>
      <c r="L402" s="200"/>
    </row>
    <row r="403" spans="1:12" x14ac:dyDescent="0.35">
      <c r="A403" s="198"/>
      <c r="B403" s="198"/>
      <c r="C403" s="198"/>
      <c r="D403" s="198"/>
      <c r="E403" s="198"/>
      <c r="F403" s="199"/>
      <c r="G403" s="232"/>
      <c r="H403" s="199"/>
      <c r="I403" s="198"/>
      <c r="J403" s="198"/>
      <c r="K403" s="198"/>
      <c r="L403" s="200"/>
    </row>
    <row r="404" spans="1:12" x14ac:dyDescent="0.35">
      <c r="A404" s="198"/>
      <c r="B404" s="198"/>
      <c r="C404" s="198"/>
      <c r="D404" s="198"/>
      <c r="E404" s="198"/>
      <c r="F404" s="199"/>
      <c r="G404" s="232"/>
      <c r="H404" s="199"/>
      <c r="I404" s="198"/>
      <c r="J404" s="198"/>
      <c r="K404" s="198"/>
      <c r="L404" s="200"/>
    </row>
    <row r="405" spans="1:12" x14ac:dyDescent="0.35">
      <c r="A405" s="198"/>
      <c r="B405" s="198"/>
      <c r="C405" s="198"/>
      <c r="D405" s="198"/>
      <c r="E405" s="198"/>
      <c r="F405" s="199"/>
      <c r="G405" s="232"/>
      <c r="H405" s="199"/>
      <c r="I405" s="198"/>
      <c r="J405" s="198"/>
      <c r="K405" s="198"/>
      <c r="L405" s="200"/>
    </row>
    <row r="406" spans="1:12" x14ac:dyDescent="0.35">
      <c r="A406" s="198"/>
      <c r="B406" s="198"/>
      <c r="C406" s="198"/>
      <c r="D406" s="198"/>
      <c r="E406" s="198"/>
      <c r="F406" s="199"/>
      <c r="G406" s="232"/>
      <c r="H406" s="199"/>
      <c r="I406" s="198"/>
      <c r="J406" s="198"/>
      <c r="K406" s="198"/>
      <c r="L406" s="200"/>
    </row>
    <row r="407" spans="1:12" x14ac:dyDescent="0.35">
      <c r="A407" s="198"/>
      <c r="B407" s="198"/>
      <c r="C407" s="198"/>
      <c r="D407" s="198"/>
      <c r="E407" s="198"/>
      <c r="F407" s="199"/>
      <c r="G407" s="232"/>
      <c r="H407" s="199"/>
      <c r="I407" s="198"/>
      <c r="J407" s="198"/>
      <c r="K407" s="198"/>
      <c r="L407" s="200"/>
    </row>
    <row r="408" spans="1:12" x14ac:dyDescent="0.35">
      <c r="A408" s="198"/>
      <c r="B408" s="198"/>
      <c r="C408" s="198"/>
      <c r="D408" s="198"/>
      <c r="E408" s="198"/>
      <c r="F408" s="199"/>
      <c r="G408" s="232"/>
      <c r="H408" s="199"/>
      <c r="I408" s="198"/>
      <c r="J408" s="198"/>
      <c r="K408" s="198"/>
      <c r="L408" s="200"/>
    </row>
    <row r="409" spans="1:12" x14ac:dyDescent="0.35">
      <c r="A409" s="198"/>
      <c r="B409" s="198"/>
      <c r="C409" s="198"/>
      <c r="D409" s="198"/>
      <c r="E409" s="198"/>
      <c r="F409" s="199"/>
      <c r="G409" s="232"/>
      <c r="H409" s="199"/>
      <c r="I409" s="198"/>
      <c r="J409" s="198"/>
      <c r="K409" s="198"/>
      <c r="L409" s="200"/>
    </row>
    <row r="410" spans="1:12" x14ac:dyDescent="0.35">
      <c r="A410" s="198"/>
      <c r="B410" s="198"/>
      <c r="C410" s="198"/>
      <c r="D410" s="198"/>
      <c r="E410" s="198"/>
      <c r="F410" s="199"/>
      <c r="G410" s="232"/>
      <c r="H410" s="199"/>
      <c r="I410" s="198"/>
      <c r="J410" s="198"/>
      <c r="K410" s="198"/>
      <c r="L410" s="200"/>
    </row>
    <row r="411" spans="1:12" x14ac:dyDescent="0.35">
      <c r="A411" s="198"/>
      <c r="B411" s="198"/>
      <c r="C411" s="198"/>
      <c r="D411" s="198"/>
      <c r="E411" s="198"/>
      <c r="F411" s="199"/>
      <c r="G411" s="232"/>
      <c r="H411" s="199"/>
      <c r="I411" s="198"/>
      <c r="J411" s="198"/>
      <c r="K411" s="198"/>
      <c r="L411" s="200"/>
    </row>
    <row r="412" spans="1:12" x14ac:dyDescent="0.35">
      <c r="A412" s="198"/>
      <c r="B412" s="198"/>
      <c r="C412" s="198"/>
      <c r="D412" s="198"/>
      <c r="E412" s="198"/>
      <c r="F412" s="199"/>
      <c r="G412" s="232"/>
      <c r="H412" s="199"/>
      <c r="I412" s="198"/>
      <c r="J412" s="198"/>
      <c r="K412" s="198"/>
      <c r="L412" s="200"/>
    </row>
    <row r="413" spans="1:12" x14ac:dyDescent="0.35">
      <c r="A413" s="198"/>
      <c r="B413" s="198"/>
      <c r="C413" s="198"/>
      <c r="D413" s="198"/>
      <c r="E413" s="198"/>
      <c r="F413" s="199"/>
      <c r="G413" s="232"/>
      <c r="H413" s="199"/>
      <c r="I413" s="198"/>
      <c r="J413" s="198"/>
      <c r="K413" s="198"/>
      <c r="L413" s="200"/>
    </row>
    <row r="414" spans="1:12" x14ac:dyDescent="0.35">
      <c r="A414" s="198"/>
      <c r="B414" s="198"/>
      <c r="C414" s="198"/>
      <c r="D414" s="198"/>
      <c r="E414" s="198"/>
      <c r="F414" s="199"/>
      <c r="G414" s="232"/>
      <c r="H414" s="199"/>
      <c r="I414" s="198"/>
      <c r="J414" s="198"/>
      <c r="K414" s="198"/>
      <c r="L414" s="200"/>
    </row>
    <row r="415" spans="1:12" x14ac:dyDescent="0.35">
      <c r="A415" s="198"/>
      <c r="B415" s="198"/>
      <c r="C415" s="198"/>
      <c r="D415" s="198"/>
      <c r="E415" s="198"/>
      <c r="F415" s="199"/>
      <c r="G415" s="232"/>
      <c r="H415" s="199"/>
      <c r="I415" s="198"/>
      <c r="J415" s="198"/>
      <c r="K415" s="198"/>
      <c r="L415" s="200"/>
    </row>
    <row r="416" spans="1:12" x14ac:dyDescent="0.35">
      <c r="A416" s="198"/>
      <c r="B416" s="198"/>
      <c r="C416" s="198"/>
      <c r="D416" s="198"/>
      <c r="E416" s="198"/>
      <c r="F416" s="199"/>
      <c r="G416" s="232"/>
      <c r="H416" s="199"/>
      <c r="I416" s="198"/>
      <c r="J416" s="198"/>
      <c r="K416" s="198"/>
      <c r="L416" s="200"/>
    </row>
    <row r="417" spans="1:12" x14ac:dyDescent="0.35">
      <c r="A417" s="198"/>
      <c r="B417" s="198"/>
      <c r="C417" s="198"/>
      <c r="D417" s="198"/>
      <c r="E417" s="198"/>
      <c r="F417" s="199"/>
      <c r="G417" s="232"/>
      <c r="H417" s="199"/>
      <c r="I417" s="198"/>
      <c r="J417" s="198"/>
      <c r="K417" s="198"/>
      <c r="L417" s="200"/>
    </row>
    <row r="418" spans="1:12" x14ac:dyDescent="0.35">
      <c r="A418" s="198"/>
      <c r="B418" s="198"/>
      <c r="C418" s="198"/>
      <c r="D418" s="198"/>
      <c r="E418" s="198"/>
      <c r="F418" s="199"/>
      <c r="G418" s="232"/>
      <c r="H418" s="199"/>
      <c r="I418" s="198"/>
      <c r="J418" s="198"/>
      <c r="K418" s="198"/>
      <c r="L418" s="200"/>
    </row>
    <row r="419" spans="1:12" x14ac:dyDescent="0.35">
      <c r="A419" s="198"/>
      <c r="B419" s="198"/>
      <c r="C419" s="198"/>
      <c r="D419" s="198"/>
      <c r="E419" s="198"/>
      <c r="F419" s="199"/>
      <c r="G419" s="232"/>
      <c r="H419" s="199"/>
      <c r="I419" s="198"/>
      <c r="J419" s="198"/>
      <c r="K419" s="198"/>
      <c r="L419" s="200"/>
    </row>
    <row r="420" spans="1:12" x14ac:dyDescent="0.35">
      <c r="A420" s="198"/>
      <c r="B420" s="198"/>
      <c r="C420" s="198"/>
      <c r="D420" s="198"/>
      <c r="E420" s="198"/>
      <c r="F420" s="199"/>
      <c r="G420" s="232"/>
      <c r="H420" s="199"/>
      <c r="I420" s="198"/>
      <c r="J420" s="198"/>
      <c r="K420" s="198"/>
      <c r="L420" s="200"/>
    </row>
    <row r="421" spans="1:12" x14ac:dyDescent="0.35">
      <c r="A421" s="198"/>
      <c r="B421" s="198"/>
      <c r="C421" s="198"/>
      <c r="D421" s="198"/>
      <c r="E421" s="198"/>
      <c r="F421" s="199"/>
      <c r="G421" s="232"/>
      <c r="H421" s="199"/>
      <c r="I421" s="198"/>
      <c r="J421" s="198"/>
      <c r="K421" s="198"/>
      <c r="L421" s="200"/>
    </row>
    <row r="422" spans="1:12" x14ac:dyDescent="0.35">
      <c r="A422" s="198"/>
      <c r="B422" s="198"/>
      <c r="C422" s="198"/>
      <c r="D422" s="198"/>
      <c r="E422" s="198"/>
      <c r="F422" s="199"/>
      <c r="G422" s="232"/>
      <c r="H422" s="199"/>
      <c r="I422" s="198"/>
      <c r="J422" s="198"/>
      <c r="K422" s="198"/>
      <c r="L422" s="200"/>
    </row>
    <row r="423" spans="1:12" x14ac:dyDescent="0.35">
      <c r="A423" s="198"/>
      <c r="B423" s="198"/>
      <c r="C423" s="198"/>
      <c r="D423" s="198"/>
      <c r="E423" s="198"/>
      <c r="F423" s="199"/>
      <c r="G423" s="232"/>
      <c r="H423" s="199"/>
      <c r="I423" s="198"/>
      <c r="J423" s="198"/>
      <c r="K423" s="198"/>
      <c r="L423" s="200"/>
    </row>
    <row r="424" spans="1:12" x14ac:dyDescent="0.35">
      <c r="A424" s="198"/>
      <c r="B424" s="198"/>
      <c r="C424" s="198"/>
      <c r="D424" s="198"/>
      <c r="E424" s="198"/>
      <c r="F424" s="199"/>
      <c r="G424" s="232"/>
      <c r="H424" s="199"/>
      <c r="I424" s="198"/>
      <c r="J424" s="198"/>
      <c r="K424" s="198"/>
      <c r="L424" s="200"/>
    </row>
    <row r="425" spans="1:12" x14ac:dyDescent="0.35">
      <c r="A425" s="198"/>
      <c r="B425" s="198"/>
      <c r="C425" s="198"/>
      <c r="D425" s="198"/>
      <c r="E425" s="198"/>
      <c r="F425" s="199"/>
      <c r="G425" s="232"/>
      <c r="H425" s="199"/>
      <c r="I425" s="198"/>
      <c r="J425" s="198"/>
      <c r="K425" s="198"/>
      <c r="L425" s="200"/>
    </row>
    <row r="426" spans="1:12" x14ac:dyDescent="0.35">
      <c r="A426" s="198"/>
      <c r="B426" s="198"/>
      <c r="C426" s="198"/>
      <c r="D426" s="198"/>
      <c r="E426" s="198"/>
      <c r="F426" s="199"/>
      <c r="G426" s="232"/>
      <c r="H426" s="199"/>
      <c r="I426" s="198"/>
      <c r="J426" s="198"/>
      <c r="K426" s="198"/>
      <c r="L426" s="200"/>
    </row>
    <row r="427" spans="1:12" x14ac:dyDescent="0.35">
      <c r="A427" s="198"/>
      <c r="B427" s="198"/>
      <c r="C427" s="198"/>
      <c r="D427" s="198"/>
      <c r="E427" s="198"/>
      <c r="F427" s="199"/>
      <c r="G427" s="232"/>
      <c r="H427" s="199"/>
      <c r="I427" s="198"/>
      <c r="J427" s="198"/>
      <c r="K427" s="198"/>
      <c r="L427" s="200"/>
    </row>
    <row r="428" spans="1:12" x14ac:dyDescent="0.35">
      <c r="A428" s="198"/>
      <c r="B428" s="198"/>
      <c r="C428" s="198"/>
      <c r="D428" s="198"/>
      <c r="E428" s="198"/>
      <c r="F428" s="199"/>
      <c r="G428" s="232"/>
      <c r="H428" s="199"/>
      <c r="I428" s="198"/>
      <c r="J428" s="198"/>
      <c r="K428" s="198"/>
      <c r="L428" s="200"/>
    </row>
    <row r="429" spans="1:12" x14ac:dyDescent="0.35">
      <c r="A429" s="198"/>
      <c r="B429" s="198"/>
      <c r="C429" s="198"/>
      <c r="D429" s="198"/>
      <c r="E429" s="198"/>
      <c r="F429" s="199"/>
      <c r="G429" s="232"/>
      <c r="H429" s="199"/>
      <c r="I429" s="198"/>
      <c r="J429" s="198"/>
      <c r="K429" s="198"/>
      <c r="L429" s="200"/>
    </row>
    <row r="430" spans="1:12" x14ac:dyDescent="0.35">
      <c r="A430" s="198"/>
      <c r="B430" s="198"/>
      <c r="C430" s="198"/>
      <c r="D430" s="198"/>
      <c r="E430" s="198"/>
      <c r="F430" s="199"/>
      <c r="G430" s="232"/>
      <c r="H430" s="199"/>
      <c r="I430" s="198"/>
      <c r="J430" s="198"/>
      <c r="K430" s="198"/>
      <c r="L430" s="200"/>
    </row>
    <row r="431" spans="1:12" x14ac:dyDescent="0.35">
      <c r="A431" s="198"/>
      <c r="B431" s="198"/>
      <c r="C431" s="198"/>
      <c r="D431" s="198"/>
      <c r="E431" s="198"/>
      <c r="F431" s="199"/>
      <c r="G431" s="232"/>
      <c r="H431" s="199"/>
      <c r="I431" s="198"/>
      <c r="J431" s="198"/>
      <c r="K431" s="198"/>
      <c r="L431" s="200"/>
    </row>
    <row r="432" spans="1:12" x14ac:dyDescent="0.35">
      <c r="A432" s="198"/>
      <c r="B432" s="198"/>
      <c r="C432" s="198"/>
      <c r="D432" s="198"/>
      <c r="E432" s="198"/>
      <c r="F432" s="199"/>
      <c r="G432" s="232"/>
      <c r="H432" s="199"/>
      <c r="I432" s="198"/>
      <c r="J432" s="198"/>
      <c r="K432" s="198"/>
      <c r="L432" s="200"/>
    </row>
    <row r="433" spans="1:12" x14ac:dyDescent="0.35">
      <c r="A433" s="198"/>
      <c r="B433" s="198"/>
      <c r="C433" s="198"/>
      <c r="D433" s="198"/>
      <c r="E433" s="198"/>
      <c r="F433" s="199"/>
      <c r="G433" s="232"/>
      <c r="H433" s="199"/>
      <c r="I433" s="198"/>
      <c r="J433" s="198"/>
      <c r="K433" s="198"/>
      <c r="L433" s="200"/>
    </row>
    <row r="434" spans="1:12" x14ac:dyDescent="0.35">
      <c r="A434" s="198"/>
      <c r="B434" s="198"/>
      <c r="C434" s="198"/>
      <c r="D434" s="198"/>
      <c r="E434" s="198"/>
      <c r="F434" s="199"/>
      <c r="G434" s="232"/>
      <c r="H434" s="199"/>
      <c r="I434" s="198"/>
      <c r="J434" s="198"/>
      <c r="K434" s="198"/>
      <c r="L434" s="200"/>
    </row>
    <row r="435" spans="1:12" x14ac:dyDescent="0.35">
      <c r="A435" s="198"/>
      <c r="B435" s="198"/>
      <c r="C435" s="198"/>
      <c r="D435" s="198"/>
      <c r="E435" s="198"/>
      <c r="F435" s="199"/>
      <c r="G435" s="232"/>
      <c r="H435" s="199"/>
      <c r="I435" s="198"/>
      <c r="J435" s="198"/>
      <c r="K435" s="198"/>
      <c r="L435" s="200"/>
    </row>
    <row r="436" spans="1:12" x14ac:dyDescent="0.35">
      <c r="A436" s="198"/>
      <c r="B436" s="198"/>
      <c r="C436" s="198"/>
      <c r="D436" s="198"/>
      <c r="E436" s="198"/>
      <c r="F436" s="199"/>
      <c r="G436" s="232"/>
      <c r="H436" s="199"/>
      <c r="I436" s="198"/>
      <c r="J436" s="198"/>
      <c r="K436" s="198"/>
      <c r="L436" s="200"/>
    </row>
    <row r="437" spans="1:12" x14ac:dyDescent="0.35">
      <c r="A437" s="198"/>
      <c r="B437" s="198"/>
      <c r="C437" s="198"/>
      <c r="D437" s="198"/>
      <c r="E437" s="198"/>
      <c r="F437" s="199"/>
      <c r="G437" s="232"/>
      <c r="H437" s="199"/>
      <c r="I437" s="198"/>
      <c r="J437" s="198"/>
      <c r="K437" s="198"/>
      <c r="L437" s="200"/>
    </row>
    <row r="438" spans="1:12" x14ac:dyDescent="0.35">
      <c r="A438" s="198"/>
      <c r="B438" s="198"/>
      <c r="C438" s="198"/>
      <c r="D438" s="198"/>
      <c r="E438" s="198"/>
      <c r="F438" s="199"/>
      <c r="G438" s="232"/>
      <c r="H438" s="199"/>
      <c r="I438" s="198"/>
      <c r="J438" s="198"/>
      <c r="K438" s="198"/>
      <c r="L438" s="200"/>
    </row>
    <row r="439" spans="1:12" x14ac:dyDescent="0.35">
      <c r="A439" s="198"/>
      <c r="B439" s="198"/>
      <c r="C439" s="198"/>
      <c r="D439" s="198"/>
      <c r="E439" s="198"/>
      <c r="F439" s="199"/>
      <c r="G439" s="232"/>
      <c r="H439" s="199"/>
      <c r="I439" s="198"/>
      <c r="J439" s="198"/>
      <c r="K439" s="198"/>
      <c r="L439" s="200"/>
    </row>
    <row r="440" spans="1:12" x14ac:dyDescent="0.35">
      <c r="A440" s="198"/>
      <c r="B440" s="198"/>
      <c r="C440" s="198"/>
      <c r="D440" s="198"/>
      <c r="E440" s="198"/>
      <c r="F440" s="199"/>
      <c r="G440" s="232"/>
      <c r="H440" s="199"/>
      <c r="I440" s="198"/>
      <c r="J440" s="198"/>
      <c r="K440" s="198"/>
      <c r="L440" s="200"/>
    </row>
    <row r="441" spans="1:12" x14ac:dyDescent="0.35">
      <c r="A441" s="198"/>
      <c r="B441" s="198"/>
      <c r="C441" s="198"/>
      <c r="D441" s="198"/>
      <c r="E441" s="198"/>
      <c r="F441" s="199"/>
      <c r="G441" s="232"/>
      <c r="H441" s="199"/>
      <c r="I441" s="198"/>
      <c r="J441" s="198"/>
      <c r="K441" s="198"/>
      <c r="L441" s="200"/>
    </row>
    <row r="442" spans="1:12" x14ac:dyDescent="0.35">
      <c r="A442" s="198"/>
      <c r="B442" s="198"/>
      <c r="C442" s="198"/>
      <c r="D442" s="198"/>
      <c r="E442" s="198"/>
      <c r="F442" s="199"/>
      <c r="G442" s="232"/>
      <c r="H442" s="199"/>
      <c r="I442" s="198"/>
      <c r="J442" s="198"/>
      <c r="K442" s="198"/>
      <c r="L442" s="200"/>
    </row>
    <row r="443" spans="1:12" x14ac:dyDescent="0.35">
      <c r="A443" s="198"/>
      <c r="B443" s="198"/>
      <c r="C443" s="198"/>
      <c r="D443" s="198"/>
      <c r="E443" s="198"/>
      <c r="F443" s="199"/>
      <c r="G443" s="232"/>
      <c r="H443" s="199"/>
      <c r="I443" s="198"/>
      <c r="J443" s="198"/>
      <c r="K443" s="198"/>
      <c r="L443" s="200"/>
    </row>
    <row r="444" spans="1:12" x14ac:dyDescent="0.35">
      <c r="A444" s="198"/>
      <c r="B444" s="198"/>
      <c r="C444" s="198"/>
      <c r="D444" s="198"/>
      <c r="E444" s="198"/>
      <c r="F444" s="199"/>
      <c r="G444" s="232"/>
      <c r="H444" s="199"/>
      <c r="I444" s="198"/>
      <c r="J444" s="198"/>
      <c r="K444" s="198"/>
      <c r="L444" s="200"/>
    </row>
    <row r="445" spans="1:12" x14ac:dyDescent="0.35">
      <c r="A445" s="198"/>
      <c r="B445" s="198"/>
      <c r="C445" s="198"/>
      <c r="D445" s="198"/>
      <c r="E445" s="198"/>
      <c r="F445" s="199"/>
      <c r="G445" s="232"/>
      <c r="H445" s="199"/>
      <c r="I445" s="198"/>
      <c r="J445" s="198"/>
      <c r="K445" s="198"/>
      <c r="L445" s="200"/>
    </row>
    <row r="446" spans="1:12" x14ac:dyDescent="0.35">
      <c r="A446" s="198"/>
      <c r="B446" s="198"/>
      <c r="C446" s="198"/>
      <c r="D446" s="198"/>
      <c r="E446" s="198"/>
      <c r="F446" s="199"/>
      <c r="G446" s="232"/>
      <c r="H446" s="199"/>
      <c r="I446" s="198"/>
      <c r="J446" s="198"/>
      <c r="K446" s="198"/>
      <c r="L446" s="200"/>
    </row>
    <row r="447" spans="1:12" x14ac:dyDescent="0.35">
      <c r="A447" s="198"/>
      <c r="B447" s="198"/>
      <c r="C447" s="198"/>
      <c r="D447" s="198"/>
      <c r="E447" s="198"/>
      <c r="F447" s="199"/>
      <c r="G447" s="232"/>
      <c r="H447" s="199"/>
      <c r="I447" s="198"/>
      <c r="J447" s="198"/>
      <c r="K447" s="198"/>
      <c r="L447" s="200"/>
    </row>
    <row r="448" spans="1:12" x14ac:dyDescent="0.35">
      <c r="A448" s="198"/>
      <c r="B448" s="198"/>
      <c r="C448" s="198"/>
      <c r="D448" s="198"/>
      <c r="E448" s="198"/>
      <c r="F448" s="199"/>
      <c r="G448" s="232"/>
      <c r="H448" s="199"/>
      <c r="I448" s="198"/>
      <c r="J448" s="198"/>
      <c r="K448" s="198"/>
      <c r="L448" s="200"/>
    </row>
    <row r="449" spans="1:12" x14ac:dyDescent="0.35">
      <c r="A449" s="198"/>
      <c r="B449" s="198"/>
      <c r="C449" s="198"/>
      <c r="D449" s="198"/>
      <c r="E449" s="198"/>
      <c r="F449" s="199"/>
      <c r="G449" s="232"/>
      <c r="H449" s="199"/>
      <c r="I449" s="198"/>
      <c r="J449" s="198"/>
      <c r="K449" s="198"/>
      <c r="L449" s="200"/>
    </row>
    <row r="450" spans="1:12" x14ac:dyDescent="0.35">
      <c r="A450" s="198"/>
      <c r="B450" s="198"/>
      <c r="C450" s="198"/>
      <c r="D450" s="198"/>
      <c r="E450" s="198"/>
      <c r="F450" s="199"/>
      <c r="G450" s="232"/>
      <c r="H450" s="199"/>
      <c r="I450" s="198"/>
      <c r="J450" s="198"/>
      <c r="K450" s="198"/>
      <c r="L450" s="200"/>
    </row>
    <row r="451" spans="1:12" x14ac:dyDescent="0.35">
      <c r="A451" s="198"/>
      <c r="B451" s="198"/>
      <c r="C451" s="198"/>
      <c r="D451" s="198"/>
      <c r="E451" s="198"/>
      <c r="F451" s="199"/>
      <c r="G451" s="232"/>
      <c r="H451" s="199"/>
      <c r="I451" s="198"/>
      <c r="J451" s="198"/>
      <c r="K451" s="198"/>
      <c r="L451" s="200"/>
    </row>
    <row r="452" spans="1:12" x14ac:dyDescent="0.35">
      <c r="A452" s="198"/>
      <c r="B452" s="198"/>
      <c r="C452" s="198"/>
      <c r="D452" s="198"/>
      <c r="E452" s="198"/>
      <c r="F452" s="199"/>
      <c r="G452" s="232"/>
      <c r="H452" s="199"/>
      <c r="I452" s="198"/>
      <c r="J452" s="198"/>
      <c r="K452" s="198"/>
      <c r="L452" s="200"/>
    </row>
    <row r="453" spans="1:12" x14ac:dyDescent="0.35">
      <c r="A453" s="198"/>
      <c r="B453" s="198"/>
      <c r="C453" s="198"/>
      <c r="D453" s="198"/>
      <c r="E453" s="198"/>
      <c r="F453" s="199"/>
      <c r="G453" s="232"/>
      <c r="H453" s="199"/>
      <c r="I453" s="198"/>
      <c r="J453" s="198"/>
      <c r="K453" s="198"/>
      <c r="L453" s="200"/>
    </row>
    <row r="454" spans="1:12" x14ac:dyDescent="0.35">
      <c r="A454" s="198"/>
      <c r="B454" s="198"/>
      <c r="C454" s="198"/>
      <c r="D454" s="198"/>
      <c r="E454" s="198"/>
      <c r="F454" s="199"/>
      <c r="G454" s="232"/>
      <c r="H454" s="199"/>
      <c r="I454" s="198"/>
      <c r="J454" s="198"/>
      <c r="K454" s="198"/>
      <c r="L454" s="200"/>
    </row>
    <row r="455" spans="1:12" x14ac:dyDescent="0.35">
      <c r="A455" s="198"/>
      <c r="B455" s="198"/>
      <c r="C455" s="198"/>
      <c r="D455" s="198"/>
      <c r="E455" s="198"/>
      <c r="F455" s="199"/>
      <c r="G455" s="232"/>
      <c r="H455" s="199"/>
      <c r="I455" s="198"/>
      <c r="J455" s="198"/>
      <c r="K455" s="198"/>
      <c r="L455" s="200"/>
    </row>
    <row r="456" spans="1:12" x14ac:dyDescent="0.35">
      <c r="A456" s="198"/>
      <c r="B456" s="198"/>
      <c r="C456" s="198"/>
      <c r="D456" s="198"/>
      <c r="E456" s="198"/>
      <c r="F456" s="199"/>
      <c r="G456" s="232"/>
      <c r="H456" s="199"/>
      <c r="I456" s="198"/>
      <c r="J456" s="198"/>
      <c r="K456" s="198"/>
      <c r="L456" s="200"/>
    </row>
    <row r="457" spans="1:12" x14ac:dyDescent="0.35">
      <c r="A457" s="198"/>
      <c r="B457" s="198"/>
      <c r="C457" s="198"/>
      <c r="D457" s="198"/>
      <c r="E457" s="198"/>
      <c r="F457" s="199"/>
      <c r="G457" s="232"/>
      <c r="H457" s="199"/>
      <c r="I457" s="198"/>
      <c r="J457" s="198"/>
      <c r="K457" s="198"/>
      <c r="L457" s="200"/>
    </row>
    <row r="458" spans="1:12" x14ac:dyDescent="0.35">
      <c r="A458" s="198"/>
      <c r="B458" s="198"/>
      <c r="C458" s="198"/>
      <c r="D458" s="198"/>
      <c r="E458" s="198"/>
      <c r="F458" s="199"/>
      <c r="G458" s="232"/>
      <c r="H458" s="199"/>
      <c r="I458" s="198"/>
      <c r="J458" s="198"/>
      <c r="K458" s="198"/>
      <c r="L458" s="200"/>
    </row>
    <row r="459" spans="1:12" x14ac:dyDescent="0.35">
      <c r="A459" s="198"/>
      <c r="B459" s="198"/>
      <c r="C459" s="198"/>
      <c r="D459" s="198"/>
      <c r="E459" s="198"/>
      <c r="F459" s="199"/>
      <c r="G459" s="232"/>
      <c r="H459" s="199"/>
      <c r="I459" s="198"/>
      <c r="J459" s="198"/>
      <c r="K459" s="198"/>
      <c r="L459" s="200"/>
    </row>
    <row r="460" spans="1:12" x14ac:dyDescent="0.35">
      <c r="A460" s="198"/>
      <c r="B460" s="198"/>
      <c r="C460" s="198"/>
      <c r="D460" s="198"/>
      <c r="E460" s="198"/>
      <c r="F460" s="199"/>
      <c r="G460" s="232"/>
      <c r="H460" s="199"/>
      <c r="I460" s="198"/>
      <c r="J460" s="198"/>
      <c r="K460" s="198"/>
      <c r="L460" s="200"/>
    </row>
    <row r="461" spans="1:12" x14ac:dyDescent="0.35">
      <c r="A461" s="198"/>
      <c r="B461" s="198"/>
      <c r="C461" s="198"/>
      <c r="D461" s="198"/>
      <c r="E461" s="198"/>
      <c r="F461" s="199"/>
      <c r="G461" s="232"/>
      <c r="H461" s="199"/>
      <c r="I461" s="198"/>
      <c r="J461" s="198"/>
      <c r="K461" s="198"/>
      <c r="L461" s="200"/>
    </row>
    <row r="462" spans="1:12" x14ac:dyDescent="0.35">
      <c r="A462" s="198"/>
      <c r="B462" s="198"/>
      <c r="C462" s="198"/>
      <c r="D462" s="198"/>
      <c r="E462" s="198"/>
      <c r="F462" s="199"/>
      <c r="G462" s="232"/>
      <c r="H462" s="199"/>
      <c r="I462" s="198"/>
      <c r="J462" s="198"/>
      <c r="K462" s="198"/>
      <c r="L462" s="200"/>
    </row>
    <row r="463" spans="1:12" x14ac:dyDescent="0.35">
      <c r="A463" s="198"/>
      <c r="B463" s="198"/>
      <c r="C463" s="198"/>
      <c r="D463" s="198"/>
      <c r="E463" s="198"/>
      <c r="F463" s="199"/>
      <c r="G463" s="232"/>
      <c r="H463" s="199"/>
      <c r="I463" s="198"/>
      <c r="J463" s="198"/>
      <c r="K463" s="198"/>
      <c r="L463" s="200"/>
    </row>
    <row r="464" spans="1:12" x14ac:dyDescent="0.35">
      <c r="A464" s="198"/>
      <c r="B464" s="198"/>
      <c r="C464" s="198"/>
      <c r="D464" s="198"/>
      <c r="E464" s="198"/>
      <c r="F464" s="199"/>
      <c r="G464" s="232"/>
      <c r="H464" s="199"/>
      <c r="I464" s="198"/>
      <c r="J464" s="198"/>
      <c r="K464" s="198"/>
      <c r="L464" s="200"/>
    </row>
    <row r="465" spans="1:12" x14ac:dyDescent="0.35">
      <c r="A465" s="198"/>
      <c r="B465" s="198"/>
      <c r="C465" s="198"/>
      <c r="D465" s="198"/>
      <c r="E465" s="198"/>
      <c r="F465" s="199"/>
      <c r="G465" s="232"/>
      <c r="H465" s="199"/>
      <c r="I465" s="198"/>
      <c r="J465" s="198"/>
      <c r="K465" s="198"/>
      <c r="L465" s="200"/>
    </row>
    <row r="466" spans="1:12" x14ac:dyDescent="0.35">
      <c r="A466" s="198"/>
      <c r="B466" s="198"/>
      <c r="C466" s="198"/>
      <c r="D466" s="198"/>
      <c r="E466" s="198"/>
      <c r="F466" s="199"/>
      <c r="G466" s="232"/>
      <c r="H466" s="199"/>
      <c r="I466" s="198"/>
      <c r="J466" s="198"/>
      <c r="K466" s="198"/>
      <c r="L466" s="200"/>
    </row>
    <row r="467" spans="1:12" x14ac:dyDescent="0.35">
      <c r="A467" s="198"/>
      <c r="B467" s="198"/>
      <c r="C467" s="198"/>
      <c r="D467" s="198"/>
      <c r="E467" s="198"/>
      <c r="F467" s="199"/>
      <c r="G467" s="232"/>
      <c r="H467" s="199"/>
      <c r="I467" s="198"/>
      <c r="J467" s="198"/>
      <c r="K467" s="198"/>
      <c r="L467" s="200"/>
    </row>
    <row r="468" spans="1:12" x14ac:dyDescent="0.35">
      <c r="A468" s="198"/>
      <c r="B468" s="198"/>
      <c r="C468" s="198"/>
      <c r="D468" s="198"/>
      <c r="E468" s="198"/>
      <c r="F468" s="199"/>
      <c r="G468" s="232"/>
      <c r="H468" s="199"/>
      <c r="I468" s="198"/>
      <c r="J468" s="198"/>
      <c r="K468" s="198"/>
      <c r="L468" s="200"/>
    </row>
    <row r="469" spans="1:12" x14ac:dyDescent="0.35">
      <c r="A469" s="198"/>
      <c r="B469" s="198"/>
      <c r="C469" s="198"/>
      <c r="D469" s="198"/>
      <c r="E469" s="198"/>
      <c r="F469" s="199"/>
      <c r="G469" s="232"/>
      <c r="H469" s="199"/>
      <c r="I469" s="198"/>
      <c r="J469" s="198"/>
      <c r="K469" s="198"/>
      <c r="L469" s="200"/>
    </row>
    <row r="470" spans="1:12" x14ac:dyDescent="0.35">
      <c r="A470" s="198"/>
      <c r="B470" s="198"/>
      <c r="C470" s="198"/>
      <c r="D470" s="198"/>
      <c r="E470" s="198"/>
      <c r="F470" s="199"/>
      <c r="G470" s="232"/>
      <c r="H470" s="199"/>
      <c r="I470" s="198"/>
      <c r="J470" s="198"/>
      <c r="K470" s="198"/>
      <c r="L470" s="200"/>
    </row>
    <row r="471" spans="1:12" x14ac:dyDescent="0.35">
      <c r="A471" s="198"/>
      <c r="B471" s="198"/>
      <c r="C471" s="198"/>
      <c r="D471" s="198"/>
      <c r="E471" s="198"/>
      <c r="F471" s="199"/>
      <c r="G471" s="232"/>
      <c r="H471" s="199"/>
      <c r="I471" s="198"/>
      <c r="J471" s="198"/>
      <c r="K471" s="198"/>
      <c r="L471" s="200"/>
    </row>
    <row r="472" spans="1:12" x14ac:dyDescent="0.35">
      <c r="A472" s="198"/>
      <c r="B472" s="198"/>
      <c r="C472" s="198"/>
      <c r="D472" s="198"/>
      <c r="E472" s="198"/>
      <c r="F472" s="199"/>
      <c r="G472" s="232"/>
      <c r="H472" s="199"/>
      <c r="I472" s="198"/>
      <c r="J472" s="198"/>
      <c r="K472" s="198"/>
      <c r="L472" s="200"/>
    </row>
    <row r="473" spans="1:12" x14ac:dyDescent="0.35">
      <c r="A473" s="198"/>
      <c r="B473" s="198"/>
      <c r="C473" s="198"/>
      <c r="D473" s="198"/>
      <c r="E473" s="198"/>
      <c r="F473" s="199"/>
      <c r="G473" s="232"/>
      <c r="H473" s="199"/>
      <c r="I473" s="198"/>
      <c r="J473" s="198"/>
      <c r="K473" s="198"/>
      <c r="L473" s="200"/>
    </row>
    <row r="474" spans="1:12" x14ac:dyDescent="0.35">
      <c r="A474" s="198"/>
      <c r="B474" s="198"/>
      <c r="C474" s="198"/>
      <c r="D474" s="198"/>
      <c r="E474" s="198"/>
      <c r="F474" s="199"/>
      <c r="G474" s="232"/>
      <c r="H474" s="199"/>
      <c r="I474" s="198"/>
      <c r="J474" s="198"/>
      <c r="K474" s="198"/>
      <c r="L474" s="200"/>
    </row>
    <row r="475" spans="1:12" x14ac:dyDescent="0.35">
      <c r="A475" s="198"/>
      <c r="B475" s="198"/>
      <c r="C475" s="198"/>
      <c r="D475" s="198"/>
      <c r="E475" s="198"/>
      <c r="F475" s="199"/>
      <c r="G475" s="232"/>
      <c r="H475" s="199"/>
      <c r="I475" s="198"/>
      <c r="J475" s="198"/>
      <c r="K475" s="198"/>
      <c r="L475" s="200"/>
    </row>
    <row r="476" spans="1:12" x14ac:dyDescent="0.35">
      <c r="A476" s="198"/>
      <c r="B476" s="198"/>
      <c r="C476" s="198"/>
      <c r="D476" s="198"/>
      <c r="E476" s="198"/>
      <c r="F476" s="199"/>
      <c r="G476" s="232"/>
      <c r="H476" s="199"/>
      <c r="I476" s="198"/>
      <c r="J476" s="198"/>
      <c r="K476" s="198"/>
      <c r="L476" s="200"/>
    </row>
    <row r="477" spans="1:12" x14ac:dyDescent="0.35">
      <c r="A477" s="198"/>
      <c r="B477" s="198"/>
      <c r="C477" s="198"/>
      <c r="D477" s="198"/>
      <c r="E477" s="198"/>
      <c r="F477" s="199"/>
      <c r="G477" s="232"/>
      <c r="H477" s="199"/>
      <c r="I477" s="198"/>
      <c r="J477" s="198"/>
      <c r="K477" s="198"/>
      <c r="L477" s="200"/>
    </row>
    <row r="478" spans="1:12" x14ac:dyDescent="0.35">
      <c r="A478" s="198"/>
      <c r="B478" s="198"/>
      <c r="C478" s="198"/>
      <c r="D478" s="198"/>
      <c r="E478" s="198"/>
      <c r="F478" s="199"/>
      <c r="G478" s="232"/>
      <c r="H478" s="199"/>
      <c r="I478" s="198"/>
      <c r="J478" s="198"/>
      <c r="K478" s="198"/>
      <c r="L478" s="200"/>
    </row>
    <row r="479" spans="1:12" x14ac:dyDescent="0.35">
      <c r="A479" s="198"/>
      <c r="B479" s="198"/>
      <c r="C479" s="198"/>
      <c r="D479" s="198"/>
      <c r="E479" s="198"/>
      <c r="F479" s="199"/>
      <c r="G479" s="232"/>
      <c r="H479" s="199"/>
      <c r="I479" s="198"/>
      <c r="J479" s="198"/>
      <c r="K479" s="198"/>
      <c r="L479" s="200"/>
    </row>
    <row r="480" spans="1:12" x14ac:dyDescent="0.35">
      <c r="A480" s="198"/>
      <c r="B480" s="198"/>
      <c r="C480" s="198"/>
      <c r="D480" s="198"/>
      <c r="E480" s="198"/>
      <c r="F480" s="199"/>
      <c r="G480" s="232"/>
      <c r="H480" s="199"/>
      <c r="I480" s="198"/>
      <c r="J480" s="198"/>
      <c r="K480" s="198"/>
      <c r="L480" s="200"/>
    </row>
    <row r="481" spans="1:12" x14ac:dyDescent="0.35">
      <c r="A481" s="198"/>
      <c r="B481" s="198"/>
      <c r="C481" s="198"/>
      <c r="D481" s="198"/>
      <c r="E481" s="198"/>
      <c r="F481" s="199"/>
      <c r="G481" s="232"/>
      <c r="H481" s="199"/>
      <c r="I481" s="198"/>
      <c r="J481" s="198"/>
      <c r="K481" s="198"/>
      <c r="L481" s="200"/>
    </row>
    <row r="482" spans="1:12" x14ac:dyDescent="0.35">
      <c r="A482" s="198"/>
      <c r="B482" s="198"/>
      <c r="C482" s="198"/>
      <c r="D482" s="198"/>
      <c r="E482" s="198"/>
      <c r="F482" s="199"/>
      <c r="G482" s="232"/>
      <c r="H482" s="199"/>
      <c r="I482" s="198"/>
      <c r="J482" s="198"/>
      <c r="K482" s="198"/>
      <c r="L482" s="200"/>
    </row>
    <row r="483" spans="1:12" x14ac:dyDescent="0.35">
      <c r="A483" s="198"/>
      <c r="B483" s="198"/>
      <c r="C483" s="198"/>
      <c r="D483" s="198"/>
      <c r="E483" s="198"/>
      <c r="F483" s="199"/>
      <c r="G483" s="232"/>
      <c r="H483" s="199"/>
      <c r="I483" s="198"/>
      <c r="J483" s="198"/>
      <c r="K483" s="198"/>
      <c r="L483" s="200"/>
    </row>
    <row r="484" spans="1:12" x14ac:dyDescent="0.35">
      <c r="A484" s="198"/>
      <c r="B484" s="198"/>
      <c r="C484" s="198"/>
      <c r="D484" s="198"/>
      <c r="E484" s="198"/>
      <c r="F484" s="199"/>
      <c r="G484" s="232"/>
      <c r="H484" s="199"/>
      <c r="I484" s="198"/>
      <c r="J484" s="198"/>
      <c r="K484" s="198"/>
      <c r="L484" s="200"/>
    </row>
    <row r="485" spans="1:12" x14ac:dyDescent="0.35">
      <c r="A485" s="198"/>
      <c r="B485" s="198"/>
      <c r="C485" s="198"/>
      <c r="D485" s="198"/>
      <c r="E485" s="198"/>
      <c r="F485" s="199"/>
      <c r="G485" s="232"/>
      <c r="H485" s="199"/>
      <c r="I485" s="198"/>
      <c r="J485" s="198"/>
      <c r="K485" s="198"/>
      <c r="L485" s="200"/>
    </row>
    <row r="486" spans="1:12" x14ac:dyDescent="0.35">
      <c r="A486" s="198"/>
      <c r="B486" s="198"/>
      <c r="C486" s="198"/>
      <c r="D486" s="198"/>
      <c r="E486" s="198"/>
      <c r="F486" s="199"/>
      <c r="G486" s="232"/>
      <c r="H486" s="199"/>
      <c r="I486" s="198"/>
      <c r="J486" s="198"/>
      <c r="K486" s="198"/>
      <c r="L486" s="200"/>
    </row>
    <row r="487" spans="1:12" x14ac:dyDescent="0.35">
      <c r="A487" s="198"/>
      <c r="B487" s="198"/>
      <c r="C487" s="198"/>
      <c r="D487" s="198"/>
      <c r="E487" s="198"/>
      <c r="F487" s="199"/>
      <c r="G487" s="232"/>
      <c r="H487" s="199"/>
      <c r="I487" s="198"/>
      <c r="J487" s="198"/>
      <c r="K487" s="198"/>
      <c r="L487" s="200"/>
    </row>
    <row r="488" spans="1:12" x14ac:dyDescent="0.35">
      <c r="A488" s="198"/>
      <c r="B488" s="198"/>
      <c r="C488" s="198"/>
      <c r="D488" s="198"/>
      <c r="E488" s="198"/>
      <c r="F488" s="199"/>
      <c r="G488" s="232"/>
      <c r="H488" s="199"/>
      <c r="I488" s="198"/>
      <c r="J488" s="198"/>
      <c r="K488" s="198"/>
      <c r="L488" s="200"/>
    </row>
    <row r="489" spans="1:12" x14ac:dyDescent="0.35">
      <c r="A489" s="198"/>
      <c r="B489" s="198"/>
      <c r="C489" s="198"/>
      <c r="D489" s="198"/>
      <c r="E489" s="198"/>
      <c r="F489" s="199"/>
      <c r="G489" s="232"/>
      <c r="H489" s="199"/>
      <c r="I489" s="198"/>
      <c r="J489" s="198"/>
      <c r="K489" s="198"/>
      <c r="L489" s="200"/>
    </row>
    <row r="490" spans="1:12" x14ac:dyDescent="0.35">
      <c r="A490" s="198"/>
      <c r="B490" s="198"/>
      <c r="C490" s="198"/>
      <c r="D490" s="198"/>
      <c r="E490" s="198"/>
      <c r="F490" s="199"/>
      <c r="G490" s="232"/>
      <c r="H490" s="199"/>
      <c r="I490" s="198"/>
      <c r="J490" s="198"/>
      <c r="K490" s="198"/>
      <c r="L490" s="200"/>
    </row>
    <row r="491" spans="1:12" x14ac:dyDescent="0.35">
      <c r="A491" s="198"/>
      <c r="B491" s="198"/>
      <c r="C491" s="198"/>
      <c r="D491" s="198"/>
      <c r="E491" s="198"/>
      <c r="F491" s="199"/>
      <c r="G491" s="232"/>
      <c r="H491" s="199"/>
      <c r="I491" s="198"/>
      <c r="J491" s="198"/>
      <c r="K491" s="198"/>
      <c r="L491" s="200"/>
    </row>
    <row r="492" spans="1:12" x14ac:dyDescent="0.35">
      <c r="A492" s="198"/>
      <c r="B492" s="198"/>
      <c r="C492" s="198"/>
      <c r="D492" s="198"/>
      <c r="E492" s="198"/>
      <c r="F492" s="199"/>
      <c r="G492" s="232"/>
      <c r="H492" s="199"/>
      <c r="I492" s="198"/>
      <c r="J492" s="198"/>
      <c r="K492" s="198"/>
      <c r="L492" s="200"/>
    </row>
    <row r="493" spans="1:12" x14ac:dyDescent="0.35">
      <c r="A493" s="198"/>
      <c r="B493" s="198"/>
      <c r="C493" s="198"/>
      <c r="D493" s="198"/>
      <c r="E493" s="198"/>
      <c r="F493" s="199"/>
      <c r="G493" s="232"/>
      <c r="H493" s="199"/>
      <c r="I493" s="198"/>
      <c r="J493" s="198"/>
      <c r="K493" s="198"/>
      <c r="L493" s="200"/>
    </row>
    <row r="494" spans="1:12" x14ac:dyDescent="0.35">
      <c r="A494" s="198"/>
      <c r="B494" s="198"/>
      <c r="C494" s="198"/>
      <c r="D494" s="198"/>
      <c r="E494" s="198"/>
      <c r="F494" s="199"/>
      <c r="G494" s="232"/>
      <c r="H494" s="199"/>
      <c r="I494" s="198"/>
      <c r="J494" s="198"/>
      <c r="K494" s="198"/>
      <c r="L494" s="200"/>
    </row>
    <row r="495" spans="1:12" x14ac:dyDescent="0.35">
      <c r="A495" s="198"/>
      <c r="B495" s="198"/>
      <c r="C495" s="198"/>
      <c r="D495" s="198"/>
      <c r="E495" s="198"/>
      <c r="F495" s="199"/>
      <c r="G495" s="232"/>
      <c r="H495" s="199"/>
      <c r="I495" s="198"/>
      <c r="J495" s="198"/>
      <c r="K495" s="198"/>
      <c r="L495" s="200"/>
    </row>
    <row r="496" spans="1:12" x14ac:dyDescent="0.35">
      <c r="A496" s="198"/>
      <c r="B496" s="198"/>
      <c r="C496" s="198"/>
      <c r="D496" s="198"/>
      <c r="E496" s="198"/>
      <c r="F496" s="199"/>
      <c r="G496" s="232"/>
      <c r="H496" s="199"/>
      <c r="I496" s="198"/>
      <c r="J496" s="198"/>
      <c r="K496" s="198"/>
      <c r="L496" s="200"/>
    </row>
    <row r="497" spans="1:12" x14ac:dyDescent="0.35">
      <c r="A497" s="198"/>
      <c r="B497" s="198"/>
      <c r="C497" s="198"/>
      <c r="D497" s="198"/>
      <c r="E497" s="198"/>
      <c r="F497" s="199"/>
      <c r="G497" s="232"/>
      <c r="H497" s="199"/>
      <c r="I497" s="198"/>
      <c r="J497" s="198"/>
      <c r="K497" s="198"/>
      <c r="L497" s="200"/>
    </row>
    <row r="498" spans="1:12" x14ac:dyDescent="0.35">
      <c r="A498" s="198"/>
      <c r="B498" s="198"/>
      <c r="C498" s="198"/>
      <c r="D498" s="198"/>
      <c r="E498" s="198"/>
      <c r="F498" s="199"/>
      <c r="G498" s="232"/>
      <c r="H498" s="199"/>
      <c r="I498" s="198"/>
      <c r="J498" s="198"/>
      <c r="K498" s="198"/>
      <c r="L498" s="200"/>
    </row>
    <row r="499" spans="1:12" x14ac:dyDescent="0.35">
      <c r="A499" s="198"/>
      <c r="B499" s="198"/>
      <c r="C499" s="198"/>
      <c r="D499" s="198"/>
      <c r="E499" s="198"/>
      <c r="F499" s="199"/>
      <c r="G499" s="232"/>
      <c r="H499" s="199"/>
      <c r="I499" s="198"/>
      <c r="J499" s="198"/>
      <c r="K499" s="198"/>
      <c r="L499" s="200"/>
    </row>
    <row r="500" spans="1:12" x14ac:dyDescent="0.35">
      <c r="A500" s="198"/>
      <c r="B500" s="198"/>
      <c r="C500" s="198"/>
      <c r="D500" s="198"/>
      <c r="E500" s="198"/>
      <c r="F500" s="199"/>
      <c r="G500" s="232"/>
      <c r="H500" s="199"/>
      <c r="I500" s="198"/>
      <c r="J500" s="198"/>
      <c r="K500" s="198"/>
      <c r="L500" s="200"/>
    </row>
    <row r="501" spans="1:12" x14ac:dyDescent="0.35">
      <c r="A501" s="198"/>
      <c r="B501" s="198"/>
      <c r="C501" s="198"/>
      <c r="D501" s="198"/>
      <c r="E501" s="198"/>
      <c r="F501" s="199"/>
      <c r="G501" s="232"/>
      <c r="H501" s="199"/>
      <c r="I501" s="198"/>
      <c r="J501" s="198"/>
      <c r="K501" s="198"/>
      <c r="L501" s="200"/>
    </row>
    <row r="502" spans="1:12" x14ac:dyDescent="0.35">
      <c r="A502" s="198"/>
      <c r="B502" s="198"/>
      <c r="C502" s="198"/>
      <c r="D502" s="198"/>
      <c r="E502" s="198"/>
      <c r="F502" s="199"/>
      <c r="G502" s="232"/>
      <c r="H502" s="199"/>
      <c r="I502" s="198"/>
      <c r="J502" s="198"/>
      <c r="K502" s="198"/>
      <c r="L502" s="200"/>
    </row>
    <row r="503" spans="1:12" x14ac:dyDescent="0.35">
      <c r="A503" s="198"/>
      <c r="B503" s="198"/>
      <c r="C503" s="198"/>
      <c r="D503" s="198"/>
      <c r="E503" s="198"/>
      <c r="F503" s="199"/>
      <c r="G503" s="232"/>
      <c r="H503" s="199"/>
      <c r="I503" s="198"/>
      <c r="J503" s="198"/>
      <c r="K503" s="198"/>
      <c r="L503" s="200"/>
    </row>
    <row r="504" spans="1:12" x14ac:dyDescent="0.35">
      <c r="A504" s="198"/>
      <c r="B504" s="198"/>
      <c r="C504" s="198"/>
      <c r="D504" s="198"/>
      <c r="E504" s="198"/>
      <c r="F504" s="199"/>
      <c r="G504" s="232"/>
      <c r="H504" s="199"/>
      <c r="I504" s="198"/>
      <c r="J504" s="198"/>
      <c r="K504" s="198"/>
      <c r="L504" s="200"/>
    </row>
    <row r="505" spans="1:12" x14ac:dyDescent="0.35">
      <c r="A505" s="198"/>
      <c r="B505" s="198"/>
      <c r="C505" s="198"/>
      <c r="D505" s="198"/>
      <c r="E505" s="198"/>
      <c r="F505" s="199"/>
      <c r="G505" s="232"/>
      <c r="H505" s="199"/>
      <c r="I505" s="198"/>
      <c r="J505" s="198"/>
      <c r="K505" s="198"/>
      <c r="L505" s="200"/>
    </row>
    <row r="506" spans="1:12" x14ac:dyDescent="0.35">
      <c r="A506" s="198"/>
      <c r="B506" s="198"/>
      <c r="C506" s="198"/>
      <c r="D506" s="198"/>
      <c r="E506" s="198"/>
      <c r="F506" s="199"/>
      <c r="G506" s="232"/>
      <c r="H506" s="199"/>
      <c r="I506" s="198"/>
      <c r="J506" s="198"/>
      <c r="K506" s="198"/>
      <c r="L506" s="200"/>
    </row>
    <row r="507" spans="1:12" x14ac:dyDescent="0.35">
      <c r="A507" s="198"/>
      <c r="B507" s="198"/>
      <c r="C507" s="198"/>
      <c r="D507" s="198"/>
      <c r="E507" s="198"/>
      <c r="F507" s="199"/>
      <c r="G507" s="232"/>
      <c r="H507" s="199"/>
      <c r="I507" s="198"/>
      <c r="J507" s="198"/>
      <c r="K507" s="198"/>
      <c r="L507" s="200"/>
    </row>
    <row r="508" spans="1:12" x14ac:dyDescent="0.35">
      <c r="A508" s="198"/>
      <c r="B508" s="198"/>
      <c r="C508" s="198"/>
      <c r="D508" s="198"/>
      <c r="E508" s="198"/>
      <c r="F508" s="199"/>
      <c r="G508" s="232"/>
      <c r="H508" s="199"/>
      <c r="I508" s="198"/>
      <c r="J508" s="198"/>
      <c r="K508" s="198"/>
      <c r="L508" s="200"/>
    </row>
    <row r="509" spans="1:12" x14ac:dyDescent="0.35">
      <c r="A509" s="198"/>
      <c r="B509" s="198"/>
      <c r="C509" s="198"/>
      <c r="D509" s="198"/>
      <c r="E509" s="198"/>
      <c r="F509" s="199"/>
      <c r="G509" s="232"/>
      <c r="H509" s="199"/>
      <c r="I509" s="198"/>
      <c r="J509" s="198"/>
      <c r="K509" s="198"/>
      <c r="L509" s="200"/>
    </row>
    <row r="510" spans="1:12" x14ac:dyDescent="0.35">
      <c r="A510" s="198"/>
      <c r="B510" s="198"/>
      <c r="C510" s="198"/>
      <c r="D510" s="198"/>
      <c r="E510" s="198"/>
      <c r="F510" s="199"/>
      <c r="G510" s="232"/>
      <c r="H510" s="199"/>
      <c r="I510" s="198"/>
      <c r="J510" s="198"/>
      <c r="K510" s="198"/>
      <c r="L510" s="200"/>
    </row>
    <row r="511" spans="1:12" x14ac:dyDescent="0.35">
      <c r="A511" s="198"/>
      <c r="B511" s="198"/>
      <c r="C511" s="198"/>
      <c r="D511" s="198"/>
      <c r="E511" s="198"/>
      <c r="F511" s="199"/>
      <c r="G511" s="232"/>
      <c r="H511" s="199"/>
      <c r="I511" s="198"/>
      <c r="J511" s="198"/>
      <c r="K511" s="198"/>
      <c r="L511" s="200"/>
    </row>
    <row r="512" spans="1:12" x14ac:dyDescent="0.35">
      <c r="A512" s="198"/>
      <c r="B512" s="198"/>
      <c r="C512" s="198"/>
      <c r="D512" s="198"/>
      <c r="E512" s="198"/>
      <c r="F512" s="199"/>
      <c r="G512" s="232"/>
      <c r="H512" s="199"/>
      <c r="I512" s="198"/>
      <c r="J512" s="198"/>
      <c r="K512" s="198"/>
      <c r="L512" s="200"/>
    </row>
    <row r="513" spans="1:12" x14ac:dyDescent="0.35">
      <c r="A513" s="198"/>
      <c r="B513" s="198"/>
      <c r="C513" s="198"/>
      <c r="D513" s="198"/>
      <c r="E513" s="198"/>
      <c r="F513" s="199"/>
      <c r="G513" s="232"/>
      <c r="H513" s="199"/>
      <c r="I513" s="198"/>
      <c r="J513" s="198"/>
      <c r="K513" s="198"/>
      <c r="L513" s="200"/>
    </row>
    <row r="514" spans="1:12" x14ac:dyDescent="0.35">
      <c r="A514" s="198"/>
      <c r="B514" s="198"/>
      <c r="C514" s="198"/>
      <c r="D514" s="198"/>
      <c r="E514" s="198"/>
      <c r="F514" s="199"/>
      <c r="G514" s="232"/>
      <c r="H514" s="199"/>
      <c r="I514" s="198"/>
      <c r="J514" s="198"/>
      <c r="K514" s="198"/>
      <c r="L514" s="200"/>
    </row>
    <row r="515" spans="1:12" x14ac:dyDescent="0.35">
      <c r="A515" s="198"/>
      <c r="B515" s="198"/>
      <c r="C515" s="198"/>
      <c r="D515" s="198"/>
      <c r="E515" s="198"/>
      <c r="F515" s="199"/>
      <c r="G515" s="232"/>
      <c r="H515" s="199"/>
      <c r="I515" s="198"/>
      <c r="J515" s="198"/>
      <c r="K515" s="198"/>
      <c r="L515" s="200"/>
    </row>
    <row r="516" spans="1:12" x14ac:dyDescent="0.35">
      <c r="A516" s="198"/>
      <c r="B516" s="198"/>
      <c r="C516" s="198"/>
      <c r="D516" s="198"/>
      <c r="E516" s="198"/>
      <c r="F516" s="199"/>
      <c r="G516" s="232"/>
      <c r="H516" s="199"/>
      <c r="I516" s="198"/>
      <c r="J516" s="198"/>
      <c r="K516" s="198"/>
      <c r="L516" s="200"/>
    </row>
    <row r="517" spans="1:12" x14ac:dyDescent="0.35">
      <c r="A517" s="198"/>
      <c r="B517" s="198"/>
      <c r="C517" s="198"/>
      <c r="D517" s="198"/>
      <c r="E517" s="198"/>
      <c r="F517" s="199"/>
      <c r="G517" s="232"/>
      <c r="H517" s="199"/>
      <c r="I517" s="198"/>
      <c r="J517" s="198"/>
      <c r="K517" s="198"/>
      <c r="L517" s="200"/>
    </row>
    <row r="518" spans="1:12" x14ac:dyDescent="0.35">
      <c r="A518" s="198"/>
      <c r="B518" s="198"/>
      <c r="C518" s="198"/>
      <c r="D518" s="198"/>
      <c r="E518" s="198"/>
      <c r="F518" s="199"/>
      <c r="G518" s="232"/>
      <c r="H518" s="199"/>
      <c r="I518" s="198"/>
      <c r="J518" s="198"/>
      <c r="K518" s="198"/>
      <c r="L518" s="200"/>
    </row>
    <row r="519" spans="1:12" x14ac:dyDescent="0.35">
      <c r="A519" s="198"/>
      <c r="B519" s="198"/>
      <c r="C519" s="198"/>
      <c r="D519" s="198"/>
      <c r="E519" s="198"/>
      <c r="F519" s="199"/>
      <c r="G519" s="232"/>
      <c r="H519" s="199"/>
      <c r="I519" s="198"/>
      <c r="J519" s="198"/>
      <c r="K519" s="198"/>
      <c r="L519" s="200"/>
    </row>
    <row r="520" spans="1:12" x14ac:dyDescent="0.35">
      <c r="A520" s="198"/>
      <c r="B520" s="198"/>
      <c r="C520" s="198"/>
      <c r="D520" s="198"/>
      <c r="E520" s="198"/>
      <c r="F520" s="199"/>
      <c r="G520" s="232"/>
      <c r="H520" s="199"/>
      <c r="I520" s="198"/>
      <c r="J520" s="198"/>
      <c r="K520" s="198"/>
      <c r="L520" s="200"/>
    </row>
    <row r="521" spans="1:12" x14ac:dyDescent="0.35">
      <c r="A521" s="198"/>
      <c r="B521" s="198"/>
      <c r="C521" s="198"/>
      <c r="D521" s="198"/>
      <c r="E521" s="198"/>
      <c r="F521" s="199"/>
      <c r="G521" s="232"/>
      <c r="H521" s="199"/>
      <c r="I521" s="198"/>
      <c r="J521" s="198"/>
      <c r="K521" s="198"/>
      <c r="L521" s="200"/>
    </row>
    <row r="522" spans="1:12" x14ac:dyDescent="0.35">
      <c r="A522" s="198"/>
      <c r="B522" s="198"/>
      <c r="C522" s="198"/>
      <c r="D522" s="198"/>
      <c r="E522" s="198"/>
      <c r="F522" s="199"/>
      <c r="G522" s="232"/>
      <c r="H522" s="199"/>
      <c r="I522" s="198"/>
      <c r="J522" s="198"/>
      <c r="K522" s="198"/>
      <c r="L522" s="200"/>
    </row>
    <row r="523" spans="1:12" x14ac:dyDescent="0.35">
      <c r="A523" s="198"/>
      <c r="B523" s="198"/>
      <c r="C523" s="198"/>
      <c r="D523" s="198"/>
      <c r="E523" s="198"/>
      <c r="F523" s="199"/>
      <c r="G523" s="232"/>
      <c r="H523" s="199"/>
      <c r="I523" s="198"/>
      <c r="J523" s="198"/>
      <c r="K523" s="198"/>
      <c r="L523" s="200"/>
    </row>
    <row r="524" spans="1:12" x14ac:dyDescent="0.35">
      <c r="A524" s="198"/>
      <c r="B524" s="198"/>
      <c r="C524" s="198"/>
      <c r="D524" s="198"/>
      <c r="E524" s="198"/>
      <c r="F524" s="199"/>
      <c r="G524" s="232"/>
      <c r="H524" s="199"/>
      <c r="I524" s="198"/>
      <c r="J524" s="198"/>
      <c r="K524" s="198"/>
      <c r="L524" s="200"/>
    </row>
    <row r="525" spans="1:12" x14ac:dyDescent="0.35">
      <c r="A525" s="198"/>
      <c r="B525" s="198"/>
      <c r="C525" s="198"/>
      <c r="D525" s="198"/>
      <c r="E525" s="198"/>
      <c r="F525" s="199"/>
      <c r="G525" s="232"/>
      <c r="H525" s="199"/>
      <c r="I525" s="198"/>
      <c r="J525" s="198"/>
      <c r="K525" s="198"/>
      <c r="L525" s="200"/>
    </row>
    <row r="526" spans="1:12" x14ac:dyDescent="0.35">
      <c r="A526" s="198"/>
      <c r="B526" s="198"/>
      <c r="C526" s="198"/>
      <c r="D526" s="198"/>
      <c r="E526" s="198"/>
      <c r="F526" s="199"/>
      <c r="G526" s="232"/>
      <c r="H526" s="199"/>
      <c r="I526" s="198"/>
      <c r="J526" s="198"/>
      <c r="K526" s="198"/>
      <c r="L526" s="200"/>
    </row>
    <row r="527" spans="1:12" x14ac:dyDescent="0.35">
      <c r="A527" s="198"/>
      <c r="B527" s="198"/>
      <c r="C527" s="198"/>
      <c r="D527" s="198"/>
      <c r="E527" s="198"/>
      <c r="F527" s="199"/>
      <c r="G527" s="232"/>
      <c r="H527" s="199"/>
      <c r="I527" s="198"/>
      <c r="J527" s="198"/>
      <c r="K527" s="198"/>
      <c r="L527" s="200"/>
    </row>
    <row r="528" spans="1:12" x14ac:dyDescent="0.35">
      <c r="A528" s="198"/>
      <c r="B528" s="198"/>
      <c r="C528" s="198"/>
      <c r="D528" s="198"/>
      <c r="E528" s="198"/>
      <c r="F528" s="199"/>
      <c r="G528" s="232"/>
      <c r="H528" s="199"/>
      <c r="I528" s="198"/>
      <c r="J528" s="198"/>
      <c r="K528" s="198"/>
      <c r="L528" s="200"/>
    </row>
    <row r="529" spans="1:12" x14ac:dyDescent="0.35">
      <c r="A529" s="198"/>
      <c r="B529" s="198"/>
      <c r="C529" s="198"/>
      <c r="D529" s="198"/>
      <c r="E529" s="198"/>
      <c r="F529" s="199"/>
      <c r="G529" s="232"/>
      <c r="H529" s="199"/>
      <c r="I529" s="198"/>
      <c r="J529" s="198"/>
      <c r="K529" s="198"/>
      <c r="L529" s="200"/>
    </row>
    <row r="530" spans="1:12" x14ac:dyDescent="0.35">
      <c r="A530" s="198"/>
      <c r="B530" s="198"/>
      <c r="C530" s="198"/>
      <c r="D530" s="198"/>
      <c r="E530" s="198"/>
      <c r="F530" s="199"/>
      <c r="G530" s="232"/>
      <c r="H530" s="199"/>
      <c r="I530" s="198"/>
      <c r="J530" s="198"/>
      <c r="K530" s="198"/>
      <c r="L530" s="200"/>
    </row>
    <row r="531" spans="1:12" x14ac:dyDescent="0.35">
      <c r="A531" s="198"/>
      <c r="B531" s="198"/>
      <c r="C531" s="198"/>
      <c r="D531" s="198"/>
      <c r="E531" s="198"/>
      <c r="F531" s="199"/>
      <c r="G531" s="232"/>
      <c r="H531" s="199"/>
      <c r="I531" s="198"/>
      <c r="J531" s="198"/>
      <c r="K531" s="198"/>
      <c r="L531" s="200"/>
    </row>
    <row r="532" spans="1:12" x14ac:dyDescent="0.35">
      <c r="A532" s="198"/>
      <c r="B532" s="198"/>
      <c r="C532" s="198"/>
      <c r="D532" s="198"/>
      <c r="E532" s="198"/>
      <c r="F532" s="199"/>
      <c r="G532" s="232"/>
      <c r="H532" s="199"/>
      <c r="I532" s="198"/>
      <c r="J532" s="198"/>
      <c r="K532" s="198"/>
      <c r="L532" s="200"/>
    </row>
    <row r="533" spans="1:12" x14ac:dyDescent="0.35">
      <c r="A533" s="198"/>
      <c r="B533" s="198"/>
      <c r="C533" s="198"/>
      <c r="D533" s="198"/>
      <c r="E533" s="198"/>
      <c r="F533" s="199"/>
      <c r="G533" s="232"/>
      <c r="H533" s="199"/>
      <c r="I533" s="198"/>
      <c r="J533" s="198"/>
      <c r="K533" s="198"/>
      <c r="L533" s="200"/>
    </row>
    <row r="534" spans="1:12" x14ac:dyDescent="0.35">
      <c r="A534" s="198"/>
      <c r="B534" s="198"/>
      <c r="C534" s="198"/>
      <c r="D534" s="198"/>
      <c r="E534" s="198"/>
      <c r="F534" s="199"/>
      <c r="G534" s="232"/>
      <c r="H534" s="199"/>
      <c r="I534" s="198"/>
      <c r="J534" s="198"/>
      <c r="K534" s="198"/>
      <c r="L534" s="200"/>
    </row>
    <row r="535" spans="1:12" x14ac:dyDescent="0.35">
      <c r="A535" s="198"/>
      <c r="B535" s="198"/>
      <c r="C535" s="198"/>
      <c r="D535" s="198"/>
      <c r="E535" s="198"/>
      <c r="F535" s="199"/>
      <c r="G535" s="232"/>
      <c r="H535" s="199"/>
      <c r="I535" s="198"/>
      <c r="J535" s="198"/>
      <c r="K535" s="198"/>
      <c r="L535" s="200"/>
    </row>
    <row r="536" spans="1:12" x14ac:dyDescent="0.35">
      <c r="A536" s="198"/>
      <c r="B536" s="198"/>
      <c r="C536" s="198"/>
      <c r="D536" s="198"/>
      <c r="E536" s="198"/>
      <c r="F536" s="199"/>
      <c r="G536" s="232"/>
      <c r="H536" s="199"/>
      <c r="I536" s="198"/>
      <c r="J536" s="198"/>
      <c r="K536" s="198"/>
      <c r="L536" s="200"/>
    </row>
    <row r="537" spans="1:12" x14ac:dyDescent="0.35">
      <c r="A537" s="198"/>
      <c r="B537" s="198"/>
      <c r="C537" s="198"/>
      <c r="D537" s="198"/>
      <c r="E537" s="198"/>
      <c r="F537" s="199"/>
      <c r="G537" s="232"/>
      <c r="H537" s="199"/>
      <c r="I537" s="198"/>
      <c r="J537" s="198"/>
      <c r="K537" s="198"/>
      <c r="L537" s="200"/>
    </row>
    <row r="538" spans="1:12" x14ac:dyDescent="0.35">
      <c r="A538" s="198"/>
      <c r="B538" s="198"/>
      <c r="C538" s="198"/>
      <c r="D538" s="198"/>
      <c r="E538" s="198"/>
      <c r="F538" s="199"/>
      <c r="G538" s="232"/>
      <c r="H538" s="199"/>
      <c r="I538" s="198"/>
      <c r="J538" s="198"/>
      <c r="K538" s="198"/>
      <c r="L538" s="200"/>
    </row>
    <row r="539" spans="1:12" x14ac:dyDescent="0.35">
      <c r="A539" s="198"/>
      <c r="B539" s="198"/>
      <c r="C539" s="198"/>
      <c r="D539" s="198"/>
      <c r="E539" s="198"/>
      <c r="F539" s="199"/>
      <c r="G539" s="232"/>
      <c r="H539" s="199"/>
      <c r="I539" s="198"/>
      <c r="J539" s="198"/>
      <c r="K539" s="198"/>
      <c r="L539" s="200"/>
    </row>
    <row r="540" spans="1:12" x14ac:dyDescent="0.35">
      <c r="A540" s="198"/>
      <c r="B540" s="198"/>
      <c r="C540" s="198"/>
      <c r="D540" s="198"/>
      <c r="E540" s="198"/>
      <c r="F540" s="199"/>
      <c r="G540" s="232"/>
      <c r="H540" s="199"/>
      <c r="I540" s="198"/>
      <c r="J540" s="198"/>
      <c r="K540" s="198"/>
      <c r="L540" s="200"/>
    </row>
    <row r="541" spans="1:12" x14ac:dyDescent="0.35">
      <c r="A541" s="198"/>
      <c r="B541" s="198"/>
      <c r="C541" s="198"/>
      <c r="D541" s="198"/>
      <c r="E541" s="198"/>
      <c r="F541" s="199"/>
      <c r="G541" s="232"/>
      <c r="H541" s="199"/>
      <c r="I541" s="198"/>
      <c r="J541" s="198"/>
      <c r="K541" s="198"/>
      <c r="L541" s="200"/>
    </row>
    <row r="542" spans="1:12" x14ac:dyDescent="0.35">
      <c r="A542" s="198"/>
      <c r="B542" s="198"/>
      <c r="C542" s="198"/>
      <c r="D542" s="198"/>
      <c r="E542" s="198"/>
      <c r="F542" s="199"/>
      <c r="G542" s="232"/>
      <c r="H542" s="199"/>
      <c r="I542" s="198"/>
      <c r="J542" s="198"/>
      <c r="K542" s="198"/>
      <c r="L542" s="200"/>
    </row>
    <row r="543" spans="1:12" x14ac:dyDescent="0.35">
      <c r="A543" s="198"/>
      <c r="B543" s="198"/>
      <c r="C543" s="198"/>
      <c r="D543" s="198"/>
      <c r="E543" s="198"/>
      <c r="F543" s="199"/>
      <c r="G543" s="232"/>
      <c r="H543" s="199"/>
      <c r="I543" s="198"/>
      <c r="J543" s="198"/>
      <c r="K543" s="198"/>
      <c r="L543" s="200"/>
    </row>
    <row r="544" spans="1:12" x14ac:dyDescent="0.35">
      <c r="A544" s="198"/>
      <c r="B544" s="198"/>
      <c r="C544" s="198"/>
      <c r="D544" s="198"/>
      <c r="E544" s="198"/>
      <c r="F544" s="199"/>
      <c r="G544" s="232"/>
      <c r="H544" s="199"/>
      <c r="I544" s="198"/>
      <c r="J544" s="198"/>
      <c r="K544" s="198"/>
      <c r="L544" s="200"/>
    </row>
    <row r="545" spans="1:12" x14ac:dyDescent="0.35">
      <c r="A545" s="198"/>
      <c r="B545" s="198"/>
      <c r="C545" s="198"/>
      <c r="D545" s="198"/>
      <c r="E545" s="198"/>
      <c r="F545" s="199"/>
      <c r="G545" s="232"/>
      <c r="H545" s="199"/>
      <c r="I545" s="198"/>
      <c r="J545" s="198"/>
      <c r="K545" s="198"/>
      <c r="L545" s="200"/>
    </row>
    <row r="546" spans="1:12" x14ac:dyDescent="0.35">
      <c r="A546" s="198"/>
      <c r="B546" s="198"/>
      <c r="C546" s="198"/>
      <c r="D546" s="198"/>
      <c r="E546" s="198"/>
      <c r="F546" s="199"/>
      <c r="G546" s="232"/>
      <c r="H546" s="199"/>
      <c r="I546" s="198"/>
      <c r="J546" s="198"/>
      <c r="K546" s="198"/>
      <c r="L546" s="200"/>
    </row>
    <row r="547" spans="1:12" x14ac:dyDescent="0.35">
      <c r="A547" s="198"/>
      <c r="B547" s="198"/>
      <c r="C547" s="198"/>
      <c r="D547" s="198"/>
      <c r="E547" s="198"/>
      <c r="F547" s="199"/>
      <c r="G547" s="232"/>
      <c r="H547" s="199"/>
      <c r="I547" s="198"/>
      <c r="J547" s="198"/>
      <c r="K547" s="198"/>
      <c r="L547" s="200"/>
    </row>
    <row r="548" spans="1:12" x14ac:dyDescent="0.35">
      <c r="A548" s="198"/>
      <c r="B548" s="198"/>
      <c r="C548" s="198"/>
      <c r="D548" s="198"/>
      <c r="E548" s="198"/>
      <c r="F548" s="199"/>
      <c r="G548" s="232"/>
      <c r="H548" s="199"/>
      <c r="I548" s="198"/>
      <c r="J548" s="198"/>
      <c r="K548" s="198"/>
      <c r="L548" s="200"/>
    </row>
    <row r="549" spans="1:12" x14ac:dyDescent="0.35">
      <c r="A549" s="198"/>
      <c r="B549" s="198"/>
      <c r="C549" s="198"/>
      <c r="D549" s="198"/>
      <c r="E549" s="198"/>
      <c r="F549" s="199"/>
      <c r="G549" s="232"/>
      <c r="H549" s="199"/>
      <c r="I549" s="198"/>
      <c r="J549" s="198"/>
      <c r="K549" s="198"/>
      <c r="L549" s="200"/>
    </row>
    <row r="550" spans="1:12" x14ac:dyDescent="0.35">
      <c r="A550" s="198"/>
      <c r="B550" s="198"/>
      <c r="C550" s="198"/>
      <c r="D550" s="198"/>
      <c r="E550" s="198"/>
      <c r="F550" s="199"/>
      <c r="G550" s="232"/>
      <c r="H550" s="199"/>
      <c r="I550" s="198"/>
      <c r="J550" s="198"/>
      <c r="K550" s="198"/>
      <c r="L550" s="200"/>
    </row>
    <row r="551" spans="1:12" x14ac:dyDescent="0.35">
      <c r="A551" s="198"/>
      <c r="B551" s="198"/>
      <c r="C551" s="198"/>
      <c r="D551" s="198"/>
      <c r="E551" s="198"/>
      <c r="F551" s="199"/>
      <c r="G551" s="232"/>
      <c r="H551" s="199"/>
      <c r="I551" s="198"/>
      <c r="J551" s="198"/>
      <c r="K551" s="198"/>
      <c r="L551" s="200"/>
    </row>
    <row r="552" spans="1:12" x14ac:dyDescent="0.35">
      <c r="A552" s="198"/>
      <c r="B552" s="198"/>
      <c r="C552" s="198"/>
      <c r="D552" s="198"/>
      <c r="E552" s="198"/>
      <c r="F552" s="199"/>
      <c r="G552" s="232"/>
      <c r="H552" s="199"/>
      <c r="I552" s="198"/>
      <c r="J552" s="198"/>
      <c r="K552" s="198"/>
      <c r="L552" s="200"/>
    </row>
    <row r="553" spans="1:12" x14ac:dyDescent="0.35">
      <c r="A553" s="198"/>
      <c r="B553" s="198"/>
      <c r="C553" s="198"/>
      <c r="D553" s="198"/>
      <c r="E553" s="198"/>
      <c r="F553" s="199"/>
      <c r="G553" s="232"/>
      <c r="H553" s="199"/>
      <c r="I553" s="198"/>
      <c r="J553" s="198"/>
      <c r="K553" s="198"/>
      <c r="L553" s="200"/>
    </row>
    <row r="554" spans="1:12" x14ac:dyDescent="0.35">
      <c r="A554" s="198"/>
      <c r="B554" s="198"/>
      <c r="C554" s="198"/>
      <c r="D554" s="198"/>
      <c r="E554" s="198"/>
      <c r="F554" s="199"/>
      <c r="G554" s="232"/>
      <c r="H554" s="199"/>
      <c r="I554" s="198"/>
      <c r="J554" s="198"/>
      <c r="K554" s="198"/>
      <c r="L554" s="200"/>
    </row>
    <row r="555" spans="1:12" x14ac:dyDescent="0.35">
      <c r="A555" s="198"/>
      <c r="B555" s="198"/>
      <c r="C555" s="198"/>
      <c r="D555" s="198"/>
      <c r="E555" s="198"/>
      <c r="F555" s="199"/>
      <c r="G555" s="232"/>
      <c r="H555" s="199"/>
      <c r="I555" s="198"/>
      <c r="J555" s="198"/>
      <c r="K555" s="198"/>
      <c r="L555" s="200"/>
    </row>
    <row r="556" spans="1:12" x14ac:dyDescent="0.35">
      <c r="A556" s="198"/>
      <c r="B556" s="198"/>
      <c r="C556" s="198"/>
      <c r="D556" s="198"/>
      <c r="E556" s="198"/>
      <c r="F556" s="199"/>
      <c r="G556" s="232"/>
      <c r="H556" s="199"/>
      <c r="I556" s="198"/>
      <c r="J556" s="198"/>
      <c r="K556" s="198"/>
      <c r="L556" s="200"/>
    </row>
    <row r="557" spans="1:12" x14ac:dyDescent="0.35">
      <c r="A557" s="198"/>
      <c r="B557" s="198"/>
      <c r="C557" s="198"/>
      <c r="D557" s="198"/>
      <c r="E557" s="198"/>
      <c r="F557" s="199"/>
      <c r="G557" s="232"/>
      <c r="H557" s="199"/>
      <c r="I557" s="198"/>
      <c r="J557" s="198"/>
      <c r="K557" s="198"/>
      <c r="L557" s="200"/>
    </row>
    <row r="558" spans="1:12" x14ac:dyDescent="0.35">
      <c r="A558" s="198"/>
      <c r="B558" s="198"/>
      <c r="C558" s="198"/>
      <c r="D558" s="198"/>
      <c r="E558" s="198"/>
      <c r="F558" s="199"/>
      <c r="G558" s="232"/>
      <c r="H558" s="199"/>
      <c r="I558" s="198"/>
      <c r="J558" s="198"/>
      <c r="K558" s="198"/>
      <c r="L558" s="200"/>
    </row>
    <row r="559" spans="1:12" x14ac:dyDescent="0.35">
      <c r="A559" s="198"/>
      <c r="B559" s="198"/>
      <c r="C559" s="198"/>
      <c r="D559" s="198"/>
      <c r="E559" s="198"/>
      <c r="F559" s="199"/>
      <c r="G559" s="232"/>
      <c r="H559" s="199"/>
      <c r="I559" s="198"/>
      <c r="J559" s="198"/>
      <c r="K559" s="198"/>
      <c r="L559" s="200"/>
    </row>
    <row r="560" spans="1:12" x14ac:dyDescent="0.35">
      <c r="A560" s="198"/>
      <c r="B560" s="198"/>
      <c r="C560" s="198"/>
      <c r="D560" s="198"/>
      <c r="E560" s="198"/>
      <c r="F560" s="199"/>
      <c r="G560" s="232"/>
      <c r="H560" s="199"/>
      <c r="I560" s="198"/>
      <c r="J560" s="198"/>
      <c r="K560" s="198"/>
      <c r="L560" s="200"/>
    </row>
    <row r="561" spans="1:12" x14ac:dyDescent="0.35">
      <c r="A561" s="198"/>
      <c r="B561" s="198"/>
      <c r="C561" s="198"/>
      <c r="D561" s="198"/>
      <c r="E561" s="198"/>
      <c r="F561" s="199"/>
      <c r="G561" s="232"/>
      <c r="H561" s="199"/>
      <c r="I561" s="198"/>
      <c r="J561" s="198"/>
      <c r="K561" s="198"/>
      <c r="L561" s="200"/>
    </row>
    <row r="562" spans="1:12" x14ac:dyDescent="0.35">
      <c r="A562" s="198"/>
      <c r="B562" s="198"/>
      <c r="C562" s="198"/>
      <c r="D562" s="198"/>
      <c r="E562" s="198"/>
      <c r="F562" s="199"/>
      <c r="G562" s="232"/>
      <c r="H562" s="199"/>
      <c r="I562" s="198"/>
      <c r="J562" s="198"/>
      <c r="K562" s="198"/>
      <c r="L562" s="200"/>
    </row>
    <row r="563" spans="1:12" x14ac:dyDescent="0.35">
      <c r="A563" s="198"/>
      <c r="B563" s="198"/>
      <c r="C563" s="198"/>
      <c r="D563" s="198"/>
      <c r="E563" s="198"/>
      <c r="F563" s="199"/>
      <c r="G563" s="232"/>
      <c r="H563" s="199"/>
      <c r="I563" s="198"/>
      <c r="J563" s="198"/>
      <c r="K563" s="198"/>
      <c r="L563" s="200"/>
    </row>
    <row r="564" spans="1:12" x14ac:dyDescent="0.35">
      <c r="A564" s="198"/>
      <c r="B564" s="198"/>
      <c r="C564" s="198"/>
      <c r="D564" s="198"/>
      <c r="E564" s="198"/>
      <c r="F564" s="199"/>
      <c r="G564" s="232"/>
      <c r="H564" s="199"/>
      <c r="I564" s="198"/>
      <c r="J564" s="198"/>
      <c r="K564" s="198"/>
      <c r="L564" s="200"/>
    </row>
    <row r="565" spans="1:12" x14ac:dyDescent="0.35">
      <c r="A565" s="198"/>
      <c r="B565" s="198"/>
      <c r="C565" s="198"/>
      <c r="D565" s="198"/>
      <c r="E565" s="198"/>
      <c r="F565" s="199"/>
      <c r="G565" s="232"/>
      <c r="H565" s="199"/>
      <c r="I565" s="198"/>
      <c r="J565" s="198"/>
      <c r="K565" s="198"/>
      <c r="L565" s="200"/>
    </row>
    <row r="566" spans="1:12" x14ac:dyDescent="0.35">
      <c r="A566" s="198"/>
      <c r="B566" s="198"/>
      <c r="C566" s="198"/>
      <c r="D566" s="198"/>
      <c r="E566" s="198"/>
      <c r="F566" s="199"/>
      <c r="G566" s="232"/>
      <c r="H566" s="199"/>
      <c r="I566" s="198"/>
      <c r="J566" s="198"/>
      <c r="K566" s="198"/>
      <c r="L566" s="200"/>
    </row>
    <row r="567" spans="1:12" x14ac:dyDescent="0.35">
      <c r="A567" s="198"/>
      <c r="B567" s="198"/>
      <c r="C567" s="198"/>
      <c r="D567" s="198"/>
      <c r="E567" s="198"/>
      <c r="F567" s="199"/>
      <c r="G567" s="232"/>
      <c r="H567" s="199"/>
      <c r="I567" s="198"/>
      <c r="J567" s="198"/>
      <c r="K567" s="198"/>
      <c r="L567" s="200"/>
    </row>
    <row r="568" spans="1:12" x14ac:dyDescent="0.35">
      <c r="A568" s="198"/>
      <c r="B568" s="198"/>
      <c r="C568" s="198"/>
      <c r="D568" s="198"/>
      <c r="E568" s="198"/>
      <c r="F568" s="199"/>
      <c r="G568" s="232"/>
      <c r="H568" s="199"/>
      <c r="I568" s="198"/>
      <c r="J568" s="198"/>
      <c r="K568" s="198"/>
      <c r="L568" s="200"/>
    </row>
    <row r="569" spans="1:12" x14ac:dyDescent="0.35">
      <c r="A569" s="198"/>
      <c r="B569" s="198"/>
      <c r="C569" s="198"/>
      <c r="D569" s="198"/>
      <c r="E569" s="198"/>
      <c r="F569" s="199"/>
      <c r="G569" s="232"/>
      <c r="H569" s="199"/>
      <c r="I569" s="198"/>
      <c r="J569" s="198"/>
      <c r="K569" s="198"/>
      <c r="L569" s="200"/>
    </row>
    <row r="570" spans="1:12" x14ac:dyDescent="0.35">
      <c r="A570" s="198"/>
      <c r="B570" s="198"/>
      <c r="C570" s="198"/>
      <c r="D570" s="198"/>
      <c r="E570" s="198"/>
      <c r="F570" s="199"/>
      <c r="G570" s="232"/>
      <c r="H570" s="199"/>
      <c r="I570" s="198"/>
      <c r="J570" s="198"/>
      <c r="K570" s="198"/>
      <c r="L570" s="200"/>
    </row>
    <row r="571" spans="1:12" x14ac:dyDescent="0.35">
      <c r="A571" s="198"/>
      <c r="B571" s="198"/>
      <c r="C571" s="198"/>
      <c r="D571" s="198"/>
      <c r="E571" s="198"/>
      <c r="F571" s="199"/>
      <c r="G571" s="232"/>
      <c r="H571" s="199"/>
      <c r="I571" s="198"/>
      <c r="J571" s="198"/>
      <c r="K571" s="198"/>
      <c r="L571" s="200"/>
    </row>
    <row r="572" spans="1:12" x14ac:dyDescent="0.35">
      <c r="A572" s="198"/>
      <c r="B572" s="198"/>
      <c r="C572" s="198"/>
      <c r="D572" s="198"/>
      <c r="E572" s="198"/>
      <c r="F572" s="199"/>
      <c r="G572" s="232"/>
      <c r="H572" s="199"/>
      <c r="I572" s="198"/>
      <c r="J572" s="198"/>
      <c r="K572" s="198"/>
      <c r="L572" s="200"/>
    </row>
    <row r="573" spans="1:12" x14ac:dyDescent="0.35">
      <c r="A573" s="198"/>
      <c r="B573" s="198"/>
      <c r="C573" s="198"/>
      <c r="D573" s="198"/>
      <c r="E573" s="198"/>
      <c r="F573" s="199"/>
      <c r="G573" s="232"/>
      <c r="H573" s="199"/>
      <c r="I573" s="198"/>
      <c r="J573" s="198"/>
      <c r="K573" s="198"/>
      <c r="L573" s="200"/>
    </row>
    <row r="574" spans="1:12" x14ac:dyDescent="0.35">
      <c r="A574" s="198"/>
      <c r="B574" s="198"/>
      <c r="C574" s="198"/>
      <c r="D574" s="198"/>
      <c r="E574" s="198"/>
      <c r="F574" s="199"/>
      <c r="G574" s="232"/>
      <c r="H574" s="199"/>
      <c r="I574" s="198"/>
      <c r="J574" s="198"/>
      <c r="K574" s="198"/>
      <c r="L574" s="200"/>
    </row>
    <row r="575" spans="1:12" x14ac:dyDescent="0.35">
      <c r="A575" s="198"/>
      <c r="B575" s="198"/>
      <c r="C575" s="198"/>
      <c r="D575" s="198"/>
      <c r="E575" s="198"/>
      <c r="F575" s="199"/>
      <c r="G575" s="232"/>
      <c r="H575" s="199"/>
      <c r="I575" s="198"/>
      <c r="J575" s="198"/>
      <c r="K575" s="198"/>
      <c r="L575" s="200"/>
    </row>
    <row r="576" spans="1:12" x14ac:dyDescent="0.35">
      <c r="A576" s="198"/>
      <c r="B576" s="198"/>
      <c r="C576" s="198"/>
      <c r="D576" s="198"/>
      <c r="E576" s="198"/>
      <c r="F576" s="199"/>
      <c r="G576" s="232"/>
      <c r="H576" s="199"/>
      <c r="I576" s="198"/>
      <c r="J576" s="198"/>
      <c r="K576" s="198"/>
      <c r="L576" s="200"/>
    </row>
    <row r="577" spans="1:12" x14ac:dyDescent="0.35">
      <c r="A577" s="198"/>
      <c r="B577" s="198"/>
      <c r="C577" s="198"/>
      <c r="D577" s="198"/>
      <c r="E577" s="198"/>
      <c r="F577" s="199"/>
      <c r="G577" s="232"/>
      <c r="H577" s="199"/>
      <c r="I577" s="198"/>
      <c r="J577" s="198"/>
      <c r="K577" s="198"/>
      <c r="L577" s="200"/>
    </row>
    <row r="578" spans="1:12" x14ac:dyDescent="0.35">
      <c r="A578" s="198"/>
      <c r="B578" s="198"/>
      <c r="C578" s="198"/>
      <c r="D578" s="198"/>
      <c r="E578" s="198"/>
      <c r="F578" s="199"/>
      <c r="G578" s="232"/>
      <c r="H578" s="199"/>
      <c r="I578" s="198"/>
      <c r="J578" s="198"/>
      <c r="K578" s="198"/>
      <c r="L578" s="200"/>
    </row>
    <row r="579" spans="1:12" x14ac:dyDescent="0.35">
      <c r="A579" s="198"/>
      <c r="B579" s="198"/>
      <c r="C579" s="198"/>
      <c r="D579" s="198"/>
      <c r="E579" s="198"/>
      <c r="F579" s="199"/>
      <c r="G579" s="232"/>
      <c r="H579" s="199"/>
      <c r="I579" s="198"/>
      <c r="J579" s="198"/>
      <c r="K579" s="198"/>
      <c r="L579" s="200"/>
    </row>
    <row r="580" spans="1:12" x14ac:dyDescent="0.35">
      <c r="A580" s="198"/>
      <c r="B580" s="198"/>
      <c r="C580" s="198"/>
      <c r="D580" s="198"/>
      <c r="E580" s="198"/>
      <c r="F580" s="199"/>
      <c r="G580" s="232"/>
      <c r="H580" s="199"/>
      <c r="I580" s="198"/>
      <c r="J580" s="198"/>
      <c r="K580" s="198"/>
      <c r="L580" s="200"/>
    </row>
    <row r="581" spans="1:12" x14ac:dyDescent="0.35">
      <c r="A581" s="198"/>
      <c r="B581" s="198"/>
      <c r="C581" s="198"/>
      <c r="D581" s="198"/>
      <c r="E581" s="198"/>
      <c r="F581" s="199"/>
      <c r="G581" s="232"/>
      <c r="H581" s="199"/>
      <c r="I581" s="198"/>
      <c r="J581" s="198"/>
      <c r="K581" s="198"/>
      <c r="L581" s="200"/>
    </row>
    <row r="582" spans="1:12" x14ac:dyDescent="0.35">
      <c r="A582" s="198"/>
      <c r="B582" s="198"/>
      <c r="C582" s="198"/>
      <c r="D582" s="198"/>
      <c r="E582" s="198"/>
      <c r="F582" s="199"/>
      <c r="G582" s="232"/>
      <c r="H582" s="199"/>
      <c r="I582" s="198"/>
      <c r="J582" s="198"/>
      <c r="K582" s="198"/>
      <c r="L582" s="200"/>
    </row>
    <row r="583" spans="1:12" x14ac:dyDescent="0.35">
      <c r="A583" s="198"/>
      <c r="B583" s="198"/>
      <c r="C583" s="198"/>
      <c r="D583" s="198"/>
      <c r="E583" s="198"/>
      <c r="F583" s="199"/>
      <c r="G583" s="232"/>
      <c r="H583" s="199"/>
      <c r="I583" s="198"/>
      <c r="J583" s="198"/>
      <c r="K583" s="198"/>
      <c r="L583" s="200"/>
    </row>
    <row r="584" spans="1:12" x14ac:dyDescent="0.35">
      <c r="A584" s="198"/>
      <c r="B584" s="198"/>
      <c r="C584" s="198"/>
      <c r="D584" s="198"/>
      <c r="E584" s="198"/>
      <c r="F584" s="199"/>
      <c r="G584" s="232"/>
      <c r="H584" s="199"/>
      <c r="I584" s="198"/>
      <c r="J584" s="198"/>
      <c r="K584" s="198"/>
      <c r="L584" s="200"/>
    </row>
    <row r="585" spans="1:12" x14ac:dyDescent="0.35">
      <c r="A585" s="198"/>
      <c r="B585" s="198"/>
      <c r="C585" s="198"/>
      <c r="D585" s="198"/>
      <c r="E585" s="198"/>
      <c r="F585" s="199"/>
      <c r="G585" s="232"/>
      <c r="H585" s="199"/>
      <c r="I585" s="198"/>
      <c r="J585" s="198"/>
      <c r="K585" s="198"/>
      <c r="L585" s="200"/>
    </row>
    <row r="586" spans="1:12" x14ac:dyDescent="0.35">
      <c r="A586" s="198"/>
      <c r="B586" s="198"/>
      <c r="C586" s="198"/>
      <c r="D586" s="198"/>
      <c r="E586" s="198"/>
      <c r="F586" s="199"/>
      <c r="G586" s="232"/>
      <c r="H586" s="199"/>
      <c r="I586" s="198"/>
      <c r="J586" s="198"/>
      <c r="K586" s="198"/>
      <c r="L586" s="200"/>
    </row>
    <row r="587" spans="1:12" x14ac:dyDescent="0.35">
      <c r="A587" s="198"/>
      <c r="B587" s="198"/>
      <c r="C587" s="198"/>
      <c r="D587" s="198"/>
      <c r="E587" s="198"/>
      <c r="F587" s="199"/>
      <c r="G587" s="232"/>
      <c r="H587" s="199"/>
      <c r="I587" s="198"/>
      <c r="J587" s="198"/>
      <c r="K587" s="198"/>
      <c r="L587" s="200"/>
    </row>
    <row r="588" spans="1:12" x14ac:dyDescent="0.35">
      <c r="A588" s="198"/>
      <c r="B588" s="198"/>
      <c r="C588" s="198"/>
      <c r="D588" s="198"/>
      <c r="E588" s="198"/>
      <c r="F588" s="199"/>
      <c r="G588" s="232"/>
      <c r="H588" s="199"/>
      <c r="I588" s="198"/>
      <c r="J588" s="198"/>
      <c r="K588" s="198"/>
      <c r="L588" s="200"/>
    </row>
    <row r="589" spans="1:12" x14ac:dyDescent="0.35">
      <c r="A589" s="198"/>
      <c r="B589" s="198"/>
      <c r="C589" s="198"/>
      <c r="D589" s="198"/>
      <c r="E589" s="198"/>
      <c r="F589" s="199"/>
      <c r="G589" s="232"/>
      <c r="H589" s="199"/>
      <c r="I589" s="198"/>
      <c r="J589" s="198"/>
      <c r="K589" s="198"/>
      <c r="L589" s="200"/>
    </row>
    <row r="590" spans="1:12" x14ac:dyDescent="0.35">
      <c r="A590" s="198"/>
      <c r="B590" s="198"/>
      <c r="C590" s="198"/>
      <c r="D590" s="198"/>
      <c r="E590" s="198"/>
      <c r="F590" s="199"/>
      <c r="G590" s="232"/>
      <c r="H590" s="199"/>
      <c r="I590" s="198"/>
      <c r="J590" s="198"/>
      <c r="K590" s="198"/>
      <c r="L590" s="200"/>
    </row>
    <row r="591" spans="1:12" x14ac:dyDescent="0.35">
      <c r="A591" s="198"/>
      <c r="B591" s="198"/>
      <c r="C591" s="198"/>
      <c r="D591" s="198"/>
      <c r="E591" s="198"/>
      <c r="F591" s="199"/>
      <c r="G591" s="232"/>
      <c r="H591" s="199"/>
      <c r="I591" s="198"/>
      <c r="J591" s="198"/>
      <c r="K591" s="198"/>
      <c r="L591" s="200"/>
    </row>
    <row r="592" spans="1:12" x14ac:dyDescent="0.35">
      <c r="A592" s="198"/>
      <c r="B592" s="198"/>
      <c r="C592" s="198"/>
      <c r="D592" s="198"/>
      <c r="E592" s="198"/>
      <c r="F592" s="199"/>
      <c r="G592" s="232"/>
      <c r="H592" s="199"/>
      <c r="I592" s="198"/>
      <c r="J592" s="198"/>
      <c r="K592" s="198"/>
      <c r="L592" s="200"/>
    </row>
    <row r="593" spans="1:12" x14ac:dyDescent="0.35">
      <c r="A593" s="198"/>
      <c r="B593" s="198"/>
      <c r="C593" s="198"/>
      <c r="D593" s="198"/>
      <c r="E593" s="198"/>
      <c r="F593" s="199"/>
      <c r="G593" s="232"/>
      <c r="H593" s="199"/>
      <c r="I593" s="198"/>
      <c r="J593" s="198"/>
      <c r="K593" s="198"/>
      <c r="L593" s="200"/>
    </row>
    <row r="594" spans="1:12" x14ac:dyDescent="0.35">
      <c r="A594" s="198"/>
      <c r="B594" s="198"/>
      <c r="C594" s="198"/>
      <c r="D594" s="198"/>
      <c r="E594" s="198"/>
      <c r="F594" s="199"/>
      <c r="G594" s="232"/>
      <c r="H594" s="199"/>
      <c r="I594" s="198"/>
      <c r="J594" s="198"/>
      <c r="K594" s="198"/>
      <c r="L594" s="200"/>
    </row>
    <row r="595" spans="1:12" x14ac:dyDescent="0.35">
      <c r="A595" s="198"/>
      <c r="B595" s="198"/>
      <c r="C595" s="198"/>
      <c r="D595" s="198"/>
      <c r="E595" s="198"/>
      <c r="F595" s="199"/>
      <c r="G595" s="232"/>
      <c r="H595" s="199"/>
      <c r="I595" s="198"/>
      <c r="J595" s="198"/>
      <c r="K595" s="198"/>
      <c r="L595" s="200"/>
    </row>
    <row r="596" spans="1:12" x14ac:dyDescent="0.35">
      <c r="A596" s="198"/>
      <c r="B596" s="198"/>
      <c r="C596" s="198"/>
      <c r="D596" s="198"/>
      <c r="E596" s="198"/>
      <c r="F596" s="199"/>
      <c r="G596" s="232"/>
      <c r="H596" s="199"/>
      <c r="I596" s="198"/>
      <c r="J596" s="198"/>
      <c r="K596" s="198"/>
      <c r="L596" s="200"/>
    </row>
    <row r="597" spans="1:12" x14ac:dyDescent="0.35">
      <c r="A597" s="198"/>
      <c r="B597" s="198"/>
      <c r="C597" s="198"/>
      <c r="D597" s="198"/>
      <c r="E597" s="198"/>
      <c r="F597" s="199"/>
      <c r="G597" s="232"/>
      <c r="H597" s="199"/>
      <c r="I597" s="198"/>
      <c r="J597" s="198"/>
      <c r="K597" s="198"/>
      <c r="L597" s="200"/>
    </row>
    <row r="598" spans="1:12" x14ac:dyDescent="0.35">
      <c r="A598" s="198"/>
      <c r="B598" s="198"/>
      <c r="C598" s="198"/>
      <c r="D598" s="198"/>
      <c r="E598" s="198"/>
      <c r="F598" s="199"/>
      <c r="G598" s="232"/>
      <c r="H598" s="199"/>
      <c r="I598" s="198"/>
      <c r="J598" s="198"/>
      <c r="K598" s="198"/>
      <c r="L598" s="200"/>
    </row>
    <row r="599" spans="1:12" x14ac:dyDescent="0.35">
      <c r="A599" s="198"/>
      <c r="B599" s="198"/>
      <c r="C599" s="198"/>
      <c r="D599" s="198"/>
      <c r="E599" s="198"/>
      <c r="F599" s="199"/>
      <c r="G599" s="232"/>
      <c r="H599" s="199"/>
      <c r="I599" s="198"/>
      <c r="J599" s="198"/>
      <c r="K599" s="198"/>
      <c r="L599" s="200"/>
    </row>
    <row r="600" spans="1:12" x14ac:dyDescent="0.35">
      <c r="A600" s="198"/>
      <c r="B600" s="198"/>
      <c r="C600" s="198"/>
      <c r="D600" s="198"/>
      <c r="E600" s="198"/>
      <c r="F600" s="199"/>
      <c r="G600" s="232"/>
      <c r="H600" s="199"/>
      <c r="I600" s="198"/>
      <c r="J600" s="198"/>
      <c r="K600" s="198"/>
      <c r="L600" s="200"/>
    </row>
    <row r="601" spans="1:12" x14ac:dyDescent="0.35">
      <c r="A601" s="198"/>
      <c r="B601" s="198"/>
      <c r="C601" s="198"/>
      <c r="D601" s="198"/>
      <c r="E601" s="198"/>
      <c r="F601" s="199"/>
      <c r="G601" s="232"/>
      <c r="H601" s="199"/>
      <c r="I601" s="198"/>
      <c r="J601" s="198"/>
      <c r="K601" s="198"/>
      <c r="L601" s="200"/>
    </row>
    <row r="602" spans="1:12" x14ac:dyDescent="0.35">
      <c r="A602" s="198"/>
      <c r="B602" s="198"/>
      <c r="C602" s="198"/>
      <c r="D602" s="198"/>
      <c r="E602" s="198"/>
      <c r="F602" s="199"/>
      <c r="G602" s="232"/>
      <c r="H602" s="199"/>
      <c r="I602" s="198"/>
      <c r="J602" s="198"/>
      <c r="K602" s="198"/>
      <c r="L602" s="200"/>
    </row>
    <row r="603" spans="1:12" x14ac:dyDescent="0.35">
      <c r="A603" s="198"/>
      <c r="B603" s="198"/>
      <c r="C603" s="198"/>
      <c r="D603" s="198"/>
      <c r="E603" s="198"/>
      <c r="F603" s="199"/>
      <c r="G603" s="232"/>
      <c r="H603" s="199"/>
      <c r="I603" s="198"/>
      <c r="J603" s="198"/>
      <c r="K603" s="198"/>
      <c r="L603" s="200"/>
    </row>
    <row r="604" spans="1:12" x14ac:dyDescent="0.35">
      <c r="A604" s="198"/>
      <c r="B604" s="198"/>
      <c r="C604" s="198"/>
      <c r="D604" s="198"/>
      <c r="E604" s="198"/>
      <c r="F604" s="199"/>
      <c r="G604" s="232"/>
      <c r="H604" s="199"/>
      <c r="I604" s="198"/>
      <c r="J604" s="198"/>
      <c r="K604" s="198"/>
      <c r="L604" s="200"/>
    </row>
    <row r="605" spans="1:12" x14ac:dyDescent="0.35">
      <c r="A605" s="198"/>
      <c r="B605" s="198"/>
      <c r="C605" s="198"/>
      <c r="D605" s="198"/>
      <c r="E605" s="198"/>
      <c r="F605" s="199"/>
      <c r="G605" s="232"/>
      <c r="H605" s="199"/>
      <c r="I605" s="198"/>
      <c r="J605" s="198"/>
      <c r="K605" s="198"/>
      <c r="L605" s="200"/>
    </row>
    <row r="606" spans="1:12" x14ac:dyDescent="0.35">
      <c r="A606" s="198"/>
      <c r="B606" s="198"/>
      <c r="C606" s="198"/>
      <c r="D606" s="198"/>
      <c r="E606" s="198"/>
      <c r="F606" s="199"/>
      <c r="G606" s="232"/>
      <c r="H606" s="199"/>
      <c r="I606" s="198"/>
      <c r="J606" s="198"/>
      <c r="K606" s="198"/>
      <c r="L606" s="200"/>
    </row>
    <row r="607" spans="1:12" x14ac:dyDescent="0.35">
      <c r="A607" s="198"/>
      <c r="B607" s="198"/>
      <c r="C607" s="198"/>
      <c r="D607" s="198"/>
      <c r="E607" s="198"/>
      <c r="F607" s="199"/>
      <c r="G607" s="232"/>
      <c r="H607" s="199"/>
      <c r="I607" s="198"/>
      <c r="J607" s="198"/>
      <c r="K607" s="198"/>
      <c r="L607" s="200"/>
    </row>
    <row r="608" spans="1:12" x14ac:dyDescent="0.35">
      <c r="A608" s="198"/>
      <c r="B608" s="198"/>
      <c r="C608" s="198"/>
      <c r="D608" s="198"/>
      <c r="E608" s="198"/>
      <c r="F608" s="199"/>
      <c r="G608" s="232"/>
      <c r="H608" s="199"/>
      <c r="I608" s="198"/>
      <c r="J608" s="198"/>
      <c r="K608" s="198"/>
      <c r="L608" s="200"/>
    </row>
    <row r="609" spans="1:12" x14ac:dyDescent="0.35">
      <c r="A609" s="198"/>
      <c r="B609" s="198"/>
      <c r="C609" s="198"/>
      <c r="D609" s="198"/>
      <c r="E609" s="198"/>
      <c r="F609" s="199"/>
      <c r="G609" s="232"/>
      <c r="H609" s="199"/>
      <c r="I609" s="198"/>
      <c r="J609" s="198"/>
      <c r="K609" s="198"/>
      <c r="L609" s="200"/>
    </row>
    <row r="610" spans="1:12" x14ac:dyDescent="0.35">
      <c r="A610" s="198"/>
      <c r="B610" s="198"/>
      <c r="C610" s="198"/>
      <c r="D610" s="198"/>
      <c r="E610" s="198"/>
      <c r="F610" s="199"/>
      <c r="G610" s="232"/>
      <c r="H610" s="199"/>
      <c r="I610" s="198"/>
      <c r="J610" s="198"/>
      <c r="K610" s="198"/>
      <c r="L610" s="200"/>
    </row>
    <row r="611" spans="1:12" x14ac:dyDescent="0.35">
      <c r="A611" s="198"/>
      <c r="B611" s="198"/>
      <c r="C611" s="198"/>
      <c r="D611" s="198"/>
      <c r="E611" s="198"/>
      <c r="F611" s="199"/>
      <c r="G611" s="232"/>
      <c r="H611" s="199"/>
      <c r="I611" s="198"/>
      <c r="J611" s="198"/>
      <c r="K611" s="198"/>
      <c r="L611" s="200"/>
    </row>
    <row r="612" spans="1:12" x14ac:dyDescent="0.35">
      <c r="A612" s="198"/>
      <c r="B612" s="198"/>
      <c r="C612" s="198"/>
      <c r="D612" s="198"/>
      <c r="E612" s="198"/>
      <c r="F612" s="199"/>
      <c r="G612" s="232"/>
      <c r="H612" s="199"/>
      <c r="I612" s="198"/>
      <c r="J612" s="198"/>
      <c r="K612" s="198"/>
      <c r="L612" s="200"/>
    </row>
    <row r="613" spans="1:12" x14ac:dyDescent="0.35">
      <c r="A613" s="198"/>
      <c r="B613" s="198"/>
      <c r="C613" s="198"/>
      <c r="D613" s="198"/>
      <c r="E613" s="198"/>
      <c r="F613" s="199"/>
      <c r="G613" s="232"/>
      <c r="H613" s="199"/>
      <c r="I613" s="198"/>
      <c r="J613" s="198"/>
      <c r="K613" s="198"/>
      <c r="L613" s="200"/>
    </row>
    <row r="614" spans="1:12" x14ac:dyDescent="0.35">
      <c r="A614" s="198"/>
      <c r="B614" s="198"/>
      <c r="C614" s="198"/>
      <c r="D614" s="198"/>
      <c r="E614" s="198"/>
      <c r="F614" s="199"/>
      <c r="G614" s="232"/>
      <c r="H614" s="199"/>
      <c r="I614" s="198"/>
      <c r="J614" s="198"/>
      <c r="K614" s="198"/>
      <c r="L614" s="200"/>
    </row>
    <row r="615" spans="1:12" x14ac:dyDescent="0.35">
      <c r="A615" s="198"/>
      <c r="B615" s="198"/>
      <c r="C615" s="198"/>
      <c r="D615" s="198"/>
      <c r="E615" s="198"/>
      <c r="F615" s="199"/>
      <c r="G615" s="232"/>
      <c r="H615" s="199"/>
      <c r="I615" s="198"/>
      <c r="J615" s="198"/>
      <c r="K615" s="198"/>
      <c r="L615" s="200"/>
    </row>
    <row r="616" spans="1:12" x14ac:dyDescent="0.35">
      <c r="A616" s="198"/>
      <c r="B616" s="198"/>
      <c r="C616" s="198"/>
      <c r="D616" s="198"/>
      <c r="E616" s="198"/>
      <c r="F616" s="199"/>
      <c r="G616" s="232"/>
      <c r="H616" s="199"/>
      <c r="I616" s="198"/>
      <c r="J616" s="198"/>
      <c r="K616" s="198"/>
      <c r="L616" s="200"/>
    </row>
    <row r="617" spans="1:12" x14ac:dyDescent="0.35">
      <c r="A617" s="198"/>
      <c r="B617" s="198"/>
      <c r="C617" s="198"/>
      <c r="D617" s="198"/>
      <c r="E617" s="198"/>
      <c r="F617" s="199"/>
      <c r="G617" s="232"/>
      <c r="H617" s="199"/>
      <c r="I617" s="198"/>
      <c r="J617" s="198"/>
      <c r="K617" s="198"/>
      <c r="L617" s="200"/>
    </row>
    <row r="618" spans="1:12" x14ac:dyDescent="0.35">
      <c r="A618" s="198"/>
      <c r="B618" s="198"/>
      <c r="C618" s="198"/>
      <c r="D618" s="198"/>
      <c r="E618" s="198"/>
      <c r="F618" s="199"/>
      <c r="G618" s="232"/>
      <c r="H618" s="199"/>
      <c r="I618" s="198"/>
      <c r="J618" s="198"/>
      <c r="K618" s="198"/>
      <c r="L618" s="200"/>
    </row>
    <row r="619" spans="1:12" x14ac:dyDescent="0.35">
      <c r="A619" s="198"/>
      <c r="B619" s="198"/>
      <c r="C619" s="198"/>
      <c r="D619" s="198"/>
      <c r="E619" s="198"/>
      <c r="F619" s="199"/>
      <c r="G619" s="232"/>
      <c r="H619" s="199"/>
      <c r="I619" s="198"/>
      <c r="J619" s="198"/>
      <c r="K619" s="198"/>
      <c r="L619" s="200"/>
    </row>
    <row r="620" spans="1:12" x14ac:dyDescent="0.35">
      <c r="A620" s="198"/>
      <c r="B620" s="198"/>
      <c r="C620" s="198"/>
      <c r="D620" s="198"/>
      <c r="E620" s="198"/>
      <c r="F620" s="199"/>
      <c r="G620" s="232"/>
      <c r="H620" s="199"/>
      <c r="I620" s="198"/>
      <c r="J620" s="198"/>
      <c r="K620" s="198"/>
      <c r="L620" s="200"/>
    </row>
    <row r="621" spans="1:12" x14ac:dyDescent="0.35">
      <c r="A621" s="198"/>
      <c r="B621" s="198"/>
      <c r="C621" s="198"/>
      <c r="D621" s="198"/>
      <c r="E621" s="198"/>
      <c r="F621" s="199"/>
      <c r="G621" s="232"/>
      <c r="H621" s="199"/>
      <c r="I621" s="198"/>
      <c r="J621" s="198"/>
      <c r="K621" s="198"/>
      <c r="L621" s="200"/>
    </row>
    <row r="622" spans="1:12" x14ac:dyDescent="0.35">
      <c r="A622" s="198"/>
      <c r="B622" s="198"/>
      <c r="C622" s="198"/>
      <c r="D622" s="198"/>
      <c r="E622" s="198"/>
      <c r="F622" s="199"/>
      <c r="G622" s="232"/>
      <c r="H622" s="199"/>
      <c r="I622" s="198"/>
      <c r="J622" s="198"/>
      <c r="K622" s="198"/>
      <c r="L622" s="200"/>
    </row>
    <row r="623" spans="1:12" x14ac:dyDescent="0.35">
      <c r="A623" s="198"/>
      <c r="B623" s="198"/>
      <c r="C623" s="198"/>
      <c r="D623" s="198"/>
      <c r="E623" s="198"/>
      <c r="F623" s="199"/>
      <c r="G623" s="232"/>
      <c r="H623" s="199"/>
      <c r="I623" s="198"/>
      <c r="J623" s="198"/>
      <c r="K623" s="198"/>
      <c r="L623" s="200"/>
    </row>
    <row r="624" spans="1:12" x14ac:dyDescent="0.35">
      <c r="A624" s="198"/>
      <c r="B624" s="198"/>
      <c r="C624" s="198"/>
      <c r="D624" s="198"/>
      <c r="E624" s="198"/>
      <c r="F624" s="199"/>
      <c r="G624" s="232"/>
      <c r="H624" s="199"/>
      <c r="I624" s="198"/>
      <c r="J624" s="198"/>
      <c r="K624" s="198"/>
      <c r="L624" s="200"/>
    </row>
    <row r="625" spans="1:12" x14ac:dyDescent="0.35">
      <c r="A625" s="198"/>
      <c r="B625" s="198"/>
      <c r="C625" s="198"/>
      <c r="D625" s="198"/>
      <c r="E625" s="198"/>
      <c r="F625" s="199"/>
      <c r="G625" s="232"/>
      <c r="H625" s="199"/>
      <c r="I625" s="198"/>
      <c r="J625" s="198"/>
      <c r="K625" s="198"/>
      <c r="L625" s="200"/>
    </row>
    <row r="626" spans="1:12" x14ac:dyDescent="0.35">
      <c r="A626" s="198"/>
      <c r="B626" s="198"/>
      <c r="C626" s="198"/>
      <c r="D626" s="198"/>
      <c r="E626" s="198"/>
      <c r="F626" s="199"/>
      <c r="G626" s="232"/>
      <c r="H626" s="199"/>
      <c r="I626" s="198"/>
      <c r="J626" s="198"/>
      <c r="K626" s="198"/>
      <c r="L626" s="200"/>
    </row>
    <row r="627" spans="1:12" x14ac:dyDescent="0.35">
      <c r="A627" s="198"/>
      <c r="B627" s="198"/>
      <c r="C627" s="198"/>
      <c r="D627" s="198"/>
      <c r="E627" s="198"/>
      <c r="F627" s="199"/>
      <c r="G627" s="232"/>
      <c r="H627" s="199"/>
      <c r="I627" s="198"/>
      <c r="J627" s="198"/>
      <c r="K627" s="198"/>
      <c r="L627" s="200"/>
    </row>
    <row r="628" spans="1:12" x14ac:dyDescent="0.35">
      <c r="A628" s="198"/>
      <c r="B628" s="198"/>
      <c r="C628" s="198"/>
      <c r="D628" s="198"/>
      <c r="E628" s="198"/>
      <c r="F628" s="199"/>
      <c r="G628" s="232"/>
      <c r="H628" s="199"/>
      <c r="I628" s="198"/>
      <c r="J628" s="198"/>
      <c r="K628" s="198"/>
      <c r="L628" s="200"/>
    </row>
    <row r="629" spans="1:12" x14ac:dyDescent="0.35">
      <c r="A629" s="198"/>
      <c r="B629" s="198"/>
      <c r="C629" s="198"/>
      <c r="D629" s="198"/>
      <c r="E629" s="198"/>
      <c r="F629" s="199"/>
      <c r="G629" s="232"/>
      <c r="H629" s="199"/>
      <c r="I629" s="198"/>
      <c r="J629" s="198"/>
      <c r="K629" s="198"/>
      <c r="L629" s="200"/>
    </row>
    <row r="630" spans="1:12" x14ac:dyDescent="0.35">
      <c r="A630" s="198"/>
      <c r="B630" s="198"/>
      <c r="C630" s="198"/>
      <c r="D630" s="198"/>
      <c r="E630" s="198"/>
      <c r="F630" s="199"/>
      <c r="G630" s="232"/>
      <c r="H630" s="199"/>
      <c r="I630" s="198"/>
      <c r="J630" s="198"/>
      <c r="K630" s="198"/>
      <c r="L630" s="200"/>
    </row>
    <row r="631" spans="1:12" x14ac:dyDescent="0.35">
      <c r="A631" s="198"/>
      <c r="B631" s="198"/>
      <c r="C631" s="198"/>
      <c r="D631" s="198"/>
      <c r="E631" s="198"/>
      <c r="F631" s="199"/>
      <c r="G631" s="232"/>
      <c r="H631" s="199"/>
      <c r="I631" s="198"/>
      <c r="J631" s="198"/>
      <c r="K631" s="198"/>
      <c r="L631" s="200"/>
    </row>
    <row r="632" spans="1:12" x14ac:dyDescent="0.35">
      <c r="A632" s="198"/>
      <c r="B632" s="198"/>
      <c r="C632" s="198"/>
      <c r="D632" s="198"/>
      <c r="E632" s="198"/>
      <c r="F632" s="199"/>
      <c r="G632" s="232"/>
      <c r="H632" s="199"/>
      <c r="I632" s="198"/>
      <c r="J632" s="198"/>
      <c r="K632" s="198"/>
      <c r="L632" s="200"/>
    </row>
    <row r="633" spans="1:12" x14ac:dyDescent="0.35">
      <c r="A633" s="198"/>
      <c r="B633" s="198"/>
      <c r="C633" s="198"/>
      <c r="D633" s="198"/>
      <c r="E633" s="198"/>
      <c r="F633" s="199"/>
      <c r="G633" s="232"/>
      <c r="H633" s="199"/>
      <c r="I633" s="198"/>
      <c r="J633" s="198"/>
      <c r="K633" s="198"/>
      <c r="L633" s="200"/>
    </row>
    <row r="634" spans="1:12" x14ac:dyDescent="0.35">
      <c r="A634" s="198"/>
      <c r="B634" s="198"/>
      <c r="C634" s="198"/>
      <c r="D634" s="198"/>
      <c r="E634" s="198"/>
      <c r="F634" s="199"/>
      <c r="G634" s="232"/>
      <c r="H634" s="199"/>
      <c r="I634" s="198"/>
      <c r="J634" s="198"/>
      <c r="K634" s="198"/>
      <c r="L634" s="200"/>
    </row>
    <row r="635" spans="1:12" x14ac:dyDescent="0.35">
      <c r="A635" s="198"/>
      <c r="B635" s="198"/>
      <c r="C635" s="198"/>
      <c r="D635" s="198"/>
      <c r="E635" s="198"/>
      <c r="F635" s="199"/>
      <c r="G635" s="232"/>
      <c r="H635" s="199"/>
      <c r="I635" s="198"/>
      <c r="J635" s="198"/>
      <c r="K635" s="198"/>
      <c r="L635" s="200"/>
    </row>
    <row r="636" spans="1:12" x14ac:dyDescent="0.35">
      <c r="A636" s="198"/>
      <c r="B636" s="198"/>
      <c r="C636" s="198"/>
      <c r="D636" s="198"/>
      <c r="E636" s="198"/>
      <c r="F636" s="199"/>
      <c r="G636" s="232"/>
      <c r="H636" s="199"/>
      <c r="I636" s="198"/>
      <c r="J636" s="198"/>
      <c r="K636" s="198"/>
      <c r="L636" s="200"/>
    </row>
    <row r="637" spans="1:12" x14ac:dyDescent="0.35">
      <c r="A637" s="198"/>
      <c r="B637" s="198"/>
      <c r="C637" s="198"/>
      <c r="D637" s="198"/>
      <c r="E637" s="198"/>
      <c r="F637" s="199"/>
      <c r="G637" s="232"/>
      <c r="H637" s="199"/>
      <c r="I637" s="198"/>
      <c r="J637" s="198"/>
      <c r="K637" s="198"/>
      <c r="L637" s="200"/>
    </row>
    <row r="638" spans="1:12" x14ac:dyDescent="0.35">
      <c r="A638" s="198"/>
      <c r="B638" s="198"/>
      <c r="C638" s="198"/>
      <c r="D638" s="198"/>
      <c r="E638" s="198"/>
      <c r="F638" s="199"/>
      <c r="G638" s="232"/>
      <c r="H638" s="199"/>
      <c r="I638" s="198"/>
      <c r="J638" s="198"/>
      <c r="K638" s="198"/>
      <c r="L638" s="200"/>
    </row>
    <row r="639" spans="1:12" x14ac:dyDescent="0.35">
      <c r="A639" s="198"/>
      <c r="B639" s="198"/>
      <c r="C639" s="198"/>
      <c r="D639" s="198"/>
      <c r="E639" s="198"/>
      <c r="F639" s="199"/>
      <c r="G639" s="232"/>
      <c r="H639" s="199"/>
      <c r="I639" s="198"/>
      <c r="J639" s="198"/>
      <c r="K639" s="198"/>
      <c r="L639" s="200"/>
    </row>
    <row r="640" spans="1:12" x14ac:dyDescent="0.35">
      <c r="A640" s="198"/>
      <c r="B640" s="198"/>
      <c r="C640" s="198"/>
      <c r="D640" s="198"/>
      <c r="E640" s="198"/>
      <c r="F640" s="199"/>
      <c r="G640" s="232"/>
      <c r="H640" s="199"/>
      <c r="I640" s="198"/>
      <c r="J640" s="198"/>
      <c r="K640" s="198"/>
      <c r="L640" s="200"/>
    </row>
    <row r="641" spans="1:12" x14ac:dyDescent="0.35">
      <c r="A641" s="198"/>
      <c r="B641" s="198"/>
      <c r="C641" s="198"/>
      <c r="D641" s="198"/>
      <c r="E641" s="198"/>
      <c r="F641" s="199"/>
      <c r="G641" s="232"/>
      <c r="H641" s="199"/>
      <c r="I641" s="198"/>
      <c r="J641" s="198"/>
      <c r="K641" s="198"/>
      <c r="L641" s="200"/>
    </row>
    <row r="642" spans="1:12" x14ac:dyDescent="0.35">
      <c r="A642" s="198"/>
      <c r="B642" s="198"/>
      <c r="C642" s="198"/>
      <c r="D642" s="198"/>
      <c r="E642" s="198"/>
      <c r="F642" s="199"/>
      <c r="G642" s="232"/>
      <c r="H642" s="199"/>
      <c r="I642" s="198"/>
      <c r="J642" s="198"/>
      <c r="K642" s="198"/>
      <c r="L642" s="200"/>
    </row>
    <row r="643" spans="1:12" x14ac:dyDescent="0.35">
      <c r="A643" s="198"/>
      <c r="B643" s="198"/>
      <c r="C643" s="198"/>
      <c r="D643" s="198"/>
      <c r="E643" s="198"/>
      <c r="F643" s="199"/>
      <c r="G643" s="232"/>
      <c r="H643" s="199"/>
      <c r="I643" s="198"/>
      <c r="J643" s="198"/>
      <c r="K643" s="198"/>
      <c r="L643" s="200"/>
    </row>
    <row r="644" spans="1:12" x14ac:dyDescent="0.35">
      <c r="A644" s="198"/>
      <c r="B644" s="198"/>
      <c r="C644" s="198"/>
      <c r="D644" s="198"/>
      <c r="E644" s="198"/>
      <c r="F644" s="199"/>
      <c r="G644" s="232"/>
      <c r="H644" s="199"/>
      <c r="I644" s="198"/>
      <c r="J644" s="198"/>
      <c r="K644" s="198"/>
      <c r="L644" s="200"/>
    </row>
    <row r="645" spans="1:12" x14ac:dyDescent="0.35">
      <c r="A645" s="198"/>
      <c r="B645" s="198"/>
      <c r="C645" s="198"/>
      <c r="D645" s="198"/>
      <c r="E645" s="198"/>
      <c r="F645" s="199"/>
      <c r="G645" s="232"/>
      <c r="H645" s="199"/>
      <c r="I645" s="198"/>
      <c r="J645" s="198"/>
      <c r="K645" s="198"/>
      <c r="L645" s="200"/>
    </row>
    <row r="646" spans="1:12" x14ac:dyDescent="0.35">
      <c r="A646" s="198"/>
      <c r="B646" s="198"/>
      <c r="C646" s="198"/>
      <c r="D646" s="198"/>
      <c r="E646" s="198"/>
      <c r="F646" s="199"/>
      <c r="G646" s="232"/>
      <c r="H646" s="199"/>
      <c r="I646" s="198"/>
      <c r="J646" s="198"/>
      <c r="K646" s="198"/>
      <c r="L646" s="200"/>
    </row>
    <row r="647" spans="1:12" x14ac:dyDescent="0.35">
      <c r="A647" s="198"/>
      <c r="B647" s="198"/>
      <c r="C647" s="198"/>
      <c r="D647" s="198"/>
      <c r="E647" s="198"/>
      <c r="F647" s="199"/>
      <c r="G647" s="232"/>
      <c r="H647" s="199"/>
      <c r="I647" s="198"/>
      <c r="J647" s="198"/>
      <c r="K647" s="198"/>
      <c r="L647" s="200"/>
    </row>
    <row r="648" spans="1:12" x14ac:dyDescent="0.35">
      <c r="A648" s="198"/>
      <c r="B648" s="198"/>
      <c r="C648" s="198"/>
      <c r="D648" s="198"/>
      <c r="E648" s="198"/>
      <c r="F648" s="199"/>
      <c r="G648" s="232"/>
      <c r="H648" s="199"/>
      <c r="I648" s="198"/>
      <c r="J648" s="198"/>
      <c r="K648" s="198"/>
      <c r="L648" s="200"/>
    </row>
    <row r="649" spans="1:12" x14ac:dyDescent="0.35">
      <c r="A649" s="198"/>
      <c r="B649" s="198"/>
      <c r="C649" s="198"/>
      <c r="D649" s="198"/>
      <c r="E649" s="198"/>
      <c r="F649" s="199"/>
      <c r="G649" s="232"/>
      <c r="H649" s="199"/>
      <c r="I649" s="198"/>
      <c r="J649" s="198"/>
      <c r="K649" s="198"/>
      <c r="L649" s="200"/>
    </row>
    <row r="650" spans="1:12" x14ac:dyDescent="0.35">
      <c r="A650" s="198"/>
      <c r="B650" s="198"/>
      <c r="C650" s="198"/>
      <c r="D650" s="198"/>
      <c r="E650" s="198"/>
      <c r="F650" s="199"/>
      <c r="G650" s="232"/>
      <c r="H650" s="199"/>
      <c r="I650" s="198"/>
      <c r="J650" s="198"/>
      <c r="K650" s="198"/>
      <c r="L650" s="200"/>
    </row>
    <row r="651" spans="1:12" x14ac:dyDescent="0.35">
      <c r="A651" s="198"/>
      <c r="B651" s="198"/>
      <c r="C651" s="198"/>
      <c r="D651" s="198"/>
      <c r="E651" s="198"/>
      <c r="F651" s="199"/>
      <c r="G651" s="232"/>
      <c r="H651" s="199"/>
      <c r="I651" s="198"/>
      <c r="J651" s="198"/>
      <c r="K651" s="198"/>
      <c r="L651" s="200"/>
    </row>
    <row r="652" spans="1:12" x14ac:dyDescent="0.35">
      <c r="A652" s="198"/>
      <c r="B652" s="198"/>
      <c r="C652" s="198"/>
      <c r="D652" s="198"/>
      <c r="E652" s="198"/>
      <c r="F652" s="199"/>
      <c r="G652" s="232"/>
      <c r="H652" s="199"/>
      <c r="I652" s="198"/>
      <c r="J652" s="198"/>
      <c r="K652" s="198"/>
      <c r="L652" s="200"/>
    </row>
    <row r="653" spans="1:12" x14ac:dyDescent="0.35">
      <c r="A653" s="198"/>
      <c r="B653" s="198"/>
      <c r="C653" s="198"/>
      <c r="D653" s="198"/>
      <c r="E653" s="198"/>
      <c r="F653" s="199"/>
      <c r="G653" s="232"/>
      <c r="H653" s="199"/>
      <c r="I653" s="198"/>
      <c r="J653" s="198"/>
      <c r="K653" s="198"/>
      <c r="L653" s="200"/>
    </row>
    <row r="654" spans="1:12" x14ac:dyDescent="0.35">
      <c r="A654" s="198"/>
      <c r="B654" s="198"/>
      <c r="C654" s="198"/>
      <c r="D654" s="198"/>
      <c r="E654" s="198"/>
      <c r="F654" s="199"/>
      <c r="G654" s="232"/>
      <c r="H654" s="199"/>
      <c r="I654" s="198"/>
      <c r="J654" s="198"/>
      <c r="K654" s="198"/>
      <c r="L654" s="200"/>
    </row>
    <row r="655" spans="1:12" x14ac:dyDescent="0.35">
      <c r="A655" s="198"/>
      <c r="B655" s="198"/>
      <c r="C655" s="198"/>
      <c r="D655" s="198"/>
      <c r="E655" s="198"/>
      <c r="F655" s="199"/>
      <c r="G655" s="232"/>
      <c r="H655" s="199"/>
      <c r="I655" s="198"/>
      <c r="J655" s="198"/>
      <c r="K655" s="198"/>
      <c r="L655" s="200"/>
    </row>
    <row r="656" spans="1:12" x14ac:dyDescent="0.35">
      <c r="A656" s="198"/>
      <c r="B656" s="198"/>
      <c r="C656" s="198"/>
      <c r="D656" s="198"/>
      <c r="E656" s="198"/>
      <c r="F656" s="199"/>
      <c r="G656" s="232"/>
      <c r="H656" s="199"/>
      <c r="I656" s="198"/>
      <c r="J656" s="198"/>
      <c r="K656" s="198"/>
      <c r="L656" s="200"/>
    </row>
    <row r="657" spans="1:12" x14ac:dyDescent="0.35">
      <c r="A657" s="198"/>
      <c r="B657" s="198"/>
      <c r="C657" s="198"/>
      <c r="D657" s="198"/>
      <c r="E657" s="198"/>
      <c r="F657" s="199"/>
      <c r="G657" s="232"/>
      <c r="H657" s="199"/>
      <c r="I657" s="198"/>
      <c r="J657" s="198"/>
      <c r="K657" s="198"/>
      <c r="L657" s="200"/>
    </row>
    <row r="658" spans="1:12" x14ac:dyDescent="0.35">
      <c r="A658" s="198"/>
      <c r="B658" s="198"/>
      <c r="C658" s="198"/>
      <c r="D658" s="198"/>
      <c r="E658" s="198"/>
      <c r="F658" s="199"/>
      <c r="G658" s="232"/>
      <c r="H658" s="199"/>
      <c r="I658" s="198"/>
      <c r="J658" s="198"/>
      <c r="K658" s="198"/>
      <c r="L658" s="200"/>
    </row>
    <row r="659" spans="1:12" x14ac:dyDescent="0.35">
      <c r="A659" s="198"/>
      <c r="B659" s="198"/>
      <c r="C659" s="198"/>
      <c r="D659" s="198"/>
      <c r="E659" s="198"/>
      <c r="F659" s="199"/>
      <c r="G659" s="232"/>
      <c r="H659" s="199"/>
      <c r="I659" s="198"/>
      <c r="J659" s="198"/>
      <c r="K659" s="198"/>
      <c r="L659" s="200"/>
    </row>
    <row r="660" spans="1:12" x14ac:dyDescent="0.35">
      <c r="A660" s="198"/>
      <c r="B660" s="198"/>
      <c r="C660" s="198"/>
      <c r="D660" s="198"/>
      <c r="E660" s="198"/>
      <c r="F660" s="199"/>
      <c r="G660" s="232"/>
      <c r="H660" s="199"/>
      <c r="I660" s="198"/>
      <c r="J660" s="198"/>
      <c r="K660" s="198"/>
      <c r="L660" s="200"/>
    </row>
    <row r="661" spans="1:12" x14ac:dyDescent="0.35">
      <c r="A661" s="198"/>
      <c r="B661" s="198"/>
      <c r="C661" s="198"/>
      <c r="D661" s="198"/>
      <c r="E661" s="198"/>
      <c r="F661" s="199"/>
      <c r="G661" s="232"/>
      <c r="H661" s="199"/>
      <c r="I661" s="198"/>
      <c r="J661" s="198"/>
      <c r="K661" s="198"/>
      <c r="L661" s="200"/>
    </row>
    <row r="662" spans="1:12" x14ac:dyDescent="0.35">
      <c r="A662" s="198"/>
      <c r="B662" s="198"/>
      <c r="C662" s="198"/>
      <c r="D662" s="198"/>
      <c r="E662" s="198"/>
      <c r="F662" s="199"/>
      <c r="G662" s="232"/>
      <c r="H662" s="199"/>
      <c r="I662" s="198"/>
      <c r="J662" s="198"/>
      <c r="K662" s="198"/>
      <c r="L662" s="200"/>
    </row>
    <row r="663" spans="1:12" x14ac:dyDescent="0.35">
      <c r="A663" s="198"/>
      <c r="B663" s="198"/>
      <c r="C663" s="198"/>
      <c r="D663" s="198"/>
      <c r="E663" s="198"/>
      <c r="F663" s="199"/>
      <c r="G663" s="232"/>
      <c r="H663" s="199"/>
      <c r="I663" s="198"/>
      <c r="J663" s="198"/>
      <c r="K663" s="198"/>
      <c r="L663" s="200"/>
    </row>
    <row r="664" spans="1:12" x14ac:dyDescent="0.35">
      <c r="A664" s="198"/>
      <c r="B664" s="198"/>
      <c r="C664" s="198"/>
      <c r="D664" s="198"/>
      <c r="E664" s="198"/>
      <c r="F664" s="199"/>
      <c r="G664" s="232"/>
      <c r="H664" s="199"/>
      <c r="I664" s="198"/>
      <c r="J664" s="198"/>
      <c r="K664" s="198"/>
      <c r="L664" s="200"/>
    </row>
    <row r="665" spans="1:12" x14ac:dyDescent="0.35">
      <c r="A665" s="198"/>
      <c r="B665" s="198"/>
      <c r="C665" s="198"/>
      <c r="D665" s="198"/>
      <c r="E665" s="198"/>
      <c r="F665" s="199"/>
      <c r="G665" s="232"/>
      <c r="H665" s="199"/>
      <c r="I665" s="198"/>
      <c r="J665" s="198"/>
      <c r="K665" s="198"/>
      <c r="L665" s="200"/>
    </row>
    <row r="666" spans="1:12" x14ac:dyDescent="0.35">
      <c r="A666" s="198"/>
      <c r="B666" s="198"/>
      <c r="C666" s="198"/>
      <c r="D666" s="198"/>
      <c r="E666" s="198"/>
      <c r="F666" s="199"/>
      <c r="G666" s="232"/>
      <c r="H666" s="199"/>
      <c r="I666" s="198"/>
      <c r="J666" s="198"/>
      <c r="K666" s="198"/>
      <c r="L666" s="200"/>
    </row>
    <row r="667" spans="1:12" x14ac:dyDescent="0.35">
      <c r="A667" s="198"/>
      <c r="B667" s="198"/>
      <c r="C667" s="198"/>
      <c r="D667" s="198"/>
      <c r="E667" s="198"/>
      <c r="F667" s="199"/>
      <c r="G667" s="232"/>
      <c r="H667" s="199"/>
      <c r="I667" s="198"/>
      <c r="J667" s="198"/>
      <c r="K667" s="198"/>
      <c r="L667" s="200"/>
    </row>
    <row r="668" spans="1:12" x14ac:dyDescent="0.35">
      <c r="A668" s="198"/>
      <c r="B668" s="198"/>
      <c r="C668" s="198"/>
      <c r="D668" s="198"/>
      <c r="E668" s="198"/>
      <c r="F668" s="199"/>
      <c r="G668" s="232"/>
      <c r="H668" s="199"/>
      <c r="I668" s="198"/>
      <c r="J668" s="198"/>
      <c r="K668" s="198"/>
      <c r="L668" s="200"/>
    </row>
    <row r="669" spans="1:12" x14ac:dyDescent="0.35">
      <c r="A669" s="198"/>
      <c r="B669" s="198"/>
      <c r="C669" s="198"/>
      <c r="D669" s="198"/>
      <c r="E669" s="198"/>
      <c r="F669" s="199"/>
      <c r="G669" s="232"/>
      <c r="H669" s="199"/>
      <c r="I669" s="198"/>
      <c r="J669" s="198"/>
      <c r="K669" s="198"/>
      <c r="L669" s="200"/>
    </row>
    <row r="670" spans="1:12" x14ac:dyDescent="0.35">
      <c r="A670" s="198"/>
      <c r="B670" s="198"/>
      <c r="C670" s="198"/>
      <c r="D670" s="198"/>
      <c r="E670" s="198"/>
      <c r="F670" s="199"/>
      <c r="G670" s="232"/>
      <c r="H670" s="199"/>
      <c r="I670" s="198"/>
      <c r="J670" s="198"/>
      <c r="K670" s="198"/>
      <c r="L670" s="200"/>
    </row>
    <row r="671" spans="1:12" x14ac:dyDescent="0.35">
      <c r="A671" s="198"/>
      <c r="B671" s="198"/>
      <c r="C671" s="198"/>
      <c r="D671" s="198"/>
      <c r="E671" s="198"/>
      <c r="F671" s="199"/>
      <c r="G671" s="232"/>
      <c r="H671" s="199"/>
      <c r="I671" s="198"/>
      <c r="J671" s="198"/>
      <c r="K671" s="198"/>
      <c r="L671" s="200"/>
    </row>
    <row r="672" spans="1:12" x14ac:dyDescent="0.35">
      <c r="A672" s="198"/>
      <c r="B672" s="198"/>
      <c r="C672" s="198"/>
      <c r="D672" s="198"/>
      <c r="E672" s="198"/>
      <c r="F672" s="199"/>
      <c r="G672" s="232"/>
      <c r="H672" s="199"/>
      <c r="I672" s="198"/>
      <c r="J672" s="198"/>
      <c r="K672" s="198"/>
      <c r="L672" s="200"/>
    </row>
    <row r="673" spans="1:12" x14ac:dyDescent="0.35">
      <c r="A673" s="198"/>
      <c r="B673" s="198"/>
      <c r="C673" s="198"/>
      <c r="D673" s="198"/>
      <c r="E673" s="198"/>
      <c r="F673" s="199"/>
      <c r="G673" s="232"/>
      <c r="H673" s="199"/>
      <c r="I673" s="198"/>
      <c r="J673" s="198"/>
      <c r="K673" s="198"/>
      <c r="L673" s="200"/>
    </row>
    <row r="674" spans="1:12" x14ac:dyDescent="0.35">
      <c r="A674" s="198"/>
      <c r="B674" s="198"/>
      <c r="C674" s="198"/>
      <c r="D674" s="198"/>
      <c r="E674" s="198"/>
      <c r="F674" s="199"/>
      <c r="G674" s="232"/>
      <c r="H674" s="199"/>
      <c r="I674" s="198"/>
      <c r="J674" s="198"/>
      <c r="K674" s="198"/>
      <c r="L674" s="200"/>
    </row>
    <row r="675" spans="1:12" x14ac:dyDescent="0.35">
      <c r="A675" s="198"/>
      <c r="B675" s="198"/>
      <c r="C675" s="198"/>
      <c r="D675" s="198"/>
      <c r="E675" s="198"/>
      <c r="F675" s="199"/>
      <c r="G675" s="232"/>
      <c r="H675" s="199"/>
      <c r="I675" s="198"/>
      <c r="J675" s="198"/>
      <c r="K675" s="198"/>
      <c r="L675" s="200"/>
    </row>
    <row r="676" spans="1:12" x14ac:dyDescent="0.35">
      <c r="A676" s="198"/>
      <c r="B676" s="198"/>
      <c r="C676" s="198"/>
      <c r="D676" s="198"/>
      <c r="E676" s="198"/>
      <c r="F676" s="199"/>
      <c r="G676" s="232"/>
      <c r="H676" s="199"/>
      <c r="I676" s="198"/>
      <c r="J676" s="198"/>
      <c r="K676" s="198"/>
      <c r="L676" s="200"/>
    </row>
    <row r="677" spans="1:12" x14ac:dyDescent="0.35">
      <c r="A677" s="198"/>
      <c r="B677" s="198"/>
      <c r="C677" s="198"/>
      <c r="D677" s="198"/>
      <c r="E677" s="198"/>
      <c r="F677" s="199"/>
      <c r="G677" s="232"/>
      <c r="H677" s="199"/>
      <c r="I677" s="198"/>
      <c r="J677" s="198"/>
      <c r="K677" s="198"/>
      <c r="L677" s="200"/>
    </row>
    <row r="678" spans="1:12" x14ac:dyDescent="0.35">
      <c r="A678" s="198"/>
      <c r="B678" s="198"/>
      <c r="C678" s="198"/>
      <c r="D678" s="198"/>
      <c r="E678" s="198"/>
      <c r="F678" s="199"/>
      <c r="G678" s="232"/>
      <c r="H678" s="199"/>
      <c r="I678" s="198"/>
      <c r="J678" s="198"/>
      <c r="K678" s="198"/>
      <c r="L678" s="200"/>
    </row>
    <row r="679" spans="1:12" x14ac:dyDescent="0.35">
      <c r="A679" s="198"/>
      <c r="B679" s="198"/>
      <c r="C679" s="198"/>
      <c r="D679" s="198"/>
      <c r="E679" s="198"/>
      <c r="F679" s="199"/>
      <c r="G679" s="232"/>
      <c r="H679" s="199"/>
      <c r="I679" s="198"/>
      <c r="J679" s="198"/>
      <c r="K679" s="198"/>
      <c r="L679" s="200"/>
    </row>
    <row r="680" spans="1:12" x14ac:dyDescent="0.35">
      <c r="A680" s="198"/>
      <c r="B680" s="198"/>
      <c r="C680" s="198"/>
      <c r="D680" s="198"/>
      <c r="E680" s="198"/>
      <c r="F680" s="199"/>
      <c r="G680" s="232"/>
      <c r="H680" s="199"/>
      <c r="I680" s="198"/>
      <c r="J680" s="198"/>
      <c r="K680" s="198"/>
      <c r="L680" s="200"/>
    </row>
    <row r="681" spans="1:12" x14ac:dyDescent="0.35">
      <c r="A681" s="198"/>
      <c r="B681" s="198"/>
      <c r="C681" s="198"/>
      <c r="D681" s="198"/>
      <c r="E681" s="198"/>
      <c r="F681" s="199"/>
      <c r="G681" s="232"/>
      <c r="H681" s="199"/>
      <c r="I681" s="198"/>
      <c r="J681" s="198"/>
      <c r="K681" s="198"/>
      <c r="L681" s="200"/>
    </row>
    <row r="682" spans="1:12" x14ac:dyDescent="0.35">
      <c r="A682" s="198"/>
      <c r="B682" s="198"/>
      <c r="C682" s="198"/>
      <c r="D682" s="198"/>
      <c r="E682" s="198"/>
      <c r="F682" s="199"/>
      <c r="G682" s="232"/>
      <c r="H682" s="199"/>
      <c r="I682" s="198"/>
      <c r="J682" s="198"/>
      <c r="K682" s="198"/>
      <c r="L682" s="200"/>
    </row>
    <row r="683" spans="1:12" x14ac:dyDescent="0.35">
      <c r="A683" s="198"/>
      <c r="B683" s="198"/>
      <c r="C683" s="198"/>
      <c r="D683" s="198"/>
      <c r="E683" s="198"/>
      <c r="F683" s="199"/>
      <c r="G683" s="232"/>
      <c r="H683" s="199"/>
      <c r="I683" s="198"/>
      <c r="J683" s="198"/>
      <c r="K683" s="198"/>
      <c r="L683" s="200"/>
    </row>
    <row r="684" spans="1:12" x14ac:dyDescent="0.35">
      <c r="A684" s="198"/>
      <c r="B684" s="198"/>
      <c r="C684" s="198"/>
      <c r="D684" s="198"/>
      <c r="E684" s="198"/>
      <c r="F684" s="199"/>
      <c r="G684" s="232"/>
      <c r="H684" s="199"/>
      <c r="I684" s="198"/>
      <c r="J684" s="198"/>
      <c r="K684" s="198"/>
      <c r="L684" s="200"/>
    </row>
    <row r="685" spans="1:12" x14ac:dyDescent="0.35">
      <c r="A685" s="198"/>
      <c r="B685" s="198"/>
      <c r="C685" s="198"/>
      <c r="D685" s="198"/>
      <c r="E685" s="198"/>
      <c r="F685" s="199"/>
      <c r="G685" s="232"/>
      <c r="H685" s="199"/>
      <c r="I685" s="198"/>
      <c r="J685" s="198"/>
      <c r="K685" s="198"/>
      <c r="L685" s="200"/>
    </row>
    <row r="686" spans="1:12" x14ac:dyDescent="0.35">
      <c r="A686" s="198"/>
      <c r="B686" s="198"/>
      <c r="C686" s="198"/>
      <c r="D686" s="198"/>
      <c r="E686" s="198"/>
      <c r="F686" s="199"/>
      <c r="G686" s="232"/>
      <c r="H686" s="199"/>
      <c r="I686" s="198"/>
      <c r="J686" s="198"/>
      <c r="K686" s="198"/>
      <c r="L686" s="200"/>
    </row>
    <row r="687" spans="1:12" x14ac:dyDescent="0.35">
      <c r="A687" s="198"/>
      <c r="B687" s="198"/>
      <c r="C687" s="198"/>
      <c r="D687" s="198"/>
      <c r="E687" s="198"/>
      <c r="F687" s="199"/>
      <c r="G687" s="232"/>
      <c r="H687" s="199"/>
      <c r="I687" s="198"/>
      <c r="J687" s="198"/>
      <c r="K687" s="198"/>
      <c r="L687" s="200"/>
    </row>
    <row r="688" spans="1:12" x14ac:dyDescent="0.35">
      <c r="A688" s="198"/>
      <c r="B688" s="198"/>
      <c r="C688" s="198"/>
      <c r="D688" s="198"/>
      <c r="E688" s="198"/>
      <c r="F688" s="199"/>
      <c r="G688" s="232"/>
      <c r="H688" s="199"/>
      <c r="I688" s="198"/>
      <c r="J688" s="198"/>
      <c r="K688" s="198"/>
      <c r="L688" s="200"/>
    </row>
    <row r="689" spans="1:12" x14ac:dyDescent="0.35">
      <c r="A689" s="198"/>
      <c r="B689" s="198"/>
      <c r="C689" s="198"/>
      <c r="D689" s="198"/>
      <c r="E689" s="198"/>
      <c r="F689" s="199"/>
      <c r="G689" s="232"/>
      <c r="H689" s="199"/>
      <c r="I689" s="198"/>
      <c r="J689" s="198"/>
      <c r="K689" s="198"/>
      <c r="L689" s="200"/>
    </row>
    <row r="690" spans="1:12" x14ac:dyDescent="0.35">
      <c r="A690" s="198"/>
      <c r="B690" s="198"/>
      <c r="C690" s="198"/>
      <c r="D690" s="198"/>
      <c r="E690" s="198"/>
      <c r="F690" s="199"/>
      <c r="G690" s="232"/>
      <c r="H690" s="199"/>
      <c r="I690" s="198"/>
      <c r="J690" s="198"/>
      <c r="K690" s="198"/>
      <c r="L690" s="200"/>
    </row>
    <row r="691" spans="1:12" x14ac:dyDescent="0.35">
      <c r="A691" s="198"/>
      <c r="B691" s="198"/>
      <c r="C691" s="198"/>
      <c r="D691" s="198"/>
      <c r="E691" s="198"/>
      <c r="F691" s="199"/>
      <c r="G691" s="232"/>
      <c r="H691" s="199"/>
      <c r="I691" s="198"/>
      <c r="J691" s="198"/>
      <c r="K691" s="198"/>
      <c r="L691" s="200"/>
    </row>
    <row r="692" spans="1:12" x14ac:dyDescent="0.35">
      <c r="A692" s="198"/>
      <c r="B692" s="198"/>
      <c r="C692" s="198"/>
      <c r="D692" s="198"/>
      <c r="E692" s="198"/>
      <c r="F692" s="199"/>
      <c r="G692" s="232"/>
      <c r="H692" s="199"/>
      <c r="I692" s="198"/>
      <c r="J692" s="198"/>
      <c r="K692" s="198"/>
      <c r="L692" s="200"/>
    </row>
    <row r="693" spans="1:12" x14ac:dyDescent="0.35">
      <c r="A693" s="198"/>
      <c r="B693" s="198"/>
      <c r="C693" s="198"/>
      <c r="D693" s="198"/>
      <c r="E693" s="198"/>
      <c r="F693" s="199"/>
      <c r="G693" s="232"/>
      <c r="H693" s="199"/>
      <c r="I693" s="198"/>
      <c r="J693" s="198"/>
      <c r="K693" s="198"/>
      <c r="L693" s="200"/>
    </row>
    <row r="694" spans="1:12" x14ac:dyDescent="0.35">
      <c r="A694" s="198"/>
      <c r="B694" s="198"/>
      <c r="C694" s="198"/>
      <c r="D694" s="198"/>
      <c r="E694" s="198"/>
      <c r="F694" s="199"/>
      <c r="G694" s="232"/>
      <c r="H694" s="199"/>
      <c r="I694" s="198"/>
      <c r="J694" s="198"/>
      <c r="K694" s="198"/>
      <c r="L694" s="200"/>
    </row>
    <row r="695" spans="1:12" x14ac:dyDescent="0.35">
      <c r="A695" s="198"/>
      <c r="B695" s="198"/>
      <c r="C695" s="198"/>
      <c r="D695" s="198"/>
      <c r="E695" s="198"/>
      <c r="F695" s="199"/>
      <c r="G695" s="232"/>
      <c r="H695" s="199"/>
      <c r="I695" s="198"/>
      <c r="J695" s="198"/>
      <c r="K695" s="198"/>
      <c r="L695" s="200"/>
    </row>
    <row r="696" spans="1:12" x14ac:dyDescent="0.35">
      <c r="A696" s="198"/>
      <c r="B696" s="198"/>
      <c r="C696" s="198"/>
      <c r="D696" s="198"/>
      <c r="E696" s="198"/>
      <c r="F696" s="199"/>
      <c r="G696" s="232"/>
      <c r="H696" s="199"/>
      <c r="I696" s="198"/>
      <c r="J696" s="198"/>
      <c r="K696" s="198"/>
      <c r="L696" s="200"/>
    </row>
    <row r="697" spans="1:12" x14ac:dyDescent="0.35">
      <c r="A697" s="198"/>
      <c r="B697" s="198"/>
      <c r="C697" s="198"/>
      <c r="D697" s="198"/>
      <c r="E697" s="198"/>
      <c r="F697" s="199"/>
      <c r="G697" s="232"/>
      <c r="H697" s="199"/>
      <c r="I697" s="198"/>
      <c r="J697" s="198"/>
      <c r="K697" s="198"/>
      <c r="L697" s="200"/>
    </row>
    <row r="698" spans="1:12" x14ac:dyDescent="0.35">
      <c r="A698" s="198"/>
      <c r="B698" s="198"/>
      <c r="C698" s="198"/>
      <c r="D698" s="198"/>
      <c r="E698" s="198"/>
      <c r="F698" s="199"/>
      <c r="G698" s="232"/>
      <c r="H698" s="199"/>
      <c r="I698" s="198"/>
      <c r="J698" s="198"/>
      <c r="K698" s="198"/>
      <c r="L698" s="200"/>
    </row>
    <row r="699" spans="1:12" x14ac:dyDescent="0.35">
      <c r="A699" s="198"/>
      <c r="B699" s="198"/>
      <c r="C699" s="198"/>
      <c r="D699" s="198"/>
      <c r="E699" s="198"/>
      <c r="F699" s="199"/>
      <c r="G699" s="232"/>
      <c r="H699" s="199"/>
      <c r="I699" s="198"/>
      <c r="J699" s="198"/>
      <c r="K699" s="198"/>
      <c r="L699" s="200"/>
    </row>
    <row r="700" spans="1:12" x14ac:dyDescent="0.35">
      <c r="A700" s="198"/>
      <c r="B700" s="198"/>
      <c r="C700" s="198"/>
      <c r="D700" s="198"/>
      <c r="E700" s="198"/>
      <c r="F700" s="199"/>
      <c r="G700" s="232"/>
      <c r="H700" s="199"/>
      <c r="I700" s="198"/>
      <c r="J700" s="198"/>
      <c r="K700" s="198"/>
      <c r="L700" s="200"/>
    </row>
    <row r="701" spans="1:12" x14ac:dyDescent="0.35">
      <c r="A701" s="198"/>
      <c r="B701" s="198"/>
      <c r="C701" s="198"/>
      <c r="D701" s="198"/>
      <c r="E701" s="198"/>
      <c r="F701" s="199"/>
      <c r="G701" s="232"/>
      <c r="H701" s="199"/>
      <c r="I701" s="198"/>
      <c r="J701" s="198"/>
      <c r="K701" s="198"/>
      <c r="L701" s="200"/>
    </row>
    <row r="702" spans="1:12" x14ac:dyDescent="0.35">
      <c r="A702" s="198"/>
      <c r="B702" s="198"/>
      <c r="C702" s="198"/>
      <c r="D702" s="198"/>
      <c r="E702" s="198"/>
      <c r="F702" s="199"/>
      <c r="G702" s="232"/>
      <c r="H702" s="199"/>
      <c r="I702" s="198"/>
      <c r="J702" s="198"/>
      <c r="K702" s="198"/>
      <c r="L702" s="200"/>
    </row>
    <row r="703" spans="1:12" x14ac:dyDescent="0.35">
      <c r="A703" s="198"/>
      <c r="B703" s="198"/>
      <c r="C703" s="198"/>
      <c r="D703" s="198"/>
      <c r="E703" s="198"/>
      <c r="F703" s="199"/>
      <c r="G703" s="232"/>
      <c r="H703" s="199"/>
      <c r="I703" s="198"/>
      <c r="J703" s="198"/>
      <c r="K703" s="198"/>
      <c r="L703" s="200"/>
    </row>
    <row r="704" spans="1:12" x14ac:dyDescent="0.35">
      <c r="A704" s="198"/>
      <c r="B704" s="198"/>
      <c r="C704" s="198"/>
      <c r="D704" s="198"/>
      <c r="E704" s="198"/>
      <c r="F704" s="199"/>
      <c r="G704" s="232"/>
      <c r="H704" s="199"/>
      <c r="I704" s="198"/>
      <c r="J704" s="198"/>
      <c r="K704" s="198"/>
      <c r="L704" s="200"/>
    </row>
    <row r="705" spans="1:12" x14ac:dyDescent="0.35">
      <c r="A705" s="198"/>
      <c r="B705" s="198"/>
      <c r="C705" s="198"/>
      <c r="D705" s="198"/>
      <c r="E705" s="198"/>
      <c r="F705" s="199"/>
      <c r="G705" s="232"/>
      <c r="H705" s="199"/>
      <c r="I705" s="198"/>
      <c r="J705" s="198"/>
      <c r="K705" s="198"/>
      <c r="L705" s="200"/>
    </row>
    <row r="706" spans="1:12" x14ac:dyDescent="0.35">
      <c r="A706" s="198"/>
      <c r="B706" s="198"/>
      <c r="C706" s="198"/>
      <c r="D706" s="198"/>
      <c r="E706" s="198"/>
      <c r="F706" s="199"/>
      <c r="G706" s="232"/>
      <c r="H706" s="199"/>
      <c r="I706" s="198"/>
      <c r="J706" s="198"/>
      <c r="K706" s="198"/>
      <c r="L706" s="200"/>
    </row>
    <row r="707" spans="1:12" x14ac:dyDescent="0.35">
      <c r="A707" s="198"/>
      <c r="B707" s="198"/>
      <c r="C707" s="198"/>
      <c r="D707" s="198"/>
      <c r="E707" s="198"/>
      <c r="F707" s="199"/>
      <c r="G707" s="232"/>
      <c r="H707" s="199"/>
      <c r="I707" s="198"/>
      <c r="J707" s="198"/>
      <c r="K707" s="198"/>
      <c r="L707" s="200"/>
    </row>
    <row r="708" spans="1:12" x14ac:dyDescent="0.35">
      <c r="A708" s="198"/>
      <c r="B708" s="198"/>
      <c r="C708" s="198"/>
      <c r="D708" s="198"/>
      <c r="E708" s="198"/>
      <c r="F708" s="199"/>
      <c r="G708" s="232"/>
      <c r="H708" s="199"/>
      <c r="I708" s="198"/>
      <c r="J708" s="198"/>
      <c r="K708" s="198"/>
      <c r="L708" s="200"/>
    </row>
    <row r="709" spans="1:12" x14ac:dyDescent="0.35">
      <c r="A709" s="198"/>
      <c r="B709" s="198"/>
      <c r="C709" s="198"/>
      <c r="D709" s="198"/>
      <c r="E709" s="198"/>
      <c r="F709" s="199"/>
      <c r="G709" s="232"/>
      <c r="H709" s="199"/>
      <c r="I709" s="198"/>
      <c r="J709" s="198"/>
      <c r="K709" s="198"/>
      <c r="L709" s="200"/>
    </row>
    <row r="710" spans="1:12" x14ac:dyDescent="0.35">
      <c r="A710" s="198"/>
      <c r="B710" s="198"/>
      <c r="C710" s="198"/>
      <c r="D710" s="198"/>
      <c r="E710" s="198"/>
      <c r="F710" s="199"/>
      <c r="G710" s="232"/>
      <c r="H710" s="199"/>
      <c r="I710" s="198"/>
      <c r="J710" s="198"/>
      <c r="K710" s="198"/>
      <c r="L710" s="200"/>
    </row>
    <row r="711" spans="1:12" x14ac:dyDescent="0.35">
      <c r="A711" s="198"/>
      <c r="B711" s="198"/>
      <c r="C711" s="198"/>
      <c r="D711" s="198"/>
      <c r="E711" s="198"/>
      <c r="F711" s="199"/>
      <c r="G711" s="232"/>
      <c r="H711" s="199"/>
      <c r="I711" s="198"/>
      <c r="J711" s="198"/>
      <c r="K711" s="198"/>
      <c r="L711" s="200"/>
    </row>
    <row r="712" spans="1:12" x14ac:dyDescent="0.35">
      <c r="A712" s="198"/>
      <c r="B712" s="198"/>
      <c r="C712" s="198"/>
      <c r="D712" s="198"/>
      <c r="E712" s="198"/>
      <c r="F712" s="199"/>
      <c r="G712" s="232"/>
      <c r="H712" s="199"/>
      <c r="I712" s="198"/>
      <c r="J712" s="198"/>
      <c r="K712" s="198"/>
      <c r="L712" s="200"/>
    </row>
    <row r="713" spans="1:12" x14ac:dyDescent="0.35">
      <c r="A713" s="198"/>
      <c r="B713" s="198"/>
      <c r="C713" s="198"/>
      <c r="D713" s="198"/>
      <c r="E713" s="198"/>
      <c r="F713" s="199"/>
      <c r="G713" s="232"/>
      <c r="H713" s="199"/>
      <c r="I713" s="198"/>
      <c r="J713" s="198"/>
      <c r="K713" s="198"/>
      <c r="L713" s="200"/>
    </row>
    <row r="714" spans="1:12" x14ac:dyDescent="0.35">
      <c r="A714" s="198"/>
      <c r="B714" s="198"/>
      <c r="C714" s="198"/>
      <c r="D714" s="198"/>
      <c r="E714" s="198"/>
      <c r="F714" s="199"/>
      <c r="G714" s="232"/>
      <c r="H714" s="199"/>
      <c r="I714" s="198"/>
      <c r="J714" s="198"/>
      <c r="K714" s="198"/>
      <c r="L714" s="200"/>
    </row>
    <row r="715" spans="1:12" x14ac:dyDescent="0.35">
      <c r="A715" s="198"/>
      <c r="B715" s="198"/>
      <c r="C715" s="198"/>
      <c r="D715" s="198"/>
      <c r="E715" s="198"/>
      <c r="F715" s="199"/>
      <c r="G715" s="232"/>
      <c r="H715" s="199"/>
      <c r="I715" s="198"/>
      <c r="J715" s="198"/>
      <c r="K715" s="198"/>
      <c r="L715" s="200"/>
    </row>
    <row r="716" spans="1:12" x14ac:dyDescent="0.35">
      <c r="A716" s="198"/>
      <c r="B716" s="198"/>
      <c r="C716" s="198"/>
      <c r="D716" s="198"/>
      <c r="E716" s="198"/>
      <c r="F716" s="199"/>
      <c r="G716" s="232"/>
      <c r="H716" s="199"/>
      <c r="I716" s="198"/>
      <c r="J716" s="198"/>
      <c r="K716" s="198"/>
      <c r="L716" s="200"/>
    </row>
    <row r="717" spans="1:12" x14ac:dyDescent="0.35">
      <c r="A717" s="198"/>
      <c r="B717" s="198"/>
      <c r="C717" s="198"/>
      <c r="D717" s="198"/>
      <c r="E717" s="198"/>
      <c r="F717" s="199"/>
      <c r="G717" s="232"/>
      <c r="H717" s="199"/>
      <c r="I717" s="198"/>
      <c r="J717" s="198"/>
      <c r="K717" s="198"/>
      <c r="L717" s="200"/>
    </row>
    <row r="718" spans="1:12" x14ac:dyDescent="0.35">
      <c r="A718" s="198"/>
      <c r="B718" s="198"/>
      <c r="C718" s="198"/>
      <c r="D718" s="198"/>
      <c r="E718" s="198"/>
      <c r="F718" s="199"/>
      <c r="G718" s="232"/>
      <c r="H718" s="199"/>
      <c r="I718" s="198"/>
      <c r="J718" s="198"/>
      <c r="K718" s="198"/>
      <c r="L718" s="200"/>
    </row>
    <row r="719" spans="1:12" x14ac:dyDescent="0.35">
      <c r="A719" s="198"/>
      <c r="B719" s="198"/>
      <c r="C719" s="198"/>
      <c r="D719" s="198"/>
      <c r="E719" s="198"/>
      <c r="F719" s="199"/>
      <c r="G719" s="232"/>
      <c r="H719" s="199"/>
      <c r="I719" s="198"/>
      <c r="J719" s="198"/>
      <c r="K719" s="198"/>
      <c r="L719" s="200"/>
    </row>
    <row r="720" spans="1:12" x14ac:dyDescent="0.35">
      <c r="A720" s="198"/>
      <c r="B720" s="198"/>
      <c r="C720" s="198"/>
      <c r="D720" s="198"/>
      <c r="E720" s="198"/>
      <c r="F720" s="199"/>
      <c r="G720" s="232"/>
      <c r="H720" s="199"/>
      <c r="I720" s="198"/>
      <c r="J720" s="198"/>
      <c r="K720" s="198"/>
      <c r="L720" s="200"/>
    </row>
    <row r="721" spans="1:12" x14ac:dyDescent="0.35">
      <c r="A721" s="198"/>
      <c r="B721" s="198"/>
      <c r="C721" s="198"/>
      <c r="D721" s="198"/>
      <c r="E721" s="198"/>
      <c r="F721" s="199"/>
      <c r="G721" s="232"/>
      <c r="H721" s="199"/>
      <c r="I721" s="198"/>
      <c r="J721" s="198"/>
      <c r="K721" s="198"/>
      <c r="L721" s="200"/>
    </row>
    <row r="722" spans="1:12" x14ac:dyDescent="0.35">
      <c r="A722" s="198"/>
      <c r="B722" s="198"/>
      <c r="C722" s="198"/>
      <c r="D722" s="198"/>
      <c r="E722" s="198"/>
      <c r="F722" s="199"/>
      <c r="G722" s="232"/>
      <c r="H722" s="199"/>
      <c r="I722" s="198"/>
      <c r="J722" s="198"/>
      <c r="K722" s="198"/>
      <c r="L722" s="200"/>
    </row>
    <row r="723" spans="1:12" x14ac:dyDescent="0.35">
      <c r="A723" s="198"/>
      <c r="B723" s="198"/>
      <c r="C723" s="198"/>
      <c r="D723" s="198"/>
      <c r="E723" s="198"/>
      <c r="F723" s="199"/>
      <c r="G723" s="232"/>
      <c r="H723" s="199"/>
      <c r="I723" s="198"/>
      <c r="J723" s="198"/>
      <c r="K723" s="198"/>
      <c r="L723" s="200"/>
    </row>
    <row r="724" spans="1:12" x14ac:dyDescent="0.35">
      <c r="A724" s="198"/>
      <c r="B724" s="198"/>
      <c r="C724" s="198"/>
      <c r="D724" s="198"/>
      <c r="E724" s="198"/>
      <c r="F724" s="199"/>
      <c r="G724" s="232"/>
      <c r="H724" s="199"/>
      <c r="I724" s="198"/>
      <c r="J724" s="198"/>
      <c r="K724" s="198"/>
      <c r="L724" s="200"/>
    </row>
    <row r="725" spans="1:12" x14ac:dyDescent="0.35">
      <c r="A725" s="198"/>
      <c r="B725" s="198"/>
      <c r="C725" s="198"/>
      <c r="D725" s="198"/>
      <c r="E725" s="198"/>
      <c r="F725" s="199"/>
      <c r="G725" s="232"/>
      <c r="H725" s="199"/>
      <c r="I725" s="198"/>
      <c r="J725" s="198"/>
      <c r="K725" s="198"/>
      <c r="L725" s="200"/>
    </row>
    <row r="726" spans="1:12" x14ac:dyDescent="0.35">
      <c r="A726" s="198"/>
      <c r="B726" s="198"/>
      <c r="C726" s="198"/>
      <c r="D726" s="198"/>
      <c r="E726" s="198"/>
      <c r="F726" s="199"/>
      <c r="G726" s="232"/>
      <c r="H726" s="199"/>
      <c r="I726" s="198"/>
      <c r="J726" s="198"/>
      <c r="K726" s="198"/>
      <c r="L726" s="200"/>
    </row>
    <row r="727" spans="1:12" x14ac:dyDescent="0.35">
      <c r="A727" s="198"/>
      <c r="B727" s="198"/>
      <c r="C727" s="198"/>
      <c r="D727" s="198"/>
      <c r="E727" s="198"/>
      <c r="F727" s="199"/>
      <c r="G727" s="232"/>
      <c r="H727" s="199"/>
      <c r="I727" s="198"/>
      <c r="J727" s="198"/>
      <c r="K727" s="198"/>
      <c r="L727" s="200"/>
    </row>
    <row r="728" spans="1:12" x14ac:dyDescent="0.35">
      <c r="A728" s="198"/>
      <c r="B728" s="198"/>
      <c r="C728" s="198"/>
      <c r="D728" s="198"/>
      <c r="E728" s="198"/>
      <c r="F728" s="199"/>
      <c r="G728" s="232"/>
      <c r="H728" s="199"/>
      <c r="I728" s="198"/>
      <c r="J728" s="198"/>
      <c r="K728" s="198"/>
      <c r="L728" s="200"/>
    </row>
    <row r="729" spans="1:12" x14ac:dyDescent="0.35">
      <c r="A729" s="198"/>
      <c r="B729" s="198"/>
      <c r="C729" s="198"/>
      <c r="D729" s="198"/>
      <c r="E729" s="198"/>
      <c r="F729" s="199"/>
      <c r="G729" s="232"/>
      <c r="H729" s="199"/>
      <c r="I729" s="198"/>
      <c r="J729" s="198"/>
      <c r="K729" s="198"/>
      <c r="L729" s="200"/>
    </row>
    <row r="730" spans="1:12" x14ac:dyDescent="0.35">
      <c r="A730" s="198"/>
      <c r="B730" s="198"/>
      <c r="C730" s="198"/>
      <c r="D730" s="198"/>
      <c r="E730" s="198"/>
      <c r="F730" s="199"/>
      <c r="G730" s="232"/>
      <c r="H730" s="199"/>
      <c r="I730" s="198"/>
      <c r="J730" s="198"/>
      <c r="K730" s="198"/>
      <c r="L730" s="200"/>
    </row>
    <row r="731" spans="1:12" x14ac:dyDescent="0.35">
      <c r="A731" s="198"/>
      <c r="B731" s="198"/>
      <c r="C731" s="198"/>
      <c r="D731" s="198"/>
      <c r="E731" s="198"/>
      <c r="F731" s="199"/>
      <c r="G731" s="232"/>
      <c r="H731" s="199"/>
      <c r="I731" s="198"/>
      <c r="J731" s="198"/>
      <c r="K731" s="198"/>
      <c r="L731" s="200"/>
    </row>
    <row r="732" spans="1:12" x14ac:dyDescent="0.35">
      <c r="A732" s="198"/>
      <c r="B732" s="198"/>
      <c r="C732" s="198"/>
      <c r="D732" s="198"/>
      <c r="E732" s="198"/>
      <c r="F732" s="199"/>
      <c r="G732" s="232"/>
      <c r="H732" s="199"/>
      <c r="I732" s="198"/>
      <c r="J732" s="198"/>
      <c r="K732" s="198"/>
      <c r="L732" s="200"/>
    </row>
    <row r="733" spans="1:12" x14ac:dyDescent="0.35">
      <c r="A733" s="198"/>
      <c r="B733" s="198"/>
      <c r="C733" s="198"/>
      <c r="D733" s="198"/>
      <c r="E733" s="198"/>
      <c r="F733" s="199"/>
      <c r="G733" s="232"/>
      <c r="H733" s="199"/>
      <c r="I733" s="198"/>
      <c r="J733" s="198"/>
      <c r="K733" s="198"/>
      <c r="L733" s="200"/>
    </row>
    <row r="734" spans="1:12" x14ac:dyDescent="0.35">
      <c r="A734" s="198"/>
      <c r="B734" s="198"/>
      <c r="C734" s="198"/>
      <c r="D734" s="198"/>
      <c r="E734" s="198"/>
      <c r="F734" s="199"/>
      <c r="G734" s="232"/>
      <c r="H734" s="199"/>
      <c r="I734" s="198"/>
      <c r="J734" s="198"/>
      <c r="K734" s="198"/>
      <c r="L734" s="200"/>
    </row>
    <row r="735" spans="1:12" x14ac:dyDescent="0.35">
      <c r="A735" s="198"/>
      <c r="B735" s="198"/>
      <c r="C735" s="198"/>
      <c r="D735" s="198"/>
      <c r="E735" s="198"/>
      <c r="F735" s="199"/>
      <c r="G735" s="232"/>
      <c r="H735" s="199"/>
      <c r="I735" s="198"/>
      <c r="J735" s="198"/>
      <c r="K735" s="198"/>
      <c r="L735" s="200"/>
    </row>
    <row r="736" spans="1:12" x14ac:dyDescent="0.35">
      <c r="A736" s="198"/>
      <c r="B736" s="198"/>
      <c r="C736" s="198"/>
      <c r="D736" s="198"/>
      <c r="E736" s="198"/>
      <c r="F736" s="199"/>
      <c r="G736" s="232"/>
      <c r="H736" s="199"/>
      <c r="I736" s="198"/>
      <c r="J736" s="198"/>
      <c r="K736" s="198"/>
      <c r="L736" s="200"/>
    </row>
    <row r="737" spans="1:12" x14ac:dyDescent="0.35">
      <c r="A737" s="198"/>
      <c r="B737" s="198"/>
      <c r="C737" s="198"/>
      <c r="D737" s="198"/>
      <c r="E737" s="198"/>
      <c r="F737" s="199"/>
      <c r="G737" s="232"/>
      <c r="H737" s="199"/>
      <c r="I737" s="198"/>
      <c r="J737" s="198"/>
      <c r="K737" s="198"/>
      <c r="L737" s="200"/>
    </row>
    <row r="738" spans="1:12" x14ac:dyDescent="0.35">
      <c r="A738" s="198"/>
      <c r="B738" s="198"/>
      <c r="C738" s="198"/>
      <c r="D738" s="198"/>
      <c r="E738" s="198"/>
      <c r="F738" s="199"/>
      <c r="G738" s="232"/>
      <c r="H738" s="199"/>
      <c r="I738" s="198"/>
      <c r="J738" s="198"/>
      <c r="K738" s="198"/>
      <c r="L738" s="200"/>
    </row>
    <row r="739" spans="1:12" x14ac:dyDescent="0.35">
      <c r="A739" s="198"/>
      <c r="B739" s="198"/>
      <c r="C739" s="198"/>
      <c r="D739" s="198"/>
      <c r="E739" s="198"/>
      <c r="F739" s="199"/>
      <c r="G739" s="232"/>
      <c r="H739" s="199"/>
      <c r="I739" s="198"/>
      <c r="J739" s="198"/>
      <c r="K739" s="198"/>
      <c r="L739" s="200"/>
    </row>
    <row r="740" spans="1:12" x14ac:dyDescent="0.35">
      <c r="A740" s="198"/>
      <c r="B740" s="198"/>
      <c r="C740" s="198"/>
      <c r="D740" s="198"/>
      <c r="E740" s="198"/>
      <c r="F740" s="199"/>
      <c r="G740" s="232"/>
      <c r="H740" s="199"/>
      <c r="I740" s="198"/>
      <c r="J740" s="198"/>
      <c r="K740" s="198"/>
      <c r="L740" s="200"/>
    </row>
    <row r="741" spans="1:12" x14ac:dyDescent="0.35">
      <c r="A741" s="198"/>
      <c r="B741" s="198"/>
      <c r="C741" s="198"/>
      <c r="D741" s="198"/>
      <c r="E741" s="198"/>
      <c r="F741" s="199"/>
      <c r="G741" s="232"/>
      <c r="H741" s="199"/>
      <c r="I741" s="198"/>
      <c r="J741" s="198"/>
      <c r="K741" s="198"/>
      <c r="L741" s="200"/>
    </row>
    <row r="742" spans="1:12" x14ac:dyDescent="0.35">
      <c r="A742" s="198"/>
      <c r="B742" s="198"/>
      <c r="C742" s="198"/>
      <c r="D742" s="198"/>
      <c r="E742" s="198"/>
      <c r="F742" s="199"/>
      <c r="G742" s="232"/>
      <c r="H742" s="199"/>
      <c r="I742" s="198"/>
      <c r="J742" s="198"/>
      <c r="K742" s="198"/>
      <c r="L742" s="200"/>
    </row>
    <row r="743" spans="1:12" x14ac:dyDescent="0.35">
      <c r="A743" s="198"/>
      <c r="B743" s="198"/>
      <c r="C743" s="198"/>
      <c r="D743" s="198"/>
      <c r="E743" s="198"/>
      <c r="F743" s="199"/>
      <c r="G743" s="232"/>
      <c r="H743" s="199"/>
      <c r="I743" s="198"/>
      <c r="J743" s="198"/>
      <c r="K743" s="198"/>
      <c r="L743" s="200"/>
    </row>
    <row r="744" spans="1:12" x14ac:dyDescent="0.35">
      <c r="A744" s="198"/>
      <c r="B744" s="198"/>
      <c r="C744" s="198"/>
      <c r="D744" s="198"/>
      <c r="E744" s="198"/>
      <c r="F744" s="199"/>
      <c r="G744" s="232"/>
      <c r="H744" s="199"/>
      <c r="I744" s="198"/>
      <c r="J744" s="198"/>
      <c r="K744" s="198"/>
      <c r="L744" s="200"/>
    </row>
    <row r="745" spans="1:12" x14ac:dyDescent="0.35">
      <c r="A745" s="198"/>
      <c r="B745" s="198"/>
      <c r="C745" s="198"/>
      <c r="D745" s="198"/>
      <c r="E745" s="198"/>
      <c r="F745" s="199"/>
      <c r="G745" s="232"/>
      <c r="H745" s="199"/>
      <c r="I745" s="198"/>
      <c r="J745" s="198"/>
      <c r="K745" s="198"/>
      <c r="L745" s="200"/>
    </row>
    <row r="746" spans="1:12" x14ac:dyDescent="0.35">
      <c r="A746" s="198"/>
      <c r="B746" s="198"/>
      <c r="C746" s="198"/>
      <c r="D746" s="198"/>
      <c r="E746" s="198"/>
      <c r="F746" s="199"/>
      <c r="G746" s="232"/>
      <c r="H746" s="199"/>
      <c r="I746" s="198"/>
      <c r="J746" s="198"/>
      <c r="K746" s="198"/>
      <c r="L746" s="200"/>
    </row>
    <row r="747" spans="1:12" x14ac:dyDescent="0.35">
      <c r="A747" s="198"/>
      <c r="B747" s="198"/>
      <c r="C747" s="198"/>
      <c r="D747" s="198"/>
      <c r="E747" s="198"/>
      <c r="F747" s="199"/>
      <c r="G747" s="232"/>
      <c r="H747" s="199"/>
      <c r="I747" s="198"/>
      <c r="J747" s="198"/>
      <c r="K747" s="198"/>
      <c r="L747" s="200"/>
    </row>
    <row r="748" spans="1:12" x14ac:dyDescent="0.35">
      <c r="A748" s="198"/>
      <c r="B748" s="198"/>
      <c r="C748" s="198"/>
      <c r="D748" s="198"/>
      <c r="E748" s="198"/>
      <c r="F748" s="199"/>
      <c r="G748" s="232"/>
      <c r="H748" s="199"/>
      <c r="I748" s="198"/>
      <c r="J748" s="198"/>
      <c r="K748" s="198"/>
      <c r="L748" s="200"/>
    </row>
    <row r="749" spans="1:12" x14ac:dyDescent="0.35">
      <c r="A749" s="198"/>
      <c r="B749" s="198"/>
      <c r="C749" s="198"/>
      <c r="D749" s="198"/>
      <c r="E749" s="198"/>
      <c r="F749" s="199"/>
      <c r="G749" s="232"/>
      <c r="H749" s="199"/>
      <c r="I749" s="198"/>
      <c r="J749" s="198"/>
      <c r="K749" s="198"/>
      <c r="L749" s="200"/>
    </row>
    <row r="750" spans="1:12" x14ac:dyDescent="0.35">
      <c r="A750" s="198"/>
      <c r="B750" s="198"/>
      <c r="C750" s="198"/>
      <c r="D750" s="198"/>
      <c r="E750" s="198"/>
      <c r="F750" s="199"/>
      <c r="G750" s="232"/>
      <c r="H750" s="199"/>
      <c r="I750" s="198"/>
      <c r="J750" s="198"/>
      <c r="K750" s="198"/>
      <c r="L750" s="200"/>
    </row>
    <row r="751" spans="1:12" x14ac:dyDescent="0.35">
      <c r="A751" s="198"/>
      <c r="B751" s="198"/>
      <c r="C751" s="198"/>
      <c r="D751" s="198"/>
      <c r="E751" s="198"/>
      <c r="F751" s="199"/>
      <c r="G751" s="232"/>
      <c r="H751" s="199"/>
      <c r="I751" s="198"/>
      <c r="J751" s="198"/>
      <c r="K751" s="198"/>
      <c r="L751" s="200"/>
    </row>
    <row r="752" spans="1:12" x14ac:dyDescent="0.35">
      <c r="A752" s="198"/>
      <c r="B752" s="198"/>
      <c r="C752" s="198"/>
      <c r="D752" s="198"/>
      <c r="E752" s="198"/>
      <c r="F752" s="199"/>
      <c r="G752" s="232"/>
      <c r="H752" s="199"/>
      <c r="I752" s="198"/>
      <c r="J752" s="198"/>
      <c r="K752" s="198"/>
      <c r="L752" s="200"/>
    </row>
    <row r="753" spans="1:12" x14ac:dyDescent="0.35">
      <c r="A753" s="198"/>
      <c r="B753" s="198"/>
      <c r="C753" s="198"/>
      <c r="D753" s="198"/>
      <c r="E753" s="198"/>
      <c r="F753" s="199"/>
      <c r="G753" s="232"/>
      <c r="H753" s="199"/>
      <c r="I753" s="198"/>
      <c r="J753" s="198"/>
      <c r="K753" s="198"/>
      <c r="L753" s="200"/>
    </row>
    <row r="754" spans="1:12" x14ac:dyDescent="0.35">
      <c r="A754" s="198"/>
      <c r="B754" s="198"/>
      <c r="C754" s="198"/>
      <c r="D754" s="198"/>
      <c r="E754" s="198"/>
      <c r="F754" s="199"/>
      <c r="G754" s="232"/>
      <c r="H754" s="199"/>
      <c r="I754" s="198"/>
      <c r="J754" s="198"/>
      <c r="K754" s="198"/>
      <c r="L754" s="200"/>
    </row>
    <row r="755" spans="1:12" x14ac:dyDescent="0.35">
      <c r="A755" s="198"/>
      <c r="B755" s="198"/>
      <c r="C755" s="198"/>
      <c r="D755" s="198"/>
      <c r="E755" s="198"/>
      <c r="F755" s="199"/>
      <c r="G755" s="232"/>
      <c r="H755" s="199"/>
      <c r="I755" s="198"/>
      <c r="J755" s="198"/>
      <c r="K755" s="198"/>
      <c r="L755" s="200"/>
    </row>
    <row r="756" spans="1:12" x14ac:dyDescent="0.35">
      <c r="A756" s="198"/>
      <c r="B756" s="198"/>
      <c r="C756" s="198"/>
      <c r="D756" s="198"/>
      <c r="E756" s="198"/>
      <c r="F756" s="199"/>
      <c r="G756" s="232"/>
      <c r="H756" s="199"/>
      <c r="I756" s="198"/>
      <c r="J756" s="198"/>
      <c r="K756" s="198"/>
      <c r="L756" s="200"/>
    </row>
    <row r="757" spans="1:12" x14ac:dyDescent="0.35">
      <c r="A757" s="198"/>
      <c r="B757" s="198"/>
      <c r="C757" s="198"/>
      <c r="D757" s="198"/>
      <c r="E757" s="198"/>
      <c r="F757" s="199"/>
      <c r="G757" s="232"/>
      <c r="H757" s="199"/>
      <c r="I757" s="198"/>
      <c r="J757" s="198"/>
      <c r="K757" s="198"/>
      <c r="L757" s="200"/>
    </row>
    <row r="758" spans="1:12" x14ac:dyDescent="0.35">
      <c r="A758" s="198"/>
      <c r="B758" s="198"/>
      <c r="C758" s="198"/>
      <c r="D758" s="198"/>
      <c r="E758" s="198"/>
      <c r="F758" s="199"/>
      <c r="G758" s="232"/>
      <c r="H758" s="199"/>
      <c r="I758" s="198"/>
      <c r="J758" s="198"/>
      <c r="K758" s="198"/>
      <c r="L758" s="200"/>
    </row>
    <row r="759" spans="1:12" x14ac:dyDescent="0.35">
      <c r="A759" s="198"/>
      <c r="B759" s="198"/>
      <c r="C759" s="198"/>
      <c r="D759" s="198"/>
      <c r="E759" s="198"/>
      <c r="F759" s="199"/>
      <c r="G759" s="232"/>
      <c r="H759" s="199"/>
      <c r="I759" s="198"/>
      <c r="J759" s="198"/>
      <c r="K759" s="198"/>
      <c r="L759" s="200"/>
    </row>
    <row r="760" spans="1:12" x14ac:dyDescent="0.35">
      <c r="A760" s="198"/>
      <c r="B760" s="198"/>
      <c r="C760" s="198"/>
      <c r="D760" s="198"/>
      <c r="E760" s="198"/>
      <c r="F760" s="199"/>
      <c r="G760" s="232"/>
      <c r="H760" s="199"/>
      <c r="I760" s="198"/>
      <c r="J760" s="198"/>
      <c r="K760" s="198"/>
      <c r="L760" s="200"/>
    </row>
    <row r="761" spans="1:12" x14ac:dyDescent="0.35">
      <c r="A761" s="198"/>
      <c r="B761" s="198"/>
      <c r="C761" s="198"/>
      <c r="D761" s="198"/>
      <c r="E761" s="198"/>
      <c r="F761" s="199"/>
      <c r="G761" s="232"/>
      <c r="H761" s="199"/>
      <c r="I761" s="198"/>
      <c r="J761" s="198"/>
      <c r="K761" s="198"/>
      <c r="L761" s="200"/>
    </row>
    <row r="762" spans="1:12" x14ac:dyDescent="0.35">
      <c r="A762" s="198"/>
      <c r="B762" s="198"/>
      <c r="C762" s="198"/>
      <c r="D762" s="198"/>
      <c r="E762" s="198"/>
      <c r="F762" s="199"/>
      <c r="G762" s="232"/>
      <c r="H762" s="199"/>
      <c r="I762" s="198"/>
      <c r="J762" s="198"/>
      <c r="K762" s="198"/>
      <c r="L762" s="200"/>
    </row>
    <row r="763" spans="1:12" x14ac:dyDescent="0.35">
      <c r="A763" s="198"/>
      <c r="B763" s="198"/>
      <c r="C763" s="198"/>
      <c r="D763" s="198"/>
      <c r="E763" s="198"/>
      <c r="F763" s="199"/>
      <c r="G763" s="232"/>
      <c r="H763" s="199"/>
      <c r="I763" s="198"/>
      <c r="J763" s="198"/>
      <c r="K763" s="198"/>
      <c r="L763" s="200"/>
    </row>
    <row r="764" spans="1:12" x14ac:dyDescent="0.35">
      <c r="A764" s="198"/>
      <c r="B764" s="198"/>
      <c r="C764" s="198"/>
      <c r="D764" s="198"/>
      <c r="E764" s="198"/>
      <c r="F764" s="199"/>
      <c r="G764" s="232"/>
      <c r="H764" s="199"/>
      <c r="I764" s="198"/>
      <c r="J764" s="198"/>
      <c r="K764" s="198"/>
      <c r="L764" s="200"/>
    </row>
    <row r="765" spans="1:12" x14ac:dyDescent="0.35">
      <c r="A765" s="198"/>
      <c r="B765" s="198"/>
      <c r="C765" s="198"/>
      <c r="D765" s="198"/>
      <c r="E765" s="198"/>
      <c r="F765" s="199"/>
      <c r="G765" s="232"/>
      <c r="H765" s="199"/>
      <c r="I765" s="198"/>
      <c r="J765" s="198"/>
      <c r="K765" s="198"/>
      <c r="L765" s="200"/>
    </row>
  </sheetData>
  <autoFilter ref="D4:E124" xr:uid="{B2483206-E11B-4975-A66F-6F6B206F6568}"/>
  <mergeCells count="2">
    <mergeCell ref="A1:L1"/>
    <mergeCell ref="A2:L2"/>
  </mergeCells>
  <conditionalFormatting sqref="C1:C87 C97:C115 C118:C1048576">
    <cfRule type="duplicateValues" dxfId="98" priority="1307"/>
  </conditionalFormatting>
  <conditionalFormatting sqref="C116">
    <cfRule type="duplicateValues" dxfId="97" priority="2"/>
  </conditionalFormatting>
  <conditionalFormatting sqref="C117">
    <cfRule type="duplicateValues" dxfId="96" priority="1"/>
  </conditionalFormatting>
  <conditionalFormatting sqref="E92:F93">
    <cfRule type="containsText" dxfId="95" priority="35" stopIfTrue="1" operator="containsText" text="row">
      <formula>NOT(ISERROR(SEARCH("row",E92)))</formula>
    </cfRule>
    <cfRule type="containsText" dxfId="94" priority="36" stopIfTrue="1" operator="containsText" text="Completed">
      <formula>NOT(ISERROR(SEARCH("Completed",E92)))</formula>
    </cfRule>
    <cfRule type="containsText" dxfId="93" priority="37" stopIfTrue="1" operator="containsText" text="can be done">
      <formula>NOT(ISERROR(SEARCH("can be done",E92)))</formula>
    </cfRule>
    <cfRule type="containsText" dxfId="92" priority="38" stopIfTrue="1" operator="containsText" text="Cannot be done">
      <formula>NOT(ISERROR(SEARCH("Cannot be done",E92)))</formula>
    </cfRule>
  </conditionalFormatting>
  <conditionalFormatting sqref="G5:G91">
    <cfRule type="containsText" dxfId="91" priority="43" stopIfTrue="1" operator="containsText" text="row">
      <formula>NOT(ISERROR(SEARCH("row",G5)))</formula>
    </cfRule>
    <cfRule type="containsText" dxfId="90" priority="44" stopIfTrue="1" operator="containsText" text="Completed">
      <formula>NOT(ISERROR(SEARCH("Completed",G5)))</formula>
    </cfRule>
    <cfRule type="containsText" dxfId="89" priority="45" stopIfTrue="1" operator="containsText" text="can be done">
      <formula>NOT(ISERROR(SEARCH("can be done",G5)))</formula>
    </cfRule>
    <cfRule type="containsText" dxfId="88" priority="46" stopIfTrue="1" operator="containsText" text="Cannot be done">
      <formula>NOT(ISERROR(SEARCH("Cannot be done",G5)))</formula>
    </cfRule>
  </conditionalFormatting>
  <conditionalFormatting sqref="G94:G96">
    <cfRule type="containsText" dxfId="87" priority="23" stopIfTrue="1" operator="containsText" text="row">
      <formula>NOT(ISERROR(SEARCH("row",G94)))</formula>
    </cfRule>
    <cfRule type="containsText" dxfId="86" priority="24" stopIfTrue="1" operator="containsText" text="Completed">
      <formula>NOT(ISERROR(SEARCH("Completed",G94)))</formula>
    </cfRule>
    <cfRule type="containsText" dxfId="85" priority="25" stopIfTrue="1" operator="containsText" text="can be done">
      <formula>NOT(ISERROR(SEARCH("can be done",G94)))</formula>
    </cfRule>
    <cfRule type="containsText" dxfId="84" priority="26" stopIfTrue="1" operator="containsText" text="Cannot be done">
      <formula>NOT(ISERROR(SEARCH("Cannot be done",G94)))</formula>
    </cfRule>
  </conditionalFormatting>
  <conditionalFormatting sqref="G98">
    <cfRule type="containsText" dxfId="83" priority="19" stopIfTrue="1" operator="containsText" text="row">
      <formula>NOT(ISERROR(SEARCH("row",G98)))</formula>
    </cfRule>
    <cfRule type="containsText" dxfId="82" priority="20" stopIfTrue="1" operator="containsText" text="Completed">
      <formula>NOT(ISERROR(SEARCH("Completed",G98)))</formula>
    </cfRule>
    <cfRule type="containsText" dxfId="81" priority="21" stopIfTrue="1" operator="containsText" text="can be done">
      <formula>NOT(ISERROR(SEARCH("can be done",G98)))</formula>
    </cfRule>
    <cfRule type="containsText" dxfId="80" priority="22" stopIfTrue="1" operator="containsText" text="Cannot be done">
      <formula>NOT(ISERROR(SEARCH("Cannot be done",G98)))</formula>
    </cfRule>
  </conditionalFormatting>
  <conditionalFormatting sqref="G102">
    <cfRule type="containsText" dxfId="79" priority="15" stopIfTrue="1" operator="containsText" text="row">
      <formula>NOT(ISERROR(SEARCH("row",G102)))</formula>
    </cfRule>
    <cfRule type="containsText" dxfId="78" priority="16" stopIfTrue="1" operator="containsText" text="Completed">
      <formula>NOT(ISERROR(SEARCH("Completed",G102)))</formula>
    </cfRule>
    <cfRule type="containsText" dxfId="77" priority="17" stopIfTrue="1" operator="containsText" text="can be done">
      <formula>NOT(ISERROR(SEARCH("can be done",G102)))</formula>
    </cfRule>
    <cfRule type="containsText" dxfId="76" priority="18" stopIfTrue="1" operator="containsText" text="Cannot be done">
      <formula>NOT(ISERROR(SEARCH("Cannot be done",G102)))</formula>
    </cfRule>
  </conditionalFormatting>
  <conditionalFormatting sqref="G105">
    <cfRule type="containsText" dxfId="75" priority="11" stopIfTrue="1" operator="containsText" text="row">
      <formula>NOT(ISERROR(SEARCH("row",G105)))</formula>
    </cfRule>
    <cfRule type="containsText" dxfId="74" priority="12" stopIfTrue="1" operator="containsText" text="Completed">
      <formula>NOT(ISERROR(SEARCH("Completed",G105)))</formula>
    </cfRule>
    <cfRule type="containsText" dxfId="73" priority="13" stopIfTrue="1" operator="containsText" text="can be done">
      <formula>NOT(ISERROR(SEARCH("can be done",G105)))</formula>
    </cfRule>
    <cfRule type="containsText" dxfId="72" priority="14" stopIfTrue="1" operator="containsText" text="Cannot be done">
      <formula>NOT(ISERROR(SEARCH("Cannot be done",G105)))</formula>
    </cfRule>
  </conditionalFormatting>
  <conditionalFormatting sqref="G113">
    <cfRule type="containsText" dxfId="71" priority="7" stopIfTrue="1" operator="containsText" text="row">
      <formula>NOT(ISERROR(SEARCH("row",G113)))</formula>
    </cfRule>
    <cfRule type="containsText" dxfId="70" priority="8" stopIfTrue="1" operator="containsText" text="Completed">
      <formula>NOT(ISERROR(SEARCH("Completed",G113)))</formula>
    </cfRule>
    <cfRule type="containsText" dxfId="69" priority="9" stopIfTrue="1" operator="containsText" text="can be done">
      <formula>NOT(ISERROR(SEARCH("can be done",G113)))</formula>
    </cfRule>
    <cfRule type="containsText" dxfId="68" priority="10" stopIfTrue="1" operator="containsText" text="Cannot be done">
      <formula>NOT(ISERROR(SEARCH("Cannot be done",G113)))</formula>
    </cfRule>
  </conditionalFormatting>
  <pageMargins left="0.7" right="0.7" top="0.75" bottom="0.75" header="0.3" footer="0.3"/>
  <ignoredErrors>
    <ignoredError sqref="H3:I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E8F40-C5D5-4114-B441-77EA442FC7F2}">
  <dimension ref="A1:XEH231"/>
  <sheetViews>
    <sheetView workbookViewId="0">
      <selection activeCell="E4" sqref="E4:E6"/>
    </sheetView>
  </sheetViews>
  <sheetFormatPr defaultRowHeight="14.5" x14ac:dyDescent="0.35"/>
  <cols>
    <col min="1" max="1" width="6.54296875" customWidth="1"/>
    <col min="2" max="2" width="15.08984375" customWidth="1"/>
    <col min="3" max="3" width="11.81640625" bestFit="1" customWidth="1"/>
    <col min="4" max="4" width="14.7265625" bestFit="1" customWidth="1"/>
    <col min="5" max="6" width="13.36328125" bestFit="1" customWidth="1"/>
    <col min="7" max="7" width="12.453125" customWidth="1"/>
    <col min="8" max="8" width="14.08984375" style="282" bestFit="1" customWidth="1"/>
    <col min="9" max="9" width="15.08984375" style="282" bestFit="1" customWidth="1"/>
    <col min="10" max="10" width="13.36328125" bestFit="1" customWidth="1"/>
    <col min="11" max="11" width="14.08984375" bestFit="1" customWidth="1"/>
    <col min="12" max="12" width="15.08984375" style="282" bestFit="1" customWidth="1"/>
    <col min="13" max="13" width="12.81640625" bestFit="1" customWidth="1"/>
    <col min="14" max="14" width="9.90625" bestFit="1" customWidth="1"/>
    <col min="15" max="15" width="31.7265625" bestFit="1" customWidth="1"/>
    <col min="16" max="16" width="10.453125" bestFit="1" customWidth="1"/>
    <col min="17" max="17" width="8.08984375" bestFit="1" customWidth="1"/>
  </cols>
  <sheetData>
    <row r="1" spans="1:17" ht="16" thickBot="1" x14ac:dyDescent="0.4">
      <c r="A1" s="247"/>
      <c r="B1" s="248"/>
      <c r="C1" s="247"/>
      <c r="D1" s="249" t="s">
        <v>662</v>
      </c>
      <c r="E1" s="250">
        <v>1</v>
      </c>
      <c r="F1" s="247"/>
      <c r="G1" s="247"/>
      <c r="H1" s="247"/>
      <c r="I1" s="247"/>
      <c r="J1" s="247"/>
      <c r="K1" s="247"/>
      <c r="L1" s="247"/>
      <c r="M1" s="251"/>
    </row>
    <row r="2" spans="1:17" ht="16" thickBot="1" x14ac:dyDescent="0.4">
      <c r="A2" s="248"/>
      <c r="B2" s="248"/>
      <c r="C2" s="252"/>
      <c r="D2" s="248"/>
      <c r="E2" s="252"/>
      <c r="F2" s="248"/>
      <c r="G2" s="252"/>
      <c r="H2" s="253"/>
      <c r="I2" s="253"/>
      <c r="J2" s="252"/>
      <c r="K2" s="248"/>
      <c r="L2" s="253"/>
      <c r="M2" s="252"/>
    </row>
    <row r="3" spans="1:17" ht="29.5" thickBot="1" x14ac:dyDescent="0.4">
      <c r="A3" s="254" t="s">
        <v>663</v>
      </c>
      <c r="B3" s="255" t="s">
        <v>664</v>
      </c>
      <c r="C3" s="255" t="s">
        <v>665</v>
      </c>
      <c r="D3" s="255" t="s">
        <v>666</v>
      </c>
      <c r="E3" s="255" t="s">
        <v>667</v>
      </c>
      <c r="F3" s="256" t="s">
        <v>668</v>
      </c>
      <c r="G3" s="257" t="s">
        <v>669</v>
      </c>
      <c r="H3" s="256" t="s">
        <v>670</v>
      </c>
      <c r="I3" s="256" t="s">
        <v>671</v>
      </c>
      <c r="J3" s="255" t="s">
        <v>672</v>
      </c>
      <c r="K3" s="256" t="s">
        <v>673</v>
      </c>
      <c r="L3" s="256" t="s">
        <v>674</v>
      </c>
      <c r="M3" s="255" t="s">
        <v>675</v>
      </c>
      <c r="N3" s="255" t="s">
        <v>476</v>
      </c>
      <c r="O3" s="255" t="s">
        <v>676</v>
      </c>
      <c r="P3" s="255" t="s">
        <v>677</v>
      </c>
      <c r="Q3" s="258" t="s">
        <v>1</v>
      </c>
    </row>
    <row r="4" spans="1:17" x14ac:dyDescent="0.35">
      <c r="A4" s="206">
        <v>1</v>
      </c>
      <c r="B4" s="259" t="s">
        <v>682</v>
      </c>
      <c r="C4" s="283" t="s">
        <v>519</v>
      </c>
      <c r="D4" s="260" t="s">
        <v>13</v>
      </c>
      <c r="E4" s="284">
        <v>1466.6</v>
      </c>
      <c r="F4" s="206" t="s">
        <v>678</v>
      </c>
      <c r="G4" s="261" t="s">
        <v>679</v>
      </c>
      <c r="H4" s="262" t="s">
        <v>680</v>
      </c>
      <c r="I4" s="262"/>
      <c r="J4" s="244"/>
      <c r="K4" s="262"/>
      <c r="L4" s="262"/>
      <c r="M4" s="263"/>
      <c r="N4" s="264"/>
      <c r="O4" s="265"/>
      <c r="P4" s="206"/>
      <c r="Q4" s="206"/>
    </row>
    <row r="5" spans="1:17" x14ac:dyDescent="0.35">
      <c r="A5" s="198">
        <v>2</v>
      </c>
      <c r="B5" s="259" t="s">
        <v>682</v>
      </c>
      <c r="C5" s="198" t="s">
        <v>13</v>
      </c>
      <c r="D5" s="199" t="s">
        <v>19</v>
      </c>
      <c r="E5" s="284">
        <v>3951.22</v>
      </c>
      <c r="F5" s="198" t="s">
        <v>678</v>
      </c>
      <c r="G5" s="266" t="s">
        <v>679</v>
      </c>
      <c r="H5" s="262" t="s">
        <v>680</v>
      </c>
      <c r="I5" s="236"/>
      <c r="J5" s="245"/>
      <c r="K5" s="236"/>
      <c r="L5" s="236"/>
      <c r="M5" s="267"/>
      <c r="N5" s="243"/>
      <c r="O5" s="265"/>
      <c r="P5" s="198"/>
      <c r="Q5" s="198"/>
    </row>
    <row r="6" spans="1:17" x14ac:dyDescent="0.35">
      <c r="A6" s="198">
        <v>3</v>
      </c>
      <c r="B6" s="259" t="s">
        <v>682</v>
      </c>
      <c r="C6" s="198" t="s">
        <v>19</v>
      </c>
      <c r="D6" s="199" t="s">
        <v>20</v>
      </c>
      <c r="E6" s="284">
        <v>3528.21</v>
      </c>
      <c r="F6" s="198" t="s">
        <v>678</v>
      </c>
      <c r="G6" s="266" t="s">
        <v>679</v>
      </c>
      <c r="H6" s="262" t="s">
        <v>680</v>
      </c>
      <c r="I6" s="236"/>
      <c r="J6" s="245"/>
      <c r="K6" s="236"/>
      <c r="L6" s="236"/>
      <c r="M6" s="267"/>
      <c r="N6" s="243"/>
      <c r="O6" s="268"/>
      <c r="P6" s="198"/>
      <c r="Q6" s="198"/>
    </row>
    <row r="7" spans="1:17" x14ac:dyDescent="0.35">
      <c r="A7" s="198">
        <v>4</v>
      </c>
      <c r="B7" s="259"/>
      <c r="C7" s="198"/>
      <c r="D7" s="199"/>
      <c r="E7" s="284"/>
      <c r="F7" s="198"/>
      <c r="G7" s="266"/>
      <c r="H7" s="236"/>
      <c r="I7" s="236"/>
      <c r="J7" s="245"/>
      <c r="K7" s="236"/>
      <c r="L7" s="236"/>
      <c r="M7" s="267"/>
      <c r="N7" s="243"/>
      <c r="O7" s="268"/>
      <c r="P7" s="198"/>
      <c r="Q7" s="198"/>
    </row>
    <row r="8" spans="1:17" x14ac:dyDescent="0.35">
      <c r="A8" s="198">
        <v>5</v>
      </c>
      <c r="B8" s="259"/>
      <c r="C8" s="198"/>
      <c r="D8" s="199"/>
      <c r="E8" s="284"/>
      <c r="F8" s="198"/>
      <c r="G8" s="266"/>
      <c r="H8" s="236"/>
      <c r="I8" s="236"/>
      <c r="J8" s="269"/>
      <c r="K8" s="236"/>
      <c r="L8" s="236"/>
      <c r="M8" s="267"/>
      <c r="N8" s="243"/>
      <c r="O8" s="265"/>
      <c r="P8" s="198"/>
      <c r="Q8" s="198"/>
    </row>
    <row r="9" spans="1:17" x14ac:dyDescent="0.35">
      <c r="A9" s="198">
        <v>6</v>
      </c>
      <c r="B9" s="259"/>
      <c r="C9" s="198"/>
      <c r="D9" s="199"/>
      <c r="E9" s="284"/>
      <c r="F9" s="198"/>
      <c r="G9" s="266"/>
      <c r="H9" s="236"/>
      <c r="I9" s="236"/>
      <c r="J9" s="269"/>
      <c r="K9" s="236"/>
      <c r="L9" s="236"/>
      <c r="M9" s="267"/>
      <c r="N9" s="243"/>
      <c r="O9" s="268"/>
      <c r="P9" s="198"/>
      <c r="Q9" s="198"/>
    </row>
    <row r="10" spans="1:17" x14ac:dyDescent="0.35">
      <c r="A10" s="198"/>
      <c r="B10" s="270"/>
      <c r="C10" s="198"/>
      <c r="D10" s="199"/>
      <c r="E10" s="284"/>
      <c r="F10" s="198"/>
      <c r="G10" s="266"/>
      <c r="H10" s="236"/>
      <c r="I10" s="236"/>
      <c r="J10" s="269"/>
      <c r="K10" s="236"/>
      <c r="L10" s="236"/>
      <c r="M10" s="267"/>
      <c r="N10" s="243"/>
      <c r="O10" s="268"/>
      <c r="P10" s="198"/>
      <c r="Q10" s="198"/>
    </row>
    <row r="11" spans="1:17" x14ac:dyDescent="0.35">
      <c r="A11" s="198"/>
      <c r="B11" s="270"/>
      <c r="C11" s="198"/>
      <c r="D11" s="199"/>
      <c r="E11" s="284"/>
      <c r="F11" s="198"/>
      <c r="G11" s="266"/>
      <c r="H11" s="236"/>
      <c r="I11" s="236"/>
      <c r="J11" s="269"/>
      <c r="K11" s="236"/>
      <c r="L11" s="236"/>
      <c r="M11" s="267"/>
      <c r="N11" s="243"/>
      <c r="O11" s="268"/>
      <c r="P11" s="198"/>
      <c r="Q11" s="198"/>
    </row>
    <row r="12" spans="1:17" x14ac:dyDescent="0.35">
      <c r="A12" s="198"/>
      <c r="B12" s="270"/>
      <c r="C12" s="198"/>
      <c r="D12" s="199"/>
      <c r="E12" s="284"/>
      <c r="F12" s="198"/>
      <c r="G12" s="266"/>
      <c r="H12" s="236"/>
      <c r="I12" s="236"/>
      <c r="J12" s="269"/>
      <c r="K12" s="236"/>
      <c r="L12" s="236"/>
      <c r="M12" s="267"/>
      <c r="N12" s="243"/>
      <c r="O12" s="268"/>
      <c r="P12" s="198"/>
      <c r="Q12" s="198"/>
    </row>
    <row r="13" spans="1:17" x14ac:dyDescent="0.35">
      <c r="A13" s="198"/>
      <c r="B13" s="270"/>
      <c r="C13" s="198"/>
      <c r="D13" s="198"/>
      <c r="E13" s="284"/>
      <c r="F13" s="198"/>
      <c r="G13" s="266"/>
      <c r="H13" s="236"/>
      <c r="I13" s="236"/>
      <c r="J13" s="269"/>
      <c r="K13" s="236"/>
      <c r="L13" s="236"/>
      <c r="M13" s="267"/>
      <c r="N13" s="243"/>
      <c r="O13" s="268"/>
      <c r="P13" s="198"/>
      <c r="Q13" s="198"/>
    </row>
    <row r="14" spans="1:17" x14ac:dyDescent="0.35">
      <c r="A14" s="198"/>
      <c r="B14" s="270"/>
      <c r="C14" s="198"/>
      <c r="D14" s="198"/>
      <c r="E14" s="284"/>
      <c r="F14" s="198"/>
      <c r="G14" s="266"/>
      <c r="H14" s="236"/>
      <c r="I14" s="236"/>
      <c r="J14" s="269"/>
      <c r="K14" s="236"/>
      <c r="L14" s="236"/>
      <c r="M14" s="267"/>
      <c r="N14" s="243"/>
      <c r="O14" s="268"/>
      <c r="P14" s="198"/>
      <c r="Q14" s="198"/>
    </row>
    <row r="15" spans="1:17" x14ac:dyDescent="0.35">
      <c r="A15" s="198"/>
      <c r="B15" s="270"/>
      <c r="C15" s="198"/>
      <c r="D15" s="198"/>
      <c r="E15" s="284"/>
      <c r="F15" s="198"/>
      <c r="G15" s="266"/>
      <c r="H15" s="236"/>
      <c r="I15" s="236"/>
      <c r="J15" s="269"/>
      <c r="K15" s="236"/>
      <c r="L15" s="236"/>
      <c r="M15" s="267"/>
      <c r="N15" s="243"/>
      <c r="O15" s="268"/>
      <c r="P15" s="198"/>
      <c r="Q15" s="198"/>
    </row>
    <row r="16" spans="1:17" x14ac:dyDescent="0.35">
      <c r="A16" s="198"/>
      <c r="B16" s="270"/>
      <c r="C16" s="198"/>
      <c r="D16" s="198"/>
      <c r="E16" s="284"/>
      <c r="F16" s="198"/>
      <c r="G16" s="266"/>
      <c r="H16" s="236"/>
      <c r="I16" s="236"/>
      <c r="J16" s="269"/>
      <c r="K16" s="236"/>
      <c r="L16" s="236"/>
      <c r="M16" s="267"/>
      <c r="N16" s="243"/>
      <c r="O16" s="268"/>
      <c r="P16" s="198"/>
      <c r="Q16" s="198"/>
    </row>
    <row r="17" spans="1:17" x14ac:dyDescent="0.35">
      <c r="A17" s="198"/>
      <c r="B17" s="270"/>
      <c r="C17" s="198"/>
      <c r="D17" s="198"/>
      <c r="E17" s="284"/>
      <c r="F17" s="198"/>
      <c r="G17" s="266"/>
      <c r="H17" s="236"/>
      <c r="I17" s="236"/>
      <c r="J17" s="269"/>
      <c r="K17" s="236"/>
      <c r="L17" s="236"/>
      <c r="M17" s="267"/>
      <c r="N17" s="243"/>
      <c r="O17" s="268"/>
      <c r="P17" s="198"/>
      <c r="Q17" s="198"/>
    </row>
    <row r="18" spans="1:17" x14ac:dyDescent="0.35">
      <c r="A18" s="198"/>
      <c r="B18" s="270"/>
      <c r="C18" s="198"/>
      <c r="D18" s="198"/>
      <c r="E18" s="284"/>
      <c r="F18" s="198"/>
      <c r="G18" s="266"/>
      <c r="H18" s="236"/>
      <c r="I18" s="236"/>
      <c r="J18" s="269"/>
      <c r="K18" s="236"/>
      <c r="L18" s="236"/>
      <c r="M18" s="267"/>
      <c r="N18" s="243"/>
      <c r="O18" s="268"/>
      <c r="P18" s="198"/>
      <c r="Q18" s="198"/>
    </row>
    <row r="19" spans="1:17" x14ac:dyDescent="0.35">
      <c r="A19" s="198"/>
      <c r="B19" s="270"/>
      <c r="C19" s="198"/>
      <c r="D19" s="198"/>
      <c r="E19" s="284"/>
      <c r="F19" s="198"/>
      <c r="G19" s="266"/>
      <c r="H19" s="236"/>
      <c r="I19" s="236"/>
      <c r="J19" s="269"/>
      <c r="K19" s="236"/>
      <c r="L19" s="236"/>
      <c r="M19" s="267"/>
      <c r="N19" s="243"/>
      <c r="O19" s="268"/>
      <c r="P19" s="198"/>
      <c r="Q19" s="198"/>
    </row>
    <row r="20" spans="1:17" x14ac:dyDescent="0.35">
      <c r="A20" s="198"/>
      <c r="B20" s="270"/>
      <c r="C20" s="198"/>
      <c r="D20" s="198"/>
      <c r="E20" s="284"/>
      <c r="F20" s="198"/>
      <c r="G20" s="266"/>
      <c r="H20" s="236"/>
      <c r="I20" s="236"/>
      <c r="J20" s="269"/>
      <c r="K20" s="236"/>
      <c r="L20" s="236"/>
      <c r="M20" s="267"/>
      <c r="N20" s="243"/>
      <c r="O20" s="268"/>
      <c r="P20" s="198"/>
      <c r="Q20" s="198"/>
    </row>
    <row r="21" spans="1:17" x14ac:dyDescent="0.35">
      <c r="A21" s="198"/>
      <c r="B21" s="270"/>
      <c r="C21" s="198"/>
      <c r="D21" s="198"/>
      <c r="E21" s="284"/>
      <c r="F21" s="198"/>
      <c r="G21" s="266"/>
      <c r="H21" s="236"/>
      <c r="I21" s="236"/>
      <c r="J21" s="269"/>
      <c r="K21" s="236"/>
      <c r="L21" s="236"/>
      <c r="M21" s="267"/>
      <c r="N21" s="243"/>
      <c r="O21" s="268"/>
      <c r="P21" s="198"/>
      <c r="Q21" s="198"/>
    </row>
    <row r="22" spans="1:17" x14ac:dyDescent="0.35">
      <c r="A22" s="198"/>
      <c r="B22" s="270"/>
      <c r="C22" s="198"/>
      <c r="D22" s="198"/>
      <c r="E22" s="284"/>
      <c r="F22" s="198"/>
      <c r="G22" s="266"/>
      <c r="H22" s="236"/>
      <c r="I22" s="236"/>
      <c r="J22" s="269"/>
      <c r="K22" s="236"/>
      <c r="L22" s="236"/>
      <c r="M22" s="267"/>
      <c r="N22" s="243"/>
      <c r="O22" s="268"/>
      <c r="P22" s="198"/>
      <c r="Q22" s="198"/>
    </row>
    <row r="23" spans="1:17" x14ac:dyDescent="0.35">
      <c r="A23" s="198"/>
      <c r="B23" s="270"/>
      <c r="C23" s="198"/>
      <c r="D23" s="198"/>
      <c r="E23" s="284"/>
      <c r="F23" s="198"/>
      <c r="G23" s="266"/>
      <c r="H23" s="236"/>
      <c r="I23" s="236"/>
      <c r="J23" s="269"/>
      <c r="K23" s="236"/>
      <c r="L23" s="236"/>
      <c r="M23" s="267"/>
      <c r="N23" s="243"/>
      <c r="O23" s="268"/>
      <c r="P23" s="198"/>
      <c r="Q23" s="198"/>
    </row>
    <row r="24" spans="1:17" x14ac:dyDescent="0.35">
      <c r="A24" s="198"/>
      <c r="B24" s="270"/>
      <c r="C24" s="198"/>
      <c r="D24" s="198"/>
      <c r="E24" s="284"/>
      <c r="F24" s="198"/>
      <c r="G24" s="266"/>
      <c r="H24" s="236"/>
      <c r="I24" s="236"/>
      <c r="J24" s="269"/>
      <c r="K24" s="236"/>
      <c r="L24" s="236"/>
      <c r="M24" s="267"/>
      <c r="N24" s="243"/>
      <c r="O24" s="268"/>
      <c r="P24" s="198"/>
      <c r="Q24" s="198"/>
    </row>
    <row r="25" spans="1:17" x14ac:dyDescent="0.35">
      <c r="A25" s="198"/>
      <c r="B25" s="270"/>
      <c r="C25" s="198"/>
      <c r="D25" s="198"/>
      <c r="E25" s="284"/>
      <c r="F25" s="198"/>
      <c r="G25" s="266"/>
      <c r="H25" s="236"/>
      <c r="I25" s="236"/>
      <c r="J25" s="269"/>
      <c r="K25" s="236"/>
      <c r="L25" s="236"/>
      <c r="M25" s="267"/>
      <c r="N25" s="243"/>
      <c r="O25" s="268"/>
      <c r="P25" s="198"/>
      <c r="Q25" s="198"/>
    </row>
    <row r="26" spans="1:17" x14ac:dyDescent="0.35">
      <c r="A26" s="198"/>
      <c r="B26" s="270"/>
      <c r="C26" s="198"/>
      <c r="D26" s="198"/>
      <c r="E26" s="284"/>
      <c r="F26" s="198"/>
      <c r="G26" s="266"/>
      <c r="H26" s="236"/>
      <c r="I26" s="236"/>
      <c r="J26" s="269"/>
      <c r="K26" s="236"/>
      <c r="L26" s="236"/>
      <c r="M26" s="267"/>
      <c r="N26" s="243"/>
      <c r="O26" s="268"/>
      <c r="P26" s="198"/>
      <c r="Q26" s="198"/>
    </row>
    <row r="27" spans="1:17" x14ac:dyDescent="0.35">
      <c r="A27" s="198"/>
      <c r="B27" s="270"/>
      <c r="C27" s="198"/>
      <c r="D27" s="198"/>
      <c r="E27" s="284"/>
      <c r="F27" s="198"/>
      <c r="G27" s="266"/>
      <c r="H27" s="236"/>
      <c r="I27" s="236"/>
      <c r="J27" s="269"/>
      <c r="K27" s="236"/>
      <c r="L27" s="236"/>
      <c r="M27" s="267"/>
      <c r="N27" s="243"/>
      <c r="O27" s="268"/>
      <c r="P27" s="198"/>
      <c r="Q27" s="198"/>
    </row>
    <row r="28" spans="1:17" x14ac:dyDescent="0.35">
      <c r="A28" s="198"/>
      <c r="B28" s="270"/>
      <c r="C28" s="198"/>
      <c r="D28" s="198"/>
      <c r="E28" s="284"/>
      <c r="F28" s="198"/>
      <c r="G28" s="266"/>
      <c r="H28" s="236"/>
      <c r="I28" s="236"/>
      <c r="J28" s="269"/>
      <c r="K28" s="236"/>
      <c r="L28" s="236"/>
      <c r="M28" s="267"/>
      <c r="N28" s="243"/>
      <c r="O28" s="268"/>
      <c r="P28" s="198"/>
      <c r="Q28" s="198"/>
    </row>
    <row r="29" spans="1:17" x14ac:dyDescent="0.35">
      <c r="A29" s="198"/>
      <c r="B29" s="270"/>
      <c r="C29" s="198"/>
      <c r="D29" s="198"/>
      <c r="E29" s="284"/>
      <c r="F29" s="198"/>
      <c r="G29" s="266"/>
      <c r="H29" s="236"/>
      <c r="I29" s="236"/>
      <c r="J29" s="269"/>
      <c r="K29" s="236"/>
      <c r="L29" s="236"/>
      <c r="M29" s="267"/>
      <c r="N29" s="243"/>
      <c r="O29" s="268"/>
      <c r="P29" s="201"/>
      <c r="Q29" s="198"/>
    </row>
    <row r="30" spans="1:17" x14ac:dyDescent="0.35">
      <c r="A30" s="198"/>
      <c r="B30" s="270"/>
      <c r="C30" s="198"/>
      <c r="D30" s="198"/>
      <c r="E30" s="284"/>
      <c r="F30" s="198"/>
      <c r="G30" s="266"/>
      <c r="H30" s="236"/>
      <c r="I30" s="236"/>
      <c r="J30" s="269"/>
      <c r="K30" s="236"/>
      <c r="L30" s="236"/>
      <c r="M30" s="267"/>
      <c r="N30" s="243"/>
      <c r="O30" s="268"/>
      <c r="P30" s="198"/>
      <c r="Q30" s="198"/>
    </row>
    <row r="31" spans="1:17" x14ac:dyDescent="0.35">
      <c r="A31" s="198"/>
      <c r="B31" s="270"/>
      <c r="C31" s="198"/>
      <c r="D31" s="198"/>
      <c r="E31" s="284"/>
      <c r="F31" s="198"/>
      <c r="G31" s="266"/>
      <c r="H31" s="236"/>
      <c r="I31" s="236"/>
      <c r="J31" s="269"/>
      <c r="K31" s="236"/>
      <c r="L31" s="236"/>
      <c r="M31" s="267"/>
      <c r="N31" s="243"/>
      <c r="O31" s="268"/>
      <c r="P31" s="201"/>
      <c r="Q31" s="198"/>
    </row>
    <row r="32" spans="1:17" x14ac:dyDescent="0.35">
      <c r="A32" s="198"/>
      <c r="B32" s="270"/>
      <c r="C32" s="198"/>
      <c r="D32" s="198"/>
      <c r="E32" s="284"/>
      <c r="F32" s="198"/>
      <c r="G32" s="266"/>
      <c r="H32" s="236"/>
      <c r="I32" s="236"/>
      <c r="J32" s="269"/>
      <c r="K32" s="236"/>
      <c r="L32" s="236"/>
      <c r="M32" s="267"/>
      <c r="N32" s="243"/>
      <c r="O32" s="268"/>
      <c r="P32" s="201"/>
      <c r="Q32" s="198"/>
    </row>
    <row r="33" spans="1:17" x14ac:dyDescent="0.35">
      <c r="A33" s="198"/>
      <c r="B33" s="198"/>
      <c r="C33" s="198"/>
      <c r="D33" s="198"/>
      <c r="E33" s="284"/>
      <c r="F33" s="198"/>
      <c r="G33" s="266"/>
      <c r="H33" s="202"/>
      <c r="I33" s="202"/>
      <c r="J33" s="269"/>
      <c r="K33" s="202"/>
      <c r="L33" s="202"/>
      <c r="M33" s="267"/>
      <c r="N33" s="243"/>
      <c r="O33" s="271"/>
      <c r="P33" s="198"/>
      <c r="Q33" s="198"/>
    </row>
    <row r="34" spans="1:17" x14ac:dyDescent="0.35">
      <c r="A34" s="198"/>
      <c r="B34" s="198"/>
      <c r="C34" s="198"/>
      <c r="D34" s="198"/>
      <c r="E34" s="284"/>
      <c r="F34" s="198"/>
      <c r="G34" s="266"/>
      <c r="H34" s="202"/>
      <c r="I34" s="202"/>
      <c r="J34" s="269"/>
      <c r="K34" s="202"/>
      <c r="L34" s="202"/>
      <c r="M34" s="267"/>
      <c r="N34" s="243"/>
      <c r="O34" s="272"/>
      <c r="P34" s="198"/>
      <c r="Q34" s="198"/>
    </row>
    <row r="35" spans="1:17" x14ac:dyDescent="0.35">
      <c r="A35" s="198"/>
      <c r="B35" s="270"/>
      <c r="C35" s="198"/>
      <c r="D35" s="198"/>
      <c r="E35" s="284"/>
      <c r="F35" s="198"/>
      <c r="G35" s="266"/>
      <c r="H35" s="236"/>
      <c r="I35" s="236"/>
      <c r="J35" s="269"/>
      <c r="K35" s="236"/>
      <c r="L35" s="236"/>
      <c r="M35" s="267"/>
      <c r="N35" s="243"/>
      <c r="O35" s="268"/>
      <c r="P35" s="198"/>
      <c r="Q35" s="198"/>
    </row>
    <row r="36" spans="1:17" x14ac:dyDescent="0.35">
      <c r="A36" s="198"/>
      <c r="B36" s="270"/>
      <c r="C36" s="198"/>
      <c r="D36" s="198"/>
      <c r="E36" s="284"/>
      <c r="F36" s="198"/>
      <c r="G36" s="266"/>
      <c r="H36" s="236"/>
      <c r="I36" s="236"/>
      <c r="J36" s="269"/>
      <c r="K36" s="236"/>
      <c r="L36" s="236"/>
      <c r="M36" s="267"/>
      <c r="N36" s="243"/>
      <c r="O36" s="268"/>
      <c r="P36" s="201"/>
      <c r="Q36" s="198"/>
    </row>
    <row r="37" spans="1:17" x14ac:dyDescent="0.35">
      <c r="A37" s="198"/>
      <c r="B37" s="270"/>
      <c r="C37" s="198"/>
      <c r="D37" s="198"/>
      <c r="E37" s="284"/>
      <c r="F37" s="198"/>
      <c r="G37" s="266"/>
      <c r="H37" s="236"/>
      <c r="I37" s="236"/>
      <c r="J37" s="269"/>
      <c r="K37" s="236"/>
      <c r="L37" s="236"/>
      <c r="M37" s="267"/>
      <c r="N37" s="243"/>
      <c r="O37" s="268"/>
      <c r="P37" s="198"/>
      <c r="Q37" s="198"/>
    </row>
    <row r="38" spans="1:17" x14ac:dyDescent="0.35">
      <c r="A38" s="198"/>
      <c r="B38" s="270"/>
      <c r="C38" s="198"/>
      <c r="D38" s="198"/>
      <c r="E38" s="284"/>
      <c r="F38" s="198"/>
      <c r="G38" s="266"/>
      <c r="H38" s="236"/>
      <c r="I38" s="236"/>
      <c r="J38" s="269"/>
      <c r="K38" s="236"/>
      <c r="L38" s="236"/>
      <c r="M38" s="267"/>
      <c r="N38" s="243"/>
      <c r="O38" s="268"/>
      <c r="P38" s="198"/>
      <c r="Q38" s="198"/>
    </row>
    <row r="39" spans="1:17" x14ac:dyDescent="0.35">
      <c r="A39" s="198"/>
      <c r="B39" s="270"/>
      <c r="C39" s="198"/>
      <c r="D39" s="198"/>
      <c r="E39" s="284"/>
      <c r="F39" s="198"/>
      <c r="G39" s="266"/>
      <c r="H39" s="236"/>
      <c r="I39" s="236"/>
      <c r="J39" s="269"/>
      <c r="K39" s="236"/>
      <c r="L39" s="236"/>
      <c r="M39" s="267"/>
      <c r="N39" s="243"/>
      <c r="O39" s="268"/>
      <c r="P39" s="198"/>
      <c r="Q39" s="198"/>
    </row>
    <row r="40" spans="1:17" x14ac:dyDescent="0.35">
      <c r="A40" s="198"/>
      <c r="B40" s="270"/>
      <c r="C40" s="198"/>
      <c r="D40" s="198"/>
      <c r="E40" s="284"/>
      <c r="F40" s="198"/>
      <c r="G40" s="266"/>
      <c r="H40" s="236"/>
      <c r="I40" s="236"/>
      <c r="J40" s="269"/>
      <c r="K40" s="236"/>
      <c r="L40" s="236"/>
      <c r="M40" s="267"/>
      <c r="N40" s="243"/>
      <c r="O40" s="268"/>
      <c r="P40" s="198"/>
      <c r="Q40" s="198"/>
    </row>
    <row r="41" spans="1:17" x14ac:dyDescent="0.35">
      <c r="A41" s="198"/>
      <c r="B41" s="270"/>
      <c r="C41" s="198"/>
      <c r="D41" s="198"/>
      <c r="E41" s="284"/>
      <c r="F41" s="198"/>
      <c r="G41" s="266"/>
      <c r="H41" s="236"/>
      <c r="I41" s="236"/>
      <c r="J41" s="269"/>
      <c r="K41" s="236"/>
      <c r="L41" s="236"/>
      <c r="M41" s="267"/>
      <c r="N41" s="243"/>
      <c r="O41" s="268"/>
      <c r="P41" s="198"/>
      <c r="Q41" s="198"/>
    </row>
    <row r="42" spans="1:17" x14ac:dyDescent="0.35">
      <c r="A42" s="198"/>
      <c r="B42" s="270"/>
      <c r="C42" s="198"/>
      <c r="D42" s="198"/>
      <c r="E42" s="284"/>
      <c r="F42" s="198"/>
      <c r="G42" s="266"/>
      <c r="H42" s="236"/>
      <c r="I42" s="236"/>
      <c r="J42" s="269"/>
      <c r="K42" s="236"/>
      <c r="L42" s="236"/>
      <c r="M42" s="267"/>
      <c r="N42" s="243"/>
      <c r="O42" s="268"/>
      <c r="P42" s="201"/>
      <c r="Q42" s="198"/>
    </row>
    <row r="43" spans="1:17" x14ac:dyDescent="0.35">
      <c r="A43" s="198"/>
      <c r="B43" s="270"/>
      <c r="C43" s="198"/>
      <c r="D43" s="198"/>
      <c r="E43" s="284"/>
      <c r="F43" s="198"/>
      <c r="G43" s="266"/>
      <c r="H43" s="236"/>
      <c r="I43" s="236"/>
      <c r="J43" s="269"/>
      <c r="K43" s="236"/>
      <c r="L43" s="236"/>
      <c r="M43" s="267"/>
      <c r="N43" s="243"/>
      <c r="O43" s="268"/>
      <c r="P43" s="198"/>
      <c r="Q43" s="198"/>
    </row>
    <row r="44" spans="1:17" x14ac:dyDescent="0.35">
      <c r="A44" s="198"/>
      <c r="B44" s="273"/>
      <c r="C44" s="198"/>
      <c r="D44" s="198"/>
      <c r="E44" s="284"/>
      <c r="F44" s="198"/>
      <c r="G44" s="266"/>
      <c r="H44" s="236"/>
      <c r="I44" s="236"/>
      <c r="J44" s="269"/>
      <c r="K44" s="236"/>
      <c r="L44" s="236"/>
      <c r="M44" s="267"/>
      <c r="N44" s="243"/>
      <c r="O44" s="268"/>
      <c r="P44" s="198"/>
      <c r="Q44" s="198"/>
    </row>
    <row r="45" spans="1:17" x14ac:dyDescent="0.35">
      <c r="A45" s="198"/>
      <c r="B45" s="270"/>
      <c r="C45" s="198"/>
      <c r="D45" s="198"/>
      <c r="E45" s="284"/>
      <c r="F45" s="198"/>
      <c r="G45" s="266"/>
      <c r="H45" s="236"/>
      <c r="I45" s="236"/>
      <c r="J45" s="269"/>
      <c r="K45" s="236"/>
      <c r="L45" s="236"/>
      <c r="M45" s="267"/>
      <c r="N45" s="243"/>
      <c r="O45" s="268"/>
      <c r="P45" s="198"/>
      <c r="Q45" s="198"/>
    </row>
    <row r="46" spans="1:17" x14ac:dyDescent="0.35">
      <c r="A46" s="198"/>
      <c r="B46" s="270"/>
      <c r="C46" s="198"/>
      <c r="D46" s="198"/>
      <c r="E46" s="284"/>
      <c r="F46" s="198"/>
      <c r="G46" s="266"/>
      <c r="H46" s="236"/>
      <c r="I46" s="236"/>
      <c r="J46" s="269"/>
      <c r="K46" s="236"/>
      <c r="L46" s="236"/>
      <c r="M46" s="267"/>
      <c r="N46" s="243"/>
      <c r="O46" s="268"/>
      <c r="P46" s="198"/>
      <c r="Q46" s="198"/>
    </row>
    <row r="47" spans="1:17" x14ac:dyDescent="0.35">
      <c r="A47" s="198"/>
      <c r="B47" s="270"/>
      <c r="C47" s="198"/>
      <c r="D47" s="198"/>
      <c r="E47" s="284"/>
      <c r="F47" s="198"/>
      <c r="G47" s="266"/>
      <c r="H47" s="236"/>
      <c r="I47" s="236"/>
      <c r="J47" s="269"/>
      <c r="K47" s="236"/>
      <c r="L47" s="236"/>
      <c r="M47" s="267"/>
      <c r="N47" s="243"/>
      <c r="O47" s="268"/>
      <c r="P47" s="198"/>
      <c r="Q47" s="198"/>
    </row>
    <row r="48" spans="1:17" x14ac:dyDescent="0.35">
      <c r="A48" s="198"/>
      <c r="B48" s="270"/>
      <c r="C48" s="198"/>
      <c r="D48" s="198"/>
      <c r="E48" s="284"/>
      <c r="F48" s="198"/>
      <c r="G48" s="266"/>
      <c r="H48" s="236"/>
      <c r="I48" s="236"/>
      <c r="J48" s="269"/>
      <c r="K48" s="236"/>
      <c r="L48" s="236"/>
      <c r="M48" s="267"/>
      <c r="N48" s="243"/>
      <c r="O48" s="268"/>
      <c r="P48" s="198"/>
      <c r="Q48" s="198"/>
    </row>
    <row r="49" spans="1:17" x14ac:dyDescent="0.35">
      <c r="A49" s="198"/>
      <c r="B49" s="198"/>
      <c r="C49" s="198"/>
      <c r="D49" s="198"/>
      <c r="E49" s="284"/>
      <c r="F49" s="198"/>
      <c r="G49" s="266"/>
      <c r="H49" s="274"/>
      <c r="I49" s="274"/>
      <c r="J49" s="269"/>
      <c r="K49" s="274"/>
      <c r="L49" s="274"/>
      <c r="M49" s="267"/>
      <c r="N49" s="243"/>
      <c r="O49" s="271"/>
      <c r="P49" s="198"/>
      <c r="Q49" s="198"/>
    </row>
    <row r="50" spans="1:17" x14ac:dyDescent="0.35">
      <c r="A50" s="198"/>
      <c r="B50" s="270"/>
      <c r="C50" s="198"/>
      <c r="D50" s="198"/>
      <c r="E50" s="284"/>
      <c r="F50" s="198"/>
      <c r="G50" s="266"/>
      <c r="H50" s="236"/>
      <c r="I50" s="236"/>
      <c r="J50" s="269"/>
      <c r="K50" s="236"/>
      <c r="L50" s="236"/>
      <c r="M50" s="267"/>
      <c r="N50" s="243"/>
      <c r="O50" s="268"/>
      <c r="P50" s="198"/>
      <c r="Q50" s="198"/>
    </row>
    <row r="51" spans="1:17" x14ac:dyDescent="0.35">
      <c r="A51" s="198"/>
      <c r="B51" s="270"/>
      <c r="C51" s="198"/>
      <c r="D51" s="198"/>
      <c r="E51" s="284"/>
      <c r="F51" s="198"/>
      <c r="G51" s="266"/>
      <c r="H51" s="236"/>
      <c r="I51" s="236"/>
      <c r="J51" s="269"/>
      <c r="K51" s="236"/>
      <c r="L51" s="236"/>
      <c r="M51" s="267"/>
      <c r="N51" s="243"/>
      <c r="O51" s="268"/>
      <c r="P51" s="198"/>
      <c r="Q51" s="198"/>
    </row>
    <row r="52" spans="1:17" x14ac:dyDescent="0.35">
      <c r="A52" s="198"/>
      <c r="B52" s="198"/>
      <c r="C52" s="198"/>
      <c r="D52" s="198"/>
      <c r="E52" s="284"/>
      <c r="F52" s="198"/>
      <c r="G52" s="266"/>
      <c r="H52" s="274"/>
      <c r="I52" s="274"/>
      <c r="J52" s="269"/>
      <c r="K52" s="274"/>
      <c r="L52" s="274"/>
      <c r="M52" s="267"/>
      <c r="N52" s="243"/>
      <c r="O52" s="271"/>
      <c r="P52" s="198"/>
      <c r="Q52" s="198"/>
    </row>
    <row r="53" spans="1:17" x14ac:dyDescent="0.35">
      <c r="A53" s="198"/>
      <c r="B53" s="270"/>
      <c r="C53" s="198"/>
      <c r="D53" s="198"/>
      <c r="E53" s="284"/>
      <c r="F53" s="198"/>
      <c r="G53" s="266"/>
      <c r="H53" s="236"/>
      <c r="I53" s="236"/>
      <c r="J53" s="269"/>
      <c r="K53" s="236"/>
      <c r="L53" s="236"/>
      <c r="M53" s="267"/>
      <c r="N53" s="243"/>
      <c r="O53" s="268"/>
      <c r="P53" s="198"/>
      <c r="Q53" s="198"/>
    </row>
    <row r="54" spans="1:17" x14ac:dyDescent="0.35">
      <c r="A54" s="198"/>
      <c r="B54" s="270"/>
      <c r="C54" s="198"/>
      <c r="D54" s="198"/>
      <c r="E54" s="284"/>
      <c r="F54" s="198"/>
      <c r="G54" s="266"/>
      <c r="H54" s="236"/>
      <c r="I54" s="236"/>
      <c r="J54" s="269"/>
      <c r="K54" s="236"/>
      <c r="L54" s="236"/>
      <c r="M54" s="267"/>
      <c r="N54" s="243"/>
      <c r="O54" s="268"/>
      <c r="P54" s="198"/>
      <c r="Q54" s="198"/>
    </row>
    <row r="55" spans="1:17" x14ac:dyDescent="0.35">
      <c r="A55" s="198"/>
      <c r="B55" s="270"/>
      <c r="C55" s="198"/>
      <c r="D55" s="198"/>
      <c r="E55" s="284"/>
      <c r="F55" s="198"/>
      <c r="G55" s="266"/>
      <c r="H55" s="236"/>
      <c r="I55" s="236"/>
      <c r="J55" s="269"/>
      <c r="K55" s="236"/>
      <c r="L55" s="236"/>
      <c r="M55" s="267"/>
      <c r="N55" s="243"/>
      <c r="O55" s="268"/>
      <c r="P55" s="198"/>
      <c r="Q55" s="198"/>
    </row>
    <row r="56" spans="1:17" x14ac:dyDescent="0.35">
      <c r="A56" s="198"/>
      <c r="B56" s="270"/>
      <c r="C56" s="198"/>
      <c r="D56" s="198"/>
      <c r="E56" s="284"/>
      <c r="F56" s="198"/>
      <c r="G56" s="266"/>
      <c r="H56" s="236"/>
      <c r="I56" s="236"/>
      <c r="J56" s="269"/>
      <c r="K56" s="236"/>
      <c r="L56" s="236"/>
      <c r="M56" s="267"/>
      <c r="N56" s="243"/>
      <c r="O56" s="268"/>
      <c r="P56" s="198"/>
      <c r="Q56" s="198"/>
    </row>
    <row r="57" spans="1:17" x14ac:dyDescent="0.35">
      <c r="A57" s="198"/>
      <c r="B57" s="198"/>
      <c r="C57" s="198"/>
      <c r="D57" s="198"/>
      <c r="E57" s="284"/>
      <c r="F57" s="198"/>
      <c r="G57" s="266"/>
      <c r="H57" s="274"/>
      <c r="I57" s="274"/>
      <c r="J57" s="269"/>
      <c r="K57" s="274"/>
      <c r="L57" s="274"/>
      <c r="M57" s="267"/>
      <c r="N57" s="243"/>
      <c r="O57" s="271"/>
      <c r="P57" s="198"/>
      <c r="Q57" s="198"/>
    </row>
    <row r="58" spans="1:17" x14ac:dyDescent="0.35">
      <c r="A58" s="198"/>
      <c r="B58" s="198"/>
      <c r="C58" s="198"/>
      <c r="D58" s="198"/>
      <c r="E58" s="284"/>
      <c r="F58" s="198"/>
      <c r="G58" s="266"/>
      <c r="H58" s="274"/>
      <c r="I58" s="274"/>
      <c r="J58" s="269"/>
      <c r="K58" s="274"/>
      <c r="L58" s="274"/>
      <c r="M58" s="267"/>
      <c r="N58" s="243"/>
      <c r="O58" s="271"/>
      <c r="P58" s="198"/>
      <c r="Q58" s="198"/>
    </row>
    <row r="59" spans="1:17" x14ac:dyDescent="0.35">
      <c r="A59" s="198"/>
      <c r="B59" s="270"/>
      <c r="C59" s="198"/>
      <c r="D59" s="198"/>
      <c r="E59" s="284"/>
      <c r="F59" s="198"/>
      <c r="G59" s="266"/>
      <c r="H59" s="236"/>
      <c r="I59" s="236"/>
      <c r="J59" s="269"/>
      <c r="K59" s="236"/>
      <c r="L59" s="236"/>
      <c r="M59" s="267"/>
      <c r="N59" s="243"/>
      <c r="O59" s="268"/>
      <c r="P59" s="198"/>
      <c r="Q59" s="198"/>
    </row>
    <row r="60" spans="1:17" x14ac:dyDescent="0.35">
      <c r="A60" s="198"/>
      <c r="B60" s="270"/>
      <c r="C60" s="198"/>
      <c r="D60" s="198"/>
      <c r="E60" s="284"/>
      <c r="F60" s="198"/>
      <c r="G60" s="266"/>
      <c r="H60" s="236"/>
      <c r="I60" s="236"/>
      <c r="J60" s="269"/>
      <c r="K60" s="236"/>
      <c r="L60" s="236"/>
      <c r="M60" s="267"/>
      <c r="N60" s="243"/>
      <c r="O60" s="268"/>
      <c r="P60" s="198"/>
      <c r="Q60" s="198"/>
    </row>
    <row r="61" spans="1:17" x14ac:dyDescent="0.35">
      <c r="A61" s="198"/>
      <c r="B61" s="198"/>
      <c r="C61" s="198"/>
      <c r="D61" s="198"/>
      <c r="E61" s="284"/>
      <c r="F61" s="198"/>
      <c r="G61" s="266"/>
      <c r="H61" s="274"/>
      <c r="I61" s="274"/>
      <c r="J61" s="269"/>
      <c r="K61" s="274"/>
      <c r="L61" s="274"/>
      <c r="M61" s="267"/>
      <c r="N61" s="243"/>
      <c r="O61" s="271"/>
      <c r="P61" s="198"/>
      <c r="Q61" s="198"/>
    </row>
    <row r="62" spans="1:17" x14ac:dyDescent="0.35">
      <c r="A62" s="198"/>
      <c r="B62" s="198"/>
      <c r="C62" s="198"/>
      <c r="D62" s="198"/>
      <c r="E62" s="284"/>
      <c r="F62" s="198"/>
      <c r="G62" s="266"/>
      <c r="H62" s="274"/>
      <c r="I62" s="274"/>
      <c r="J62" s="269"/>
      <c r="K62" s="274"/>
      <c r="L62" s="274"/>
      <c r="M62" s="267"/>
      <c r="N62" s="243"/>
      <c r="O62" s="271"/>
      <c r="P62" s="198"/>
      <c r="Q62" s="198"/>
    </row>
    <row r="63" spans="1:17" x14ac:dyDescent="0.35">
      <c r="A63" s="198"/>
      <c r="B63" s="270"/>
      <c r="C63" s="198"/>
      <c r="D63" s="198"/>
      <c r="E63" s="284"/>
      <c r="F63" s="198"/>
      <c r="G63" s="266"/>
      <c r="H63" s="236"/>
      <c r="I63" s="236"/>
      <c r="J63" s="269"/>
      <c r="K63" s="236"/>
      <c r="L63" s="236"/>
      <c r="M63" s="267"/>
      <c r="N63" s="243"/>
      <c r="O63" s="268"/>
      <c r="P63" s="198"/>
      <c r="Q63" s="198"/>
    </row>
    <row r="64" spans="1:17" x14ac:dyDescent="0.35">
      <c r="A64" s="198"/>
      <c r="B64" s="198"/>
      <c r="C64" s="198"/>
      <c r="D64" s="198"/>
      <c r="E64" s="284"/>
      <c r="F64" s="198"/>
      <c r="G64" s="266"/>
      <c r="H64" s="236"/>
      <c r="I64" s="202"/>
      <c r="J64" s="269"/>
      <c r="K64" s="236"/>
      <c r="L64" s="236"/>
      <c r="M64" s="267"/>
      <c r="N64" s="243"/>
      <c r="O64" s="268"/>
      <c r="P64" s="198"/>
      <c r="Q64" s="198"/>
    </row>
    <row r="65" spans="1:16362" x14ac:dyDescent="0.35">
      <c r="A65" s="198"/>
      <c r="B65" s="198"/>
      <c r="C65" s="198"/>
      <c r="D65" s="198"/>
      <c r="E65" s="284"/>
      <c r="F65" s="198"/>
      <c r="G65" s="266"/>
      <c r="H65" s="236"/>
      <c r="I65" s="202"/>
      <c r="J65" s="269"/>
      <c r="K65" s="236"/>
      <c r="L65" s="236"/>
      <c r="M65" s="267"/>
      <c r="N65" s="243"/>
      <c r="O65" s="268"/>
      <c r="P65" s="198"/>
      <c r="Q65" s="198"/>
    </row>
    <row r="66" spans="1:16362" x14ac:dyDescent="0.35">
      <c r="A66" s="198"/>
      <c r="B66" s="198"/>
      <c r="C66" s="198"/>
      <c r="D66" s="198"/>
      <c r="E66" s="284"/>
      <c r="F66" s="198"/>
      <c r="G66" s="266"/>
      <c r="H66" s="236"/>
      <c r="I66" s="202"/>
      <c r="J66" s="269"/>
      <c r="K66" s="236"/>
      <c r="L66" s="236"/>
      <c r="M66" s="267"/>
      <c r="N66" s="243"/>
      <c r="O66" s="268"/>
      <c r="P66" s="198"/>
      <c r="Q66" s="198"/>
    </row>
    <row r="67" spans="1:16362" x14ac:dyDescent="0.35">
      <c r="A67" s="198"/>
      <c r="B67" s="198"/>
      <c r="C67" s="198"/>
      <c r="D67" s="198"/>
      <c r="E67" s="284"/>
      <c r="F67" s="198"/>
      <c r="G67" s="266"/>
      <c r="H67" s="274"/>
      <c r="I67" s="274"/>
      <c r="J67" s="269"/>
      <c r="K67" s="274"/>
      <c r="L67" s="274"/>
      <c r="M67" s="267"/>
      <c r="N67" s="243"/>
      <c r="O67" s="271"/>
      <c r="P67" s="198"/>
      <c r="Q67" s="198"/>
    </row>
    <row r="68" spans="1:16362" x14ac:dyDescent="0.35">
      <c r="A68" s="198"/>
      <c r="B68" s="270"/>
      <c r="C68" s="198"/>
      <c r="D68" s="198"/>
      <c r="E68" s="284"/>
      <c r="F68" s="198"/>
      <c r="G68" s="266"/>
      <c r="H68" s="236"/>
      <c r="I68" s="236"/>
      <c r="J68" s="269"/>
      <c r="K68" s="236"/>
      <c r="L68" s="236"/>
      <c r="M68" s="267"/>
      <c r="N68" s="243"/>
      <c r="O68" s="268"/>
      <c r="P68" s="198"/>
      <c r="Q68" s="198"/>
    </row>
    <row r="69" spans="1:16362" x14ac:dyDescent="0.35">
      <c r="A69" s="198"/>
      <c r="B69" s="270"/>
      <c r="C69" s="198"/>
      <c r="D69" s="198"/>
      <c r="E69" s="284"/>
      <c r="F69" s="198"/>
      <c r="G69" s="266"/>
      <c r="H69" s="236"/>
      <c r="I69" s="236"/>
      <c r="J69" s="269"/>
      <c r="K69" s="236"/>
      <c r="L69" s="236"/>
      <c r="M69" s="267"/>
      <c r="N69" s="243"/>
      <c r="O69" s="268"/>
      <c r="P69" s="198"/>
      <c r="Q69" s="198"/>
    </row>
    <row r="70" spans="1:16362" x14ac:dyDescent="0.35">
      <c r="A70" s="198"/>
      <c r="B70" s="270"/>
      <c r="C70" s="198"/>
      <c r="D70" s="198"/>
      <c r="E70" s="284"/>
      <c r="F70" s="198"/>
      <c r="G70" s="266"/>
      <c r="H70" s="236"/>
      <c r="I70" s="236"/>
      <c r="J70" s="269"/>
      <c r="K70" s="236"/>
      <c r="L70" s="236"/>
      <c r="M70" s="267"/>
      <c r="N70" s="243"/>
      <c r="O70" s="268"/>
      <c r="P70" s="198"/>
      <c r="Q70" s="198"/>
    </row>
    <row r="71" spans="1:16362" x14ac:dyDescent="0.35">
      <c r="A71" s="198"/>
      <c r="B71" s="198"/>
      <c r="C71" s="198"/>
      <c r="D71" s="198"/>
      <c r="E71" s="284"/>
      <c r="F71" s="198"/>
      <c r="G71" s="266"/>
      <c r="H71" s="274"/>
      <c r="I71" s="274"/>
      <c r="J71" s="269"/>
      <c r="K71" s="274"/>
      <c r="L71" s="274"/>
      <c r="M71" s="267"/>
      <c r="N71" s="243"/>
      <c r="O71" s="271"/>
      <c r="P71" s="198"/>
      <c r="Q71" s="198"/>
    </row>
    <row r="72" spans="1:16362" x14ac:dyDescent="0.35">
      <c r="A72" s="198"/>
      <c r="B72" s="198"/>
      <c r="C72" s="198"/>
      <c r="D72" s="198"/>
      <c r="E72" s="284"/>
      <c r="F72" s="198"/>
      <c r="G72" s="266"/>
      <c r="H72" s="274"/>
      <c r="I72" s="274"/>
      <c r="J72" s="269"/>
      <c r="K72" s="274"/>
      <c r="L72" s="274"/>
      <c r="M72" s="267"/>
      <c r="N72" s="243"/>
      <c r="O72" s="271"/>
      <c r="P72" s="198"/>
      <c r="Q72" s="198"/>
    </row>
    <row r="73" spans="1:16362" x14ac:dyDescent="0.35">
      <c r="A73" s="198"/>
      <c r="B73" s="270"/>
      <c r="C73" s="198"/>
      <c r="D73" s="198"/>
      <c r="E73" s="284"/>
      <c r="F73" s="198"/>
      <c r="G73" s="266"/>
      <c r="H73" s="236"/>
      <c r="I73" s="236"/>
      <c r="J73" s="269"/>
      <c r="K73" s="236"/>
      <c r="L73" s="236"/>
      <c r="M73" s="267"/>
      <c r="N73" s="243"/>
      <c r="O73" s="268"/>
      <c r="P73" s="198"/>
      <c r="Q73" s="198"/>
    </row>
    <row r="74" spans="1:16362" x14ac:dyDescent="0.35">
      <c r="A74" s="198"/>
      <c r="B74" s="270"/>
      <c r="C74" s="198"/>
      <c r="D74" s="198"/>
      <c r="E74" s="284"/>
      <c r="F74" s="198"/>
      <c r="G74" s="266"/>
      <c r="H74" s="236"/>
      <c r="I74" s="236"/>
      <c r="J74" s="269"/>
      <c r="K74" s="236"/>
      <c r="L74" s="236"/>
      <c r="M74" s="267"/>
      <c r="N74" s="243"/>
      <c r="O74" s="268"/>
      <c r="P74" s="198"/>
      <c r="Q74" s="198"/>
    </row>
    <row r="75" spans="1:16362" x14ac:dyDescent="0.35">
      <c r="A75" s="198"/>
      <c r="B75" s="273"/>
      <c r="C75" s="198"/>
      <c r="D75" s="198"/>
      <c r="E75" s="284"/>
      <c r="F75" s="198"/>
      <c r="G75" s="266"/>
      <c r="H75" s="236"/>
      <c r="I75" s="236"/>
      <c r="J75" s="269"/>
      <c r="K75" s="236"/>
      <c r="L75" s="236"/>
      <c r="M75" s="267"/>
      <c r="N75" s="243"/>
      <c r="O75" s="268"/>
      <c r="P75" s="198"/>
      <c r="Q75" s="198"/>
    </row>
    <row r="76" spans="1:16362" x14ac:dyDescent="0.35">
      <c r="A76" s="198"/>
      <c r="B76" s="198"/>
      <c r="C76" s="198"/>
      <c r="D76" s="198"/>
      <c r="E76" s="284"/>
      <c r="F76" s="198"/>
      <c r="G76" s="266"/>
      <c r="H76" s="274"/>
      <c r="I76" s="274"/>
      <c r="J76" s="269"/>
      <c r="K76" s="274"/>
      <c r="L76" s="274"/>
      <c r="M76" s="267"/>
      <c r="N76" s="243"/>
      <c r="O76" s="271"/>
      <c r="P76" s="198"/>
      <c r="Q76" s="198"/>
    </row>
    <row r="77" spans="1:16362" x14ac:dyDescent="0.35">
      <c r="A77" s="198"/>
      <c r="B77" s="198"/>
      <c r="C77" s="198"/>
      <c r="D77" s="198"/>
      <c r="E77" s="284"/>
      <c r="F77" s="198"/>
      <c r="G77" s="266"/>
      <c r="H77" s="274"/>
      <c r="I77" s="274"/>
      <c r="J77" s="269"/>
      <c r="K77" s="274"/>
      <c r="L77" s="274"/>
      <c r="M77" s="267"/>
      <c r="N77" s="243"/>
      <c r="O77" s="271"/>
      <c r="P77" s="198"/>
      <c r="Q77" s="198"/>
    </row>
    <row r="78" spans="1:16362" x14ac:dyDescent="0.35">
      <c r="A78" s="198"/>
      <c r="B78" s="198"/>
      <c r="C78" s="198"/>
      <c r="D78" s="198"/>
      <c r="E78" s="284"/>
      <c r="F78" s="198"/>
      <c r="G78" s="266"/>
      <c r="H78" s="274"/>
      <c r="I78" s="274"/>
      <c r="J78" s="269"/>
      <c r="K78" s="274"/>
      <c r="L78" s="274"/>
      <c r="M78" s="267"/>
      <c r="N78" s="243"/>
      <c r="O78" s="271"/>
      <c r="P78" s="198"/>
      <c r="Q78" s="198"/>
    </row>
    <row r="79" spans="1:16362" x14ac:dyDescent="0.35">
      <c r="A79" s="198"/>
      <c r="B79" s="198"/>
      <c r="C79" s="198"/>
      <c r="D79" s="198"/>
      <c r="E79" s="284"/>
      <c r="F79" s="198"/>
      <c r="G79" s="266"/>
      <c r="H79" s="274"/>
      <c r="I79" s="274"/>
      <c r="J79" s="269"/>
      <c r="K79" s="274"/>
      <c r="L79" s="274"/>
      <c r="M79" s="267"/>
      <c r="N79" s="243"/>
      <c r="O79" s="271"/>
      <c r="P79" s="198"/>
      <c r="Q79" s="198"/>
    </row>
    <row r="80" spans="1:16362" x14ac:dyDescent="0.35">
      <c r="A80" s="198"/>
      <c r="B80" s="273"/>
      <c r="C80" s="198"/>
      <c r="D80" s="198"/>
      <c r="E80" s="284"/>
      <c r="F80" s="198"/>
      <c r="G80" s="266"/>
      <c r="H80" s="236"/>
      <c r="I80" s="236"/>
      <c r="J80" s="269"/>
      <c r="K80" s="236"/>
      <c r="L80" s="236"/>
      <c r="M80" s="267"/>
      <c r="N80" s="243"/>
      <c r="O80" s="268"/>
      <c r="P80" s="198"/>
      <c r="Q80" s="19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68"/>
      <c r="BJ80" s="68"/>
      <c r="BK80" s="68"/>
      <c r="BL80" s="68"/>
      <c r="BM80" s="68"/>
      <c r="BN80" s="68"/>
      <c r="BO80" s="68"/>
      <c r="BP80" s="68"/>
      <c r="BQ80" s="68"/>
      <c r="BR80" s="68"/>
      <c r="BS80" s="68"/>
      <c r="BT80" s="68"/>
      <c r="BU80" s="68"/>
      <c r="BV80" s="68"/>
      <c r="BW80" s="68"/>
      <c r="BX80" s="68"/>
      <c r="BY80" s="68"/>
      <c r="BZ80" s="68"/>
      <c r="CA80" s="68"/>
      <c r="CB80" s="68"/>
      <c r="CC80" s="68"/>
      <c r="CD80" s="68"/>
      <c r="CE80" s="68"/>
      <c r="CF80" s="68"/>
      <c r="CG80" s="68"/>
      <c r="CH80" s="68"/>
      <c r="CI80" s="68"/>
      <c r="CJ80" s="68"/>
      <c r="CK80" s="68"/>
      <c r="CL80" s="68"/>
      <c r="CM80" s="68"/>
      <c r="CN80" s="68"/>
      <c r="CO80" s="68"/>
      <c r="CP80" s="68"/>
      <c r="CQ80" s="68"/>
      <c r="CR80" s="68"/>
      <c r="CS80" s="68"/>
      <c r="CT80" s="68"/>
      <c r="CU80" s="68"/>
      <c r="CV80" s="68"/>
      <c r="CW80" s="68"/>
      <c r="CX80" s="68"/>
      <c r="CY80" s="68"/>
      <c r="CZ80" s="68"/>
      <c r="DA80" s="68"/>
      <c r="DB80" s="68"/>
      <c r="DC80" s="68"/>
      <c r="DD80" s="68"/>
      <c r="DE80" s="68"/>
      <c r="DF80" s="68"/>
      <c r="DG80" s="68"/>
      <c r="DH80" s="68"/>
      <c r="DI80" s="68"/>
      <c r="DJ80" s="68"/>
      <c r="DK80" s="68"/>
      <c r="DL80" s="68"/>
      <c r="DM80" s="68"/>
      <c r="DN80" s="68"/>
      <c r="DO80" s="68"/>
      <c r="DP80" s="68"/>
      <c r="DQ80" s="68"/>
      <c r="DR80" s="68"/>
      <c r="DS80" s="68"/>
      <c r="DT80" s="68"/>
      <c r="DU80" s="68"/>
      <c r="DV80" s="68"/>
      <c r="DW80" s="68"/>
      <c r="DX80" s="68"/>
      <c r="DY80" s="68"/>
      <c r="DZ80" s="68"/>
      <c r="EA80" s="68"/>
      <c r="EB80" s="68"/>
      <c r="EC80" s="68"/>
      <c r="ED80" s="68"/>
      <c r="EE80" s="68"/>
      <c r="EF80" s="68"/>
      <c r="EG80" s="68"/>
      <c r="EH80" s="68"/>
      <c r="EI80" s="68"/>
      <c r="EJ80" s="68"/>
      <c r="EK80" s="68"/>
      <c r="EL80" s="68"/>
      <c r="EM80" s="68"/>
      <c r="EN80" s="68"/>
      <c r="EO80" s="68"/>
      <c r="EP80" s="68"/>
      <c r="EQ80" s="68"/>
      <c r="ER80" s="68"/>
      <c r="ES80" s="68"/>
      <c r="ET80" s="68"/>
      <c r="EU80" s="68"/>
      <c r="EV80" s="68"/>
      <c r="EW80" s="68"/>
      <c r="EX80" s="68"/>
      <c r="EY80" s="68"/>
      <c r="EZ80" s="68"/>
      <c r="FA80" s="68"/>
      <c r="FB80" s="68"/>
      <c r="FC80" s="68"/>
      <c r="FD80" s="68"/>
      <c r="FE80" s="68"/>
      <c r="FF80" s="68"/>
      <c r="FG80" s="68"/>
      <c r="FH80" s="68"/>
      <c r="FI80" s="68"/>
      <c r="FJ80" s="68"/>
      <c r="FK80" s="68"/>
      <c r="FL80" s="68"/>
      <c r="FM80" s="68"/>
      <c r="FN80" s="68"/>
      <c r="FO80" s="68"/>
      <c r="FP80" s="68"/>
      <c r="FQ80" s="68"/>
      <c r="FR80" s="68"/>
      <c r="FS80" s="68"/>
      <c r="FT80" s="68"/>
      <c r="FU80" s="68"/>
      <c r="FV80" s="68"/>
      <c r="FW80" s="68"/>
      <c r="FX80" s="68"/>
      <c r="FY80" s="68"/>
      <c r="FZ80" s="68"/>
      <c r="GA80" s="68"/>
      <c r="GB80" s="68"/>
      <c r="GC80" s="68"/>
      <c r="GD80" s="68"/>
      <c r="GE80" s="68"/>
      <c r="GF80" s="68"/>
      <c r="GG80" s="68"/>
      <c r="GH80" s="68"/>
      <c r="GI80" s="68"/>
      <c r="GJ80" s="68"/>
      <c r="GK80" s="68"/>
      <c r="GL80" s="68"/>
      <c r="GM80" s="68"/>
      <c r="GN80" s="68"/>
      <c r="GO80" s="68"/>
      <c r="GP80" s="68"/>
      <c r="GQ80" s="68"/>
      <c r="GR80" s="68"/>
      <c r="GS80" s="68"/>
      <c r="GT80" s="68"/>
      <c r="GU80" s="68"/>
      <c r="GV80" s="68"/>
      <c r="GW80" s="68"/>
      <c r="GX80" s="68"/>
      <c r="GY80" s="68"/>
      <c r="GZ80" s="68"/>
      <c r="HA80" s="68"/>
      <c r="HB80" s="68"/>
      <c r="HC80" s="68"/>
      <c r="HD80" s="68"/>
      <c r="HE80" s="68"/>
      <c r="HF80" s="68"/>
      <c r="HG80" s="68"/>
      <c r="HH80" s="68"/>
      <c r="HI80" s="68"/>
      <c r="HJ80" s="68"/>
      <c r="HK80" s="68"/>
      <c r="HL80" s="68"/>
      <c r="HM80" s="68"/>
      <c r="HN80" s="68"/>
      <c r="HO80" s="68"/>
      <c r="HP80" s="68"/>
      <c r="HQ80" s="68"/>
      <c r="HR80" s="68"/>
      <c r="HS80" s="68"/>
      <c r="HT80" s="68"/>
      <c r="HU80" s="68"/>
      <c r="HV80" s="68"/>
      <c r="HW80" s="68"/>
      <c r="HX80" s="68"/>
      <c r="HY80" s="68"/>
      <c r="HZ80" s="68"/>
      <c r="IA80" s="68"/>
      <c r="IB80" s="68"/>
      <c r="IC80" s="68"/>
      <c r="ID80" s="68"/>
      <c r="IE80" s="68"/>
      <c r="IF80" s="68"/>
      <c r="IG80" s="68"/>
      <c r="IH80" s="68"/>
      <c r="II80" s="68"/>
      <c r="IJ80" s="68"/>
      <c r="IK80" s="68"/>
      <c r="IL80" s="68"/>
      <c r="IM80" s="68"/>
      <c r="IN80" s="68"/>
      <c r="IO80" s="68"/>
      <c r="IP80" s="68"/>
      <c r="IQ80" s="68"/>
      <c r="IR80" s="68"/>
      <c r="IS80" s="68"/>
      <c r="IT80" s="68"/>
      <c r="IU80" s="68"/>
      <c r="IV80" s="68"/>
      <c r="IW80" s="68"/>
      <c r="IX80" s="68"/>
      <c r="IY80" s="68"/>
      <c r="IZ80" s="68"/>
      <c r="JA80" s="68"/>
      <c r="JB80" s="68"/>
      <c r="JC80" s="68"/>
      <c r="JD80" s="68"/>
      <c r="JE80" s="68"/>
      <c r="JF80" s="68"/>
      <c r="JG80" s="68"/>
      <c r="JH80" s="68"/>
      <c r="JI80" s="68"/>
      <c r="JJ80" s="68"/>
      <c r="JK80" s="68"/>
      <c r="JL80" s="68"/>
      <c r="JM80" s="68"/>
      <c r="JN80" s="68"/>
      <c r="JO80" s="68"/>
      <c r="JP80" s="68"/>
      <c r="JQ80" s="68"/>
      <c r="JR80" s="68"/>
      <c r="JS80" s="68"/>
      <c r="JT80" s="68"/>
      <c r="JU80" s="68"/>
      <c r="JV80" s="68"/>
      <c r="JW80" s="68"/>
      <c r="JX80" s="68"/>
      <c r="JY80" s="68"/>
      <c r="JZ80" s="68"/>
      <c r="KA80" s="68"/>
      <c r="KB80" s="68"/>
      <c r="KC80" s="68"/>
      <c r="KD80" s="68"/>
      <c r="KE80" s="68"/>
      <c r="KF80" s="68"/>
      <c r="KG80" s="68"/>
      <c r="KH80" s="68"/>
      <c r="KI80" s="68"/>
      <c r="KJ80" s="68"/>
      <c r="KK80" s="68"/>
      <c r="KL80" s="68"/>
      <c r="KM80" s="68"/>
      <c r="KN80" s="68"/>
      <c r="KO80" s="68"/>
      <c r="KP80" s="68"/>
      <c r="KQ80" s="68"/>
      <c r="KR80" s="68"/>
      <c r="KS80" s="68"/>
      <c r="KT80" s="68"/>
      <c r="KU80" s="68"/>
      <c r="KV80" s="68"/>
      <c r="KW80" s="68"/>
      <c r="KX80" s="68"/>
      <c r="KY80" s="68"/>
      <c r="KZ80" s="68"/>
      <c r="LA80" s="68"/>
      <c r="LB80" s="68"/>
      <c r="LC80" s="68"/>
      <c r="LD80" s="68"/>
      <c r="LE80" s="68"/>
      <c r="LF80" s="68"/>
      <c r="LG80" s="68"/>
      <c r="LH80" s="68"/>
      <c r="LI80" s="68"/>
      <c r="LJ80" s="68"/>
      <c r="LK80" s="68"/>
      <c r="LL80" s="68"/>
      <c r="LM80" s="68"/>
      <c r="LN80" s="68"/>
      <c r="LO80" s="68"/>
      <c r="LP80" s="68"/>
      <c r="LQ80" s="68"/>
      <c r="LR80" s="68"/>
      <c r="LS80" s="68"/>
      <c r="LT80" s="68"/>
      <c r="LU80" s="68"/>
      <c r="LV80" s="68"/>
      <c r="LW80" s="68"/>
      <c r="LX80" s="68"/>
      <c r="LY80" s="68"/>
      <c r="LZ80" s="68"/>
      <c r="MA80" s="68"/>
      <c r="MB80" s="68"/>
      <c r="MC80" s="68"/>
      <c r="MD80" s="68"/>
      <c r="ME80" s="68"/>
      <c r="MF80" s="68"/>
      <c r="MG80" s="68"/>
      <c r="MH80" s="68"/>
      <c r="MI80" s="68"/>
      <c r="MJ80" s="68"/>
      <c r="MK80" s="68"/>
      <c r="ML80" s="68"/>
      <c r="MM80" s="68"/>
      <c r="MN80" s="68"/>
      <c r="MO80" s="68"/>
      <c r="MP80" s="68"/>
      <c r="MQ80" s="68"/>
      <c r="MR80" s="68"/>
      <c r="MS80" s="68"/>
      <c r="MT80" s="68"/>
      <c r="MU80" s="68"/>
      <c r="MV80" s="68"/>
      <c r="MW80" s="68"/>
      <c r="MX80" s="68"/>
      <c r="MY80" s="68"/>
      <c r="MZ80" s="68"/>
      <c r="NA80" s="68"/>
      <c r="NB80" s="68"/>
      <c r="NC80" s="68"/>
      <c r="ND80" s="68"/>
      <c r="NE80" s="68"/>
      <c r="NF80" s="68"/>
      <c r="NG80" s="68"/>
      <c r="NH80" s="68"/>
      <c r="NI80" s="68"/>
      <c r="NJ80" s="68"/>
      <c r="NK80" s="68"/>
      <c r="NL80" s="68"/>
      <c r="NM80" s="68"/>
      <c r="NN80" s="68"/>
      <c r="NO80" s="68"/>
      <c r="NP80" s="68"/>
      <c r="NQ80" s="68"/>
      <c r="NR80" s="68"/>
      <c r="NS80" s="68"/>
      <c r="NT80" s="68"/>
      <c r="NU80" s="68"/>
      <c r="NV80" s="68"/>
      <c r="NW80" s="68"/>
      <c r="NX80" s="68"/>
      <c r="NY80" s="68"/>
      <c r="NZ80" s="68"/>
      <c r="OA80" s="68"/>
      <c r="OB80" s="68"/>
      <c r="OC80" s="68"/>
      <c r="OD80" s="68"/>
      <c r="OE80" s="68"/>
      <c r="OF80" s="68"/>
      <c r="OG80" s="68"/>
      <c r="OH80" s="68"/>
      <c r="OI80" s="68"/>
      <c r="OJ80" s="68"/>
      <c r="OK80" s="68"/>
      <c r="OL80" s="68"/>
      <c r="OM80" s="68"/>
      <c r="ON80" s="68"/>
      <c r="OO80" s="68"/>
      <c r="OP80" s="68"/>
      <c r="OQ80" s="68"/>
      <c r="OR80" s="68"/>
      <c r="OS80" s="68"/>
      <c r="OT80" s="68"/>
      <c r="OU80" s="68"/>
      <c r="OV80" s="68"/>
      <c r="OW80" s="68"/>
      <c r="OX80" s="68"/>
      <c r="OY80" s="68"/>
      <c r="OZ80" s="68"/>
      <c r="PA80" s="68"/>
      <c r="PB80" s="68"/>
      <c r="PC80" s="68"/>
      <c r="PD80" s="68"/>
      <c r="PE80" s="68"/>
      <c r="PF80" s="68"/>
      <c r="PG80" s="68"/>
      <c r="PH80" s="68"/>
      <c r="PI80" s="68"/>
      <c r="PJ80" s="68"/>
      <c r="PK80" s="68"/>
      <c r="PL80" s="68"/>
      <c r="PM80" s="68"/>
      <c r="PN80" s="68"/>
      <c r="PO80" s="68"/>
      <c r="PP80" s="68"/>
      <c r="PQ80" s="68"/>
      <c r="PR80" s="68"/>
      <c r="PS80" s="68"/>
      <c r="PT80" s="68"/>
      <c r="PU80" s="68"/>
      <c r="PV80" s="68"/>
      <c r="PW80" s="68"/>
      <c r="PX80" s="68"/>
      <c r="PY80" s="68"/>
      <c r="PZ80" s="68"/>
      <c r="QA80" s="68"/>
      <c r="QB80" s="68"/>
      <c r="QC80" s="68"/>
      <c r="QD80" s="68"/>
      <c r="QE80" s="68"/>
      <c r="QF80" s="68"/>
      <c r="QG80" s="68"/>
      <c r="QH80" s="68"/>
      <c r="QI80" s="68"/>
      <c r="QJ80" s="68"/>
      <c r="QK80" s="68"/>
      <c r="QL80" s="68"/>
      <c r="QM80" s="68"/>
      <c r="QN80" s="68"/>
      <c r="QO80" s="68"/>
      <c r="QP80" s="68"/>
      <c r="QQ80" s="68"/>
      <c r="QR80" s="68"/>
      <c r="QS80" s="68"/>
      <c r="QT80" s="68"/>
      <c r="QU80" s="68"/>
      <c r="QV80" s="68"/>
      <c r="QW80" s="68"/>
      <c r="QX80" s="68"/>
      <c r="QY80" s="68"/>
      <c r="QZ80" s="68"/>
      <c r="RA80" s="68"/>
      <c r="RB80" s="68"/>
      <c r="RC80" s="68"/>
      <c r="RD80" s="68"/>
      <c r="RE80" s="68"/>
      <c r="RF80" s="68"/>
      <c r="RG80" s="68"/>
      <c r="RH80" s="68"/>
      <c r="RI80" s="68"/>
      <c r="RJ80" s="68"/>
      <c r="RK80" s="68"/>
      <c r="RL80" s="68"/>
      <c r="RM80" s="68"/>
      <c r="RN80" s="68"/>
      <c r="RO80" s="68"/>
      <c r="RP80" s="68"/>
      <c r="RQ80" s="68"/>
      <c r="RR80" s="68"/>
      <c r="RS80" s="68"/>
      <c r="RT80" s="68"/>
      <c r="RU80" s="68"/>
      <c r="RV80" s="68"/>
      <c r="RW80" s="68"/>
      <c r="RX80" s="68"/>
      <c r="RY80" s="68"/>
      <c r="RZ80" s="68"/>
      <c r="SA80" s="68"/>
      <c r="SB80" s="68"/>
      <c r="SC80" s="68"/>
      <c r="SD80" s="68"/>
      <c r="SE80" s="68"/>
      <c r="SF80" s="68"/>
      <c r="SG80" s="68"/>
      <c r="SH80" s="68"/>
      <c r="SI80" s="68"/>
      <c r="SJ80" s="68"/>
      <c r="SK80" s="68"/>
      <c r="SL80" s="68"/>
      <c r="SM80" s="68"/>
      <c r="SN80" s="68"/>
      <c r="SO80" s="68"/>
      <c r="SP80" s="68"/>
      <c r="SQ80" s="68"/>
      <c r="SR80" s="68"/>
      <c r="SS80" s="68"/>
      <c r="ST80" s="68"/>
      <c r="SU80" s="68"/>
      <c r="SV80" s="68"/>
      <c r="SW80" s="68"/>
      <c r="SX80" s="68"/>
      <c r="SY80" s="68"/>
      <c r="SZ80" s="68"/>
      <c r="TA80" s="68"/>
      <c r="TB80" s="68"/>
      <c r="TC80" s="68"/>
      <c r="TD80" s="68"/>
      <c r="TE80" s="68"/>
      <c r="TF80" s="68"/>
      <c r="TG80" s="68"/>
      <c r="TH80" s="68"/>
      <c r="TI80" s="68"/>
      <c r="TJ80" s="68"/>
      <c r="TK80" s="68"/>
      <c r="TL80" s="68"/>
      <c r="TM80" s="68"/>
      <c r="TN80" s="68"/>
      <c r="TO80" s="68"/>
      <c r="TP80" s="68"/>
      <c r="TQ80" s="68"/>
      <c r="TR80" s="68"/>
      <c r="TS80" s="68"/>
      <c r="TT80" s="68"/>
      <c r="TU80" s="68"/>
      <c r="TV80" s="68"/>
      <c r="TW80" s="68"/>
      <c r="TX80" s="68"/>
      <c r="TY80" s="68"/>
      <c r="TZ80" s="68"/>
      <c r="UA80" s="68"/>
      <c r="UB80" s="68"/>
      <c r="UC80" s="68"/>
      <c r="UD80" s="68"/>
      <c r="UE80" s="68"/>
      <c r="UF80" s="68"/>
      <c r="UG80" s="68"/>
      <c r="UH80" s="68"/>
      <c r="UI80" s="68"/>
      <c r="UJ80" s="68"/>
      <c r="UK80" s="68"/>
      <c r="UL80" s="68"/>
      <c r="UM80" s="68"/>
      <c r="UN80" s="68"/>
      <c r="UO80" s="68"/>
      <c r="UP80" s="68"/>
      <c r="UQ80" s="68"/>
      <c r="UR80" s="68"/>
      <c r="US80" s="68"/>
      <c r="UT80" s="68"/>
      <c r="UU80" s="68"/>
      <c r="UV80" s="68"/>
      <c r="UW80" s="68"/>
      <c r="UX80" s="68"/>
      <c r="UY80" s="68"/>
      <c r="UZ80" s="68"/>
      <c r="VA80" s="68"/>
      <c r="VB80" s="68"/>
      <c r="VC80" s="68"/>
      <c r="VD80" s="68"/>
      <c r="VE80" s="68"/>
      <c r="VF80" s="68"/>
      <c r="VG80" s="68"/>
      <c r="VH80" s="68"/>
      <c r="VI80" s="68"/>
      <c r="VJ80" s="68"/>
      <c r="VK80" s="68"/>
      <c r="VL80" s="68"/>
      <c r="VM80" s="68"/>
      <c r="VN80" s="68"/>
      <c r="VO80" s="68"/>
      <c r="VP80" s="68"/>
      <c r="VQ80" s="68"/>
      <c r="VR80" s="68"/>
      <c r="VS80" s="68"/>
      <c r="VT80" s="68"/>
      <c r="VU80" s="68"/>
      <c r="VV80" s="68"/>
      <c r="VW80" s="68"/>
      <c r="VX80" s="68"/>
      <c r="VY80" s="68"/>
      <c r="VZ80" s="68"/>
      <c r="WA80" s="68"/>
      <c r="WB80" s="68"/>
      <c r="WC80" s="68"/>
      <c r="WD80" s="68"/>
      <c r="WE80" s="68"/>
      <c r="WF80" s="68"/>
      <c r="WG80" s="68"/>
      <c r="WH80" s="68"/>
      <c r="WI80" s="68"/>
      <c r="WJ80" s="68"/>
      <c r="WK80" s="68"/>
      <c r="WL80" s="68"/>
      <c r="WM80" s="68"/>
      <c r="WN80" s="68"/>
      <c r="WO80" s="68"/>
      <c r="WP80" s="68"/>
      <c r="WQ80" s="68"/>
      <c r="WR80" s="68"/>
      <c r="WS80" s="68"/>
      <c r="WT80" s="68"/>
      <c r="WU80" s="68"/>
      <c r="WV80" s="68"/>
      <c r="WW80" s="68"/>
      <c r="WX80" s="68"/>
      <c r="WY80" s="68"/>
      <c r="WZ80" s="68"/>
      <c r="XA80" s="68"/>
      <c r="XB80" s="68"/>
      <c r="XC80" s="68"/>
      <c r="XD80" s="68"/>
      <c r="XE80" s="68"/>
      <c r="XF80" s="68"/>
      <c r="XG80" s="68"/>
      <c r="XH80" s="68"/>
      <c r="XI80" s="68"/>
      <c r="XJ80" s="68"/>
      <c r="XK80" s="68"/>
      <c r="XL80" s="68"/>
      <c r="XM80" s="68"/>
      <c r="XN80" s="68"/>
      <c r="XO80" s="68"/>
      <c r="XP80" s="68"/>
      <c r="XQ80" s="68"/>
      <c r="XR80" s="68"/>
      <c r="XS80" s="68"/>
      <c r="XT80" s="68"/>
      <c r="XU80" s="68"/>
      <c r="XV80" s="68"/>
      <c r="XW80" s="68"/>
      <c r="XX80" s="68"/>
      <c r="XY80" s="68"/>
      <c r="XZ80" s="68"/>
      <c r="YA80" s="68"/>
      <c r="YB80" s="68"/>
      <c r="YC80" s="68"/>
      <c r="YD80" s="68"/>
      <c r="YE80" s="68"/>
      <c r="YF80" s="68"/>
      <c r="YG80" s="68"/>
      <c r="YH80" s="68"/>
      <c r="YI80" s="68"/>
      <c r="YJ80" s="68"/>
      <c r="YK80" s="68"/>
      <c r="YL80" s="68"/>
      <c r="YM80" s="68"/>
      <c r="YN80" s="68"/>
      <c r="YO80" s="68"/>
      <c r="YP80" s="68"/>
      <c r="YQ80" s="68"/>
      <c r="YR80" s="68"/>
      <c r="YS80" s="68"/>
      <c r="YT80" s="68"/>
      <c r="YU80" s="68"/>
      <c r="YV80" s="68"/>
      <c r="YW80" s="68"/>
      <c r="YX80" s="68"/>
      <c r="YY80" s="68"/>
      <c r="YZ80" s="68"/>
      <c r="ZA80" s="68"/>
      <c r="ZB80" s="68"/>
      <c r="ZC80" s="68"/>
      <c r="ZD80" s="68"/>
      <c r="ZE80" s="68"/>
      <c r="ZF80" s="68"/>
      <c r="ZG80" s="68"/>
      <c r="ZH80" s="68"/>
      <c r="ZI80" s="68"/>
      <c r="ZJ80" s="68"/>
      <c r="ZK80" s="68"/>
      <c r="ZL80" s="68"/>
      <c r="ZM80" s="68"/>
      <c r="ZN80" s="68"/>
      <c r="ZO80" s="68"/>
      <c r="ZP80" s="68"/>
      <c r="ZQ80" s="68"/>
      <c r="ZR80" s="68"/>
      <c r="ZS80" s="68"/>
      <c r="ZT80" s="68"/>
      <c r="ZU80" s="68"/>
      <c r="ZV80" s="68"/>
      <c r="ZW80" s="68"/>
      <c r="ZX80" s="68"/>
      <c r="ZY80" s="68"/>
      <c r="ZZ80" s="68"/>
      <c r="AAA80" s="68"/>
      <c r="AAB80" s="68"/>
      <c r="AAC80" s="68"/>
      <c r="AAD80" s="68"/>
      <c r="AAE80" s="68"/>
      <c r="AAF80" s="68"/>
      <c r="AAG80" s="68"/>
      <c r="AAH80" s="68"/>
      <c r="AAI80" s="68"/>
      <c r="AAJ80" s="68"/>
      <c r="AAK80" s="68"/>
      <c r="AAL80" s="68"/>
      <c r="AAM80" s="68"/>
      <c r="AAN80" s="68"/>
      <c r="AAO80" s="68"/>
      <c r="AAP80" s="68"/>
      <c r="AAQ80" s="68"/>
      <c r="AAR80" s="68"/>
      <c r="AAS80" s="68"/>
      <c r="AAT80" s="68"/>
      <c r="AAU80" s="68"/>
      <c r="AAV80" s="68"/>
      <c r="AAW80" s="68"/>
      <c r="AAX80" s="68"/>
      <c r="AAY80" s="68"/>
      <c r="AAZ80" s="68"/>
      <c r="ABA80" s="68"/>
      <c r="ABB80" s="68"/>
      <c r="ABC80" s="68"/>
      <c r="ABD80" s="68"/>
      <c r="ABE80" s="68"/>
      <c r="ABF80" s="68"/>
      <c r="ABG80" s="68"/>
      <c r="ABH80" s="68"/>
      <c r="ABI80" s="68"/>
      <c r="ABJ80" s="68"/>
      <c r="ABK80" s="68"/>
      <c r="ABL80" s="68"/>
      <c r="ABM80" s="68"/>
      <c r="ABN80" s="68"/>
      <c r="ABO80" s="68"/>
      <c r="ABP80" s="68"/>
      <c r="ABQ80" s="68"/>
      <c r="ABR80" s="68"/>
      <c r="ABS80" s="68"/>
      <c r="ABT80" s="68"/>
      <c r="ABU80" s="68"/>
      <c r="ABV80" s="68"/>
      <c r="ABW80" s="68"/>
      <c r="ABX80" s="68"/>
      <c r="ABY80" s="68"/>
      <c r="ABZ80" s="68"/>
      <c r="ACA80" s="68"/>
      <c r="ACB80" s="68"/>
      <c r="ACC80" s="68"/>
      <c r="ACD80" s="68"/>
      <c r="ACE80" s="68"/>
      <c r="ACF80" s="68"/>
      <c r="ACG80" s="68"/>
      <c r="ACH80" s="68"/>
      <c r="ACI80" s="68"/>
      <c r="ACJ80" s="68"/>
      <c r="ACK80" s="68"/>
      <c r="ACL80" s="68"/>
      <c r="ACM80" s="68"/>
      <c r="ACN80" s="68"/>
      <c r="ACO80" s="68"/>
      <c r="ACP80" s="68"/>
      <c r="ACQ80" s="68"/>
      <c r="ACR80" s="68"/>
      <c r="ACS80" s="68"/>
      <c r="ACT80" s="68"/>
      <c r="ACU80" s="68"/>
      <c r="ACV80" s="68"/>
      <c r="ACW80" s="68"/>
      <c r="ACX80" s="68"/>
      <c r="ACY80" s="68"/>
      <c r="ACZ80" s="68"/>
      <c r="ADA80" s="68"/>
      <c r="ADB80" s="68"/>
      <c r="ADC80" s="68"/>
      <c r="ADD80" s="68"/>
      <c r="ADE80" s="68"/>
      <c r="ADF80" s="68"/>
      <c r="ADG80" s="68"/>
      <c r="ADH80" s="68"/>
      <c r="ADI80" s="68"/>
      <c r="ADJ80" s="68"/>
      <c r="ADK80" s="68"/>
      <c r="ADL80" s="68"/>
      <c r="ADM80" s="68"/>
      <c r="ADN80" s="68"/>
      <c r="ADO80" s="68"/>
      <c r="ADP80" s="68"/>
      <c r="ADQ80" s="68"/>
      <c r="ADR80" s="68"/>
      <c r="ADS80" s="68"/>
      <c r="ADT80" s="68"/>
      <c r="ADU80" s="68"/>
      <c r="ADV80" s="68"/>
      <c r="ADW80" s="68"/>
      <c r="ADX80" s="68"/>
      <c r="ADY80" s="68"/>
      <c r="ADZ80" s="68"/>
      <c r="AEA80" s="68"/>
      <c r="AEB80" s="68"/>
      <c r="AEC80" s="68"/>
      <c r="AED80" s="68"/>
      <c r="AEE80" s="68"/>
      <c r="AEF80" s="68"/>
      <c r="AEG80" s="68"/>
      <c r="AEH80" s="68"/>
      <c r="AEI80" s="68"/>
      <c r="AEJ80" s="68"/>
      <c r="AEK80" s="68"/>
      <c r="AEL80" s="68"/>
      <c r="AEM80" s="68"/>
      <c r="AEN80" s="68"/>
      <c r="AEO80" s="68"/>
      <c r="AEP80" s="68"/>
      <c r="AEQ80" s="68"/>
      <c r="AER80" s="68"/>
      <c r="AES80" s="68"/>
      <c r="AET80" s="68"/>
      <c r="AEU80" s="68"/>
      <c r="AEV80" s="68"/>
      <c r="AEW80" s="68"/>
      <c r="AEX80" s="68"/>
      <c r="AEY80" s="68"/>
      <c r="AEZ80" s="68"/>
      <c r="AFA80" s="68"/>
      <c r="AFB80" s="68"/>
      <c r="AFC80" s="68"/>
      <c r="AFD80" s="68"/>
      <c r="AFE80" s="68"/>
      <c r="AFF80" s="68"/>
      <c r="AFG80" s="68"/>
      <c r="AFH80" s="68"/>
      <c r="AFI80" s="68"/>
      <c r="AFJ80" s="68"/>
      <c r="AFK80" s="68"/>
      <c r="AFL80" s="68"/>
      <c r="AFM80" s="68"/>
      <c r="AFN80" s="68"/>
      <c r="AFO80" s="68"/>
      <c r="AFP80" s="68"/>
      <c r="AFQ80" s="68"/>
      <c r="AFR80" s="68"/>
      <c r="AFS80" s="68"/>
      <c r="AFT80" s="68"/>
      <c r="AFU80" s="68"/>
      <c r="AFV80" s="68"/>
      <c r="AFW80" s="68"/>
      <c r="AFX80" s="68"/>
      <c r="AFY80" s="68"/>
      <c r="AFZ80" s="68"/>
      <c r="AGA80" s="68"/>
      <c r="AGB80" s="68"/>
      <c r="AGC80" s="68"/>
      <c r="AGD80" s="68"/>
      <c r="AGE80" s="68"/>
      <c r="AGF80" s="68"/>
      <c r="AGG80" s="68"/>
      <c r="AGH80" s="68"/>
      <c r="AGI80" s="68"/>
      <c r="AGJ80" s="68"/>
      <c r="AGK80" s="68"/>
      <c r="AGL80" s="68"/>
      <c r="AGM80" s="68"/>
      <c r="AGN80" s="68"/>
      <c r="AGO80" s="68"/>
      <c r="AGP80" s="68"/>
      <c r="AGQ80" s="68"/>
      <c r="AGR80" s="68"/>
      <c r="AGS80" s="68"/>
      <c r="AGT80" s="68"/>
      <c r="AGU80" s="68"/>
      <c r="AGV80" s="68"/>
      <c r="AGW80" s="68"/>
      <c r="AGX80" s="68"/>
      <c r="AGY80" s="68"/>
      <c r="AGZ80" s="68"/>
      <c r="AHA80" s="68"/>
      <c r="AHB80" s="68"/>
      <c r="AHC80" s="68"/>
      <c r="AHD80" s="68"/>
      <c r="AHE80" s="68"/>
      <c r="AHF80" s="68"/>
      <c r="AHG80" s="68"/>
      <c r="AHH80" s="68"/>
      <c r="AHI80" s="68"/>
      <c r="AHJ80" s="68"/>
      <c r="AHK80" s="68"/>
      <c r="AHL80" s="68"/>
      <c r="AHM80" s="68"/>
      <c r="AHN80" s="68"/>
      <c r="AHO80" s="68"/>
      <c r="AHP80" s="68"/>
      <c r="AHQ80" s="68"/>
      <c r="AHR80" s="68"/>
      <c r="AHS80" s="68"/>
      <c r="AHT80" s="68"/>
      <c r="AHU80" s="68"/>
      <c r="AHV80" s="68"/>
      <c r="AHW80" s="68"/>
      <c r="AHX80" s="68"/>
      <c r="AHY80" s="68"/>
      <c r="AHZ80" s="68"/>
      <c r="AIA80" s="68"/>
      <c r="AIB80" s="68"/>
      <c r="AIC80" s="68"/>
      <c r="AID80" s="68"/>
      <c r="AIE80" s="68"/>
      <c r="AIF80" s="68"/>
      <c r="AIG80" s="68"/>
      <c r="AIH80" s="68"/>
      <c r="AII80" s="68"/>
      <c r="AIJ80" s="68"/>
      <c r="AIK80" s="68"/>
      <c r="AIL80" s="68"/>
      <c r="AIM80" s="68"/>
      <c r="AIN80" s="68"/>
      <c r="AIO80" s="68"/>
      <c r="AIP80" s="68"/>
      <c r="AIQ80" s="68"/>
      <c r="AIR80" s="68"/>
      <c r="AIS80" s="68"/>
      <c r="AIT80" s="68"/>
      <c r="AIU80" s="68"/>
      <c r="AIV80" s="68"/>
      <c r="AIW80" s="68"/>
      <c r="AIX80" s="68"/>
      <c r="AIY80" s="68"/>
      <c r="AIZ80" s="68"/>
      <c r="AJA80" s="68"/>
      <c r="AJB80" s="68"/>
      <c r="AJC80" s="68"/>
      <c r="AJD80" s="68"/>
      <c r="AJE80" s="68"/>
      <c r="AJF80" s="68"/>
      <c r="AJG80" s="68"/>
      <c r="AJH80" s="68"/>
      <c r="AJI80" s="68"/>
      <c r="AJJ80" s="68"/>
      <c r="AJK80" s="68"/>
      <c r="AJL80" s="68"/>
      <c r="AJM80" s="68"/>
      <c r="AJN80" s="68"/>
      <c r="AJO80" s="68"/>
      <c r="AJP80" s="68"/>
      <c r="AJQ80" s="68"/>
      <c r="AJR80" s="68"/>
      <c r="AJS80" s="68"/>
      <c r="AJT80" s="68"/>
      <c r="AJU80" s="68"/>
      <c r="AJV80" s="68"/>
      <c r="AJW80" s="68"/>
      <c r="AJX80" s="68"/>
      <c r="AJY80" s="68"/>
      <c r="AJZ80" s="68"/>
      <c r="AKA80" s="68"/>
      <c r="AKB80" s="68"/>
      <c r="AKC80" s="68"/>
      <c r="AKD80" s="68"/>
      <c r="AKE80" s="68"/>
      <c r="AKF80" s="68"/>
      <c r="AKG80" s="68"/>
      <c r="AKH80" s="68"/>
      <c r="AKI80" s="68"/>
      <c r="AKJ80" s="68"/>
      <c r="AKK80" s="68"/>
      <c r="AKL80" s="68"/>
      <c r="AKM80" s="68"/>
      <c r="AKN80" s="68"/>
      <c r="AKO80" s="68"/>
      <c r="AKP80" s="68"/>
      <c r="AKQ80" s="68"/>
      <c r="AKR80" s="68"/>
      <c r="AKS80" s="68"/>
      <c r="AKT80" s="68"/>
      <c r="AKU80" s="68"/>
      <c r="AKV80" s="68"/>
      <c r="AKW80" s="68"/>
      <c r="AKX80" s="68"/>
      <c r="AKY80" s="68"/>
      <c r="AKZ80" s="68"/>
      <c r="ALA80" s="68"/>
      <c r="ALB80" s="68"/>
      <c r="ALC80" s="68"/>
      <c r="ALD80" s="68"/>
      <c r="ALE80" s="68"/>
      <c r="ALF80" s="68"/>
      <c r="ALG80" s="68"/>
      <c r="ALH80" s="68"/>
      <c r="ALI80" s="68"/>
      <c r="ALJ80" s="68"/>
      <c r="ALK80" s="68"/>
      <c r="ALL80" s="68"/>
      <c r="ALM80" s="68"/>
      <c r="ALN80" s="68"/>
      <c r="ALO80" s="68"/>
      <c r="ALP80" s="68"/>
      <c r="ALQ80" s="68"/>
      <c r="ALR80" s="68"/>
      <c r="ALS80" s="68"/>
      <c r="ALT80" s="68"/>
      <c r="ALU80" s="68"/>
      <c r="ALV80" s="68"/>
      <c r="ALW80" s="68"/>
      <c r="ALX80" s="68"/>
      <c r="ALY80" s="68"/>
      <c r="ALZ80" s="68"/>
      <c r="AMA80" s="68"/>
      <c r="AMB80" s="68"/>
      <c r="AMC80" s="68"/>
      <c r="AMD80" s="68"/>
      <c r="AME80" s="68"/>
      <c r="AMF80" s="68"/>
      <c r="AMG80" s="68"/>
      <c r="AMH80" s="68"/>
      <c r="AMI80" s="68"/>
      <c r="AMJ80" s="68"/>
      <c r="AMK80" s="68"/>
      <c r="AML80" s="68"/>
      <c r="AMM80" s="68"/>
      <c r="AMN80" s="68"/>
      <c r="AMO80" s="68"/>
      <c r="AMP80" s="68"/>
      <c r="AMQ80" s="68"/>
      <c r="AMR80" s="68"/>
      <c r="AMS80" s="68"/>
      <c r="AMT80" s="68"/>
      <c r="AMU80" s="68"/>
      <c r="AMV80" s="68"/>
      <c r="AMW80" s="68"/>
      <c r="AMX80" s="68"/>
      <c r="AMY80" s="68"/>
      <c r="AMZ80" s="68"/>
      <c r="ANA80" s="68"/>
      <c r="ANB80" s="68"/>
      <c r="ANC80" s="68"/>
      <c r="AND80" s="68"/>
      <c r="ANE80" s="68"/>
      <c r="ANF80" s="68"/>
      <c r="ANG80" s="68"/>
      <c r="ANH80" s="68"/>
      <c r="ANI80" s="68"/>
      <c r="ANJ80" s="68"/>
      <c r="ANK80" s="68"/>
      <c r="ANL80" s="68"/>
      <c r="ANM80" s="68"/>
      <c r="ANN80" s="68"/>
      <c r="ANO80" s="68"/>
      <c r="ANP80" s="68"/>
      <c r="ANQ80" s="68"/>
      <c r="ANR80" s="68"/>
      <c r="ANS80" s="68"/>
      <c r="ANT80" s="68"/>
      <c r="ANU80" s="68"/>
      <c r="ANV80" s="68"/>
      <c r="ANW80" s="68"/>
      <c r="ANX80" s="68"/>
      <c r="ANY80" s="68"/>
      <c r="ANZ80" s="68"/>
      <c r="AOA80" s="68"/>
      <c r="AOB80" s="68"/>
      <c r="AOC80" s="68"/>
      <c r="AOD80" s="68"/>
      <c r="AOE80" s="68"/>
      <c r="AOF80" s="68"/>
      <c r="AOG80" s="68"/>
      <c r="AOH80" s="68"/>
      <c r="AOI80" s="68"/>
      <c r="AOJ80" s="68"/>
      <c r="AOK80" s="68"/>
      <c r="AOL80" s="68"/>
      <c r="AOM80" s="68"/>
      <c r="AON80" s="68"/>
      <c r="AOO80" s="68"/>
      <c r="AOP80" s="68"/>
      <c r="AOQ80" s="68"/>
      <c r="AOR80" s="68"/>
      <c r="AOS80" s="68"/>
      <c r="AOT80" s="68"/>
      <c r="AOU80" s="68"/>
      <c r="AOV80" s="68"/>
      <c r="AOW80" s="68"/>
      <c r="AOX80" s="68"/>
      <c r="AOY80" s="68"/>
      <c r="AOZ80" s="68"/>
      <c r="APA80" s="68"/>
      <c r="APB80" s="68"/>
      <c r="APC80" s="68"/>
      <c r="APD80" s="68"/>
      <c r="APE80" s="68"/>
      <c r="APF80" s="68"/>
      <c r="APG80" s="68"/>
      <c r="APH80" s="68"/>
      <c r="API80" s="68"/>
      <c r="APJ80" s="68"/>
      <c r="APK80" s="68"/>
      <c r="APL80" s="68"/>
      <c r="APM80" s="68"/>
      <c r="APN80" s="68"/>
      <c r="APO80" s="68"/>
      <c r="APP80" s="68"/>
      <c r="APQ80" s="68"/>
      <c r="APR80" s="68"/>
      <c r="APS80" s="68"/>
      <c r="APT80" s="68"/>
      <c r="APU80" s="68"/>
      <c r="APV80" s="68"/>
      <c r="APW80" s="68"/>
      <c r="APX80" s="68"/>
      <c r="APY80" s="68"/>
      <c r="APZ80" s="68"/>
      <c r="AQA80" s="68"/>
      <c r="AQB80" s="68"/>
      <c r="AQC80" s="68"/>
      <c r="AQD80" s="68"/>
      <c r="AQE80" s="68"/>
      <c r="AQF80" s="68"/>
      <c r="AQG80" s="68"/>
      <c r="AQH80" s="68"/>
      <c r="AQI80" s="68"/>
      <c r="AQJ80" s="68"/>
      <c r="AQK80" s="68"/>
      <c r="AQL80" s="68"/>
      <c r="AQM80" s="68"/>
      <c r="AQN80" s="68"/>
      <c r="AQO80" s="68"/>
      <c r="AQP80" s="68"/>
      <c r="AQQ80" s="68"/>
      <c r="AQR80" s="68"/>
      <c r="AQS80" s="68"/>
      <c r="AQT80" s="68"/>
      <c r="AQU80" s="68"/>
      <c r="AQV80" s="68"/>
      <c r="AQW80" s="68"/>
      <c r="AQX80" s="68"/>
      <c r="AQY80" s="68"/>
      <c r="AQZ80" s="68"/>
      <c r="ARA80" s="68"/>
      <c r="ARB80" s="68"/>
      <c r="ARC80" s="68"/>
      <c r="ARD80" s="68"/>
      <c r="ARE80" s="68"/>
      <c r="ARF80" s="68"/>
      <c r="ARG80" s="68"/>
      <c r="ARH80" s="68"/>
      <c r="ARI80" s="68"/>
      <c r="ARJ80" s="68"/>
      <c r="ARK80" s="68"/>
      <c r="ARL80" s="68"/>
      <c r="ARM80" s="68"/>
      <c r="ARN80" s="68"/>
      <c r="ARO80" s="68"/>
      <c r="ARP80" s="68"/>
      <c r="ARQ80" s="68"/>
      <c r="ARR80" s="68"/>
      <c r="ARS80" s="68"/>
      <c r="ART80" s="68"/>
      <c r="ARU80" s="68"/>
      <c r="ARV80" s="68"/>
      <c r="ARW80" s="68"/>
      <c r="ARX80" s="68"/>
      <c r="ARY80" s="68"/>
      <c r="ARZ80" s="68"/>
      <c r="ASA80" s="68"/>
      <c r="ASB80" s="68"/>
      <c r="ASC80" s="68"/>
      <c r="ASD80" s="68"/>
      <c r="ASE80" s="68"/>
      <c r="ASF80" s="68"/>
      <c r="ASG80" s="68"/>
      <c r="ASH80" s="68"/>
      <c r="ASI80" s="68"/>
      <c r="ASJ80" s="68"/>
      <c r="ASK80" s="68"/>
      <c r="ASL80" s="68"/>
      <c r="ASM80" s="68"/>
      <c r="ASN80" s="68"/>
      <c r="ASO80" s="68"/>
      <c r="ASP80" s="68"/>
      <c r="ASQ80" s="68"/>
      <c r="ASR80" s="68"/>
      <c r="ASS80" s="68"/>
      <c r="AST80" s="68"/>
      <c r="ASU80" s="68"/>
      <c r="ASV80" s="68"/>
      <c r="ASW80" s="68"/>
      <c r="ASX80" s="68"/>
      <c r="ASY80" s="68"/>
      <c r="ASZ80" s="68"/>
      <c r="ATA80" s="68"/>
      <c r="ATB80" s="68"/>
      <c r="ATC80" s="68"/>
      <c r="ATD80" s="68"/>
      <c r="ATE80" s="68"/>
      <c r="ATF80" s="68"/>
      <c r="ATG80" s="68"/>
      <c r="ATH80" s="68"/>
      <c r="ATI80" s="68"/>
      <c r="ATJ80" s="68"/>
      <c r="ATK80" s="68"/>
      <c r="ATL80" s="68"/>
      <c r="ATM80" s="68"/>
      <c r="ATN80" s="68"/>
      <c r="ATO80" s="68"/>
      <c r="ATP80" s="68"/>
      <c r="ATQ80" s="68"/>
      <c r="ATR80" s="68"/>
      <c r="ATS80" s="68"/>
      <c r="ATT80" s="68"/>
      <c r="ATU80" s="68"/>
      <c r="ATV80" s="68"/>
      <c r="ATW80" s="68"/>
      <c r="ATX80" s="68"/>
      <c r="ATY80" s="68"/>
      <c r="ATZ80" s="68"/>
      <c r="AUA80" s="68"/>
      <c r="AUB80" s="68"/>
      <c r="AUC80" s="68"/>
      <c r="AUD80" s="68"/>
      <c r="AUE80" s="68"/>
      <c r="AUF80" s="68"/>
      <c r="AUG80" s="68"/>
      <c r="AUH80" s="68"/>
      <c r="AUI80" s="68"/>
      <c r="AUJ80" s="68"/>
      <c r="AUK80" s="68"/>
      <c r="AUL80" s="68"/>
      <c r="AUM80" s="68"/>
      <c r="AUN80" s="68"/>
      <c r="AUO80" s="68"/>
      <c r="AUP80" s="68"/>
      <c r="AUQ80" s="68"/>
      <c r="AUR80" s="68"/>
      <c r="AUS80" s="68"/>
      <c r="AUT80" s="68"/>
      <c r="AUU80" s="68"/>
      <c r="AUV80" s="68"/>
      <c r="AUW80" s="68"/>
      <c r="AUX80" s="68"/>
      <c r="AUY80" s="68"/>
      <c r="AUZ80" s="68"/>
      <c r="AVA80" s="68"/>
      <c r="AVB80" s="68"/>
      <c r="AVC80" s="68"/>
      <c r="AVD80" s="68"/>
      <c r="AVE80" s="68"/>
      <c r="AVF80" s="68"/>
      <c r="AVG80" s="68"/>
      <c r="AVH80" s="68"/>
      <c r="AVI80" s="68"/>
      <c r="AVJ80" s="68"/>
      <c r="AVK80" s="68"/>
      <c r="AVL80" s="68"/>
      <c r="AVM80" s="68"/>
      <c r="AVN80" s="68"/>
      <c r="AVO80" s="68"/>
      <c r="AVP80" s="68"/>
      <c r="AVQ80" s="68"/>
      <c r="AVR80" s="68"/>
      <c r="AVS80" s="68"/>
      <c r="AVT80" s="68"/>
      <c r="AVU80" s="68"/>
      <c r="AVV80" s="68"/>
      <c r="AVW80" s="68"/>
      <c r="AVX80" s="68"/>
      <c r="AVY80" s="68"/>
      <c r="AVZ80" s="68"/>
      <c r="AWA80" s="68"/>
      <c r="AWB80" s="68"/>
      <c r="AWC80" s="68"/>
      <c r="AWD80" s="68"/>
      <c r="AWE80" s="68"/>
      <c r="AWF80" s="68"/>
      <c r="AWG80" s="68"/>
      <c r="AWH80" s="68"/>
      <c r="AWI80" s="68"/>
      <c r="AWJ80" s="68"/>
      <c r="AWK80" s="68"/>
      <c r="AWL80" s="68"/>
      <c r="AWM80" s="68"/>
      <c r="AWN80" s="68"/>
      <c r="AWO80" s="68"/>
      <c r="AWP80" s="68"/>
      <c r="AWQ80" s="68"/>
      <c r="AWR80" s="68"/>
      <c r="AWS80" s="68"/>
      <c r="AWT80" s="68"/>
      <c r="AWU80" s="68"/>
      <c r="AWV80" s="68"/>
      <c r="AWW80" s="68"/>
      <c r="AWX80" s="68"/>
      <c r="AWY80" s="68"/>
      <c r="AWZ80" s="68"/>
      <c r="AXA80" s="68"/>
      <c r="AXB80" s="68"/>
      <c r="AXC80" s="68"/>
      <c r="AXD80" s="68"/>
      <c r="AXE80" s="68"/>
      <c r="AXF80" s="68"/>
      <c r="AXG80" s="68"/>
      <c r="AXH80" s="68"/>
      <c r="AXI80" s="68"/>
      <c r="AXJ80" s="68"/>
      <c r="AXK80" s="68"/>
      <c r="AXL80" s="68"/>
      <c r="AXM80" s="68"/>
      <c r="AXN80" s="68"/>
      <c r="AXO80" s="68"/>
      <c r="AXP80" s="68"/>
      <c r="AXQ80" s="68"/>
      <c r="AXR80" s="68"/>
      <c r="AXS80" s="68"/>
      <c r="AXT80" s="68"/>
      <c r="AXU80" s="68"/>
      <c r="AXV80" s="68"/>
      <c r="AXW80" s="68"/>
      <c r="AXX80" s="68"/>
      <c r="AXY80" s="68"/>
      <c r="AXZ80" s="68"/>
      <c r="AYA80" s="68"/>
      <c r="AYB80" s="68"/>
      <c r="AYC80" s="68"/>
      <c r="AYD80" s="68"/>
      <c r="AYE80" s="68"/>
      <c r="AYF80" s="68"/>
      <c r="AYG80" s="68"/>
      <c r="AYH80" s="68"/>
      <c r="AYI80" s="68"/>
      <c r="AYJ80" s="68"/>
      <c r="AYK80" s="68"/>
      <c r="AYL80" s="68"/>
      <c r="AYM80" s="68"/>
      <c r="AYN80" s="68"/>
      <c r="AYO80" s="68"/>
      <c r="AYP80" s="68"/>
      <c r="AYQ80" s="68"/>
      <c r="AYR80" s="68"/>
      <c r="AYS80" s="68"/>
      <c r="AYT80" s="68"/>
      <c r="AYU80" s="68"/>
      <c r="AYV80" s="68"/>
      <c r="AYW80" s="68"/>
      <c r="AYX80" s="68"/>
      <c r="AYY80" s="68"/>
      <c r="AYZ80" s="68"/>
      <c r="AZA80" s="68"/>
      <c r="AZB80" s="68"/>
      <c r="AZC80" s="68"/>
      <c r="AZD80" s="68"/>
      <c r="AZE80" s="68"/>
      <c r="AZF80" s="68"/>
      <c r="AZG80" s="68"/>
      <c r="AZH80" s="68"/>
      <c r="AZI80" s="68"/>
      <c r="AZJ80" s="68"/>
      <c r="AZK80" s="68"/>
      <c r="AZL80" s="68"/>
      <c r="AZM80" s="68"/>
      <c r="AZN80" s="68"/>
      <c r="AZO80" s="68"/>
      <c r="AZP80" s="68"/>
      <c r="AZQ80" s="68"/>
      <c r="AZR80" s="68"/>
      <c r="AZS80" s="68"/>
      <c r="AZT80" s="68"/>
      <c r="AZU80" s="68"/>
      <c r="AZV80" s="68"/>
      <c r="AZW80" s="68"/>
      <c r="AZX80" s="68"/>
      <c r="AZY80" s="68"/>
      <c r="AZZ80" s="68"/>
      <c r="BAA80" s="68"/>
      <c r="BAB80" s="68"/>
      <c r="BAC80" s="68"/>
      <c r="BAD80" s="68"/>
      <c r="BAE80" s="68"/>
      <c r="BAF80" s="68"/>
      <c r="BAG80" s="68"/>
      <c r="BAH80" s="68"/>
      <c r="BAI80" s="68"/>
      <c r="BAJ80" s="68"/>
      <c r="BAK80" s="68"/>
      <c r="BAL80" s="68"/>
      <c r="BAM80" s="68"/>
      <c r="BAN80" s="68"/>
      <c r="BAO80" s="68"/>
      <c r="BAP80" s="68"/>
      <c r="BAQ80" s="68"/>
      <c r="BAR80" s="68"/>
      <c r="BAS80" s="68"/>
      <c r="BAT80" s="68"/>
      <c r="BAU80" s="68"/>
      <c r="BAV80" s="68"/>
      <c r="BAW80" s="68"/>
      <c r="BAX80" s="68"/>
      <c r="BAY80" s="68"/>
      <c r="BAZ80" s="68"/>
      <c r="BBA80" s="68"/>
      <c r="BBB80" s="68"/>
      <c r="BBC80" s="68"/>
      <c r="BBD80" s="68"/>
      <c r="BBE80" s="68"/>
      <c r="BBF80" s="68"/>
      <c r="BBG80" s="68"/>
      <c r="BBH80" s="68"/>
      <c r="BBI80" s="68"/>
      <c r="BBJ80" s="68"/>
      <c r="BBK80" s="68"/>
      <c r="BBL80" s="68"/>
      <c r="BBM80" s="68"/>
      <c r="BBN80" s="68"/>
      <c r="BBO80" s="68"/>
      <c r="BBP80" s="68"/>
      <c r="BBQ80" s="68"/>
      <c r="BBR80" s="68"/>
      <c r="BBS80" s="68"/>
      <c r="BBT80" s="68"/>
      <c r="BBU80" s="68"/>
      <c r="BBV80" s="68"/>
      <c r="BBW80" s="68"/>
      <c r="BBX80" s="68"/>
      <c r="BBY80" s="68"/>
      <c r="BBZ80" s="68"/>
      <c r="BCA80" s="68"/>
      <c r="BCB80" s="68"/>
      <c r="BCC80" s="68"/>
      <c r="BCD80" s="68"/>
      <c r="BCE80" s="68"/>
      <c r="BCF80" s="68"/>
      <c r="BCG80" s="68"/>
      <c r="BCH80" s="68"/>
      <c r="BCI80" s="68"/>
      <c r="BCJ80" s="68"/>
      <c r="BCK80" s="68"/>
      <c r="BCL80" s="68"/>
      <c r="BCM80" s="68"/>
      <c r="BCN80" s="68"/>
      <c r="BCO80" s="68"/>
      <c r="BCP80" s="68"/>
      <c r="BCQ80" s="68"/>
      <c r="BCR80" s="68"/>
      <c r="BCS80" s="68"/>
      <c r="BCT80" s="68"/>
      <c r="BCU80" s="68"/>
      <c r="BCV80" s="68"/>
      <c r="BCW80" s="68"/>
      <c r="BCX80" s="68"/>
      <c r="BCY80" s="68"/>
      <c r="BCZ80" s="68"/>
      <c r="BDA80" s="68"/>
      <c r="BDB80" s="68"/>
      <c r="BDC80" s="68"/>
      <c r="BDD80" s="68"/>
      <c r="BDE80" s="68"/>
      <c r="BDF80" s="68"/>
      <c r="BDG80" s="68"/>
      <c r="BDH80" s="68"/>
      <c r="BDI80" s="68"/>
      <c r="BDJ80" s="68"/>
      <c r="BDK80" s="68"/>
      <c r="BDL80" s="68"/>
      <c r="BDM80" s="68"/>
      <c r="BDN80" s="68"/>
      <c r="BDO80" s="68"/>
      <c r="BDP80" s="68"/>
      <c r="BDQ80" s="68"/>
      <c r="BDR80" s="68"/>
      <c r="BDS80" s="68"/>
      <c r="BDT80" s="68"/>
      <c r="BDU80" s="68"/>
      <c r="BDV80" s="68"/>
      <c r="BDW80" s="68"/>
      <c r="BDX80" s="68"/>
      <c r="BDY80" s="68"/>
      <c r="BDZ80" s="68"/>
      <c r="BEA80" s="68"/>
      <c r="BEB80" s="68"/>
      <c r="BEC80" s="68"/>
      <c r="BED80" s="68"/>
      <c r="BEE80" s="68"/>
      <c r="BEF80" s="68"/>
      <c r="BEG80" s="68"/>
      <c r="BEH80" s="68"/>
      <c r="BEI80" s="68"/>
      <c r="BEJ80" s="68"/>
      <c r="BEK80" s="68"/>
      <c r="BEL80" s="68"/>
      <c r="BEM80" s="68"/>
      <c r="BEN80" s="68"/>
      <c r="BEO80" s="68"/>
      <c r="BEP80" s="68"/>
      <c r="BEQ80" s="68"/>
      <c r="BER80" s="68"/>
      <c r="BES80" s="68"/>
      <c r="BET80" s="68"/>
      <c r="BEU80" s="68"/>
      <c r="BEV80" s="68"/>
      <c r="BEW80" s="68"/>
      <c r="BEX80" s="68"/>
      <c r="BEY80" s="68"/>
      <c r="BEZ80" s="68"/>
      <c r="BFA80" s="68"/>
      <c r="BFB80" s="68"/>
      <c r="BFC80" s="68"/>
      <c r="BFD80" s="68"/>
      <c r="BFE80" s="68"/>
      <c r="BFF80" s="68"/>
      <c r="BFG80" s="68"/>
      <c r="BFH80" s="68"/>
      <c r="BFI80" s="68"/>
      <c r="BFJ80" s="68"/>
      <c r="BFK80" s="68"/>
      <c r="BFL80" s="68"/>
      <c r="BFM80" s="68"/>
      <c r="BFN80" s="68"/>
      <c r="BFO80" s="68"/>
      <c r="BFP80" s="68"/>
      <c r="BFQ80" s="68"/>
      <c r="BFR80" s="68"/>
      <c r="BFS80" s="68"/>
      <c r="BFT80" s="68"/>
      <c r="BFU80" s="68"/>
      <c r="BFV80" s="68"/>
      <c r="BFW80" s="68"/>
      <c r="BFX80" s="68"/>
      <c r="BFY80" s="68"/>
      <c r="BFZ80" s="68"/>
      <c r="BGA80" s="68"/>
      <c r="BGB80" s="68"/>
      <c r="BGC80" s="68"/>
      <c r="BGD80" s="68"/>
      <c r="BGE80" s="68"/>
      <c r="BGF80" s="68"/>
      <c r="BGG80" s="68"/>
      <c r="BGH80" s="68"/>
      <c r="BGI80" s="68"/>
      <c r="BGJ80" s="68"/>
      <c r="BGK80" s="68"/>
      <c r="BGL80" s="68"/>
      <c r="BGM80" s="68"/>
      <c r="BGN80" s="68"/>
      <c r="BGO80" s="68"/>
      <c r="BGP80" s="68"/>
      <c r="BGQ80" s="68"/>
      <c r="BGR80" s="68"/>
      <c r="BGS80" s="68"/>
      <c r="BGT80" s="68"/>
      <c r="BGU80" s="68"/>
      <c r="BGV80" s="68"/>
      <c r="BGW80" s="68"/>
      <c r="BGX80" s="68"/>
      <c r="BGY80" s="68"/>
      <c r="BGZ80" s="68"/>
      <c r="BHA80" s="68"/>
      <c r="BHB80" s="68"/>
      <c r="BHC80" s="68"/>
      <c r="BHD80" s="68"/>
      <c r="BHE80" s="68"/>
      <c r="BHF80" s="68"/>
      <c r="BHG80" s="68"/>
      <c r="BHH80" s="68"/>
      <c r="BHI80" s="68"/>
      <c r="BHJ80" s="68"/>
      <c r="BHK80" s="68"/>
      <c r="BHL80" s="68"/>
      <c r="BHM80" s="68"/>
      <c r="BHN80" s="68"/>
      <c r="BHO80" s="68"/>
      <c r="BHP80" s="68"/>
      <c r="BHQ80" s="68"/>
      <c r="BHR80" s="68"/>
      <c r="BHS80" s="68"/>
      <c r="BHT80" s="68"/>
      <c r="BHU80" s="68"/>
      <c r="BHV80" s="68"/>
      <c r="BHW80" s="68"/>
      <c r="BHX80" s="68"/>
      <c r="BHY80" s="68"/>
      <c r="BHZ80" s="68"/>
      <c r="BIA80" s="68"/>
      <c r="BIB80" s="68"/>
      <c r="BIC80" s="68"/>
      <c r="BID80" s="68"/>
      <c r="BIE80" s="68"/>
      <c r="BIF80" s="68"/>
      <c r="BIG80" s="68"/>
      <c r="BIH80" s="68"/>
      <c r="BII80" s="68"/>
      <c r="BIJ80" s="68"/>
      <c r="BIK80" s="68"/>
      <c r="BIL80" s="68"/>
      <c r="BIM80" s="68"/>
      <c r="BIN80" s="68"/>
      <c r="BIO80" s="68"/>
      <c r="BIP80" s="68"/>
      <c r="BIQ80" s="68"/>
      <c r="BIR80" s="68"/>
      <c r="BIS80" s="68"/>
      <c r="BIT80" s="68"/>
      <c r="BIU80" s="68"/>
      <c r="BIV80" s="68"/>
      <c r="BIW80" s="68"/>
      <c r="BIX80" s="68"/>
      <c r="BIY80" s="68"/>
      <c r="BIZ80" s="68"/>
      <c r="BJA80" s="68"/>
      <c r="BJB80" s="68"/>
      <c r="BJC80" s="68"/>
      <c r="BJD80" s="68"/>
      <c r="BJE80" s="68"/>
      <c r="BJF80" s="68"/>
      <c r="BJG80" s="68"/>
      <c r="BJH80" s="68"/>
      <c r="BJI80" s="68"/>
      <c r="BJJ80" s="68"/>
      <c r="BJK80" s="68"/>
      <c r="BJL80" s="68"/>
      <c r="BJM80" s="68"/>
      <c r="BJN80" s="68"/>
      <c r="BJO80" s="68"/>
      <c r="BJP80" s="68"/>
      <c r="BJQ80" s="68"/>
      <c r="BJR80" s="68"/>
      <c r="BJS80" s="68"/>
      <c r="BJT80" s="68"/>
      <c r="BJU80" s="68"/>
      <c r="BJV80" s="68"/>
      <c r="BJW80" s="68"/>
      <c r="BJX80" s="68"/>
      <c r="BJY80" s="68"/>
      <c r="BJZ80" s="68"/>
      <c r="BKA80" s="68"/>
      <c r="BKB80" s="68"/>
      <c r="BKC80" s="68"/>
      <c r="BKD80" s="68"/>
      <c r="BKE80" s="68"/>
      <c r="BKF80" s="68"/>
      <c r="BKG80" s="68"/>
      <c r="BKH80" s="68"/>
      <c r="BKI80" s="68"/>
      <c r="BKJ80" s="68"/>
      <c r="BKK80" s="68"/>
      <c r="BKL80" s="68"/>
      <c r="BKM80" s="68"/>
      <c r="BKN80" s="68"/>
      <c r="BKO80" s="68"/>
      <c r="BKP80" s="68"/>
      <c r="BKQ80" s="68"/>
      <c r="BKR80" s="68"/>
      <c r="BKS80" s="68"/>
      <c r="BKT80" s="68"/>
      <c r="BKU80" s="68"/>
      <c r="BKV80" s="68"/>
      <c r="BKW80" s="68"/>
      <c r="BKX80" s="68"/>
      <c r="BKY80" s="68"/>
      <c r="BKZ80" s="68"/>
      <c r="BLA80" s="68"/>
      <c r="BLB80" s="68"/>
      <c r="BLC80" s="68"/>
      <c r="BLD80" s="68"/>
      <c r="BLE80" s="68"/>
      <c r="BLF80" s="68"/>
      <c r="BLG80" s="68"/>
      <c r="BLH80" s="68"/>
      <c r="BLI80" s="68"/>
      <c r="BLJ80" s="68"/>
      <c r="BLK80" s="68"/>
      <c r="BLL80" s="68"/>
      <c r="BLM80" s="68"/>
      <c r="BLN80" s="68"/>
      <c r="BLO80" s="68"/>
      <c r="BLP80" s="68"/>
      <c r="BLQ80" s="68"/>
      <c r="BLR80" s="68"/>
      <c r="BLS80" s="68"/>
      <c r="BLT80" s="68"/>
      <c r="BLU80" s="68"/>
      <c r="BLV80" s="68"/>
      <c r="BLW80" s="68"/>
      <c r="BLX80" s="68"/>
      <c r="BLY80" s="68"/>
      <c r="BLZ80" s="68"/>
      <c r="BMA80" s="68"/>
      <c r="BMB80" s="68"/>
      <c r="BMC80" s="68"/>
      <c r="BMD80" s="68"/>
      <c r="BME80" s="68"/>
      <c r="BMF80" s="68"/>
      <c r="BMG80" s="68"/>
      <c r="BMH80" s="68"/>
      <c r="BMI80" s="68"/>
      <c r="BMJ80" s="68"/>
      <c r="BMK80" s="68"/>
      <c r="BML80" s="68"/>
      <c r="BMM80" s="68"/>
      <c r="BMN80" s="68"/>
      <c r="BMO80" s="68"/>
      <c r="BMP80" s="68"/>
      <c r="BMQ80" s="68"/>
      <c r="BMR80" s="68"/>
      <c r="BMS80" s="68"/>
      <c r="BMT80" s="68"/>
      <c r="BMU80" s="68"/>
      <c r="BMV80" s="68"/>
      <c r="BMW80" s="68"/>
      <c r="BMX80" s="68"/>
      <c r="BMY80" s="68"/>
      <c r="BMZ80" s="68"/>
      <c r="BNA80" s="68"/>
      <c r="BNB80" s="68"/>
      <c r="BNC80" s="68"/>
      <c r="BND80" s="68"/>
      <c r="BNE80" s="68"/>
      <c r="BNF80" s="68"/>
      <c r="BNG80" s="68"/>
      <c r="BNH80" s="68"/>
      <c r="BNI80" s="68"/>
      <c r="BNJ80" s="68"/>
      <c r="BNK80" s="68"/>
      <c r="BNL80" s="68"/>
      <c r="BNM80" s="68"/>
      <c r="BNN80" s="68"/>
      <c r="BNO80" s="68"/>
      <c r="BNP80" s="68"/>
      <c r="BNQ80" s="68"/>
      <c r="BNR80" s="68"/>
      <c r="BNS80" s="68"/>
      <c r="BNT80" s="68"/>
      <c r="BNU80" s="68"/>
      <c r="BNV80" s="68"/>
      <c r="BNW80" s="68"/>
      <c r="BNX80" s="68"/>
      <c r="BNY80" s="68"/>
      <c r="BNZ80" s="68"/>
      <c r="BOA80" s="68"/>
      <c r="BOB80" s="68"/>
      <c r="BOC80" s="68"/>
      <c r="BOD80" s="68"/>
      <c r="BOE80" s="68"/>
      <c r="BOF80" s="68"/>
      <c r="BOG80" s="68"/>
      <c r="BOH80" s="68"/>
      <c r="BOI80" s="68"/>
      <c r="BOJ80" s="68"/>
      <c r="BOK80" s="68"/>
      <c r="BOL80" s="68"/>
      <c r="BOM80" s="68"/>
      <c r="BON80" s="68"/>
      <c r="BOO80" s="68"/>
      <c r="BOP80" s="68"/>
      <c r="BOQ80" s="68"/>
      <c r="BOR80" s="68"/>
      <c r="BOS80" s="68"/>
      <c r="BOT80" s="68"/>
      <c r="BOU80" s="68"/>
      <c r="BOV80" s="68"/>
      <c r="BOW80" s="68"/>
      <c r="BOX80" s="68"/>
      <c r="BOY80" s="68"/>
      <c r="BOZ80" s="68"/>
      <c r="BPA80" s="68"/>
      <c r="BPB80" s="68"/>
      <c r="BPC80" s="68"/>
      <c r="BPD80" s="68"/>
      <c r="BPE80" s="68"/>
      <c r="BPF80" s="68"/>
      <c r="BPG80" s="68"/>
      <c r="BPH80" s="68"/>
      <c r="BPI80" s="68"/>
      <c r="BPJ80" s="68"/>
      <c r="BPK80" s="68"/>
      <c r="BPL80" s="68"/>
      <c r="BPM80" s="68"/>
      <c r="BPN80" s="68"/>
      <c r="BPO80" s="68"/>
      <c r="BPP80" s="68"/>
      <c r="BPQ80" s="68"/>
      <c r="BPR80" s="68"/>
      <c r="BPS80" s="68"/>
      <c r="BPT80" s="68"/>
      <c r="BPU80" s="68"/>
      <c r="BPV80" s="68"/>
      <c r="BPW80" s="68"/>
      <c r="BPX80" s="68"/>
      <c r="BPY80" s="68"/>
      <c r="BPZ80" s="68"/>
      <c r="BQA80" s="68"/>
      <c r="BQB80" s="68"/>
      <c r="BQC80" s="68"/>
      <c r="BQD80" s="68"/>
      <c r="BQE80" s="68"/>
      <c r="BQF80" s="68"/>
      <c r="BQG80" s="68"/>
      <c r="BQH80" s="68"/>
      <c r="BQI80" s="68"/>
      <c r="BQJ80" s="68"/>
      <c r="BQK80" s="68"/>
      <c r="BQL80" s="68"/>
      <c r="BQM80" s="68"/>
      <c r="BQN80" s="68"/>
      <c r="BQO80" s="68"/>
      <c r="BQP80" s="68"/>
      <c r="BQQ80" s="68"/>
      <c r="BQR80" s="68"/>
      <c r="BQS80" s="68"/>
      <c r="BQT80" s="68"/>
      <c r="BQU80" s="68"/>
      <c r="BQV80" s="68"/>
      <c r="BQW80" s="68"/>
      <c r="BQX80" s="68"/>
      <c r="BQY80" s="68"/>
      <c r="BQZ80" s="68"/>
      <c r="BRA80" s="68"/>
      <c r="BRB80" s="68"/>
      <c r="BRC80" s="68"/>
      <c r="BRD80" s="68"/>
      <c r="BRE80" s="68"/>
      <c r="BRF80" s="68"/>
      <c r="BRG80" s="68"/>
      <c r="BRH80" s="68"/>
      <c r="BRI80" s="68"/>
      <c r="BRJ80" s="68"/>
      <c r="BRK80" s="68"/>
      <c r="BRL80" s="68"/>
      <c r="BRM80" s="68"/>
      <c r="BRN80" s="68"/>
      <c r="BRO80" s="68"/>
      <c r="BRP80" s="68"/>
      <c r="BRQ80" s="68"/>
      <c r="BRR80" s="68"/>
      <c r="BRS80" s="68"/>
      <c r="BRT80" s="68"/>
      <c r="BRU80" s="68"/>
      <c r="BRV80" s="68"/>
      <c r="BRW80" s="68"/>
      <c r="BRX80" s="68"/>
      <c r="BRY80" s="68"/>
      <c r="BRZ80" s="68"/>
      <c r="BSA80" s="68"/>
      <c r="BSB80" s="68"/>
      <c r="BSC80" s="68"/>
      <c r="BSD80" s="68"/>
      <c r="BSE80" s="68"/>
      <c r="BSF80" s="68"/>
      <c r="BSG80" s="68"/>
      <c r="BSH80" s="68"/>
      <c r="BSI80" s="68"/>
      <c r="BSJ80" s="68"/>
      <c r="BSK80" s="68"/>
      <c r="BSL80" s="68"/>
      <c r="BSM80" s="68"/>
      <c r="BSN80" s="68"/>
      <c r="BSO80" s="68"/>
      <c r="BSP80" s="68"/>
      <c r="BSQ80" s="68"/>
      <c r="BSR80" s="68"/>
      <c r="BSS80" s="68"/>
      <c r="BST80" s="68"/>
      <c r="BSU80" s="68"/>
      <c r="BSV80" s="68"/>
      <c r="BSW80" s="68"/>
      <c r="BSX80" s="68"/>
      <c r="BSY80" s="68"/>
      <c r="BSZ80" s="68"/>
      <c r="BTA80" s="68"/>
      <c r="BTB80" s="68"/>
      <c r="BTC80" s="68"/>
      <c r="BTD80" s="68"/>
      <c r="BTE80" s="68"/>
      <c r="BTF80" s="68"/>
      <c r="BTG80" s="68"/>
      <c r="BTH80" s="68"/>
      <c r="BTI80" s="68"/>
      <c r="BTJ80" s="68"/>
      <c r="BTK80" s="68"/>
      <c r="BTL80" s="68"/>
      <c r="BTM80" s="68"/>
      <c r="BTN80" s="68"/>
      <c r="BTO80" s="68"/>
      <c r="BTP80" s="68"/>
      <c r="BTQ80" s="68"/>
      <c r="BTR80" s="68"/>
      <c r="BTS80" s="68"/>
      <c r="BTT80" s="68"/>
      <c r="BTU80" s="68"/>
      <c r="BTV80" s="68"/>
      <c r="BTW80" s="68"/>
      <c r="BTX80" s="68"/>
      <c r="BTY80" s="68"/>
      <c r="BTZ80" s="68"/>
      <c r="BUA80" s="68"/>
      <c r="BUB80" s="68"/>
      <c r="BUC80" s="68"/>
      <c r="BUD80" s="68"/>
      <c r="BUE80" s="68"/>
      <c r="BUF80" s="68"/>
      <c r="BUG80" s="68"/>
      <c r="BUH80" s="68"/>
      <c r="BUI80" s="68"/>
      <c r="BUJ80" s="68"/>
      <c r="BUK80" s="68"/>
      <c r="BUL80" s="68"/>
      <c r="BUM80" s="68"/>
      <c r="BUN80" s="68"/>
      <c r="BUO80" s="68"/>
      <c r="BUP80" s="68"/>
      <c r="BUQ80" s="68"/>
      <c r="BUR80" s="68"/>
      <c r="BUS80" s="68"/>
      <c r="BUT80" s="68"/>
      <c r="BUU80" s="68"/>
      <c r="BUV80" s="68"/>
      <c r="BUW80" s="68"/>
      <c r="BUX80" s="68"/>
      <c r="BUY80" s="68"/>
      <c r="BUZ80" s="68"/>
      <c r="BVA80" s="68"/>
      <c r="BVB80" s="68"/>
      <c r="BVC80" s="68"/>
      <c r="BVD80" s="68"/>
      <c r="BVE80" s="68"/>
      <c r="BVF80" s="68"/>
      <c r="BVG80" s="68"/>
      <c r="BVH80" s="68"/>
      <c r="BVI80" s="68"/>
      <c r="BVJ80" s="68"/>
      <c r="BVK80" s="68"/>
      <c r="BVL80" s="68"/>
      <c r="BVM80" s="68"/>
      <c r="BVN80" s="68"/>
      <c r="BVO80" s="68"/>
      <c r="BVP80" s="68"/>
      <c r="BVQ80" s="68"/>
      <c r="BVR80" s="68"/>
      <c r="BVS80" s="68"/>
      <c r="BVT80" s="68"/>
      <c r="BVU80" s="68"/>
      <c r="BVV80" s="68"/>
      <c r="BVW80" s="68"/>
      <c r="BVX80" s="68"/>
      <c r="BVY80" s="68"/>
      <c r="BVZ80" s="68"/>
      <c r="BWA80" s="68"/>
      <c r="BWB80" s="68"/>
      <c r="BWC80" s="68"/>
      <c r="BWD80" s="68"/>
      <c r="BWE80" s="68"/>
      <c r="BWF80" s="68"/>
      <c r="BWG80" s="68"/>
      <c r="BWH80" s="68"/>
      <c r="BWI80" s="68"/>
      <c r="BWJ80" s="68"/>
      <c r="BWK80" s="68"/>
      <c r="BWL80" s="68"/>
      <c r="BWM80" s="68"/>
      <c r="BWN80" s="68"/>
      <c r="BWO80" s="68"/>
      <c r="BWP80" s="68"/>
      <c r="BWQ80" s="68"/>
      <c r="BWR80" s="68"/>
      <c r="BWS80" s="68"/>
      <c r="BWT80" s="68"/>
      <c r="BWU80" s="68"/>
      <c r="BWV80" s="68"/>
      <c r="BWW80" s="68"/>
      <c r="BWX80" s="68"/>
      <c r="BWY80" s="68"/>
      <c r="BWZ80" s="68"/>
      <c r="BXA80" s="68"/>
      <c r="BXB80" s="68"/>
      <c r="BXC80" s="68"/>
      <c r="BXD80" s="68"/>
      <c r="BXE80" s="68"/>
      <c r="BXF80" s="68"/>
      <c r="BXG80" s="68"/>
      <c r="BXH80" s="68"/>
      <c r="BXI80" s="68"/>
      <c r="BXJ80" s="68"/>
      <c r="BXK80" s="68"/>
      <c r="BXL80" s="68"/>
      <c r="BXM80" s="68"/>
      <c r="BXN80" s="68"/>
      <c r="BXO80" s="68"/>
      <c r="BXP80" s="68"/>
      <c r="BXQ80" s="68"/>
      <c r="BXR80" s="68"/>
      <c r="BXS80" s="68"/>
      <c r="BXT80" s="68"/>
      <c r="BXU80" s="68"/>
      <c r="BXV80" s="68"/>
      <c r="BXW80" s="68"/>
      <c r="BXX80" s="68"/>
      <c r="BXY80" s="68"/>
      <c r="BXZ80" s="68"/>
      <c r="BYA80" s="68"/>
      <c r="BYB80" s="68"/>
      <c r="BYC80" s="68"/>
      <c r="BYD80" s="68"/>
      <c r="BYE80" s="68"/>
      <c r="BYF80" s="68"/>
      <c r="BYG80" s="68"/>
      <c r="BYH80" s="68"/>
      <c r="BYI80" s="68"/>
      <c r="BYJ80" s="68"/>
      <c r="BYK80" s="68"/>
      <c r="BYL80" s="68"/>
      <c r="BYM80" s="68"/>
      <c r="BYN80" s="68"/>
      <c r="BYO80" s="68"/>
      <c r="BYP80" s="68"/>
      <c r="BYQ80" s="68"/>
      <c r="BYR80" s="68"/>
      <c r="BYS80" s="68"/>
      <c r="BYT80" s="68"/>
      <c r="BYU80" s="68"/>
      <c r="BYV80" s="68"/>
      <c r="BYW80" s="68"/>
      <c r="BYX80" s="68"/>
      <c r="BYY80" s="68"/>
      <c r="BYZ80" s="68"/>
      <c r="BZA80" s="68"/>
      <c r="BZB80" s="68"/>
      <c r="BZC80" s="68"/>
      <c r="BZD80" s="68"/>
      <c r="BZE80" s="68"/>
      <c r="BZF80" s="68"/>
      <c r="BZG80" s="68"/>
      <c r="BZH80" s="68"/>
      <c r="BZI80" s="68"/>
      <c r="BZJ80" s="68"/>
      <c r="BZK80" s="68"/>
      <c r="BZL80" s="68"/>
      <c r="BZM80" s="68"/>
      <c r="BZN80" s="68"/>
      <c r="BZO80" s="68"/>
      <c r="BZP80" s="68"/>
      <c r="BZQ80" s="68"/>
      <c r="BZR80" s="68"/>
      <c r="BZS80" s="68"/>
      <c r="BZT80" s="68"/>
      <c r="BZU80" s="68"/>
      <c r="BZV80" s="68"/>
      <c r="BZW80" s="68"/>
      <c r="BZX80" s="68"/>
      <c r="BZY80" s="68"/>
      <c r="BZZ80" s="68"/>
      <c r="CAA80" s="68"/>
      <c r="CAB80" s="68"/>
      <c r="CAC80" s="68"/>
      <c r="CAD80" s="68"/>
      <c r="CAE80" s="68"/>
      <c r="CAF80" s="68"/>
      <c r="CAG80" s="68"/>
      <c r="CAH80" s="68"/>
      <c r="CAI80" s="68"/>
      <c r="CAJ80" s="68"/>
      <c r="CAK80" s="68"/>
      <c r="CAL80" s="68"/>
      <c r="CAM80" s="68"/>
      <c r="CAN80" s="68"/>
      <c r="CAO80" s="68"/>
      <c r="CAP80" s="68"/>
      <c r="CAQ80" s="68"/>
      <c r="CAR80" s="68"/>
      <c r="CAS80" s="68"/>
      <c r="CAT80" s="68"/>
      <c r="CAU80" s="68"/>
      <c r="CAV80" s="68"/>
      <c r="CAW80" s="68"/>
      <c r="CAX80" s="68"/>
      <c r="CAY80" s="68"/>
      <c r="CAZ80" s="68"/>
      <c r="CBA80" s="68"/>
      <c r="CBB80" s="68"/>
      <c r="CBC80" s="68"/>
      <c r="CBD80" s="68"/>
      <c r="CBE80" s="68"/>
      <c r="CBF80" s="68"/>
      <c r="CBG80" s="68"/>
      <c r="CBH80" s="68"/>
      <c r="CBI80" s="68"/>
      <c r="CBJ80" s="68"/>
      <c r="CBK80" s="68"/>
      <c r="CBL80" s="68"/>
      <c r="CBM80" s="68"/>
      <c r="CBN80" s="68"/>
      <c r="CBO80" s="68"/>
      <c r="CBP80" s="68"/>
      <c r="CBQ80" s="68"/>
      <c r="CBR80" s="68"/>
      <c r="CBS80" s="68"/>
      <c r="CBT80" s="68"/>
      <c r="CBU80" s="68"/>
      <c r="CBV80" s="68"/>
      <c r="CBW80" s="68"/>
      <c r="CBX80" s="68"/>
      <c r="CBY80" s="68"/>
      <c r="CBZ80" s="68"/>
      <c r="CCA80" s="68"/>
      <c r="CCB80" s="68"/>
      <c r="CCC80" s="68"/>
      <c r="CCD80" s="68"/>
      <c r="CCE80" s="68"/>
      <c r="CCF80" s="68"/>
      <c r="CCG80" s="68"/>
      <c r="CCH80" s="68"/>
      <c r="CCI80" s="68"/>
      <c r="CCJ80" s="68"/>
      <c r="CCK80" s="68"/>
      <c r="CCL80" s="68"/>
      <c r="CCM80" s="68"/>
      <c r="CCN80" s="68"/>
      <c r="CCO80" s="68"/>
      <c r="CCP80" s="68"/>
      <c r="CCQ80" s="68"/>
      <c r="CCR80" s="68"/>
      <c r="CCS80" s="68"/>
      <c r="CCT80" s="68"/>
      <c r="CCU80" s="68"/>
      <c r="CCV80" s="68"/>
      <c r="CCW80" s="68"/>
      <c r="CCX80" s="68"/>
      <c r="CCY80" s="68"/>
      <c r="CCZ80" s="68"/>
      <c r="CDA80" s="68"/>
      <c r="CDB80" s="68"/>
      <c r="CDC80" s="68"/>
      <c r="CDD80" s="68"/>
      <c r="CDE80" s="68"/>
      <c r="CDF80" s="68"/>
      <c r="CDG80" s="68"/>
      <c r="CDH80" s="68"/>
      <c r="CDI80" s="68"/>
      <c r="CDJ80" s="68"/>
      <c r="CDK80" s="68"/>
      <c r="CDL80" s="68"/>
      <c r="CDM80" s="68"/>
      <c r="CDN80" s="68"/>
      <c r="CDO80" s="68"/>
      <c r="CDP80" s="68"/>
      <c r="CDQ80" s="68"/>
      <c r="CDR80" s="68"/>
      <c r="CDS80" s="68"/>
      <c r="CDT80" s="68"/>
      <c r="CDU80" s="68"/>
      <c r="CDV80" s="68"/>
      <c r="CDW80" s="68"/>
      <c r="CDX80" s="68"/>
      <c r="CDY80" s="68"/>
      <c r="CDZ80" s="68"/>
      <c r="CEA80" s="68"/>
      <c r="CEB80" s="68"/>
      <c r="CEC80" s="68"/>
      <c r="CED80" s="68"/>
      <c r="CEE80" s="68"/>
      <c r="CEF80" s="68"/>
      <c r="CEG80" s="68"/>
      <c r="CEH80" s="68"/>
      <c r="CEI80" s="68"/>
      <c r="CEJ80" s="68"/>
      <c r="CEK80" s="68"/>
      <c r="CEL80" s="68"/>
      <c r="CEM80" s="68"/>
      <c r="CEN80" s="68"/>
      <c r="CEO80" s="68"/>
      <c r="CEP80" s="68"/>
      <c r="CEQ80" s="68"/>
      <c r="CER80" s="68"/>
      <c r="CES80" s="68"/>
      <c r="CET80" s="68"/>
      <c r="CEU80" s="68"/>
      <c r="CEV80" s="68"/>
      <c r="CEW80" s="68"/>
      <c r="CEX80" s="68"/>
      <c r="CEY80" s="68"/>
      <c r="CEZ80" s="68"/>
      <c r="CFA80" s="68"/>
      <c r="CFB80" s="68"/>
      <c r="CFC80" s="68"/>
      <c r="CFD80" s="68"/>
      <c r="CFE80" s="68"/>
      <c r="CFF80" s="68"/>
      <c r="CFG80" s="68"/>
      <c r="CFH80" s="68"/>
      <c r="CFI80" s="68"/>
      <c r="CFJ80" s="68"/>
      <c r="CFK80" s="68"/>
      <c r="CFL80" s="68"/>
      <c r="CFM80" s="68"/>
      <c r="CFN80" s="68"/>
      <c r="CFO80" s="68"/>
      <c r="CFP80" s="68"/>
      <c r="CFQ80" s="68"/>
      <c r="CFR80" s="68"/>
      <c r="CFS80" s="68"/>
      <c r="CFT80" s="68"/>
      <c r="CFU80" s="68"/>
      <c r="CFV80" s="68"/>
      <c r="CFW80" s="68"/>
      <c r="CFX80" s="68"/>
      <c r="CFY80" s="68"/>
      <c r="CFZ80" s="68"/>
      <c r="CGA80" s="68"/>
      <c r="CGB80" s="68"/>
      <c r="CGC80" s="68"/>
      <c r="CGD80" s="68"/>
      <c r="CGE80" s="68"/>
      <c r="CGF80" s="68"/>
      <c r="CGG80" s="68"/>
      <c r="CGH80" s="68"/>
      <c r="CGI80" s="68"/>
      <c r="CGJ80" s="68"/>
      <c r="CGK80" s="68"/>
      <c r="CGL80" s="68"/>
      <c r="CGM80" s="68"/>
      <c r="CGN80" s="68"/>
      <c r="CGO80" s="68"/>
      <c r="CGP80" s="68"/>
      <c r="CGQ80" s="68"/>
      <c r="CGR80" s="68"/>
      <c r="CGS80" s="68"/>
      <c r="CGT80" s="68"/>
      <c r="CGU80" s="68"/>
      <c r="CGV80" s="68"/>
      <c r="CGW80" s="68"/>
      <c r="CGX80" s="68"/>
      <c r="CGY80" s="68"/>
      <c r="CGZ80" s="68"/>
      <c r="CHA80" s="68"/>
      <c r="CHB80" s="68"/>
      <c r="CHC80" s="68"/>
      <c r="CHD80" s="68"/>
      <c r="CHE80" s="68"/>
      <c r="CHF80" s="68"/>
      <c r="CHG80" s="68"/>
      <c r="CHH80" s="68"/>
      <c r="CHI80" s="68"/>
      <c r="CHJ80" s="68"/>
      <c r="CHK80" s="68"/>
      <c r="CHL80" s="68"/>
      <c r="CHM80" s="68"/>
      <c r="CHN80" s="68"/>
      <c r="CHO80" s="68"/>
      <c r="CHP80" s="68"/>
      <c r="CHQ80" s="68"/>
      <c r="CHR80" s="68"/>
      <c r="CHS80" s="68"/>
      <c r="CHT80" s="68"/>
      <c r="CHU80" s="68"/>
      <c r="CHV80" s="68"/>
      <c r="CHW80" s="68"/>
      <c r="CHX80" s="68"/>
      <c r="CHY80" s="68"/>
      <c r="CHZ80" s="68"/>
      <c r="CIA80" s="68"/>
      <c r="CIB80" s="68"/>
      <c r="CIC80" s="68"/>
      <c r="CID80" s="68"/>
      <c r="CIE80" s="68"/>
      <c r="CIF80" s="68"/>
      <c r="CIG80" s="68"/>
      <c r="CIH80" s="68"/>
      <c r="CII80" s="68"/>
      <c r="CIJ80" s="68"/>
      <c r="CIK80" s="68"/>
      <c r="CIL80" s="68"/>
      <c r="CIM80" s="68"/>
      <c r="CIN80" s="68"/>
      <c r="CIO80" s="68"/>
      <c r="CIP80" s="68"/>
      <c r="CIQ80" s="68"/>
      <c r="CIR80" s="68"/>
      <c r="CIS80" s="68"/>
      <c r="CIT80" s="68"/>
      <c r="CIU80" s="68"/>
      <c r="CIV80" s="68"/>
      <c r="CIW80" s="68"/>
      <c r="CIX80" s="68"/>
      <c r="CIY80" s="68"/>
      <c r="CIZ80" s="68"/>
      <c r="CJA80" s="68"/>
      <c r="CJB80" s="68"/>
      <c r="CJC80" s="68"/>
      <c r="CJD80" s="68"/>
      <c r="CJE80" s="68"/>
      <c r="CJF80" s="68"/>
      <c r="CJG80" s="68"/>
      <c r="CJH80" s="68"/>
      <c r="CJI80" s="68"/>
      <c r="CJJ80" s="68"/>
      <c r="CJK80" s="68"/>
      <c r="CJL80" s="68"/>
      <c r="CJM80" s="68"/>
      <c r="CJN80" s="68"/>
      <c r="CJO80" s="68"/>
      <c r="CJP80" s="68"/>
      <c r="CJQ80" s="68"/>
      <c r="CJR80" s="68"/>
      <c r="CJS80" s="68"/>
      <c r="CJT80" s="68"/>
      <c r="CJU80" s="68"/>
      <c r="CJV80" s="68"/>
      <c r="CJW80" s="68"/>
      <c r="CJX80" s="68"/>
      <c r="CJY80" s="68"/>
      <c r="CJZ80" s="68"/>
      <c r="CKA80" s="68"/>
      <c r="CKB80" s="68"/>
      <c r="CKC80" s="68"/>
      <c r="CKD80" s="68"/>
      <c r="CKE80" s="68"/>
      <c r="CKF80" s="68"/>
      <c r="CKG80" s="68"/>
      <c r="CKH80" s="68"/>
      <c r="CKI80" s="68"/>
      <c r="CKJ80" s="68"/>
      <c r="CKK80" s="68"/>
      <c r="CKL80" s="68"/>
      <c r="CKM80" s="68"/>
      <c r="CKN80" s="68"/>
      <c r="CKO80" s="68"/>
      <c r="CKP80" s="68"/>
      <c r="CKQ80" s="68"/>
      <c r="CKR80" s="68"/>
      <c r="CKS80" s="68"/>
      <c r="CKT80" s="68"/>
      <c r="CKU80" s="68"/>
      <c r="CKV80" s="68"/>
      <c r="CKW80" s="68"/>
      <c r="CKX80" s="68"/>
      <c r="CKY80" s="68"/>
      <c r="CKZ80" s="68"/>
      <c r="CLA80" s="68"/>
      <c r="CLB80" s="68"/>
      <c r="CLC80" s="68"/>
      <c r="CLD80" s="68"/>
      <c r="CLE80" s="68"/>
      <c r="CLF80" s="68"/>
      <c r="CLG80" s="68"/>
      <c r="CLH80" s="68"/>
      <c r="CLI80" s="68"/>
      <c r="CLJ80" s="68"/>
      <c r="CLK80" s="68"/>
      <c r="CLL80" s="68"/>
      <c r="CLM80" s="68"/>
      <c r="CLN80" s="68"/>
      <c r="CLO80" s="68"/>
      <c r="CLP80" s="68"/>
      <c r="CLQ80" s="68"/>
      <c r="CLR80" s="68"/>
      <c r="CLS80" s="68"/>
      <c r="CLT80" s="68"/>
      <c r="CLU80" s="68"/>
      <c r="CLV80" s="68"/>
      <c r="CLW80" s="68"/>
      <c r="CLX80" s="68"/>
      <c r="CLY80" s="68"/>
      <c r="CLZ80" s="68"/>
      <c r="CMA80" s="68"/>
      <c r="CMB80" s="68"/>
      <c r="CMC80" s="68"/>
      <c r="CMD80" s="68"/>
      <c r="CME80" s="68"/>
      <c r="CMF80" s="68"/>
      <c r="CMG80" s="68"/>
      <c r="CMH80" s="68"/>
      <c r="CMI80" s="68"/>
      <c r="CMJ80" s="68"/>
      <c r="CMK80" s="68"/>
      <c r="CML80" s="68"/>
      <c r="CMM80" s="68"/>
      <c r="CMN80" s="68"/>
      <c r="CMO80" s="68"/>
      <c r="CMP80" s="68"/>
      <c r="CMQ80" s="68"/>
      <c r="CMR80" s="68"/>
      <c r="CMS80" s="68"/>
      <c r="CMT80" s="68"/>
      <c r="CMU80" s="68"/>
      <c r="CMV80" s="68"/>
      <c r="CMW80" s="68"/>
      <c r="CMX80" s="68"/>
      <c r="CMY80" s="68"/>
      <c r="CMZ80" s="68"/>
      <c r="CNA80" s="68"/>
      <c r="CNB80" s="68"/>
      <c r="CNC80" s="68"/>
      <c r="CND80" s="68"/>
      <c r="CNE80" s="68"/>
      <c r="CNF80" s="68"/>
      <c r="CNG80" s="68"/>
      <c r="CNH80" s="68"/>
      <c r="CNI80" s="68"/>
      <c r="CNJ80" s="68"/>
      <c r="CNK80" s="68"/>
      <c r="CNL80" s="68"/>
      <c r="CNM80" s="68"/>
      <c r="CNN80" s="68"/>
      <c r="CNO80" s="68"/>
      <c r="CNP80" s="68"/>
      <c r="CNQ80" s="68"/>
      <c r="CNR80" s="68"/>
      <c r="CNS80" s="68"/>
      <c r="CNT80" s="68"/>
      <c r="CNU80" s="68"/>
      <c r="CNV80" s="68"/>
      <c r="CNW80" s="68"/>
      <c r="CNX80" s="68"/>
      <c r="CNY80" s="68"/>
      <c r="CNZ80" s="68"/>
      <c r="COA80" s="68"/>
      <c r="COB80" s="68"/>
      <c r="COC80" s="68"/>
      <c r="COD80" s="68"/>
      <c r="COE80" s="68"/>
      <c r="COF80" s="68"/>
      <c r="COG80" s="68"/>
      <c r="COH80" s="68"/>
      <c r="COI80" s="68"/>
      <c r="COJ80" s="68"/>
      <c r="COK80" s="68"/>
      <c r="COL80" s="68"/>
      <c r="COM80" s="68"/>
      <c r="CON80" s="68"/>
      <c r="COO80" s="68"/>
      <c r="COP80" s="68"/>
      <c r="COQ80" s="68"/>
      <c r="COR80" s="68"/>
      <c r="COS80" s="68"/>
      <c r="COT80" s="68"/>
      <c r="COU80" s="68"/>
      <c r="COV80" s="68"/>
      <c r="COW80" s="68"/>
      <c r="COX80" s="68"/>
      <c r="COY80" s="68"/>
      <c r="COZ80" s="68"/>
      <c r="CPA80" s="68"/>
      <c r="CPB80" s="68"/>
      <c r="CPC80" s="68"/>
      <c r="CPD80" s="68"/>
      <c r="CPE80" s="68"/>
      <c r="CPF80" s="68"/>
      <c r="CPG80" s="68"/>
      <c r="CPH80" s="68"/>
      <c r="CPI80" s="68"/>
      <c r="CPJ80" s="68"/>
      <c r="CPK80" s="68"/>
      <c r="CPL80" s="68"/>
      <c r="CPM80" s="68"/>
      <c r="CPN80" s="68"/>
      <c r="CPO80" s="68"/>
      <c r="CPP80" s="68"/>
      <c r="CPQ80" s="68"/>
      <c r="CPR80" s="68"/>
      <c r="CPS80" s="68"/>
      <c r="CPT80" s="68"/>
      <c r="CPU80" s="68"/>
      <c r="CPV80" s="68"/>
      <c r="CPW80" s="68"/>
      <c r="CPX80" s="68"/>
      <c r="CPY80" s="68"/>
      <c r="CPZ80" s="68"/>
      <c r="CQA80" s="68"/>
      <c r="CQB80" s="68"/>
      <c r="CQC80" s="68"/>
      <c r="CQD80" s="68"/>
      <c r="CQE80" s="68"/>
      <c r="CQF80" s="68"/>
      <c r="CQG80" s="68"/>
      <c r="CQH80" s="68"/>
      <c r="CQI80" s="68"/>
      <c r="CQJ80" s="68"/>
      <c r="CQK80" s="68"/>
      <c r="CQL80" s="68"/>
      <c r="CQM80" s="68"/>
      <c r="CQN80" s="68"/>
      <c r="CQO80" s="68"/>
      <c r="CQP80" s="68"/>
      <c r="CQQ80" s="68"/>
      <c r="CQR80" s="68"/>
      <c r="CQS80" s="68"/>
      <c r="CQT80" s="68"/>
      <c r="CQU80" s="68"/>
      <c r="CQV80" s="68"/>
      <c r="CQW80" s="68"/>
      <c r="CQX80" s="68"/>
      <c r="CQY80" s="68"/>
      <c r="CQZ80" s="68"/>
      <c r="CRA80" s="68"/>
      <c r="CRB80" s="68"/>
      <c r="CRC80" s="68"/>
      <c r="CRD80" s="68"/>
      <c r="CRE80" s="68"/>
      <c r="CRF80" s="68"/>
      <c r="CRG80" s="68"/>
      <c r="CRH80" s="68"/>
      <c r="CRI80" s="68"/>
      <c r="CRJ80" s="68"/>
      <c r="CRK80" s="68"/>
      <c r="CRL80" s="68"/>
      <c r="CRM80" s="68"/>
      <c r="CRN80" s="68"/>
      <c r="CRO80" s="68"/>
      <c r="CRP80" s="68"/>
      <c r="CRQ80" s="68"/>
      <c r="CRR80" s="68"/>
      <c r="CRS80" s="68"/>
      <c r="CRT80" s="68"/>
      <c r="CRU80" s="68"/>
      <c r="CRV80" s="68"/>
      <c r="CRW80" s="68"/>
      <c r="CRX80" s="68"/>
      <c r="CRY80" s="68"/>
      <c r="CRZ80" s="68"/>
      <c r="CSA80" s="68"/>
      <c r="CSB80" s="68"/>
      <c r="CSC80" s="68"/>
      <c r="CSD80" s="68"/>
      <c r="CSE80" s="68"/>
      <c r="CSF80" s="68"/>
      <c r="CSG80" s="68"/>
      <c r="CSH80" s="68"/>
      <c r="CSI80" s="68"/>
      <c r="CSJ80" s="68"/>
      <c r="CSK80" s="68"/>
      <c r="CSL80" s="68"/>
      <c r="CSM80" s="68"/>
      <c r="CSN80" s="68"/>
      <c r="CSO80" s="68"/>
      <c r="CSP80" s="68"/>
      <c r="CSQ80" s="68"/>
      <c r="CSR80" s="68"/>
      <c r="CSS80" s="68"/>
      <c r="CST80" s="68"/>
      <c r="CSU80" s="68"/>
      <c r="CSV80" s="68"/>
      <c r="CSW80" s="68"/>
      <c r="CSX80" s="68"/>
      <c r="CSY80" s="68"/>
      <c r="CSZ80" s="68"/>
      <c r="CTA80" s="68"/>
      <c r="CTB80" s="68"/>
      <c r="CTC80" s="68"/>
      <c r="CTD80" s="68"/>
      <c r="CTE80" s="68"/>
      <c r="CTF80" s="68"/>
      <c r="CTG80" s="68"/>
      <c r="CTH80" s="68"/>
      <c r="CTI80" s="68"/>
      <c r="CTJ80" s="68"/>
      <c r="CTK80" s="68"/>
      <c r="CTL80" s="68"/>
      <c r="CTM80" s="68"/>
      <c r="CTN80" s="68"/>
      <c r="CTO80" s="68"/>
      <c r="CTP80" s="68"/>
      <c r="CTQ80" s="68"/>
      <c r="CTR80" s="68"/>
      <c r="CTS80" s="68"/>
      <c r="CTT80" s="68"/>
      <c r="CTU80" s="68"/>
      <c r="CTV80" s="68"/>
      <c r="CTW80" s="68"/>
      <c r="CTX80" s="68"/>
      <c r="CTY80" s="68"/>
      <c r="CTZ80" s="68"/>
      <c r="CUA80" s="68"/>
      <c r="CUB80" s="68"/>
      <c r="CUC80" s="68"/>
      <c r="CUD80" s="68"/>
      <c r="CUE80" s="68"/>
      <c r="CUF80" s="68"/>
      <c r="CUG80" s="68"/>
      <c r="CUH80" s="68"/>
      <c r="CUI80" s="68"/>
      <c r="CUJ80" s="68"/>
      <c r="CUK80" s="68"/>
      <c r="CUL80" s="68"/>
      <c r="CUM80" s="68"/>
      <c r="CUN80" s="68"/>
      <c r="CUO80" s="68"/>
      <c r="CUP80" s="68"/>
      <c r="CUQ80" s="68"/>
      <c r="CUR80" s="68"/>
      <c r="CUS80" s="68"/>
      <c r="CUT80" s="68"/>
      <c r="CUU80" s="68"/>
      <c r="CUV80" s="68"/>
      <c r="CUW80" s="68"/>
      <c r="CUX80" s="68"/>
      <c r="CUY80" s="68"/>
      <c r="CUZ80" s="68"/>
      <c r="CVA80" s="68"/>
      <c r="CVB80" s="68"/>
      <c r="CVC80" s="68"/>
      <c r="CVD80" s="68"/>
      <c r="CVE80" s="68"/>
      <c r="CVF80" s="68"/>
      <c r="CVG80" s="68"/>
      <c r="CVH80" s="68"/>
      <c r="CVI80" s="68"/>
      <c r="CVJ80" s="68"/>
      <c r="CVK80" s="68"/>
      <c r="CVL80" s="68"/>
      <c r="CVM80" s="68"/>
      <c r="CVN80" s="68"/>
      <c r="CVO80" s="68"/>
      <c r="CVP80" s="68"/>
      <c r="CVQ80" s="68"/>
      <c r="CVR80" s="68"/>
      <c r="CVS80" s="68"/>
      <c r="CVT80" s="68"/>
      <c r="CVU80" s="68"/>
      <c r="CVV80" s="68"/>
      <c r="CVW80" s="68"/>
      <c r="CVX80" s="68"/>
      <c r="CVY80" s="68"/>
      <c r="CVZ80" s="68"/>
      <c r="CWA80" s="68"/>
      <c r="CWB80" s="68"/>
      <c r="CWC80" s="68"/>
      <c r="CWD80" s="68"/>
      <c r="CWE80" s="68"/>
      <c r="CWF80" s="68"/>
      <c r="CWG80" s="68"/>
      <c r="CWH80" s="68"/>
      <c r="CWI80" s="68"/>
      <c r="CWJ80" s="68"/>
      <c r="CWK80" s="68"/>
      <c r="CWL80" s="68"/>
      <c r="CWM80" s="68"/>
      <c r="CWN80" s="68"/>
      <c r="CWO80" s="68"/>
      <c r="CWP80" s="68"/>
      <c r="CWQ80" s="68"/>
      <c r="CWR80" s="68"/>
      <c r="CWS80" s="68"/>
      <c r="CWT80" s="68"/>
      <c r="CWU80" s="68"/>
      <c r="CWV80" s="68"/>
      <c r="CWW80" s="68"/>
      <c r="CWX80" s="68"/>
      <c r="CWY80" s="68"/>
      <c r="CWZ80" s="68"/>
      <c r="CXA80" s="68"/>
      <c r="CXB80" s="68"/>
      <c r="CXC80" s="68"/>
      <c r="CXD80" s="68"/>
      <c r="CXE80" s="68"/>
      <c r="CXF80" s="68"/>
      <c r="CXG80" s="68"/>
      <c r="CXH80" s="68"/>
      <c r="CXI80" s="68"/>
      <c r="CXJ80" s="68"/>
      <c r="CXK80" s="68"/>
      <c r="CXL80" s="68"/>
      <c r="CXM80" s="68"/>
      <c r="CXN80" s="68"/>
      <c r="CXO80" s="68"/>
      <c r="CXP80" s="68"/>
      <c r="CXQ80" s="68"/>
      <c r="CXR80" s="68"/>
      <c r="CXS80" s="68"/>
      <c r="CXT80" s="68"/>
      <c r="CXU80" s="68"/>
      <c r="CXV80" s="68"/>
      <c r="CXW80" s="68"/>
      <c r="CXX80" s="68"/>
      <c r="CXY80" s="68"/>
      <c r="CXZ80" s="68"/>
      <c r="CYA80" s="68"/>
      <c r="CYB80" s="68"/>
      <c r="CYC80" s="68"/>
      <c r="CYD80" s="68"/>
      <c r="CYE80" s="68"/>
      <c r="CYF80" s="68"/>
      <c r="CYG80" s="68"/>
      <c r="CYH80" s="68"/>
      <c r="CYI80" s="68"/>
      <c r="CYJ80" s="68"/>
      <c r="CYK80" s="68"/>
      <c r="CYL80" s="68"/>
      <c r="CYM80" s="68"/>
      <c r="CYN80" s="68"/>
      <c r="CYO80" s="68"/>
      <c r="CYP80" s="68"/>
      <c r="CYQ80" s="68"/>
      <c r="CYR80" s="68"/>
      <c r="CYS80" s="68"/>
      <c r="CYT80" s="68"/>
      <c r="CYU80" s="68"/>
      <c r="CYV80" s="68"/>
      <c r="CYW80" s="68"/>
      <c r="CYX80" s="68"/>
      <c r="CYY80" s="68"/>
      <c r="CYZ80" s="68"/>
      <c r="CZA80" s="68"/>
      <c r="CZB80" s="68"/>
      <c r="CZC80" s="68"/>
      <c r="CZD80" s="68"/>
      <c r="CZE80" s="68"/>
      <c r="CZF80" s="68"/>
      <c r="CZG80" s="68"/>
      <c r="CZH80" s="68"/>
      <c r="CZI80" s="68"/>
      <c r="CZJ80" s="68"/>
      <c r="CZK80" s="68"/>
      <c r="CZL80" s="68"/>
      <c r="CZM80" s="68"/>
      <c r="CZN80" s="68"/>
      <c r="CZO80" s="68"/>
      <c r="CZP80" s="68"/>
      <c r="CZQ80" s="68"/>
      <c r="CZR80" s="68"/>
      <c r="CZS80" s="68"/>
      <c r="CZT80" s="68"/>
      <c r="CZU80" s="68"/>
      <c r="CZV80" s="68"/>
      <c r="CZW80" s="68"/>
      <c r="CZX80" s="68"/>
      <c r="CZY80" s="68"/>
      <c r="CZZ80" s="68"/>
      <c r="DAA80" s="68"/>
      <c r="DAB80" s="68"/>
      <c r="DAC80" s="68"/>
      <c r="DAD80" s="68"/>
      <c r="DAE80" s="68"/>
      <c r="DAF80" s="68"/>
      <c r="DAG80" s="68"/>
      <c r="DAH80" s="68"/>
      <c r="DAI80" s="68"/>
      <c r="DAJ80" s="68"/>
      <c r="DAK80" s="68"/>
      <c r="DAL80" s="68"/>
      <c r="DAM80" s="68"/>
      <c r="DAN80" s="68"/>
      <c r="DAO80" s="68"/>
      <c r="DAP80" s="68"/>
      <c r="DAQ80" s="68"/>
      <c r="DAR80" s="68"/>
      <c r="DAS80" s="68"/>
      <c r="DAT80" s="68"/>
      <c r="DAU80" s="68"/>
      <c r="DAV80" s="68"/>
      <c r="DAW80" s="68"/>
      <c r="DAX80" s="68"/>
      <c r="DAY80" s="68"/>
      <c r="DAZ80" s="68"/>
      <c r="DBA80" s="68"/>
      <c r="DBB80" s="68"/>
      <c r="DBC80" s="68"/>
      <c r="DBD80" s="68"/>
      <c r="DBE80" s="68"/>
      <c r="DBF80" s="68"/>
      <c r="DBG80" s="68"/>
      <c r="DBH80" s="68"/>
      <c r="DBI80" s="68"/>
      <c r="DBJ80" s="68"/>
      <c r="DBK80" s="68"/>
      <c r="DBL80" s="68"/>
      <c r="DBM80" s="68"/>
      <c r="DBN80" s="68"/>
      <c r="DBO80" s="68"/>
      <c r="DBP80" s="68"/>
      <c r="DBQ80" s="68"/>
      <c r="DBR80" s="68"/>
      <c r="DBS80" s="68"/>
      <c r="DBT80" s="68"/>
      <c r="DBU80" s="68"/>
      <c r="DBV80" s="68"/>
      <c r="DBW80" s="68"/>
      <c r="DBX80" s="68"/>
      <c r="DBY80" s="68"/>
      <c r="DBZ80" s="68"/>
      <c r="DCA80" s="68"/>
      <c r="DCB80" s="68"/>
      <c r="DCC80" s="68"/>
      <c r="DCD80" s="68"/>
      <c r="DCE80" s="68"/>
      <c r="DCF80" s="68"/>
      <c r="DCG80" s="68"/>
      <c r="DCH80" s="68"/>
      <c r="DCI80" s="68"/>
      <c r="DCJ80" s="68"/>
      <c r="DCK80" s="68"/>
      <c r="DCL80" s="68"/>
      <c r="DCM80" s="68"/>
      <c r="DCN80" s="68"/>
      <c r="DCO80" s="68"/>
      <c r="DCP80" s="68"/>
      <c r="DCQ80" s="68"/>
      <c r="DCR80" s="68"/>
      <c r="DCS80" s="68"/>
      <c r="DCT80" s="68"/>
      <c r="DCU80" s="68"/>
      <c r="DCV80" s="68"/>
      <c r="DCW80" s="68"/>
      <c r="DCX80" s="68"/>
      <c r="DCY80" s="68"/>
      <c r="DCZ80" s="68"/>
      <c r="DDA80" s="68"/>
      <c r="DDB80" s="68"/>
      <c r="DDC80" s="68"/>
      <c r="DDD80" s="68"/>
      <c r="DDE80" s="68"/>
      <c r="DDF80" s="68"/>
      <c r="DDG80" s="68"/>
      <c r="DDH80" s="68"/>
      <c r="DDI80" s="68"/>
      <c r="DDJ80" s="68"/>
      <c r="DDK80" s="68"/>
      <c r="DDL80" s="68"/>
      <c r="DDM80" s="68"/>
      <c r="DDN80" s="68"/>
      <c r="DDO80" s="68"/>
      <c r="DDP80" s="68"/>
      <c r="DDQ80" s="68"/>
      <c r="DDR80" s="68"/>
      <c r="DDS80" s="68"/>
      <c r="DDT80" s="68"/>
      <c r="DDU80" s="68"/>
      <c r="DDV80" s="68"/>
      <c r="DDW80" s="68"/>
      <c r="DDX80" s="68"/>
      <c r="DDY80" s="68"/>
      <c r="DDZ80" s="68"/>
      <c r="DEA80" s="68"/>
      <c r="DEB80" s="68"/>
      <c r="DEC80" s="68"/>
      <c r="DED80" s="68"/>
      <c r="DEE80" s="68"/>
      <c r="DEF80" s="68"/>
      <c r="DEG80" s="68"/>
      <c r="DEH80" s="68"/>
      <c r="DEI80" s="68"/>
      <c r="DEJ80" s="68"/>
      <c r="DEK80" s="68"/>
      <c r="DEL80" s="68"/>
      <c r="DEM80" s="68"/>
      <c r="DEN80" s="68"/>
      <c r="DEO80" s="68"/>
      <c r="DEP80" s="68"/>
      <c r="DEQ80" s="68"/>
      <c r="DER80" s="68"/>
      <c r="DES80" s="68"/>
      <c r="DET80" s="68"/>
      <c r="DEU80" s="68"/>
      <c r="DEV80" s="68"/>
      <c r="DEW80" s="68"/>
      <c r="DEX80" s="68"/>
      <c r="DEY80" s="68"/>
      <c r="DEZ80" s="68"/>
      <c r="DFA80" s="68"/>
      <c r="DFB80" s="68"/>
      <c r="DFC80" s="68"/>
      <c r="DFD80" s="68"/>
      <c r="DFE80" s="68"/>
      <c r="DFF80" s="68"/>
      <c r="DFG80" s="68"/>
      <c r="DFH80" s="68"/>
      <c r="DFI80" s="68"/>
      <c r="DFJ80" s="68"/>
      <c r="DFK80" s="68"/>
      <c r="DFL80" s="68"/>
      <c r="DFM80" s="68"/>
      <c r="DFN80" s="68"/>
      <c r="DFO80" s="68"/>
      <c r="DFP80" s="68"/>
      <c r="DFQ80" s="68"/>
      <c r="DFR80" s="68"/>
      <c r="DFS80" s="68"/>
      <c r="DFT80" s="68"/>
      <c r="DFU80" s="68"/>
      <c r="DFV80" s="68"/>
      <c r="DFW80" s="68"/>
      <c r="DFX80" s="68"/>
      <c r="DFY80" s="68"/>
      <c r="DFZ80" s="68"/>
      <c r="DGA80" s="68"/>
      <c r="DGB80" s="68"/>
      <c r="DGC80" s="68"/>
      <c r="DGD80" s="68"/>
      <c r="DGE80" s="68"/>
      <c r="DGF80" s="68"/>
      <c r="DGG80" s="68"/>
      <c r="DGH80" s="68"/>
      <c r="DGI80" s="68"/>
      <c r="DGJ80" s="68"/>
      <c r="DGK80" s="68"/>
      <c r="DGL80" s="68"/>
      <c r="DGM80" s="68"/>
      <c r="DGN80" s="68"/>
      <c r="DGO80" s="68"/>
      <c r="DGP80" s="68"/>
      <c r="DGQ80" s="68"/>
      <c r="DGR80" s="68"/>
      <c r="DGS80" s="68"/>
      <c r="DGT80" s="68"/>
      <c r="DGU80" s="68"/>
      <c r="DGV80" s="68"/>
      <c r="DGW80" s="68"/>
      <c r="DGX80" s="68"/>
      <c r="DGY80" s="68"/>
      <c r="DGZ80" s="68"/>
      <c r="DHA80" s="68"/>
      <c r="DHB80" s="68"/>
      <c r="DHC80" s="68"/>
      <c r="DHD80" s="68"/>
      <c r="DHE80" s="68"/>
      <c r="DHF80" s="68"/>
      <c r="DHG80" s="68"/>
      <c r="DHH80" s="68"/>
      <c r="DHI80" s="68"/>
      <c r="DHJ80" s="68"/>
      <c r="DHK80" s="68"/>
      <c r="DHL80" s="68"/>
      <c r="DHM80" s="68"/>
      <c r="DHN80" s="68"/>
      <c r="DHO80" s="68"/>
      <c r="DHP80" s="68"/>
      <c r="DHQ80" s="68"/>
      <c r="DHR80" s="68"/>
      <c r="DHS80" s="68"/>
      <c r="DHT80" s="68"/>
      <c r="DHU80" s="68"/>
      <c r="DHV80" s="68"/>
      <c r="DHW80" s="68"/>
      <c r="DHX80" s="68"/>
      <c r="DHY80" s="68"/>
      <c r="DHZ80" s="68"/>
      <c r="DIA80" s="68"/>
      <c r="DIB80" s="68"/>
      <c r="DIC80" s="68"/>
      <c r="DID80" s="68"/>
      <c r="DIE80" s="68"/>
      <c r="DIF80" s="68"/>
      <c r="DIG80" s="68"/>
      <c r="DIH80" s="68"/>
      <c r="DII80" s="68"/>
      <c r="DIJ80" s="68"/>
      <c r="DIK80" s="68"/>
      <c r="DIL80" s="68"/>
      <c r="DIM80" s="68"/>
      <c r="DIN80" s="68"/>
      <c r="DIO80" s="68"/>
      <c r="DIP80" s="68"/>
      <c r="DIQ80" s="68"/>
      <c r="DIR80" s="68"/>
      <c r="DIS80" s="68"/>
      <c r="DIT80" s="68"/>
      <c r="DIU80" s="68"/>
      <c r="DIV80" s="68"/>
      <c r="DIW80" s="68"/>
      <c r="DIX80" s="68"/>
      <c r="DIY80" s="68"/>
      <c r="DIZ80" s="68"/>
      <c r="DJA80" s="68"/>
      <c r="DJB80" s="68"/>
      <c r="DJC80" s="68"/>
      <c r="DJD80" s="68"/>
      <c r="DJE80" s="68"/>
      <c r="DJF80" s="68"/>
      <c r="DJG80" s="68"/>
      <c r="DJH80" s="68"/>
      <c r="DJI80" s="68"/>
      <c r="DJJ80" s="68"/>
      <c r="DJK80" s="68"/>
      <c r="DJL80" s="68"/>
      <c r="DJM80" s="68"/>
      <c r="DJN80" s="68"/>
      <c r="DJO80" s="68"/>
      <c r="DJP80" s="68"/>
      <c r="DJQ80" s="68"/>
      <c r="DJR80" s="68"/>
      <c r="DJS80" s="68"/>
      <c r="DJT80" s="68"/>
      <c r="DJU80" s="68"/>
      <c r="DJV80" s="68"/>
      <c r="DJW80" s="68"/>
      <c r="DJX80" s="68"/>
      <c r="DJY80" s="68"/>
      <c r="DJZ80" s="68"/>
      <c r="DKA80" s="68"/>
      <c r="DKB80" s="68"/>
      <c r="DKC80" s="68"/>
      <c r="DKD80" s="68"/>
      <c r="DKE80" s="68"/>
      <c r="DKF80" s="68"/>
      <c r="DKG80" s="68"/>
      <c r="DKH80" s="68"/>
      <c r="DKI80" s="68"/>
      <c r="DKJ80" s="68"/>
      <c r="DKK80" s="68"/>
      <c r="DKL80" s="68"/>
      <c r="DKM80" s="68"/>
      <c r="DKN80" s="68"/>
      <c r="DKO80" s="68"/>
      <c r="DKP80" s="68"/>
      <c r="DKQ80" s="68"/>
      <c r="DKR80" s="68"/>
      <c r="DKS80" s="68"/>
      <c r="DKT80" s="68"/>
      <c r="DKU80" s="68"/>
      <c r="DKV80" s="68"/>
      <c r="DKW80" s="68"/>
      <c r="DKX80" s="68"/>
      <c r="DKY80" s="68"/>
      <c r="DKZ80" s="68"/>
      <c r="DLA80" s="68"/>
      <c r="DLB80" s="68"/>
      <c r="DLC80" s="68"/>
      <c r="DLD80" s="68"/>
      <c r="DLE80" s="68"/>
      <c r="DLF80" s="68"/>
      <c r="DLG80" s="68"/>
      <c r="DLH80" s="68"/>
      <c r="DLI80" s="68"/>
      <c r="DLJ80" s="68"/>
      <c r="DLK80" s="68"/>
      <c r="DLL80" s="68"/>
      <c r="DLM80" s="68"/>
      <c r="DLN80" s="68"/>
      <c r="DLO80" s="68"/>
      <c r="DLP80" s="68"/>
      <c r="DLQ80" s="68"/>
      <c r="DLR80" s="68"/>
      <c r="DLS80" s="68"/>
      <c r="DLT80" s="68"/>
      <c r="DLU80" s="68"/>
      <c r="DLV80" s="68"/>
      <c r="DLW80" s="68"/>
      <c r="DLX80" s="68"/>
      <c r="DLY80" s="68"/>
      <c r="DLZ80" s="68"/>
      <c r="DMA80" s="68"/>
      <c r="DMB80" s="68"/>
      <c r="DMC80" s="68"/>
      <c r="DMD80" s="68"/>
      <c r="DME80" s="68"/>
      <c r="DMF80" s="68"/>
      <c r="DMG80" s="68"/>
      <c r="DMH80" s="68"/>
      <c r="DMI80" s="68"/>
      <c r="DMJ80" s="68"/>
      <c r="DMK80" s="68"/>
      <c r="DML80" s="68"/>
      <c r="DMM80" s="68"/>
      <c r="DMN80" s="68"/>
      <c r="DMO80" s="68"/>
      <c r="DMP80" s="68"/>
      <c r="DMQ80" s="68"/>
      <c r="DMR80" s="68"/>
      <c r="DMS80" s="68"/>
      <c r="DMT80" s="68"/>
      <c r="DMU80" s="68"/>
      <c r="DMV80" s="68"/>
      <c r="DMW80" s="68"/>
      <c r="DMX80" s="68"/>
      <c r="DMY80" s="68"/>
      <c r="DMZ80" s="68"/>
      <c r="DNA80" s="68"/>
      <c r="DNB80" s="68"/>
      <c r="DNC80" s="68"/>
      <c r="DND80" s="68"/>
      <c r="DNE80" s="68"/>
      <c r="DNF80" s="68"/>
      <c r="DNG80" s="68"/>
      <c r="DNH80" s="68"/>
      <c r="DNI80" s="68"/>
      <c r="DNJ80" s="68"/>
      <c r="DNK80" s="68"/>
      <c r="DNL80" s="68"/>
      <c r="DNM80" s="68"/>
      <c r="DNN80" s="68"/>
      <c r="DNO80" s="68"/>
      <c r="DNP80" s="68"/>
      <c r="DNQ80" s="68"/>
      <c r="DNR80" s="68"/>
      <c r="DNS80" s="68"/>
      <c r="DNT80" s="68"/>
      <c r="DNU80" s="68"/>
      <c r="DNV80" s="68"/>
      <c r="DNW80" s="68"/>
      <c r="DNX80" s="68"/>
      <c r="DNY80" s="68"/>
      <c r="DNZ80" s="68"/>
      <c r="DOA80" s="68"/>
      <c r="DOB80" s="68"/>
      <c r="DOC80" s="68"/>
      <c r="DOD80" s="68"/>
      <c r="DOE80" s="68"/>
      <c r="DOF80" s="68"/>
      <c r="DOG80" s="68"/>
      <c r="DOH80" s="68"/>
      <c r="DOI80" s="68"/>
      <c r="DOJ80" s="68"/>
      <c r="DOK80" s="68"/>
      <c r="DOL80" s="68"/>
      <c r="DOM80" s="68"/>
      <c r="DON80" s="68"/>
      <c r="DOO80" s="68"/>
      <c r="DOP80" s="68"/>
      <c r="DOQ80" s="68"/>
      <c r="DOR80" s="68"/>
      <c r="DOS80" s="68"/>
      <c r="DOT80" s="68"/>
      <c r="DOU80" s="68"/>
      <c r="DOV80" s="68"/>
      <c r="DOW80" s="68"/>
      <c r="DOX80" s="68"/>
      <c r="DOY80" s="68"/>
      <c r="DOZ80" s="68"/>
      <c r="DPA80" s="68"/>
      <c r="DPB80" s="68"/>
      <c r="DPC80" s="68"/>
      <c r="DPD80" s="68"/>
      <c r="DPE80" s="68"/>
      <c r="DPF80" s="68"/>
      <c r="DPG80" s="68"/>
      <c r="DPH80" s="68"/>
      <c r="DPI80" s="68"/>
      <c r="DPJ80" s="68"/>
      <c r="DPK80" s="68"/>
      <c r="DPL80" s="68"/>
      <c r="DPM80" s="68"/>
      <c r="DPN80" s="68"/>
      <c r="DPO80" s="68"/>
      <c r="DPP80" s="68"/>
      <c r="DPQ80" s="68"/>
      <c r="DPR80" s="68"/>
      <c r="DPS80" s="68"/>
      <c r="DPT80" s="68"/>
      <c r="DPU80" s="68"/>
      <c r="DPV80" s="68"/>
      <c r="DPW80" s="68"/>
      <c r="DPX80" s="68"/>
      <c r="DPY80" s="68"/>
      <c r="DPZ80" s="68"/>
      <c r="DQA80" s="68"/>
      <c r="DQB80" s="68"/>
      <c r="DQC80" s="68"/>
      <c r="DQD80" s="68"/>
      <c r="DQE80" s="68"/>
      <c r="DQF80" s="68"/>
      <c r="DQG80" s="68"/>
      <c r="DQH80" s="68"/>
      <c r="DQI80" s="68"/>
      <c r="DQJ80" s="68"/>
      <c r="DQK80" s="68"/>
      <c r="DQL80" s="68"/>
      <c r="DQM80" s="68"/>
      <c r="DQN80" s="68"/>
      <c r="DQO80" s="68"/>
      <c r="DQP80" s="68"/>
      <c r="DQQ80" s="68"/>
      <c r="DQR80" s="68"/>
      <c r="DQS80" s="68"/>
      <c r="DQT80" s="68"/>
      <c r="DQU80" s="68"/>
      <c r="DQV80" s="68"/>
      <c r="DQW80" s="68"/>
      <c r="DQX80" s="68"/>
      <c r="DQY80" s="68"/>
      <c r="DQZ80" s="68"/>
      <c r="DRA80" s="68"/>
      <c r="DRB80" s="68"/>
      <c r="DRC80" s="68"/>
      <c r="DRD80" s="68"/>
      <c r="DRE80" s="68"/>
      <c r="DRF80" s="68"/>
      <c r="DRG80" s="68"/>
      <c r="DRH80" s="68"/>
      <c r="DRI80" s="68"/>
      <c r="DRJ80" s="68"/>
      <c r="DRK80" s="68"/>
      <c r="DRL80" s="68"/>
      <c r="DRM80" s="68"/>
      <c r="DRN80" s="68"/>
      <c r="DRO80" s="68"/>
      <c r="DRP80" s="68"/>
      <c r="DRQ80" s="68"/>
      <c r="DRR80" s="68"/>
      <c r="DRS80" s="68"/>
      <c r="DRT80" s="68"/>
      <c r="DRU80" s="68"/>
      <c r="DRV80" s="68"/>
      <c r="DRW80" s="68"/>
      <c r="DRX80" s="68"/>
      <c r="DRY80" s="68"/>
      <c r="DRZ80" s="68"/>
      <c r="DSA80" s="68"/>
      <c r="DSB80" s="68"/>
      <c r="DSC80" s="68"/>
      <c r="DSD80" s="68"/>
      <c r="DSE80" s="68"/>
      <c r="DSF80" s="68"/>
      <c r="DSG80" s="68"/>
      <c r="DSH80" s="68"/>
      <c r="DSI80" s="68"/>
      <c r="DSJ80" s="68"/>
      <c r="DSK80" s="68"/>
      <c r="DSL80" s="68"/>
      <c r="DSM80" s="68"/>
      <c r="DSN80" s="68"/>
      <c r="DSO80" s="68"/>
      <c r="DSP80" s="68"/>
      <c r="DSQ80" s="68"/>
      <c r="DSR80" s="68"/>
      <c r="DSS80" s="68"/>
      <c r="DST80" s="68"/>
      <c r="DSU80" s="68"/>
      <c r="DSV80" s="68"/>
      <c r="DSW80" s="68"/>
      <c r="DSX80" s="68"/>
      <c r="DSY80" s="68"/>
      <c r="DSZ80" s="68"/>
      <c r="DTA80" s="68"/>
      <c r="DTB80" s="68"/>
      <c r="DTC80" s="68"/>
      <c r="DTD80" s="68"/>
      <c r="DTE80" s="68"/>
      <c r="DTF80" s="68"/>
      <c r="DTG80" s="68"/>
      <c r="DTH80" s="68"/>
      <c r="DTI80" s="68"/>
      <c r="DTJ80" s="68"/>
      <c r="DTK80" s="68"/>
      <c r="DTL80" s="68"/>
      <c r="DTM80" s="68"/>
      <c r="DTN80" s="68"/>
      <c r="DTO80" s="68"/>
      <c r="DTP80" s="68"/>
      <c r="DTQ80" s="68"/>
      <c r="DTR80" s="68"/>
      <c r="DTS80" s="68"/>
      <c r="DTT80" s="68"/>
      <c r="DTU80" s="68"/>
      <c r="DTV80" s="68"/>
      <c r="DTW80" s="68"/>
      <c r="DTX80" s="68"/>
      <c r="DTY80" s="68"/>
      <c r="DTZ80" s="68"/>
      <c r="DUA80" s="68"/>
      <c r="DUB80" s="68"/>
      <c r="DUC80" s="68"/>
      <c r="DUD80" s="68"/>
      <c r="DUE80" s="68"/>
      <c r="DUF80" s="68"/>
      <c r="DUG80" s="68"/>
      <c r="DUH80" s="68"/>
      <c r="DUI80" s="68"/>
      <c r="DUJ80" s="68"/>
      <c r="DUK80" s="68"/>
      <c r="DUL80" s="68"/>
      <c r="DUM80" s="68"/>
      <c r="DUN80" s="68"/>
      <c r="DUO80" s="68"/>
      <c r="DUP80" s="68"/>
      <c r="DUQ80" s="68"/>
      <c r="DUR80" s="68"/>
      <c r="DUS80" s="68"/>
      <c r="DUT80" s="68"/>
      <c r="DUU80" s="68"/>
      <c r="DUV80" s="68"/>
      <c r="DUW80" s="68"/>
      <c r="DUX80" s="68"/>
      <c r="DUY80" s="68"/>
      <c r="DUZ80" s="68"/>
      <c r="DVA80" s="68"/>
      <c r="DVB80" s="68"/>
      <c r="DVC80" s="68"/>
      <c r="DVD80" s="68"/>
      <c r="DVE80" s="68"/>
      <c r="DVF80" s="68"/>
      <c r="DVG80" s="68"/>
      <c r="DVH80" s="68"/>
      <c r="DVI80" s="68"/>
      <c r="DVJ80" s="68"/>
      <c r="DVK80" s="68"/>
      <c r="DVL80" s="68"/>
      <c r="DVM80" s="68"/>
      <c r="DVN80" s="68"/>
      <c r="DVO80" s="68"/>
      <c r="DVP80" s="68"/>
      <c r="DVQ80" s="68"/>
      <c r="DVR80" s="68"/>
      <c r="DVS80" s="68"/>
      <c r="DVT80" s="68"/>
      <c r="DVU80" s="68"/>
      <c r="DVV80" s="68"/>
      <c r="DVW80" s="68"/>
      <c r="DVX80" s="68"/>
      <c r="DVY80" s="68"/>
      <c r="DVZ80" s="68"/>
      <c r="DWA80" s="68"/>
      <c r="DWB80" s="68"/>
      <c r="DWC80" s="68"/>
      <c r="DWD80" s="68"/>
      <c r="DWE80" s="68"/>
      <c r="DWF80" s="68"/>
      <c r="DWG80" s="68"/>
      <c r="DWH80" s="68"/>
      <c r="DWI80" s="68"/>
      <c r="DWJ80" s="68"/>
      <c r="DWK80" s="68"/>
      <c r="DWL80" s="68"/>
      <c r="DWM80" s="68"/>
      <c r="DWN80" s="68"/>
      <c r="DWO80" s="68"/>
      <c r="DWP80" s="68"/>
      <c r="DWQ80" s="68"/>
      <c r="DWR80" s="68"/>
      <c r="DWS80" s="68"/>
      <c r="DWT80" s="68"/>
      <c r="DWU80" s="68"/>
      <c r="DWV80" s="68"/>
      <c r="DWW80" s="68"/>
      <c r="DWX80" s="68"/>
      <c r="DWY80" s="68"/>
      <c r="DWZ80" s="68"/>
      <c r="DXA80" s="68"/>
      <c r="DXB80" s="68"/>
      <c r="DXC80" s="68"/>
      <c r="DXD80" s="68"/>
      <c r="DXE80" s="68"/>
      <c r="DXF80" s="68"/>
      <c r="DXG80" s="68"/>
      <c r="DXH80" s="68"/>
      <c r="DXI80" s="68"/>
      <c r="DXJ80" s="68"/>
      <c r="DXK80" s="68"/>
      <c r="DXL80" s="68"/>
      <c r="DXM80" s="68"/>
      <c r="DXN80" s="68"/>
      <c r="DXO80" s="68"/>
      <c r="DXP80" s="68"/>
      <c r="DXQ80" s="68"/>
      <c r="DXR80" s="68"/>
      <c r="DXS80" s="68"/>
      <c r="DXT80" s="68"/>
      <c r="DXU80" s="68"/>
      <c r="DXV80" s="68"/>
      <c r="DXW80" s="68"/>
      <c r="DXX80" s="68"/>
      <c r="DXY80" s="68"/>
      <c r="DXZ80" s="68"/>
      <c r="DYA80" s="68"/>
      <c r="DYB80" s="68"/>
      <c r="DYC80" s="68"/>
      <c r="DYD80" s="68"/>
      <c r="DYE80" s="68"/>
      <c r="DYF80" s="68"/>
      <c r="DYG80" s="68"/>
      <c r="DYH80" s="68"/>
      <c r="DYI80" s="68"/>
      <c r="DYJ80" s="68"/>
      <c r="DYK80" s="68"/>
      <c r="DYL80" s="68"/>
      <c r="DYM80" s="68"/>
      <c r="DYN80" s="68"/>
      <c r="DYO80" s="68"/>
      <c r="DYP80" s="68"/>
      <c r="DYQ80" s="68"/>
      <c r="DYR80" s="68"/>
      <c r="DYS80" s="68"/>
      <c r="DYT80" s="68"/>
      <c r="DYU80" s="68"/>
      <c r="DYV80" s="68"/>
      <c r="DYW80" s="68"/>
      <c r="DYX80" s="68"/>
      <c r="DYY80" s="68"/>
      <c r="DYZ80" s="68"/>
      <c r="DZA80" s="68"/>
      <c r="DZB80" s="68"/>
      <c r="DZC80" s="68"/>
      <c r="DZD80" s="68"/>
      <c r="DZE80" s="68"/>
      <c r="DZF80" s="68"/>
      <c r="DZG80" s="68"/>
      <c r="DZH80" s="68"/>
      <c r="DZI80" s="68"/>
      <c r="DZJ80" s="68"/>
      <c r="DZK80" s="68"/>
      <c r="DZL80" s="68"/>
      <c r="DZM80" s="68"/>
      <c r="DZN80" s="68"/>
      <c r="DZO80" s="68"/>
      <c r="DZP80" s="68"/>
      <c r="DZQ80" s="68"/>
      <c r="DZR80" s="68"/>
      <c r="DZS80" s="68"/>
      <c r="DZT80" s="68"/>
      <c r="DZU80" s="68"/>
      <c r="DZV80" s="68"/>
      <c r="DZW80" s="68"/>
      <c r="DZX80" s="68"/>
      <c r="DZY80" s="68"/>
      <c r="DZZ80" s="68"/>
      <c r="EAA80" s="68"/>
      <c r="EAB80" s="68"/>
      <c r="EAC80" s="68"/>
      <c r="EAD80" s="68"/>
      <c r="EAE80" s="68"/>
      <c r="EAF80" s="68"/>
      <c r="EAG80" s="68"/>
      <c r="EAH80" s="68"/>
      <c r="EAI80" s="68"/>
      <c r="EAJ80" s="68"/>
      <c r="EAK80" s="68"/>
      <c r="EAL80" s="68"/>
      <c r="EAM80" s="68"/>
      <c r="EAN80" s="68"/>
      <c r="EAO80" s="68"/>
      <c r="EAP80" s="68"/>
      <c r="EAQ80" s="68"/>
      <c r="EAR80" s="68"/>
      <c r="EAS80" s="68"/>
      <c r="EAT80" s="68"/>
      <c r="EAU80" s="68"/>
      <c r="EAV80" s="68"/>
      <c r="EAW80" s="68"/>
      <c r="EAX80" s="68"/>
      <c r="EAY80" s="68"/>
      <c r="EAZ80" s="68"/>
      <c r="EBA80" s="68"/>
      <c r="EBB80" s="68"/>
      <c r="EBC80" s="68"/>
      <c r="EBD80" s="68"/>
      <c r="EBE80" s="68"/>
      <c r="EBF80" s="68"/>
      <c r="EBG80" s="68"/>
      <c r="EBH80" s="68"/>
      <c r="EBI80" s="68"/>
      <c r="EBJ80" s="68"/>
      <c r="EBK80" s="68"/>
      <c r="EBL80" s="68"/>
      <c r="EBM80" s="68"/>
      <c r="EBN80" s="68"/>
      <c r="EBO80" s="68"/>
      <c r="EBP80" s="68"/>
      <c r="EBQ80" s="68"/>
      <c r="EBR80" s="68"/>
      <c r="EBS80" s="68"/>
      <c r="EBT80" s="68"/>
      <c r="EBU80" s="68"/>
      <c r="EBV80" s="68"/>
      <c r="EBW80" s="68"/>
      <c r="EBX80" s="68"/>
      <c r="EBY80" s="68"/>
      <c r="EBZ80" s="68"/>
      <c r="ECA80" s="68"/>
      <c r="ECB80" s="68"/>
      <c r="ECC80" s="68"/>
      <c r="ECD80" s="68"/>
      <c r="ECE80" s="68"/>
      <c r="ECF80" s="68"/>
      <c r="ECG80" s="68"/>
      <c r="ECH80" s="68"/>
      <c r="ECI80" s="68"/>
      <c r="ECJ80" s="68"/>
      <c r="ECK80" s="68"/>
      <c r="ECL80" s="68"/>
      <c r="ECM80" s="68"/>
      <c r="ECN80" s="68"/>
      <c r="ECO80" s="68"/>
      <c r="ECP80" s="68"/>
      <c r="ECQ80" s="68"/>
      <c r="ECR80" s="68"/>
      <c r="ECS80" s="68"/>
      <c r="ECT80" s="68"/>
      <c r="ECU80" s="68"/>
      <c r="ECV80" s="68"/>
      <c r="ECW80" s="68"/>
      <c r="ECX80" s="68"/>
      <c r="ECY80" s="68"/>
      <c r="ECZ80" s="68"/>
      <c r="EDA80" s="68"/>
      <c r="EDB80" s="68"/>
      <c r="EDC80" s="68"/>
      <c r="EDD80" s="68"/>
      <c r="EDE80" s="68"/>
      <c r="EDF80" s="68"/>
      <c r="EDG80" s="68"/>
      <c r="EDH80" s="68"/>
      <c r="EDI80" s="68"/>
      <c r="EDJ80" s="68"/>
      <c r="EDK80" s="68"/>
      <c r="EDL80" s="68"/>
      <c r="EDM80" s="68"/>
      <c r="EDN80" s="68"/>
      <c r="EDO80" s="68"/>
      <c r="EDP80" s="68"/>
      <c r="EDQ80" s="68"/>
      <c r="EDR80" s="68"/>
      <c r="EDS80" s="68"/>
      <c r="EDT80" s="68"/>
      <c r="EDU80" s="68"/>
      <c r="EDV80" s="68"/>
      <c r="EDW80" s="68"/>
      <c r="EDX80" s="68"/>
      <c r="EDY80" s="68"/>
      <c r="EDZ80" s="68"/>
      <c r="EEA80" s="68"/>
      <c r="EEB80" s="68"/>
      <c r="EEC80" s="68"/>
      <c r="EED80" s="68"/>
      <c r="EEE80" s="68"/>
      <c r="EEF80" s="68"/>
      <c r="EEG80" s="68"/>
      <c r="EEH80" s="68"/>
      <c r="EEI80" s="68"/>
      <c r="EEJ80" s="68"/>
      <c r="EEK80" s="68"/>
      <c r="EEL80" s="68"/>
      <c r="EEM80" s="68"/>
      <c r="EEN80" s="68"/>
      <c r="EEO80" s="68"/>
      <c r="EEP80" s="68"/>
      <c r="EEQ80" s="68"/>
      <c r="EER80" s="68"/>
      <c r="EES80" s="68"/>
      <c r="EET80" s="68"/>
      <c r="EEU80" s="68"/>
      <c r="EEV80" s="68"/>
      <c r="EEW80" s="68"/>
      <c r="EEX80" s="68"/>
      <c r="EEY80" s="68"/>
      <c r="EEZ80" s="68"/>
      <c r="EFA80" s="68"/>
      <c r="EFB80" s="68"/>
      <c r="EFC80" s="68"/>
      <c r="EFD80" s="68"/>
      <c r="EFE80" s="68"/>
      <c r="EFF80" s="68"/>
      <c r="EFG80" s="68"/>
      <c r="EFH80" s="68"/>
      <c r="EFI80" s="68"/>
      <c r="EFJ80" s="68"/>
      <c r="EFK80" s="68"/>
      <c r="EFL80" s="68"/>
      <c r="EFM80" s="68"/>
      <c r="EFN80" s="68"/>
      <c r="EFO80" s="68"/>
      <c r="EFP80" s="68"/>
      <c r="EFQ80" s="68"/>
      <c r="EFR80" s="68"/>
      <c r="EFS80" s="68"/>
      <c r="EFT80" s="68"/>
      <c r="EFU80" s="68"/>
      <c r="EFV80" s="68"/>
      <c r="EFW80" s="68"/>
      <c r="EFX80" s="68"/>
      <c r="EFY80" s="68"/>
      <c r="EFZ80" s="68"/>
      <c r="EGA80" s="68"/>
      <c r="EGB80" s="68"/>
      <c r="EGC80" s="68"/>
      <c r="EGD80" s="68"/>
      <c r="EGE80" s="68"/>
      <c r="EGF80" s="68"/>
      <c r="EGG80" s="68"/>
      <c r="EGH80" s="68"/>
      <c r="EGI80" s="68"/>
      <c r="EGJ80" s="68"/>
      <c r="EGK80" s="68"/>
      <c r="EGL80" s="68"/>
      <c r="EGM80" s="68"/>
      <c r="EGN80" s="68"/>
      <c r="EGO80" s="68"/>
      <c r="EGP80" s="68"/>
      <c r="EGQ80" s="68"/>
      <c r="EGR80" s="68"/>
      <c r="EGS80" s="68"/>
      <c r="EGT80" s="68"/>
      <c r="EGU80" s="68"/>
      <c r="EGV80" s="68"/>
      <c r="EGW80" s="68"/>
      <c r="EGX80" s="68"/>
      <c r="EGY80" s="68"/>
      <c r="EGZ80" s="68"/>
      <c r="EHA80" s="68"/>
      <c r="EHB80" s="68"/>
      <c r="EHC80" s="68"/>
      <c r="EHD80" s="68"/>
      <c r="EHE80" s="68"/>
      <c r="EHF80" s="68"/>
      <c r="EHG80" s="68"/>
      <c r="EHH80" s="68"/>
      <c r="EHI80" s="68"/>
      <c r="EHJ80" s="68"/>
      <c r="EHK80" s="68"/>
      <c r="EHL80" s="68"/>
      <c r="EHM80" s="68"/>
      <c r="EHN80" s="68"/>
      <c r="EHO80" s="68"/>
      <c r="EHP80" s="68"/>
      <c r="EHQ80" s="68"/>
      <c r="EHR80" s="68"/>
      <c r="EHS80" s="68"/>
      <c r="EHT80" s="68"/>
      <c r="EHU80" s="68"/>
      <c r="EHV80" s="68"/>
      <c r="EHW80" s="68"/>
      <c r="EHX80" s="68"/>
      <c r="EHY80" s="68"/>
      <c r="EHZ80" s="68"/>
      <c r="EIA80" s="68"/>
      <c r="EIB80" s="68"/>
      <c r="EIC80" s="68"/>
      <c r="EID80" s="68"/>
      <c r="EIE80" s="68"/>
      <c r="EIF80" s="68"/>
      <c r="EIG80" s="68"/>
      <c r="EIH80" s="68"/>
      <c r="EII80" s="68"/>
      <c r="EIJ80" s="68"/>
      <c r="EIK80" s="68"/>
      <c r="EIL80" s="68"/>
      <c r="EIM80" s="68"/>
      <c r="EIN80" s="68"/>
      <c r="EIO80" s="68"/>
      <c r="EIP80" s="68"/>
      <c r="EIQ80" s="68"/>
      <c r="EIR80" s="68"/>
      <c r="EIS80" s="68"/>
      <c r="EIT80" s="68"/>
      <c r="EIU80" s="68"/>
      <c r="EIV80" s="68"/>
      <c r="EIW80" s="68"/>
      <c r="EIX80" s="68"/>
      <c r="EIY80" s="68"/>
      <c r="EIZ80" s="68"/>
      <c r="EJA80" s="68"/>
      <c r="EJB80" s="68"/>
      <c r="EJC80" s="68"/>
      <c r="EJD80" s="68"/>
      <c r="EJE80" s="68"/>
      <c r="EJF80" s="68"/>
      <c r="EJG80" s="68"/>
      <c r="EJH80" s="68"/>
      <c r="EJI80" s="68"/>
      <c r="EJJ80" s="68"/>
      <c r="EJK80" s="68"/>
      <c r="EJL80" s="68"/>
      <c r="EJM80" s="68"/>
      <c r="EJN80" s="68"/>
      <c r="EJO80" s="68"/>
      <c r="EJP80" s="68"/>
      <c r="EJQ80" s="68"/>
      <c r="EJR80" s="68"/>
      <c r="EJS80" s="68"/>
      <c r="EJT80" s="68"/>
      <c r="EJU80" s="68"/>
      <c r="EJV80" s="68"/>
      <c r="EJW80" s="68"/>
      <c r="EJX80" s="68"/>
      <c r="EJY80" s="68"/>
      <c r="EJZ80" s="68"/>
      <c r="EKA80" s="68"/>
      <c r="EKB80" s="68"/>
      <c r="EKC80" s="68"/>
      <c r="EKD80" s="68"/>
      <c r="EKE80" s="68"/>
      <c r="EKF80" s="68"/>
      <c r="EKG80" s="68"/>
      <c r="EKH80" s="68"/>
      <c r="EKI80" s="68"/>
      <c r="EKJ80" s="68"/>
      <c r="EKK80" s="68"/>
      <c r="EKL80" s="68"/>
      <c r="EKM80" s="68"/>
      <c r="EKN80" s="68"/>
      <c r="EKO80" s="68"/>
      <c r="EKP80" s="68"/>
      <c r="EKQ80" s="68"/>
      <c r="EKR80" s="68"/>
      <c r="EKS80" s="68"/>
      <c r="EKT80" s="68"/>
      <c r="EKU80" s="68"/>
      <c r="EKV80" s="68"/>
      <c r="EKW80" s="68"/>
      <c r="EKX80" s="68"/>
      <c r="EKY80" s="68"/>
      <c r="EKZ80" s="68"/>
      <c r="ELA80" s="68"/>
      <c r="ELB80" s="68"/>
      <c r="ELC80" s="68"/>
      <c r="ELD80" s="68"/>
      <c r="ELE80" s="68"/>
      <c r="ELF80" s="68"/>
      <c r="ELG80" s="68"/>
      <c r="ELH80" s="68"/>
      <c r="ELI80" s="68"/>
      <c r="ELJ80" s="68"/>
      <c r="ELK80" s="68"/>
      <c r="ELL80" s="68"/>
      <c r="ELM80" s="68"/>
      <c r="ELN80" s="68"/>
      <c r="ELO80" s="68"/>
      <c r="ELP80" s="68"/>
      <c r="ELQ80" s="68"/>
      <c r="ELR80" s="68"/>
      <c r="ELS80" s="68"/>
      <c r="ELT80" s="68"/>
      <c r="ELU80" s="68"/>
      <c r="ELV80" s="68"/>
      <c r="ELW80" s="68"/>
      <c r="ELX80" s="68"/>
      <c r="ELY80" s="68"/>
      <c r="ELZ80" s="68"/>
      <c r="EMA80" s="68"/>
      <c r="EMB80" s="68"/>
      <c r="EMC80" s="68"/>
      <c r="EMD80" s="68"/>
      <c r="EME80" s="68"/>
      <c r="EMF80" s="68"/>
      <c r="EMG80" s="68"/>
      <c r="EMH80" s="68"/>
      <c r="EMI80" s="68"/>
      <c r="EMJ80" s="68"/>
      <c r="EMK80" s="68"/>
      <c r="EML80" s="68"/>
      <c r="EMM80" s="68"/>
      <c r="EMN80" s="68"/>
      <c r="EMO80" s="68"/>
      <c r="EMP80" s="68"/>
      <c r="EMQ80" s="68"/>
      <c r="EMR80" s="68"/>
      <c r="EMS80" s="68"/>
      <c r="EMT80" s="68"/>
      <c r="EMU80" s="68"/>
      <c r="EMV80" s="68"/>
      <c r="EMW80" s="68"/>
      <c r="EMX80" s="68"/>
      <c r="EMY80" s="68"/>
      <c r="EMZ80" s="68"/>
      <c r="ENA80" s="68"/>
      <c r="ENB80" s="68"/>
      <c r="ENC80" s="68"/>
      <c r="END80" s="68"/>
      <c r="ENE80" s="68"/>
      <c r="ENF80" s="68"/>
      <c r="ENG80" s="68"/>
      <c r="ENH80" s="68"/>
      <c r="ENI80" s="68"/>
      <c r="ENJ80" s="68"/>
      <c r="ENK80" s="68"/>
      <c r="ENL80" s="68"/>
      <c r="ENM80" s="68"/>
      <c r="ENN80" s="68"/>
      <c r="ENO80" s="68"/>
      <c r="ENP80" s="68"/>
      <c r="ENQ80" s="68"/>
      <c r="ENR80" s="68"/>
      <c r="ENS80" s="68"/>
      <c r="ENT80" s="68"/>
      <c r="ENU80" s="68"/>
      <c r="ENV80" s="68"/>
      <c r="ENW80" s="68"/>
      <c r="ENX80" s="68"/>
      <c r="ENY80" s="68"/>
      <c r="ENZ80" s="68"/>
      <c r="EOA80" s="68"/>
      <c r="EOB80" s="68"/>
      <c r="EOC80" s="68"/>
      <c r="EOD80" s="68"/>
      <c r="EOE80" s="68"/>
      <c r="EOF80" s="68"/>
      <c r="EOG80" s="68"/>
      <c r="EOH80" s="68"/>
      <c r="EOI80" s="68"/>
      <c r="EOJ80" s="68"/>
      <c r="EOK80" s="68"/>
      <c r="EOL80" s="68"/>
      <c r="EOM80" s="68"/>
      <c r="EON80" s="68"/>
      <c r="EOO80" s="68"/>
      <c r="EOP80" s="68"/>
      <c r="EOQ80" s="68"/>
      <c r="EOR80" s="68"/>
      <c r="EOS80" s="68"/>
      <c r="EOT80" s="68"/>
      <c r="EOU80" s="68"/>
      <c r="EOV80" s="68"/>
      <c r="EOW80" s="68"/>
      <c r="EOX80" s="68"/>
      <c r="EOY80" s="68"/>
      <c r="EOZ80" s="68"/>
      <c r="EPA80" s="68"/>
      <c r="EPB80" s="68"/>
      <c r="EPC80" s="68"/>
      <c r="EPD80" s="68"/>
      <c r="EPE80" s="68"/>
      <c r="EPF80" s="68"/>
      <c r="EPG80" s="68"/>
      <c r="EPH80" s="68"/>
      <c r="EPI80" s="68"/>
      <c r="EPJ80" s="68"/>
      <c r="EPK80" s="68"/>
      <c r="EPL80" s="68"/>
      <c r="EPM80" s="68"/>
      <c r="EPN80" s="68"/>
      <c r="EPO80" s="68"/>
      <c r="EPP80" s="68"/>
      <c r="EPQ80" s="68"/>
      <c r="EPR80" s="68"/>
      <c r="EPS80" s="68"/>
      <c r="EPT80" s="68"/>
      <c r="EPU80" s="68"/>
      <c r="EPV80" s="68"/>
      <c r="EPW80" s="68"/>
      <c r="EPX80" s="68"/>
      <c r="EPY80" s="68"/>
      <c r="EPZ80" s="68"/>
      <c r="EQA80" s="68"/>
      <c r="EQB80" s="68"/>
      <c r="EQC80" s="68"/>
      <c r="EQD80" s="68"/>
      <c r="EQE80" s="68"/>
      <c r="EQF80" s="68"/>
      <c r="EQG80" s="68"/>
      <c r="EQH80" s="68"/>
      <c r="EQI80" s="68"/>
      <c r="EQJ80" s="68"/>
      <c r="EQK80" s="68"/>
      <c r="EQL80" s="68"/>
      <c r="EQM80" s="68"/>
      <c r="EQN80" s="68"/>
      <c r="EQO80" s="68"/>
      <c r="EQP80" s="68"/>
      <c r="EQQ80" s="68"/>
      <c r="EQR80" s="68"/>
      <c r="EQS80" s="68"/>
      <c r="EQT80" s="68"/>
      <c r="EQU80" s="68"/>
      <c r="EQV80" s="68"/>
      <c r="EQW80" s="68"/>
      <c r="EQX80" s="68"/>
      <c r="EQY80" s="68"/>
      <c r="EQZ80" s="68"/>
      <c r="ERA80" s="68"/>
      <c r="ERB80" s="68"/>
      <c r="ERC80" s="68"/>
      <c r="ERD80" s="68"/>
      <c r="ERE80" s="68"/>
      <c r="ERF80" s="68"/>
      <c r="ERG80" s="68"/>
      <c r="ERH80" s="68"/>
      <c r="ERI80" s="68"/>
      <c r="ERJ80" s="68"/>
      <c r="ERK80" s="68"/>
      <c r="ERL80" s="68"/>
      <c r="ERM80" s="68"/>
      <c r="ERN80" s="68"/>
      <c r="ERO80" s="68"/>
      <c r="ERP80" s="68"/>
      <c r="ERQ80" s="68"/>
      <c r="ERR80" s="68"/>
      <c r="ERS80" s="68"/>
      <c r="ERT80" s="68"/>
      <c r="ERU80" s="68"/>
      <c r="ERV80" s="68"/>
      <c r="ERW80" s="68"/>
      <c r="ERX80" s="68"/>
      <c r="ERY80" s="68"/>
      <c r="ERZ80" s="68"/>
      <c r="ESA80" s="68"/>
      <c r="ESB80" s="68"/>
      <c r="ESC80" s="68"/>
      <c r="ESD80" s="68"/>
      <c r="ESE80" s="68"/>
      <c r="ESF80" s="68"/>
      <c r="ESG80" s="68"/>
      <c r="ESH80" s="68"/>
      <c r="ESI80" s="68"/>
      <c r="ESJ80" s="68"/>
      <c r="ESK80" s="68"/>
      <c r="ESL80" s="68"/>
      <c r="ESM80" s="68"/>
      <c r="ESN80" s="68"/>
      <c r="ESO80" s="68"/>
      <c r="ESP80" s="68"/>
      <c r="ESQ80" s="68"/>
      <c r="ESR80" s="68"/>
      <c r="ESS80" s="68"/>
      <c r="EST80" s="68"/>
      <c r="ESU80" s="68"/>
      <c r="ESV80" s="68"/>
      <c r="ESW80" s="68"/>
      <c r="ESX80" s="68"/>
      <c r="ESY80" s="68"/>
      <c r="ESZ80" s="68"/>
      <c r="ETA80" s="68"/>
      <c r="ETB80" s="68"/>
      <c r="ETC80" s="68"/>
      <c r="ETD80" s="68"/>
      <c r="ETE80" s="68"/>
      <c r="ETF80" s="68"/>
      <c r="ETG80" s="68"/>
      <c r="ETH80" s="68"/>
      <c r="ETI80" s="68"/>
      <c r="ETJ80" s="68"/>
      <c r="ETK80" s="68"/>
      <c r="ETL80" s="68"/>
      <c r="ETM80" s="68"/>
      <c r="ETN80" s="68"/>
      <c r="ETO80" s="68"/>
      <c r="ETP80" s="68"/>
      <c r="ETQ80" s="68"/>
      <c r="ETR80" s="68"/>
      <c r="ETS80" s="68"/>
      <c r="ETT80" s="68"/>
      <c r="ETU80" s="68"/>
      <c r="ETV80" s="68"/>
      <c r="ETW80" s="68"/>
      <c r="ETX80" s="68"/>
      <c r="ETY80" s="68"/>
      <c r="ETZ80" s="68"/>
      <c r="EUA80" s="68"/>
      <c r="EUB80" s="68"/>
      <c r="EUC80" s="68"/>
      <c r="EUD80" s="68"/>
      <c r="EUE80" s="68"/>
      <c r="EUF80" s="68"/>
      <c r="EUG80" s="68"/>
      <c r="EUH80" s="68"/>
      <c r="EUI80" s="68"/>
      <c r="EUJ80" s="68"/>
      <c r="EUK80" s="68"/>
      <c r="EUL80" s="68"/>
      <c r="EUM80" s="68"/>
      <c r="EUN80" s="68"/>
      <c r="EUO80" s="68"/>
      <c r="EUP80" s="68"/>
      <c r="EUQ80" s="68"/>
      <c r="EUR80" s="68"/>
      <c r="EUS80" s="68"/>
      <c r="EUT80" s="68"/>
      <c r="EUU80" s="68"/>
      <c r="EUV80" s="68"/>
      <c r="EUW80" s="68"/>
      <c r="EUX80" s="68"/>
      <c r="EUY80" s="68"/>
      <c r="EUZ80" s="68"/>
      <c r="EVA80" s="68"/>
      <c r="EVB80" s="68"/>
      <c r="EVC80" s="68"/>
      <c r="EVD80" s="68"/>
      <c r="EVE80" s="68"/>
      <c r="EVF80" s="68"/>
      <c r="EVG80" s="68"/>
      <c r="EVH80" s="68"/>
      <c r="EVI80" s="68"/>
      <c r="EVJ80" s="68"/>
      <c r="EVK80" s="68"/>
      <c r="EVL80" s="68"/>
      <c r="EVM80" s="68"/>
      <c r="EVN80" s="68"/>
      <c r="EVO80" s="68"/>
      <c r="EVP80" s="68"/>
      <c r="EVQ80" s="68"/>
      <c r="EVR80" s="68"/>
      <c r="EVS80" s="68"/>
      <c r="EVT80" s="68"/>
      <c r="EVU80" s="68"/>
      <c r="EVV80" s="68"/>
      <c r="EVW80" s="68"/>
      <c r="EVX80" s="68"/>
      <c r="EVY80" s="68"/>
      <c r="EVZ80" s="68"/>
      <c r="EWA80" s="68"/>
      <c r="EWB80" s="68"/>
      <c r="EWC80" s="68"/>
      <c r="EWD80" s="68"/>
      <c r="EWE80" s="68"/>
      <c r="EWF80" s="68"/>
      <c r="EWG80" s="68"/>
      <c r="EWH80" s="68"/>
      <c r="EWI80" s="68"/>
      <c r="EWJ80" s="68"/>
      <c r="EWK80" s="68"/>
      <c r="EWL80" s="68"/>
      <c r="EWM80" s="68"/>
      <c r="EWN80" s="68"/>
      <c r="EWO80" s="68"/>
      <c r="EWP80" s="68"/>
      <c r="EWQ80" s="68"/>
      <c r="EWR80" s="68"/>
      <c r="EWS80" s="68"/>
      <c r="EWT80" s="68"/>
      <c r="EWU80" s="68"/>
      <c r="EWV80" s="68"/>
      <c r="EWW80" s="68"/>
      <c r="EWX80" s="68"/>
      <c r="EWY80" s="68"/>
      <c r="EWZ80" s="68"/>
      <c r="EXA80" s="68"/>
      <c r="EXB80" s="68"/>
      <c r="EXC80" s="68"/>
      <c r="EXD80" s="68"/>
      <c r="EXE80" s="68"/>
      <c r="EXF80" s="68"/>
      <c r="EXG80" s="68"/>
      <c r="EXH80" s="68"/>
      <c r="EXI80" s="68"/>
      <c r="EXJ80" s="68"/>
      <c r="EXK80" s="68"/>
      <c r="EXL80" s="68"/>
      <c r="EXM80" s="68"/>
      <c r="EXN80" s="68"/>
      <c r="EXO80" s="68"/>
      <c r="EXP80" s="68"/>
      <c r="EXQ80" s="68"/>
      <c r="EXR80" s="68"/>
      <c r="EXS80" s="68"/>
      <c r="EXT80" s="68"/>
      <c r="EXU80" s="68"/>
      <c r="EXV80" s="68"/>
      <c r="EXW80" s="68"/>
      <c r="EXX80" s="68"/>
      <c r="EXY80" s="68"/>
      <c r="EXZ80" s="68"/>
      <c r="EYA80" s="68"/>
      <c r="EYB80" s="68"/>
      <c r="EYC80" s="68"/>
      <c r="EYD80" s="68"/>
      <c r="EYE80" s="68"/>
      <c r="EYF80" s="68"/>
      <c r="EYG80" s="68"/>
      <c r="EYH80" s="68"/>
      <c r="EYI80" s="68"/>
      <c r="EYJ80" s="68"/>
      <c r="EYK80" s="68"/>
      <c r="EYL80" s="68"/>
      <c r="EYM80" s="68"/>
      <c r="EYN80" s="68"/>
      <c r="EYO80" s="68"/>
      <c r="EYP80" s="68"/>
      <c r="EYQ80" s="68"/>
      <c r="EYR80" s="68"/>
      <c r="EYS80" s="68"/>
      <c r="EYT80" s="68"/>
      <c r="EYU80" s="68"/>
      <c r="EYV80" s="68"/>
      <c r="EYW80" s="68"/>
      <c r="EYX80" s="68"/>
      <c r="EYY80" s="68"/>
      <c r="EYZ80" s="68"/>
      <c r="EZA80" s="68"/>
      <c r="EZB80" s="68"/>
      <c r="EZC80" s="68"/>
      <c r="EZD80" s="68"/>
      <c r="EZE80" s="68"/>
      <c r="EZF80" s="68"/>
      <c r="EZG80" s="68"/>
      <c r="EZH80" s="68"/>
      <c r="EZI80" s="68"/>
      <c r="EZJ80" s="68"/>
      <c r="EZK80" s="68"/>
      <c r="EZL80" s="68"/>
      <c r="EZM80" s="68"/>
      <c r="EZN80" s="68"/>
      <c r="EZO80" s="68"/>
      <c r="EZP80" s="68"/>
      <c r="EZQ80" s="68"/>
      <c r="EZR80" s="68"/>
      <c r="EZS80" s="68"/>
      <c r="EZT80" s="68"/>
      <c r="EZU80" s="68"/>
      <c r="EZV80" s="68"/>
      <c r="EZW80" s="68"/>
      <c r="EZX80" s="68"/>
      <c r="EZY80" s="68"/>
      <c r="EZZ80" s="68"/>
      <c r="FAA80" s="68"/>
      <c r="FAB80" s="68"/>
      <c r="FAC80" s="68"/>
      <c r="FAD80" s="68"/>
      <c r="FAE80" s="68"/>
      <c r="FAF80" s="68"/>
      <c r="FAG80" s="68"/>
      <c r="FAH80" s="68"/>
      <c r="FAI80" s="68"/>
      <c r="FAJ80" s="68"/>
      <c r="FAK80" s="68"/>
      <c r="FAL80" s="68"/>
      <c r="FAM80" s="68"/>
      <c r="FAN80" s="68"/>
      <c r="FAO80" s="68"/>
      <c r="FAP80" s="68"/>
      <c r="FAQ80" s="68"/>
      <c r="FAR80" s="68"/>
      <c r="FAS80" s="68"/>
      <c r="FAT80" s="68"/>
      <c r="FAU80" s="68"/>
      <c r="FAV80" s="68"/>
      <c r="FAW80" s="68"/>
      <c r="FAX80" s="68"/>
      <c r="FAY80" s="68"/>
      <c r="FAZ80" s="68"/>
      <c r="FBA80" s="68"/>
      <c r="FBB80" s="68"/>
      <c r="FBC80" s="68"/>
      <c r="FBD80" s="68"/>
      <c r="FBE80" s="68"/>
      <c r="FBF80" s="68"/>
      <c r="FBG80" s="68"/>
      <c r="FBH80" s="68"/>
      <c r="FBI80" s="68"/>
      <c r="FBJ80" s="68"/>
      <c r="FBK80" s="68"/>
      <c r="FBL80" s="68"/>
      <c r="FBM80" s="68"/>
      <c r="FBN80" s="68"/>
      <c r="FBO80" s="68"/>
      <c r="FBP80" s="68"/>
      <c r="FBQ80" s="68"/>
      <c r="FBR80" s="68"/>
      <c r="FBS80" s="68"/>
      <c r="FBT80" s="68"/>
      <c r="FBU80" s="68"/>
      <c r="FBV80" s="68"/>
      <c r="FBW80" s="68"/>
      <c r="FBX80" s="68"/>
      <c r="FBY80" s="68"/>
      <c r="FBZ80" s="68"/>
      <c r="FCA80" s="68"/>
      <c r="FCB80" s="68"/>
      <c r="FCC80" s="68"/>
      <c r="FCD80" s="68"/>
      <c r="FCE80" s="68"/>
      <c r="FCF80" s="68"/>
      <c r="FCG80" s="68"/>
      <c r="FCH80" s="68"/>
      <c r="FCI80" s="68"/>
      <c r="FCJ80" s="68"/>
      <c r="FCK80" s="68"/>
      <c r="FCL80" s="68"/>
      <c r="FCM80" s="68"/>
      <c r="FCN80" s="68"/>
      <c r="FCO80" s="68"/>
      <c r="FCP80" s="68"/>
      <c r="FCQ80" s="68"/>
      <c r="FCR80" s="68"/>
      <c r="FCS80" s="68"/>
      <c r="FCT80" s="68"/>
      <c r="FCU80" s="68"/>
      <c r="FCV80" s="68"/>
      <c r="FCW80" s="68"/>
      <c r="FCX80" s="68"/>
      <c r="FCY80" s="68"/>
      <c r="FCZ80" s="68"/>
      <c r="FDA80" s="68"/>
      <c r="FDB80" s="68"/>
      <c r="FDC80" s="68"/>
      <c r="FDD80" s="68"/>
      <c r="FDE80" s="68"/>
      <c r="FDF80" s="68"/>
      <c r="FDG80" s="68"/>
      <c r="FDH80" s="68"/>
      <c r="FDI80" s="68"/>
      <c r="FDJ80" s="68"/>
      <c r="FDK80" s="68"/>
      <c r="FDL80" s="68"/>
      <c r="FDM80" s="68"/>
      <c r="FDN80" s="68"/>
      <c r="FDO80" s="68"/>
      <c r="FDP80" s="68"/>
      <c r="FDQ80" s="68"/>
      <c r="FDR80" s="68"/>
      <c r="FDS80" s="68"/>
      <c r="FDT80" s="68"/>
      <c r="FDU80" s="68"/>
      <c r="FDV80" s="68"/>
      <c r="FDW80" s="68"/>
      <c r="FDX80" s="68"/>
      <c r="FDY80" s="68"/>
      <c r="FDZ80" s="68"/>
      <c r="FEA80" s="68"/>
      <c r="FEB80" s="68"/>
      <c r="FEC80" s="68"/>
      <c r="FED80" s="68"/>
      <c r="FEE80" s="68"/>
      <c r="FEF80" s="68"/>
      <c r="FEG80" s="68"/>
      <c r="FEH80" s="68"/>
      <c r="FEI80" s="68"/>
      <c r="FEJ80" s="68"/>
      <c r="FEK80" s="68"/>
      <c r="FEL80" s="68"/>
      <c r="FEM80" s="68"/>
      <c r="FEN80" s="68"/>
      <c r="FEO80" s="68"/>
      <c r="FEP80" s="68"/>
      <c r="FEQ80" s="68"/>
      <c r="FER80" s="68"/>
      <c r="FES80" s="68"/>
      <c r="FET80" s="68"/>
      <c r="FEU80" s="68"/>
      <c r="FEV80" s="68"/>
      <c r="FEW80" s="68"/>
      <c r="FEX80" s="68"/>
      <c r="FEY80" s="68"/>
      <c r="FEZ80" s="68"/>
      <c r="FFA80" s="68"/>
      <c r="FFB80" s="68"/>
      <c r="FFC80" s="68"/>
      <c r="FFD80" s="68"/>
      <c r="FFE80" s="68"/>
      <c r="FFF80" s="68"/>
      <c r="FFG80" s="68"/>
      <c r="FFH80" s="68"/>
      <c r="FFI80" s="68"/>
      <c r="FFJ80" s="68"/>
      <c r="FFK80" s="68"/>
      <c r="FFL80" s="68"/>
      <c r="FFM80" s="68"/>
      <c r="FFN80" s="68"/>
      <c r="FFO80" s="68"/>
      <c r="FFP80" s="68"/>
      <c r="FFQ80" s="68"/>
      <c r="FFR80" s="68"/>
      <c r="FFS80" s="68"/>
      <c r="FFT80" s="68"/>
      <c r="FFU80" s="68"/>
      <c r="FFV80" s="68"/>
      <c r="FFW80" s="68"/>
      <c r="FFX80" s="68"/>
      <c r="FFY80" s="68"/>
      <c r="FFZ80" s="68"/>
      <c r="FGA80" s="68"/>
      <c r="FGB80" s="68"/>
      <c r="FGC80" s="68"/>
      <c r="FGD80" s="68"/>
      <c r="FGE80" s="68"/>
      <c r="FGF80" s="68"/>
      <c r="FGG80" s="68"/>
      <c r="FGH80" s="68"/>
      <c r="FGI80" s="68"/>
      <c r="FGJ80" s="68"/>
      <c r="FGK80" s="68"/>
      <c r="FGL80" s="68"/>
      <c r="FGM80" s="68"/>
      <c r="FGN80" s="68"/>
      <c r="FGO80" s="68"/>
      <c r="FGP80" s="68"/>
      <c r="FGQ80" s="68"/>
      <c r="FGR80" s="68"/>
      <c r="FGS80" s="68"/>
      <c r="FGT80" s="68"/>
      <c r="FGU80" s="68"/>
      <c r="FGV80" s="68"/>
      <c r="FGW80" s="68"/>
      <c r="FGX80" s="68"/>
      <c r="FGY80" s="68"/>
      <c r="FGZ80" s="68"/>
      <c r="FHA80" s="68"/>
      <c r="FHB80" s="68"/>
      <c r="FHC80" s="68"/>
      <c r="FHD80" s="68"/>
      <c r="FHE80" s="68"/>
      <c r="FHF80" s="68"/>
      <c r="FHG80" s="68"/>
      <c r="FHH80" s="68"/>
      <c r="FHI80" s="68"/>
      <c r="FHJ80" s="68"/>
      <c r="FHK80" s="68"/>
      <c r="FHL80" s="68"/>
      <c r="FHM80" s="68"/>
      <c r="FHN80" s="68"/>
      <c r="FHO80" s="68"/>
      <c r="FHP80" s="68"/>
      <c r="FHQ80" s="68"/>
      <c r="FHR80" s="68"/>
      <c r="FHS80" s="68"/>
      <c r="FHT80" s="68"/>
      <c r="FHU80" s="68"/>
      <c r="FHV80" s="68"/>
      <c r="FHW80" s="68"/>
      <c r="FHX80" s="68"/>
      <c r="FHY80" s="68"/>
      <c r="FHZ80" s="68"/>
      <c r="FIA80" s="68"/>
      <c r="FIB80" s="68"/>
      <c r="FIC80" s="68"/>
      <c r="FID80" s="68"/>
      <c r="FIE80" s="68"/>
      <c r="FIF80" s="68"/>
      <c r="FIG80" s="68"/>
      <c r="FIH80" s="68"/>
      <c r="FII80" s="68"/>
      <c r="FIJ80" s="68"/>
      <c r="FIK80" s="68"/>
      <c r="FIL80" s="68"/>
      <c r="FIM80" s="68"/>
      <c r="FIN80" s="68"/>
      <c r="FIO80" s="68"/>
      <c r="FIP80" s="68"/>
      <c r="FIQ80" s="68"/>
      <c r="FIR80" s="68"/>
      <c r="FIS80" s="68"/>
      <c r="FIT80" s="68"/>
      <c r="FIU80" s="68"/>
      <c r="FIV80" s="68"/>
      <c r="FIW80" s="68"/>
      <c r="FIX80" s="68"/>
      <c r="FIY80" s="68"/>
      <c r="FIZ80" s="68"/>
      <c r="FJA80" s="68"/>
      <c r="FJB80" s="68"/>
      <c r="FJC80" s="68"/>
      <c r="FJD80" s="68"/>
      <c r="FJE80" s="68"/>
      <c r="FJF80" s="68"/>
      <c r="FJG80" s="68"/>
      <c r="FJH80" s="68"/>
      <c r="FJI80" s="68"/>
      <c r="FJJ80" s="68"/>
      <c r="FJK80" s="68"/>
      <c r="FJL80" s="68"/>
      <c r="FJM80" s="68"/>
      <c r="FJN80" s="68"/>
      <c r="FJO80" s="68"/>
      <c r="FJP80" s="68"/>
      <c r="FJQ80" s="68"/>
      <c r="FJR80" s="68"/>
      <c r="FJS80" s="68"/>
      <c r="FJT80" s="68"/>
      <c r="FJU80" s="68"/>
      <c r="FJV80" s="68"/>
      <c r="FJW80" s="68"/>
      <c r="FJX80" s="68"/>
      <c r="FJY80" s="68"/>
      <c r="FJZ80" s="68"/>
      <c r="FKA80" s="68"/>
      <c r="FKB80" s="68"/>
      <c r="FKC80" s="68"/>
      <c r="FKD80" s="68"/>
      <c r="FKE80" s="68"/>
      <c r="FKF80" s="68"/>
      <c r="FKG80" s="68"/>
      <c r="FKH80" s="68"/>
      <c r="FKI80" s="68"/>
      <c r="FKJ80" s="68"/>
      <c r="FKK80" s="68"/>
      <c r="FKL80" s="68"/>
      <c r="FKM80" s="68"/>
      <c r="FKN80" s="68"/>
      <c r="FKO80" s="68"/>
      <c r="FKP80" s="68"/>
      <c r="FKQ80" s="68"/>
      <c r="FKR80" s="68"/>
      <c r="FKS80" s="68"/>
      <c r="FKT80" s="68"/>
      <c r="FKU80" s="68"/>
      <c r="FKV80" s="68"/>
      <c r="FKW80" s="68"/>
      <c r="FKX80" s="68"/>
      <c r="FKY80" s="68"/>
      <c r="FKZ80" s="68"/>
      <c r="FLA80" s="68"/>
      <c r="FLB80" s="68"/>
      <c r="FLC80" s="68"/>
      <c r="FLD80" s="68"/>
      <c r="FLE80" s="68"/>
      <c r="FLF80" s="68"/>
      <c r="FLG80" s="68"/>
      <c r="FLH80" s="68"/>
      <c r="FLI80" s="68"/>
      <c r="FLJ80" s="68"/>
      <c r="FLK80" s="68"/>
      <c r="FLL80" s="68"/>
      <c r="FLM80" s="68"/>
      <c r="FLN80" s="68"/>
      <c r="FLO80" s="68"/>
      <c r="FLP80" s="68"/>
      <c r="FLQ80" s="68"/>
      <c r="FLR80" s="68"/>
      <c r="FLS80" s="68"/>
      <c r="FLT80" s="68"/>
      <c r="FLU80" s="68"/>
      <c r="FLV80" s="68"/>
      <c r="FLW80" s="68"/>
      <c r="FLX80" s="68"/>
      <c r="FLY80" s="68"/>
      <c r="FLZ80" s="68"/>
      <c r="FMA80" s="68"/>
      <c r="FMB80" s="68"/>
      <c r="FMC80" s="68"/>
      <c r="FMD80" s="68"/>
      <c r="FME80" s="68"/>
      <c r="FMF80" s="68"/>
      <c r="FMG80" s="68"/>
      <c r="FMH80" s="68"/>
      <c r="FMI80" s="68"/>
      <c r="FMJ80" s="68"/>
      <c r="FMK80" s="68"/>
      <c r="FML80" s="68"/>
      <c r="FMM80" s="68"/>
      <c r="FMN80" s="68"/>
      <c r="FMO80" s="68"/>
      <c r="FMP80" s="68"/>
      <c r="FMQ80" s="68"/>
      <c r="FMR80" s="68"/>
      <c r="FMS80" s="68"/>
      <c r="FMT80" s="68"/>
      <c r="FMU80" s="68"/>
      <c r="FMV80" s="68"/>
      <c r="FMW80" s="68"/>
      <c r="FMX80" s="68"/>
      <c r="FMY80" s="68"/>
      <c r="FMZ80" s="68"/>
      <c r="FNA80" s="68"/>
      <c r="FNB80" s="68"/>
      <c r="FNC80" s="68"/>
      <c r="FND80" s="68"/>
      <c r="FNE80" s="68"/>
      <c r="FNF80" s="68"/>
      <c r="FNG80" s="68"/>
      <c r="FNH80" s="68"/>
      <c r="FNI80" s="68"/>
      <c r="FNJ80" s="68"/>
      <c r="FNK80" s="68"/>
      <c r="FNL80" s="68"/>
      <c r="FNM80" s="68"/>
      <c r="FNN80" s="68"/>
      <c r="FNO80" s="68"/>
      <c r="FNP80" s="68"/>
      <c r="FNQ80" s="68"/>
      <c r="FNR80" s="68"/>
      <c r="FNS80" s="68"/>
      <c r="FNT80" s="68"/>
      <c r="FNU80" s="68"/>
      <c r="FNV80" s="68"/>
      <c r="FNW80" s="68"/>
      <c r="FNX80" s="68"/>
      <c r="FNY80" s="68"/>
      <c r="FNZ80" s="68"/>
      <c r="FOA80" s="68"/>
      <c r="FOB80" s="68"/>
      <c r="FOC80" s="68"/>
      <c r="FOD80" s="68"/>
      <c r="FOE80" s="68"/>
      <c r="FOF80" s="68"/>
      <c r="FOG80" s="68"/>
      <c r="FOH80" s="68"/>
      <c r="FOI80" s="68"/>
      <c r="FOJ80" s="68"/>
      <c r="FOK80" s="68"/>
      <c r="FOL80" s="68"/>
      <c r="FOM80" s="68"/>
      <c r="FON80" s="68"/>
      <c r="FOO80" s="68"/>
      <c r="FOP80" s="68"/>
      <c r="FOQ80" s="68"/>
      <c r="FOR80" s="68"/>
      <c r="FOS80" s="68"/>
      <c r="FOT80" s="68"/>
      <c r="FOU80" s="68"/>
      <c r="FOV80" s="68"/>
      <c r="FOW80" s="68"/>
      <c r="FOX80" s="68"/>
      <c r="FOY80" s="68"/>
      <c r="FOZ80" s="68"/>
      <c r="FPA80" s="68"/>
      <c r="FPB80" s="68"/>
      <c r="FPC80" s="68"/>
      <c r="FPD80" s="68"/>
      <c r="FPE80" s="68"/>
      <c r="FPF80" s="68"/>
      <c r="FPG80" s="68"/>
      <c r="FPH80" s="68"/>
      <c r="FPI80" s="68"/>
      <c r="FPJ80" s="68"/>
      <c r="FPK80" s="68"/>
      <c r="FPL80" s="68"/>
      <c r="FPM80" s="68"/>
      <c r="FPN80" s="68"/>
      <c r="FPO80" s="68"/>
      <c r="FPP80" s="68"/>
      <c r="FPQ80" s="68"/>
      <c r="FPR80" s="68"/>
      <c r="FPS80" s="68"/>
      <c r="FPT80" s="68"/>
      <c r="FPU80" s="68"/>
      <c r="FPV80" s="68"/>
      <c r="FPW80" s="68"/>
      <c r="FPX80" s="68"/>
      <c r="FPY80" s="68"/>
      <c r="FPZ80" s="68"/>
      <c r="FQA80" s="68"/>
      <c r="FQB80" s="68"/>
      <c r="FQC80" s="68"/>
      <c r="FQD80" s="68"/>
      <c r="FQE80" s="68"/>
      <c r="FQF80" s="68"/>
      <c r="FQG80" s="68"/>
      <c r="FQH80" s="68"/>
      <c r="FQI80" s="68"/>
      <c r="FQJ80" s="68"/>
      <c r="FQK80" s="68"/>
      <c r="FQL80" s="68"/>
      <c r="FQM80" s="68"/>
      <c r="FQN80" s="68"/>
      <c r="FQO80" s="68"/>
      <c r="FQP80" s="68"/>
      <c r="FQQ80" s="68"/>
      <c r="FQR80" s="68"/>
      <c r="FQS80" s="68"/>
      <c r="FQT80" s="68"/>
      <c r="FQU80" s="68"/>
      <c r="FQV80" s="68"/>
      <c r="FQW80" s="68"/>
      <c r="FQX80" s="68"/>
      <c r="FQY80" s="68"/>
      <c r="FQZ80" s="68"/>
      <c r="FRA80" s="68"/>
      <c r="FRB80" s="68"/>
      <c r="FRC80" s="68"/>
      <c r="FRD80" s="68"/>
      <c r="FRE80" s="68"/>
      <c r="FRF80" s="68"/>
      <c r="FRG80" s="68"/>
      <c r="FRH80" s="68"/>
      <c r="FRI80" s="68"/>
      <c r="FRJ80" s="68"/>
      <c r="FRK80" s="68"/>
      <c r="FRL80" s="68"/>
      <c r="FRM80" s="68"/>
      <c r="FRN80" s="68"/>
      <c r="FRO80" s="68"/>
      <c r="FRP80" s="68"/>
      <c r="FRQ80" s="68"/>
      <c r="FRR80" s="68"/>
      <c r="FRS80" s="68"/>
      <c r="FRT80" s="68"/>
      <c r="FRU80" s="68"/>
      <c r="FRV80" s="68"/>
      <c r="FRW80" s="68"/>
      <c r="FRX80" s="68"/>
      <c r="FRY80" s="68"/>
      <c r="FRZ80" s="68"/>
      <c r="FSA80" s="68"/>
      <c r="FSB80" s="68"/>
      <c r="FSC80" s="68"/>
      <c r="FSD80" s="68"/>
      <c r="FSE80" s="68"/>
      <c r="FSF80" s="68"/>
      <c r="FSG80" s="68"/>
      <c r="FSH80" s="68"/>
      <c r="FSI80" s="68"/>
      <c r="FSJ80" s="68"/>
      <c r="FSK80" s="68"/>
      <c r="FSL80" s="68"/>
      <c r="FSM80" s="68"/>
      <c r="FSN80" s="68"/>
      <c r="FSO80" s="68"/>
      <c r="FSP80" s="68"/>
      <c r="FSQ80" s="68"/>
      <c r="FSR80" s="68"/>
      <c r="FSS80" s="68"/>
      <c r="FST80" s="68"/>
      <c r="FSU80" s="68"/>
      <c r="FSV80" s="68"/>
      <c r="FSW80" s="68"/>
      <c r="FSX80" s="68"/>
      <c r="FSY80" s="68"/>
      <c r="FSZ80" s="68"/>
      <c r="FTA80" s="68"/>
      <c r="FTB80" s="68"/>
      <c r="FTC80" s="68"/>
      <c r="FTD80" s="68"/>
      <c r="FTE80" s="68"/>
      <c r="FTF80" s="68"/>
      <c r="FTG80" s="68"/>
      <c r="FTH80" s="68"/>
      <c r="FTI80" s="68"/>
      <c r="FTJ80" s="68"/>
      <c r="FTK80" s="68"/>
      <c r="FTL80" s="68"/>
      <c r="FTM80" s="68"/>
      <c r="FTN80" s="68"/>
      <c r="FTO80" s="68"/>
      <c r="FTP80" s="68"/>
      <c r="FTQ80" s="68"/>
      <c r="FTR80" s="68"/>
      <c r="FTS80" s="68"/>
      <c r="FTT80" s="68"/>
      <c r="FTU80" s="68"/>
      <c r="FTV80" s="68"/>
      <c r="FTW80" s="68"/>
      <c r="FTX80" s="68"/>
      <c r="FTY80" s="68"/>
      <c r="FTZ80" s="68"/>
      <c r="FUA80" s="68"/>
      <c r="FUB80" s="68"/>
      <c r="FUC80" s="68"/>
      <c r="FUD80" s="68"/>
      <c r="FUE80" s="68"/>
      <c r="FUF80" s="68"/>
      <c r="FUG80" s="68"/>
      <c r="FUH80" s="68"/>
      <c r="FUI80" s="68"/>
      <c r="FUJ80" s="68"/>
      <c r="FUK80" s="68"/>
      <c r="FUL80" s="68"/>
      <c r="FUM80" s="68"/>
      <c r="FUN80" s="68"/>
      <c r="FUO80" s="68"/>
      <c r="FUP80" s="68"/>
      <c r="FUQ80" s="68"/>
      <c r="FUR80" s="68"/>
      <c r="FUS80" s="68"/>
      <c r="FUT80" s="68"/>
      <c r="FUU80" s="68"/>
      <c r="FUV80" s="68"/>
      <c r="FUW80" s="68"/>
      <c r="FUX80" s="68"/>
      <c r="FUY80" s="68"/>
      <c r="FUZ80" s="68"/>
      <c r="FVA80" s="68"/>
      <c r="FVB80" s="68"/>
      <c r="FVC80" s="68"/>
      <c r="FVD80" s="68"/>
      <c r="FVE80" s="68"/>
      <c r="FVF80" s="68"/>
      <c r="FVG80" s="68"/>
      <c r="FVH80" s="68"/>
      <c r="FVI80" s="68"/>
      <c r="FVJ80" s="68"/>
      <c r="FVK80" s="68"/>
      <c r="FVL80" s="68"/>
      <c r="FVM80" s="68"/>
      <c r="FVN80" s="68"/>
      <c r="FVO80" s="68"/>
      <c r="FVP80" s="68"/>
      <c r="FVQ80" s="68"/>
      <c r="FVR80" s="68"/>
      <c r="FVS80" s="68"/>
      <c r="FVT80" s="68"/>
      <c r="FVU80" s="68"/>
      <c r="FVV80" s="68"/>
      <c r="FVW80" s="68"/>
      <c r="FVX80" s="68"/>
      <c r="FVY80" s="68"/>
      <c r="FVZ80" s="68"/>
      <c r="FWA80" s="68"/>
      <c r="FWB80" s="68"/>
      <c r="FWC80" s="68"/>
      <c r="FWD80" s="68"/>
      <c r="FWE80" s="68"/>
      <c r="FWF80" s="68"/>
      <c r="FWG80" s="68"/>
      <c r="FWH80" s="68"/>
      <c r="FWI80" s="68"/>
      <c r="FWJ80" s="68"/>
      <c r="FWK80" s="68"/>
      <c r="FWL80" s="68"/>
      <c r="FWM80" s="68"/>
      <c r="FWN80" s="68"/>
      <c r="FWO80" s="68"/>
      <c r="FWP80" s="68"/>
      <c r="FWQ80" s="68"/>
      <c r="FWR80" s="68"/>
      <c r="FWS80" s="68"/>
      <c r="FWT80" s="68"/>
      <c r="FWU80" s="68"/>
      <c r="FWV80" s="68"/>
      <c r="FWW80" s="68"/>
      <c r="FWX80" s="68"/>
      <c r="FWY80" s="68"/>
      <c r="FWZ80" s="68"/>
      <c r="FXA80" s="68"/>
      <c r="FXB80" s="68"/>
      <c r="FXC80" s="68"/>
      <c r="FXD80" s="68"/>
      <c r="FXE80" s="68"/>
      <c r="FXF80" s="68"/>
      <c r="FXG80" s="68"/>
      <c r="FXH80" s="68"/>
      <c r="FXI80" s="68"/>
      <c r="FXJ80" s="68"/>
      <c r="FXK80" s="68"/>
      <c r="FXL80" s="68"/>
      <c r="FXM80" s="68"/>
      <c r="FXN80" s="68"/>
      <c r="FXO80" s="68"/>
      <c r="FXP80" s="68"/>
      <c r="FXQ80" s="68"/>
      <c r="FXR80" s="68"/>
      <c r="FXS80" s="68"/>
      <c r="FXT80" s="68"/>
      <c r="FXU80" s="68"/>
      <c r="FXV80" s="68"/>
      <c r="FXW80" s="68"/>
      <c r="FXX80" s="68"/>
      <c r="FXY80" s="68"/>
      <c r="FXZ80" s="68"/>
      <c r="FYA80" s="68"/>
      <c r="FYB80" s="68"/>
      <c r="FYC80" s="68"/>
      <c r="FYD80" s="68"/>
      <c r="FYE80" s="68"/>
      <c r="FYF80" s="68"/>
      <c r="FYG80" s="68"/>
      <c r="FYH80" s="68"/>
      <c r="FYI80" s="68"/>
      <c r="FYJ80" s="68"/>
      <c r="FYK80" s="68"/>
      <c r="FYL80" s="68"/>
      <c r="FYM80" s="68"/>
      <c r="FYN80" s="68"/>
      <c r="FYO80" s="68"/>
      <c r="FYP80" s="68"/>
      <c r="FYQ80" s="68"/>
      <c r="FYR80" s="68"/>
      <c r="FYS80" s="68"/>
      <c r="FYT80" s="68"/>
      <c r="FYU80" s="68"/>
      <c r="FYV80" s="68"/>
      <c r="FYW80" s="68"/>
      <c r="FYX80" s="68"/>
      <c r="FYY80" s="68"/>
      <c r="FYZ80" s="68"/>
      <c r="FZA80" s="68"/>
      <c r="FZB80" s="68"/>
      <c r="FZC80" s="68"/>
      <c r="FZD80" s="68"/>
      <c r="FZE80" s="68"/>
      <c r="FZF80" s="68"/>
      <c r="FZG80" s="68"/>
      <c r="FZH80" s="68"/>
      <c r="FZI80" s="68"/>
      <c r="FZJ80" s="68"/>
      <c r="FZK80" s="68"/>
      <c r="FZL80" s="68"/>
      <c r="FZM80" s="68"/>
      <c r="FZN80" s="68"/>
      <c r="FZO80" s="68"/>
      <c r="FZP80" s="68"/>
      <c r="FZQ80" s="68"/>
      <c r="FZR80" s="68"/>
      <c r="FZS80" s="68"/>
      <c r="FZT80" s="68"/>
      <c r="FZU80" s="68"/>
      <c r="FZV80" s="68"/>
      <c r="FZW80" s="68"/>
      <c r="FZX80" s="68"/>
      <c r="FZY80" s="68"/>
      <c r="FZZ80" s="68"/>
      <c r="GAA80" s="68"/>
      <c r="GAB80" s="68"/>
      <c r="GAC80" s="68"/>
      <c r="GAD80" s="68"/>
      <c r="GAE80" s="68"/>
      <c r="GAF80" s="68"/>
      <c r="GAG80" s="68"/>
      <c r="GAH80" s="68"/>
      <c r="GAI80" s="68"/>
      <c r="GAJ80" s="68"/>
      <c r="GAK80" s="68"/>
      <c r="GAL80" s="68"/>
      <c r="GAM80" s="68"/>
      <c r="GAN80" s="68"/>
      <c r="GAO80" s="68"/>
      <c r="GAP80" s="68"/>
      <c r="GAQ80" s="68"/>
      <c r="GAR80" s="68"/>
      <c r="GAS80" s="68"/>
      <c r="GAT80" s="68"/>
      <c r="GAU80" s="68"/>
      <c r="GAV80" s="68"/>
      <c r="GAW80" s="68"/>
      <c r="GAX80" s="68"/>
      <c r="GAY80" s="68"/>
      <c r="GAZ80" s="68"/>
      <c r="GBA80" s="68"/>
      <c r="GBB80" s="68"/>
      <c r="GBC80" s="68"/>
      <c r="GBD80" s="68"/>
      <c r="GBE80" s="68"/>
      <c r="GBF80" s="68"/>
      <c r="GBG80" s="68"/>
      <c r="GBH80" s="68"/>
      <c r="GBI80" s="68"/>
      <c r="GBJ80" s="68"/>
      <c r="GBK80" s="68"/>
      <c r="GBL80" s="68"/>
      <c r="GBM80" s="68"/>
      <c r="GBN80" s="68"/>
      <c r="GBO80" s="68"/>
      <c r="GBP80" s="68"/>
      <c r="GBQ80" s="68"/>
      <c r="GBR80" s="68"/>
      <c r="GBS80" s="68"/>
      <c r="GBT80" s="68"/>
      <c r="GBU80" s="68"/>
      <c r="GBV80" s="68"/>
      <c r="GBW80" s="68"/>
      <c r="GBX80" s="68"/>
      <c r="GBY80" s="68"/>
      <c r="GBZ80" s="68"/>
      <c r="GCA80" s="68"/>
      <c r="GCB80" s="68"/>
      <c r="GCC80" s="68"/>
      <c r="GCD80" s="68"/>
      <c r="GCE80" s="68"/>
      <c r="GCF80" s="68"/>
      <c r="GCG80" s="68"/>
      <c r="GCH80" s="68"/>
      <c r="GCI80" s="68"/>
      <c r="GCJ80" s="68"/>
      <c r="GCK80" s="68"/>
      <c r="GCL80" s="68"/>
      <c r="GCM80" s="68"/>
      <c r="GCN80" s="68"/>
      <c r="GCO80" s="68"/>
      <c r="GCP80" s="68"/>
      <c r="GCQ80" s="68"/>
      <c r="GCR80" s="68"/>
      <c r="GCS80" s="68"/>
      <c r="GCT80" s="68"/>
      <c r="GCU80" s="68"/>
      <c r="GCV80" s="68"/>
      <c r="GCW80" s="68"/>
      <c r="GCX80" s="68"/>
      <c r="GCY80" s="68"/>
      <c r="GCZ80" s="68"/>
      <c r="GDA80" s="68"/>
      <c r="GDB80" s="68"/>
      <c r="GDC80" s="68"/>
      <c r="GDD80" s="68"/>
      <c r="GDE80" s="68"/>
      <c r="GDF80" s="68"/>
      <c r="GDG80" s="68"/>
      <c r="GDH80" s="68"/>
      <c r="GDI80" s="68"/>
      <c r="GDJ80" s="68"/>
      <c r="GDK80" s="68"/>
      <c r="GDL80" s="68"/>
      <c r="GDM80" s="68"/>
      <c r="GDN80" s="68"/>
      <c r="GDO80" s="68"/>
      <c r="GDP80" s="68"/>
      <c r="GDQ80" s="68"/>
      <c r="GDR80" s="68"/>
      <c r="GDS80" s="68"/>
      <c r="GDT80" s="68"/>
      <c r="GDU80" s="68"/>
      <c r="GDV80" s="68"/>
      <c r="GDW80" s="68"/>
      <c r="GDX80" s="68"/>
      <c r="GDY80" s="68"/>
      <c r="GDZ80" s="68"/>
      <c r="GEA80" s="68"/>
      <c r="GEB80" s="68"/>
      <c r="GEC80" s="68"/>
      <c r="GED80" s="68"/>
      <c r="GEE80" s="68"/>
      <c r="GEF80" s="68"/>
      <c r="GEG80" s="68"/>
      <c r="GEH80" s="68"/>
      <c r="GEI80" s="68"/>
      <c r="GEJ80" s="68"/>
      <c r="GEK80" s="68"/>
      <c r="GEL80" s="68"/>
      <c r="GEM80" s="68"/>
      <c r="GEN80" s="68"/>
      <c r="GEO80" s="68"/>
      <c r="GEP80" s="68"/>
      <c r="GEQ80" s="68"/>
      <c r="GER80" s="68"/>
      <c r="GES80" s="68"/>
      <c r="GET80" s="68"/>
      <c r="GEU80" s="68"/>
      <c r="GEV80" s="68"/>
      <c r="GEW80" s="68"/>
      <c r="GEX80" s="68"/>
      <c r="GEY80" s="68"/>
      <c r="GEZ80" s="68"/>
      <c r="GFA80" s="68"/>
      <c r="GFB80" s="68"/>
      <c r="GFC80" s="68"/>
      <c r="GFD80" s="68"/>
      <c r="GFE80" s="68"/>
      <c r="GFF80" s="68"/>
      <c r="GFG80" s="68"/>
      <c r="GFH80" s="68"/>
      <c r="GFI80" s="68"/>
      <c r="GFJ80" s="68"/>
      <c r="GFK80" s="68"/>
      <c r="GFL80" s="68"/>
      <c r="GFM80" s="68"/>
      <c r="GFN80" s="68"/>
      <c r="GFO80" s="68"/>
      <c r="GFP80" s="68"/>
      <c r="GFQ80" s="68"/>
      <c r="GFR80" s="68"/>
      <c r="GFS80" s="68"/>
      <c r="GFT80" s="68"/>
      <c r="GFU80" s="68"/>
      <c r="GFV80" s="68"/>
      <c r="GFW80" s="68"/>
      <c r="GFX80" s="68"/>
      <c r="GFY80" s="68"/>
      <c r="GFZ80" s="68"/>
      <c r="GGA80" s="68"/>
      <c r="GGB80" s="68"/>
      <c r="GGC80" s="68"/>
      <c r="GGD80" s="68"/>
      <c r="GGE80" s="68"/>
      <c r="GGF80" s="68"/>
      <c r="GGG80" s="68"/>
      <c r="GGH80" s="68"/>
      <c r="GGI80" s="68"/>
      <c r="GGJ80" s="68"/>
      <c r="GGK80" s="68"/>
      <c r="GGL80" s="68"/>
      <c r="GGM80" s="68"/>
      <c r="GGN80" s="68"/>
      <c r="GGO80" s="68"/>
      <c r="GGP80" s="68"/>
      <c r="GGQ80" s="68"/>
      <c r="GGR80" s="68"/>
      <c r="GGS80" s="68"/>
      <c r="GGT80" s="68"/>
      <c r="GGU80" s="68"/>
      <c r="GGV80" s="68"/>
      <c r="GGW80" s="68"/>
      <c r="GGX80" s="68"/>
      <c r="GGY80" s="68"/>
      <c r="GGZ80" s="68"/>
      <c r="GHA80" s="68"/>
      <c r="GHB80" s="68"/>
      <c r="GHC80" s="68"/>
      <c r="GHD80" s="68"/>
      <c r="GHE80" s="68"/>
      <c r="GHF80" s="68"/>
      <c r="GHG80" s="68"/>
      <c r="GHH80" s="68"/>
      <c r="GHI80" s="68"/>
      <c r="GHJ80" s="68"/>
      <c r="GHK80" s="68"/>
      <c r="GHL80" s="68"/>
      <c r="GHM80" s="68"/>
      <c r="GHN80" s="68"/>
      <c r="GHO80" s="68"/>
      <c r="GHP80" s="68"/>
      <c r="GHQ80" s="68"/>
      <c r="GHR80" s="68"/>
      <c r="GHS80" s="68"/>
      <c r="GHT80" s="68"/>
      <c r="GHU80" s="68"/>
      <c r="GHV80" s="68"/>
      <c r="GHW80" s="68"/>
      <c r="GHX80" s="68"/>
      <c r="GHY80" s="68"/>
      <c r="GHZ80" s="68"/>
      <c r="GIA80" s="68"/>
      <c r="GIB80" s="68"/>
      <c r="GIC80" s="68"/>
      <c r="GID80" s="68"/>
      <c r="GIE80" s="68"/>
      <c r="GIF80" s="68"/>
      <c r="GIG80" s="68"/>
      <c r="GIH80" s="68"/>
      <c r="GII80" s="68"/>
      <c r="GIJ80" s="68"/>
      <c r="GIK80" s="68"/>
      <c r="GIL80" s="68"/>
      <c r="GIM80" s="68"/>
      <c r="GIN80" s="68"/>
      <c r="GIO80" s="68"/>
      <c r="GIP80" s="68"/>
      <c r="GIQ80" s="68"/>
      <c r="GIR80" s="68"/>
      <c r="GIS80" s="68"/>
      <c r="GIT80" s="68"/>
      <c r="GIU80" s="68"/>
      <c r="GIV80" s="68"/>
      <c r="GIW80" s="68"/>
      <c r="GIX80" s="68"/>
      <c r="GIY80" s="68"/>
      <c r="GIZ80" s="68"/>
      <c r="GJA80" s="68"/>
      <c r="GJB80" s="68"/>
      <c r="GJC80" s="68"/>
      <c r="GJD80" s="68"/>
      <c r="GJE80" s="68"/>
      <c r="GJF80" s="68"/>
      <c r="GJG80" s="68"/>
      <c r="GJH80" s="68"/>
      <c r="GJI80" s="68"/>
      <c r="GJJ80" s="68"/>
      <c r="GJK80" s="68"/>
      <c r="GJL80" s="68"/>
      <c r="GJM80" s="68"/>
      <c r="GJN80" s="68"/>
      <c r="GJO80" s="68"/>
      <c r="GJP80" s="68"/>
      <c r="GJQ80" s="68"/>
      <c r="GJR80" s="68"/>
      <c r="GJS80" s="68"/>
      <c r="GJT80" s="68"/>
      <c r="GJU80" s="68"/>
      <c r="GJV80" s="68"/>
      <c r="GJW80" s="68"/>
      <c r="GJX80" s="68"/>
      <c r="GJY80" s="68"/>
      <c r="GJZ80" s="68"/>
      <c r="GKA80" s="68"/>
      <c r="GKB80" s="68"/>
      <c r="GKC80" s="68"/>
      <c r="GKD80" s="68"/>
      <c r="GKE80" s="68"/>
      <c r="GKF80" s="68"/>
      <c r="GKG80" s="68"/>
      <c r="GKH80" s="68"/>
      <c r="GKI80" s="68"/>
      <c r="GKJ80" s="68"/>
      <c r="GKK80" s="68"/>
      <c r="GKL80" s="68"/>
      <c r="GKM80" s="68"/>
      <c r="GKN80" s="68"/>
      <c r="GKO80" s="68"/>
      <c r="GKP80" s="68"/>
      <c r="GKQ80" s="68"/>
      <c r="GKR80" s="68"/>
      <c r="GKS80" s="68"/>
      <c r="GKT80" s="68"/>
      <c r="GKU80" s="68"/>
      <c r="GKV80" s="68"/>
      <c r="GKW80" s="68"/>
      <c r="GKX80" s="68"/>
      <c r="GKY80" s="68"/>
      <c r="GKZ80" s="68"/>
      <c r="GLA80" s="68"/>
      <c r="GLB80" s="68"/>
      <c r="GLC80" s="68"/>
      <c r="GLD80" s="68"/>
      <c r="GLE80" s="68"/>
      <c r="GLF80" s="68"/>
      <c r="GLG80" s="68"/>
      <c r="GLH80" s="68"/>
      <c r="GLI80" s="68"/>
      <c r="GLJ80" s="68"/>
      <c r="GLK80" s="68"/>
      <c r="GLL80" s="68"/>
      <c r="GLM80" s="68"/>
      <c r="GLN80" s="68"/>
      <c r="GLO80" s="68"/>
      <c r="GLP80" s="68"/>
      <c r="GLQ80" s="68"/>
      <c r="GLR80" s="68"/>
      <c r="GLS80" s="68"/>
      <c r="GLT80" s="68"/>
      <c r="GLU80" s="68"/>
      <c r="GLV80" s="68"/>
      <c r="GLW80" s="68"/>
      <c r="GLX80" s="68"/>
      <c r="GLY80" s="68"/>
      <c r="GLZ80" s="68"/>
      <c r="GMA80" s="68"/>
      <c r="GMB80" s="68"/>
      <c r="GMC80" s="68"/>
      <c r="GMD80" s="68"/>
      <c r="GME80" s="68"/>
      <c r="GMF80" s="68"/>
      <c r="GMG80" s="68"/>
      <c r="GMH80" s="68"/>
      <c r="GMI80" s="68"/>
      <c r="GMJ80" s="68"/>
      <c r="GMK80" s="68"/>
      <c r="GML80" s="68"/>
      <c r="GMM80" s="68"/>
      <c r="GMN80" s="68"/>
      <c r="GMO80" s="68"/>
      <c r="GMP80" s="68"/>
      <c r="GMQ80" s="68"/>
      <c r="GMR80" s="68"/>
      <c r="GMS80" s="68"/>
      <c r="GMT80" s="68"/>
      <c r="GMU80" s="68"/>
      <c r="GMV80" s="68"/>
      <c r="GMW80" s="68"/>
      <c r="GMX80" s="68"/>
      <c r="GMY80" s="68"/>
      <c r="GMZ80" s="68"/>
      <c r="GNA80" s="68"/>
      <c r="GNB80" s="68"/>
      <c r="GNC80" s="68"/>
      <c r="GND80" s="68"/>
      <c r="GNE80" s="68"/>
      <c r="GNF80" s="68"/>
      <c r="GNG80" s="68"/>
      <c r="GNH80" s="68"/>
      <c r="GNI80" s="68"/>
      <c r="GNJ80" s="68"/>
      <c r="GNK80" s="68"/>
      <c r="GNL80" s="68"/>
      <c r="GNM80" s="68"/>
      <c r="GNN80" s="68"/>
      <c r="GNO80" s="68"/>
      <c r="GNP80" s="68"/>
      <c r="GNQ80" s="68"/>
      <c r="GNR80" s="68"/>
      <c r="GNS80" s="68"/>
      <c r="GNT80" s="68"/>
      <c r="GNU80" s="68"/>
      <c r="GNV80" s="68"/>
      <c r="GNW80" s="68"/>
      <c r="GNX80" s="68"/>
      <c r="GNY80" s="68"/>
      <c r="GNZ80" s="68"/>
      <c r="GOA80" s="68"/>
      <c r="GOB80" s="68"/>
      <c r="GOC80" s="68"/>
      <c r="GOD80" s="68"/>
      <c r="GOE80" s="68"/>
      <c r="GOF80" s="68"/>
      <c r="GOG80" s="68"/>
      <c r="GOH80" s="68"/>
      <c r="GOI80" s="68"/>
      <c r="GOJ80" s="68"/>
      <c r="GOK80" s="68"/>
      <c r="GOL80" s="68"/>
      <c r="GOM80" s="68"/>
      <c r="GON80" s="68"/>
      <c r="GOO80" s="68"/>
      <c r="GOP80" s="68"/>
      <c r="GOQ80" s="68"/>
      <c r="GOR80" s="68"/>
      <c r="GOS80" s="68"/>
      <c r="GOT80" s="68"/>
      <c r="GOU80" s="68"/>
      <c r="GOV80" s="68"/>
      <c r="GOW80" s="68"/>
      <c r="GOX80" s="68"/>
      <c r="GOY80" s="68"/>
      <c r="GOZ80" s="68"/>
      <c r="GPA80" s="68"/>
      <c r="GPB80" s="68"/>
      <c r="GPC80" s="68"/>
      <c r="GPD80" s="68"/>
      <c r="GPE80" s="68"/>
      <c r="GPF80" s="68"/>
      <c r="GPG80" s="68"/>
      <c r="GPH80" s="68"/>
      <c r="GPI80" s="68"/>
      <c r="GPJ80" s="68"/>
      <c r="GPK80" s="68"/>
      <c r="GPL80" s="68"/>
      <c r="GPM80" s="68"/>
      <c r="GPN80" s="68"/>
      <c r="GPO80" s="68"/>
      <c r="GPP80" s="68"/>
      <c r="GPQ80" s="68"/>
      <c r="GPR80" s="68"/>
      <c r="GPS80" s="68"/>
      <c r="GPT80" s="68"/>
      <c r="GPU80" s="68"/>
      <c r="GPV80" s="68"/>
      <c r="GPW80" s="68"/>
      <c r="GPX80" s="68"/>
      <c r="GPY80" s="68"/>
      <c r="GPZ80" s="68"/>
      <c r="GQA80" s="68"/>
      <c r="GQB80" s="68"/>
      <c r="GQC80" s="68"/>
      <c r="GQD80" s="68"/>
      <c r="GQE80" s="68"/>
      <c r="GQF80" s="68"/>
      <c r="GQG80" s="68"/>
      <c r="GQH80" s="68"/>
      <c r="GQI80" s="68"/>
      <c r="GQJ80" s="68"/>
      <c r="GQK80" s="68"/>
      <c r="GQL80" s="68"/>
      <c r="GQM80" s="68"/>
      <c r="GQN80" s="68"/>
      <c r="GQO80" s="68"/>
      <c r="GQP80" s="68"/>
      <c r="GQQ80" s="68"/>
      <c r="GQR80" s="68"/>
      <c r="GQS80" s="68"/>
      <c r="GQT80" s="68"/>
      <c r="GQU80" s="68"/>
      <c r="GQV80" s="68"/>
      <c r="GQW80" s="68"/>
      <c r="GQX80" s="68"/>
      <c r="GQY80" s="68"/>
      <c r="GQZ80" s="68"/>
      <c r="GRA80" s="68"/>
      <c r="GRB80" s="68"/>
      <c r="GRC80" s="68"/>
      <c r="GRD80" s="68"/>
      <c r="GRE80" s="68"/>
      <c r="GRF80" s="68"/>
      <c r="GRG80" s="68"/>
      <c r="GRH80" s="68"/>
      <c r="GRI80" s="68"/>
      <c r="GRJ80" s="68"/>
      <c r="GRK80" s="68"/>
      <c r="GRL80" s="68"/>
      <c r="GRM80" s="68"/>
      <c r="GRN80" s="68"/>
      <c r="GRO80" s="68"/>
      <c r="GRP80" s="68"/>
      <c r="GRQ80" s="68"/>
      <c r="GRR80" s="68"/>
      <c r="GRS80" s="68"/>
      <c r="GRT80" s="68"/>
      <c r="GRU80" s="68"/>
      <c r="GRV80" s="68"/>
      <c r="GRW80" s="68"/>
      <c r="GRX80" s="68"/>
      <c r="GRY80" s="68"/>
      <c r="GRZ80" s="68"/>
      <c r="GSA80" s="68"/>
      <c r="GSB80" s="68"/>
      <c r="GSC80" s="68"/>
      <c r="GSD80" s="68"/>
      <c r="GSE80" s="68"/>
      <c r="GSF80" s="68"/>
      <c r="GSG80" s="68"/>
      <c r="GSH80" s="68"/>
      <c r="GSI80" s="68"/>
      <c r="GSJ80" s="68"/>
      <c r="GSK80" s="68"/>
      <c r="GSL80" s="68"/>
      <c r="GSM80" s="68"/>
      <c r="GSN80" s="68"/>
      <c r="GSO80" s="68"/>
      <c r="GSP80" s="68"/>
      <c r="GSQ80" s="68"/>
      <c r="GSR80" s="68"/>
      <c r="GSS80" s="68"/>
      <c r="GST80" s="68"/>
      <c r="GSU80" s="68"/>
      <c r="GSV80" s="68"/>
      <c r="GSW80" s="68"/>
      <c r="GSX80" s="68"/>
      <c r="GSY80" s="68"/>
      <c r="GSZ80" s="68"/>
      <c r="GTA80" s="68"/>
      <c r="GTB80" s="68"/>
      <c r="GTC80" s="68"/>
      <c r="GTD80" s="68"/>
      <c r="GTE80" s="68"/>
      <c r="GTF80" s="68"/>
      <c r="GTG80" s="68"/>
      <c r="GTH80" s="68"/>
      <c r="GTI80" s="68"/>
      <c r="GTJ80" s="68"/>
      <c r="GTK80" s="68"/>
      <c r="GTL80" s="68"/>
      <c r="GTM80" s="68"/>
      <c r="GTN80" s="68"/>
      <c r="GTO80" s="68"/>
      <c r="GTP80" s="68"/>
      <c r="GTQ80" s="68"/>
      <c r="GTR80" s="68"/>
      <c r="GTS80" s="68"/>
      <c r="GTT80" s="68"/>
      <c r="GTU80" s="68"/>
      <c r="GTV80" s="68"/>
      <c r="GTW80" s="68"/>
      <c r="GTX80" s="68"/>
      <c r="GTY80" s="68"/>
      <c r="GTZ80" s="68"/>
      <c r="GUA80" s="68"/>
      <c r="GUB80" s="68"/>
      <c r="GUC80" s="68"/>
      <c r="GUD80" s="68"/>
      <c r="GUE80" s="68"/>
      <c r="GUF80" s="68"/>
      <c r="GUG80" s="68"/>
      <c r="GUH80" s="68"/>
      <c r="GUI80" s="68"/>
      <c r="GUJ80" s="68"/>
      <c r="GUK80" s="68"/>
      <c r="GUL80" s="68"/>
      <c r="GUM80" s="68"/>
      <c r="GUN80" s="68"/>
      <c r="GUO80" s="68"/>
      <c r="GUP80" s="68"/>
      <c r="GUQ80" s="68"/>
      <c r="GUR80" s="68"/>
      <c r="GUS80" s="68"/>
      <c r="GUT80" s="68"/>
      <c r="GUU80" s="68"/>
      <c r="GUV80" s="68"/>
      <c r="GUW80" s="68"/>
      <c r="GUX80" s="68"/>
      <c r="GUY80" s="68"/>
      <c r="GUZ80" s="68"/>
      <c r="GVA80" s="68"/>
      <c r="GVB80" s="68"/>
      <c r="GVC80" s="68"/>
      <c r="GVD80" s="68"/>
      <c r="GVE80" s="68"/>
      <c r="GVF80" s="68"/>
      <c r="GVG80" s="68"/>
      <c r="GVH80" s="68"/>
      <c r="GVI80" s="68"/>
      <c r="GVJ80" s="68"/>
      <c r="GVK80" s="68"/>
      <c r="GVL80" s="68"/>
      <c r="GVM80" s="68"/>
      <c r="GVN80" s="68"/>
      <c r="GVO80" s="68"/>
      <c r="GVP80" s="68"/>
      <c r="GVQ80" s="68"/>
      <c r="GVR80" s="68"/>
      <c r="GVS80" s="68"/>
      <c r="GVT80" s="68"/>
      <c r="GVU80" s="68"/>
      <c r="GVV80" s="68"/>
      <c r="GVW80" s="68"/>
      <c r="GVX80" s="68"/>
      <c r="GVY80" s="68"/>
      <c r="GVZ80" s="68"/>
      <c r="GWA80" s="68"/>
      <c r="GWB80" s="68"/>
      <c r="GWC80" s="68"/>
      <c r="GWD80" s="68"/>
      <c r="GWE80" s="68"/>
      <c r="GWF80" s="68"/>
      <c r="GWG80" s="68"/>
      <c r="GWH80" s="68"/>
      <c r="GWI80" s="68"/>
      <c r="GWJ80" s="68"/>
      <c r="GWK80" s="68"/>
      <c r="GWL80" s="68"/>
      <c r="GWM80" s="68"/>
      <c r="GWN80" s="68"/>
      <c r="GWO80" s="68"/>
      <c r="GWP80" s="68"/>
      <c r="GWQ80" s="68"/>
      <c r="GWR80" s="68"/>
      <c r="GWS80" s="68"/>
      <c r="GWT80" s="68"/>
      <c r="GWU80" s="68"/>
      <c r="GWV80" s="68"/>
      <c r="GWW80" s="68"/>
      <c r="GWX80" s="68"/>
      <c r="GWY80" s="68"/>
      <c r="GWZ80" s="68"/>
      <c r="GXA80" s="68"/>
      <c r="GXB80" s="68"/>
      <c r="GXC80" s="68"/>
      <c r="GXD80" s="68"/>
      <c r="GXE80" s="68"/>
      <c r="GXF80" s="68"/>
      <c r="GXG80" s="68"/>
      <c r="GXH80" s="68"/>
      <c r="GXI80" s="68"/>
      <c r="GXJ80" s="68"/>
      <c r="GXK80" s="68"/>
      <c r="GXL80" s="68"/>
      <c r="GXM80" s="68"/>
      <c r="GXN80" s="68"/>
      <c r="GXO80" s="68"/>
      <c r="GXP80" s="68"/>
      <c r="GXQ80" s="68"/>
      <c r="GXR80" s="68"/>
      <c r="GXS80" s="68"/>
      <c r="GXT80" s="68"/>
      <c r="GXU80" s="68"/>
      <c r="GXV80" s="68"/>
      <c r="GXW80" s="68"/>
      <c r="GXX80" s="68"/>
      <c r="GXY80" s="68"/>
      <c r="GXZ80" s="68"/>
      <c r="GYA80" s="68"/>
      <c r="GYB80" s="68"/>
      <c r="GYC80" s="68"/>
      <c r="GYD80" s="68"/>
      <c r="GYE80" s="68"/>
      <c r="GYF80" s="68"/>
      <c r="GYG80" s="68"/>
      <c r="GYH80" s="68"/>
      <c r="GYI80" s="68"/>
      <c r="GYJ80" s="68"/>
      <c r="GYK80" s="68"/>
      <c r="GYL80" s="68"/>
      <c r="GYM80" s="68"/>
      <c r="GYN80" s="68"/>
      <c r="GYO80" s="68"/>
      <c r="GYP80" s="68"/>
      <c r="GYQ80" s="68"/>
      <c r="GYR80" s="68"/>
      <c r="GYS80" s="68"/>
      <c r="GYT80" s="68"/>
      <c r="GYU80" s="68"/>
      <c r="GYV80" s="68"/>
      <c r="GYW80" s="68"/>
      <c r="GYX80" s="68"/>
      <c r="GYY80" s="68"/>
      <c r="GYZ80" s="68"/>
      <c r="GZA80" s="68"/>
      <c r="GZB80" s="68"/>
      <c r="GZC80" s="68"/>
      <c r="GZD80" s="68"/>
      <c r="GZE80" s="68"/>
      <c r="GZF80" s="68"/>
      <c r="GZG80" s="68"/>
      <c r="GZH80" s="68"/>
      <c r="GZI80" s="68"/>
      <c r="GZJ80" s="68"/>
      <c r="GZK80" s="68"/>
      <c r="GZL80" s="68"/>
      <c r="GZM80" s="68"/>
      <c r="GZN80" s="68"/>
      <c r="GZO80" s="68"/>
      <c r="GZP80" s="68"/>
      <c r="GZQ80" s="68"/>
      <c r="GZR80" s="68"/>
      <c r="GZS80" s="68"/>
      <c r="GZT80" s="68"/>
      <c r="GZU80" s="68"/>
      <c r="GZV80" s="68"/>
      <c r="GZW80" s="68"/>
      <c r="GZX80" s="68"/>
      <c r="GZY80" s="68"/>
      <c r="GZZ80" s="68"/>
      <c r="HAA80" s="68"/>
      <c r="HAB80" s="68"/>
      <c r="HAC80" s="68"/>
      <c r="HAD80" s="68"/>
      <c r="HAE80" s="68"/>
      <c r="HAF80" s="68"/>
      <c r="HAG80" s="68"/>
      <c r="HAH80" s="68"/>
      <c r="HAI80" s="68"/>
      <c r="HAJ80" s="68"/>
      <c r="HAK80" s="68"/>
      <c r="HAL80" s="68"/>
      <c r="HAM80" s="68"/>
      <c r="HAN80" s="68"/>
      <c r="HAO80" s="68"/>
      <c r="HAP80" s="68"/>
      <c r="HAQ80" s="68"/>
      <c r="HAR80" s="68"/>
      <c r="HAS80" s="68"/>
      <c r="HAT80" s="68"/>
      <c r="HAU80" s="68"/>
      <c r="HAV80" s="68"/>
      <c r="HAW80" s="68"/>
      <c r="HAX80" s="68"/>
      <c r="HAY80" s="68"/>
      <c r="HAZ80" s="68"/>
      <c r="HBA80" s="68"/>
      <c r="HBB80" s="68"/>
      <c r="HBC80" s="68"/>
      <c r="HBD80" s="68"/>
      <c r="HBE80" s="68"/>
      <c r="HBF80" s="68"/>
      <c r="HBG80" s="68"/>
      <c r="HBH80" s="68"/>
      <c r="HBI80" s="68"/>
      <c r="HBJ80" s="68"/>
      <c r="HBK80" s="68"/>
      <c r="HBL80" s="68"/>
      <c r="HBM80" s="68"/>
      <c r="HBN80" s="68"/>
      <c r="HBO80" s="68"/>
      <c r="HBP80" s="68"/>
      <c r="HBQ80" s="68"/>
      <c r="HBR80" s="68"/>
      <c r="HBS80" s="68"/>
      <c r="HBT80" s="68"/>
      <c r="HBU80" s="68"/>
      <c r="HBV80" s="68"/>
      <c r="HBW80" s="68"/>
      <c r="HBX80" s="68"/>
      <c r="HBY80" s="68"/>
      <c r="HBZ80" s="68"/>
      <c r="HCA80" s="68"/>
      <c r="HCB80" s="68"/>
      <c r="HCC80" s="68"/>
      <c r="HCD80" s="68"/>
      <c r="HCE80" s="68"/>
      <c r="HCF80" s="68"/>
      <c r="HCG80" s="68"/>
      <c r="HCH80" s="68"/>
      <c r="HCI80" s="68"/>
      <c r="HCJ80" s="68"/>
      <c r="HCK80" s="68"/>
      <c r="HCL80" s="68"/>
      <c r="HCM80" s="68"/>
      <c r="HCN80" s="68"/>
      <c r="HCO80" s="68"/>
      <c r="HCP80" s="68"/>
      <c r="HCQ80" s="68"/>
      <c r="HCR80" s="68"/>
      <c r="HCS80" s="68"/>
      <c r="HCT80" s="68"/>
      <c r="HCU80" s="68"/>
      <c r="HCV80" s="68"/>
      <c r="HCW80" s="68"/>
      <c r="HCX80" s="68"/>
      <c r="HCY80" s="68"/>
      <c r="HCZ80" s="68"/>
      <c r="HDA80" s="68"/>
      <c r="HDB80" s="68"/>
      <c r="HDC80" s="68"/>
      <c r="HDD80" s="68"/>
      <c r="HDE80" s="68"/>
      <c r="HDF80" s="68"/>
      <c r="HDG80" s="68"/>
      <c r="HDH80" s="68"/>
      <c r="HDI80" s="68"/>
      <c r="HDJ80" s="68"/>
      <c r="HDK80" s="68"/>
      <c r="HDL80" s="68"/>
      <c r="HDM80" s="68"/>
      <c r="HDN80" s="68"/>
      <c r="HDO80" s="68"/>
      <c r="HDP80" s="68"/>
      <c r="HDQ80" s="68"/>
      <c r="HDR80" s="68"/>
      <c r="HDS80" s="68"/>
      <c r="HDT80" s="68"/>
      <c r="HDU80" s="68"/>
      <c r="HDV80" s="68"/>
      <c r="HDW80" s="68"/>
      <c r="HDX80" s="68"/>
      <c r="HDY80" s="68"/>
      <c r="HDZ80" s="68"/>
      <c r="HEA80" s="68"/>
      <c r="HEB80" s="68"/>
      <c r="HEC80" s="68"/>
      <c r="HED80" s="68"/>
      <c r="HEE80" s="68"/>
      <c r="HEF80" s="68"/>
      <c r="HEG80" s="68"/>
      <c r="HEH80" s="68"/>
      <c r="HEI80" s="68"/>
      <c r="HEJ80" s="68"/>
      <c r="HEK80" s="68"/>
      <c r="HEL80" s="68"/>
      <c r="HEM80" s="68"/>
      <c r="HEN80" s="68"/>
      <c r="HEO80" s="68"/>
      <c r="HEP80" s="68"/>
      <c r="HEQ80" s="68"/>
      <c r="HER80" s="68"/>
      <c r="HES80" s="68"/>
      <c r="HET80" s="68"/>
      <c r="HEU80" s="68"/>
      <c r="HEV80" s="68"/>
      <c r="HEW80" s="68"/>
      <c r="HEX80" s="68"/>
      <c r="HEY80" s="68"/>
      <c r="HEZ80" s="68"/>
      <c r="HFA80" s="68"/>
      <c r="HFB80" s="68"/>
      <c r="HFC80" s="68"/>
      <c r="HFD80" s="68"/>
      <c r="HFE80" s="68"/>
      <c r="HFF80" s="68"/>
      <c r="HFG80" s="68"/>
      <c r="HFH80" s="68"/>
      <c r="HFI80" s="68"/>
      <c r="HFJ80" s="68"/>
      <c r="HFK80" s="68"/>
      <c r="HFL80" s="68"/>
      <c r="HFM80" s="68"/>
      <c r="HFN80" s="68"/>
      <c r="HFO80" s="68"/>
      <c r="HFP80" s="68"/>
      <c r="HFQ80" s="68"/>
      <c r="HFR80" s="68"/>
      <c r="HFS80" s="68"/>
      <c r="HFT80" s="68"/>
      <c r="HFU80" s="68"/>
      <c r="HFV80" s="68"/>
      <c r="HFW80" s="68"/>
      <c r="HFX80" s="68"/>
      <c r="HFY80" s="68"/>
      <c r="HFZ80" s="68"/>
      <c r="HGA80" s="68"/>
      <c r="HGB80" s="68"/>
      <c r="HGC80" s="68"/>
      <c r="HGD80" s="68"/>
      <c r="HGE80" s="68"/>
      <c r="HGF80" s="68"/>
      <c r="HGG80" s="68"/>
      <c r="HGH80" s="68"/>
      <c r="HGI80" s="68"/>
      <c r="HGJ80" s="68"/>
      <c r="HGK80" s="68"/>
      <c r="HGL80" s="68"/>
      <c r="HGM80" s="68"/>
      <c r="HGN80" s="68"/>
      <c r="HGO80" s="68"/>
      <c r="HGP80" s="68"/>
      <c r="HGQ80" s="68"/>
      <c r="HGR80" s="68"/>
      <c r="HGS80" s="68"/>
      <c r="HGT80" s="68"/>
      <c r="HGU80" s="68"/>
      <c r="HGV80" s="68"/>
      <c r="HGW80" s="68"/>
      <c r="HGX80" s="68"/>
      <c r="HGY80" s="68"/>
      <c r="HGZ80" s="68"/>
      <c r="HHA80" s="68"/>
      <c r="HHB80" s="68"/>
      <c r="HHC80" s="68"/>
      <c r="HHD80" s="68"/>
      <c r="HHE80" s="68"/>
      <c r="HHF80" s="68"/>
      <c r="HHG80" s="68"/>
      <c r="HHH80" s="68"/>
      <c r="HHI80" s="68"/>
      <c r="HHJ80" s="68"/>
      <c r="HHK80" s="68"/>
      <c r="HHL80" s="68"/>
      <c r="HHM80" s="68"/>
      <c r="HHN80" s="68"/>
      <c r="HHO80" s="68"/>
      <c r="HHP80" s="68"/>
      <c r="HHQ80" s="68"/>
      <c r="HHR80" s="68"/>
      <c r="HHS80" s="68"/>
      <c r="HHT80" s="68"/>
      <c r="HHU80" s="68"/>
      <c r="HHV80" s="68"/>
      <c r="HHW80" s="68"/>
      <c r="HHX80" s="68"/>
      <c r="HHY80" s="68"/>
      <c r="HHZ80" s="68"/>
      <c r="HIA80" s="68"/>
      <c r="HIB80" s="68"/>
      <c r="HIC80" s="68"/>
      <c r="HID80" s="68"/>
      <c r="HIE80" s="68"/>
      <c r="HIF80" s="68"/>
      <c r="HIG80" s="68"/>
      <c r="HIH80" s="68"/>
      <c r="HII80" s="68"/>
      <c r="HIJ80" s="68"/>
      <c r="HIK80" s="68"/>
      <c r="HIL80" s="68"/>
      <c r="HIM80" s="68"/>
      <c r="HIN80" s="68"/>
      <c r="HIO80" s="68"/>
      <c r="HIP80" s="68"/>
      <c r="HIQ80" s="68"/>
      <c r="HIR80" s="68"/>
      <c r="HIS80" s="68"/>
      <c r="HIT80" s="68"/>
      <c r="HIU80" s="68"/>
      <c r="HIV80" s="68"/>
      <c r="HIW80" s="68"/>
      <c r="HIX80" s="68"/>
      <c r="HIY80" s="68"/>
      <c r="HIZ80" s="68"/>
      <c r="HJA80" s="68"/>
      <c r="HJB80" s="68"/>
      <c r="HJC80" s="68"/>
      <c r="HJD80" s="68"/>
      <c r="HJE80" s="68"/>
      <c r="HJF80" s="68"/>
      <c r="HJG80" s="68"/>
      <c r="HJH80" s="68"/>
      <c r="HJI80" s="68"/>
      <c r="HJJ80" s="68"/>
      <c r="HJK80" s="68"/>
      <c r="HJL80" s="68"/>
      <c r="HJM80" s="68"/>
      <c r="HJN80" s="68"/>
      <c r="HJO80" s="68"/>
      <c r="HJP80" s="68"/>
      <c r="HJQ80" s="68"/>
      <c r="HJR80" s="68"/>
      <c r="HJS80" s="68"/>
      <c r="HJT80" s="68"/>
      <c r="HJU80" s="68"/>
      <c r="HJV80" s="68"/>
      <c r="HJW80" s="68"/>
      <c r="HJX80" s="68"/>
      <c r="HJY80" s="68"/>
      <c r="HJZ80" s="68"/>
      <c r="HKA80" s="68"/>
      <c r="HKB80" s="68"/>
      <c r="HKC80" s="68"/>
      <c r="HKD80" s="68"/>
      <c r="HKE80" s="68"/>
      <c r="HKF80" s="68"/>
      <c r="HKG80" s="68"/>
      <c r="HKH80" s="68"/>
      <c r="HKI80" s="68"/>
      <c r="HKJ80" s="68"/>
      <c r="HKK80" s="68"/>
      <c r="HKL80" s="68"/>
      <c r="HKM80" s="68"/>
      <c r="HKN80" s="68"/>
      <c r="HKO80" s="68"/>
      <c r="HKP80" s="68"/>
      <c r="HKQ80" s="68"/>
      <c r="HKR80" s="68"/>
      <c r="HKS80" s="68"/>
      <c r="HKT80" s="68"/>
      <c r="HKU80" s="68"/>
      <c r="HKV80" s="68"/>
      <c r="HKW80" s="68"/>
      <c r="HKX80" s="68"/>
      <c r="HKY80" s="68"/>
      <c r="HKZ80" s="68"/>
      <c r="HLA80" s="68"/>
      <c r="HLB80" s="68"/>
      <c r="HLC80" s="68"/>
      <c r="HLD80" s="68"/>
      <c r="HLE80" s="68"/>
      <c r="HLF80" s="68"/>
      <c r="HLG80" s="68"/>
      <c r="HLH80" s="68"/>
      <c r="HLI80" s="68"/>
      <c r="HLJ80" s="68"/>
      <c r="HLK80" s="68"/>
      <c r="HLL80" s="68"/>
      <c r="HLM80" s="68"/>
      <c r="HLN80" s="68"/>
      <c r="HLO80" s="68"/>
      <c r="HLP80" s="68"/>
      <c r="HLQ80" s="68"/>
      <c r="HLR80" s="68"/>
      <c r="HLS80" s="68"/>
      <c r="HLT80" s="68"/>
      <c r="HLU80" s="68"/>
      <c r="HLV80" s="68"/>
      <c r="HLW80" s="68"/>
      <c r="HLX80" s="68"/>
      <c r="HLY80" s="68"/>
      <c r="HLZ80" s="68"/>
      <c r="HMA80" s="68"/>
      <c r="HMB80" s="68"/>
      <c r="HMC80" s="68"/>
      <c r="HMD80" s="68"/>
      <c r="HME80" s="68"/>
      <c r="HMF80" s="68"/>
      <c r="HMG80" s="68"/>
      <c r="HMH80" s="68"/>
      <c r="HMI80" s="68"/>
      <c r="HMJ80" s="68"/>
      <c r="HMK80" s="68"/>
      <c r="HML80" s="68"/>
      <c r="HMM80" s="68"/>
      <c r="HMN80" s="68"/>
      <c r="HMO80" s="68"/>
      <c r="HMP80" s="68"/>
      <c r="HMQ80" s="68"/>
      <c r="HMR80" s="68"/>
      <c r="HMS80" s="68"/>
      <c r="HMT80" s="68"/>
      <c r="HMU80" s="68"/>
      <c r="HMV80" s="68"/>
      <c r="HMW80" s="68"/>
      <c r="HMX80" s="68"/>
      <c r="HMY80" s="68"/>
      <c r="HMZ80" s="68"/>
      <c r="HNA80" s="68"/>
      <c r="HNB80" s="68"/>
      <c r="HNC80" s="68"/>
      <c r="HND80" s="68"/>
      <c r="HNE80" s="68"/>
      <c r="HNF80" s="68"/>
      <c r="HNG80" s="68"/>
      <c r="HNH80" s="68"/>
      <c r="HNI80" s="68"/>
      <c r="HNJ80" s="68"/>
      <c r="HNK80" s="68"/>
      <c r="HNL80" s="68"/>
      <c r="HNM80" s="68"/>
      <c r="HNN80" s="68"/>
      <c r="HNO80" s="68"/>
      <c r="HNP80" s="68"/>
      <c r="HNQ80" s="68"/>
      <c r="HNR80" s="68"/>
      <c r="HNS80" s="68"/>
      <c r="HNT80" s="68"/>
      <c r="HNU80" s="68"/>
      <c r="HNV80" s="68"/>
      <c r="HNW80" s="68"/>
      <c r="HNX80" s="68"/>
      <c r="HNY80" s="68"/>
      <c r="HNZ80" s="68"/>
      <c r="HOA80" s="68"/>
      <c r="HOB80" s="68"/>
      <c r="HOC80" s="68"/>
      <c r="HOD80" s="68"/>
      <c r="HOE80" s="68"/>
      <c r="HOF80" s="68"/>
      <c r="HOG80" s="68"/>
      <c r="HOH80" s="68"/>
      <c r="HOI80" s="68"/>
      <c r="HOJ80" s="68"/>
      <c r="HOK80" s="68"/>
      <c r="HOL80" s="68"/>
      <c r="HOM80" s="68"/>
      <c r="HON80" s="68"/>
      <c r="HOO80" s="68"/>
      <c r="HOP80" s="68"/>
      <c r="HOQ80" s="68"/>
      <c r="HOR80" s="68"/>
      <c r="HOS80" s="68"/>
      <c r="HOT80" s="68"/>
      <c r="HOU80" s="68"/>
      <c r="HOV80" s="68"/>
      <c r="HOW80" s="68"/>
      <c r="HOX80" s="68"/>
      <c r="HOY80" s="68"/>
      <c r="HOZ80" s="68"/>
      <c r="HPA80" s="68"/>
      <c r="HPB80" s="68"/>
      <c r="HPC80" s="68"/>
      <c r="HPD80" s="68"/>
      <c r="HPE80" s="68"/>
      <c r="HPF80" s="68"/>
      <c r="HPG80" s="68"/>
      <c r="HPH80" s="68"/>
      <c r="HPI80" s="68"/>
      <c r="HPJ80" s="68"/>
      <c r="HPK80" s="68"/>
      <c r="HPL80" s="68"/>
      <c r="HPM80" s="68"/>
      <c r="HPN80" s="68"/>
      <c r="HPO80" s="68"/>
      <c r="HPP80" s="68"/>
      <c r="HPQ80" s="68"/>
      <c r="HPR80" s="68"/>
      <c r="HPS80" s="68"/>
      <c r="HPT80" s="68"/>
      <c r="HPU80" s="68"/>
      <c r="HPV80" s="68"/>
      <c r="HPW80" s="68"/>
      <c r="HPX80" s="68"/>
      <c r="HPY80" s="68"/>
      <c r="HPZ80" s="68"/>
      <c r="HQA80" s="68"/>
      <c r="HQB80" s="68"/>
      <c r="HQC80" s="68"/>
      <c r="HQD80" s="68"/>
      <c r="HQE80" s="68"/>
      <c r="HQF80" s="68"/>
      <c r="HQG80" s="68"/>
      <c r="HQH80" s="68"/>
      <c r="HQI80" s="68"/>
      <c r="HQJ80" s="68"/>
      <c r="HQK80" s="68"/>
      <c r="HQL80" s="68"/>
      <c r="HQM80" s="68"/>
      <c r="HQN80" s="68"/>
      <c r="HQO80" s="68"/>
      <c r="HQP80" s="68"/>
      <c r="HQQ80" s="68"/>
      <c r="HQR80" s="68"/>
      <c r="HQS80" s="68"/>
      <c r="HQT80" s="68"/>
      <c r="HQU80" s="68"/>
      <c r="HQV80" s="68"/>
      <c r="HQW80" s="68"/>
      <c r="HQX80" s="68"/>
      <c r="HQY80" s="68"/>
      <c r="HQZ80" s="68"/>
      <c r="HRA80" s="68"/>
      <c r="HRB80" s="68"/>
      <c r="HRC80" s="68"/>
      <c r="HRD80" s="68"/>
      <c r="HRE80" s="68"/>
      <c r="HRF80" s="68"/>
      <c r="HRG80" s="68"/>
      <c r="HRH80" s="68"/>
      <c r="HRI80" s="68"/>
      <c r="HRJ80" s="68"/>
      <c r="HRK80" s="68"/>
      <c r="HRL80" s="68"/>
      <c r="HRM80" s="68"/>
      <c r="HRN80" s="68"/>
      <c r="HRO80" s="68"/>
      <c r="HRP80" s="68"/>
      <c r="HRQ80" s="68"/>
      <c r="HRR80" s="68"/>
      <c r="HRS80" s="68"/>
      <c r="HRT80" s="68"/>
      <c r="HRU80" s="68"/>
      <c r="HRV80" s="68"/>
      <c r="HRW80" s="68"/>
      <c r="HRX80" s="68"/>
      <c r="HRY80" s="68"/>
      <c r="HRZ80" s="68"/>
      <c r="HSA80" s="68"/>
      <c r="HSB80" s="68"/>
      <c r="HSC80" s="68"/>
      <c r="HSD80" s="68"/>
      <c r="HSE80" s="68"/>
      <c r="HSF80" s="68"/>
      <c r="HSG80" s="68"/>
      <c r="HSH80" s="68"/>
      <c r="HSI80" s="68"/>
      <c r="HSJ80" s="68"/>
      <c r="HSK80" s="68"/>
      <c r="HSL80" s="68"/>
      <c r="HSM80" s="68"/>
      <c r="HSN80" s="68"/>
      <c r="HSO80" s="68"/>
      <c r="HSP80" s="68"/>
      <c r="HSQ80" s="68"/>
      <c r="HSR80" s="68"/>
      <c r="HSS80" s="68"/>
      <c r="HST80" s="68"/>
      <c r="HSU80" s="68"/>
      <c r="HSV80" s="68"/>
      <c r="HSW80" s="68"/>
      <c r="HSX80" s="68"/>
      <c r="HSY80" s="68"/>
      <c r="HSZ80" s="68"/>
      <c r="HTA80" s="68"/>
      <c r="HTB80" s="68"/>
      <c r="HTC80" s="68"/>
      <c r="HTD80" s="68"/>
      <c r="HTE80" s="68"/>
      <c r="HTF80" s="68"/>
      <c r="HTG80" s="68"/>
      <c r="HTH80" s="68"/>
      <c r="HTI80" s="68"/>
      <c r="HTJ80" s="68"/>
      <c r="HTK80" s="68"/>
      <c r="HTL80" s="68"/>
      <c r="HTM80" s="68"/>
      <c r="HTN80" s="68"/>
      <c r="HTO80" s="68"/>
      <c r="HTP80" s="68"/>
      <c r="HTQ80" s="68"/>
      <c r="HTR80" s="68"/>
      <c r="HTS80" s="68"/>
      <c r="HTT80" s="68"/>
      <c r="HTU80" s="68"/>
      <c r="HTV80" s="68"/>
      <c r="HTW80" s="68"/>
      <c r="HTX80" s="68"/>
      <c r="HTY80" s="68"/>
      <c r="HTZ80" s="68"/>
      <c r="HUA80" s="68"/>
      <c r="HUB80" s="68"/>
      <c r="HUC80" s="68"/>
      <c r="HUD80" s="68"/>
      <c r="HUE80" s="68"/>
      <c r="HUF80" s="68"/>
      <c r="HUG80" s="68"/>
      <c r="HUH80" s="68"/>
      <c r="HUI80" s="68"/>
      <c r="HUJ80" s="68"/>
      <c r="HUK80" s="68"/>
      <c r="HUL80" s="68"/>
      <c r="HUM80" s="68"/>
      <c r="HUN80" s="68"/>
      <c r="HUO80" s="68"/>
      <c r="HUP80" s="68"/>
      <c r="HUQ80" s="68"/>
      <c r="HUR80" s="68"/>
      <c r="HUS80" s="68"/>
      <c r="HUT80" s="68"/>
      <c r="HUU80" s="68"/>
      <c r="HUV80" s="68"/>
      <c r="HUW80" s="68"/>
      <c r="HUX80" s="68"/>
      <c r="HUY80" s="68"/>
      <c r="HUZ80" s="68"/>
      <c r="HVA80" s="68"/>
      <c r="HVB80" s="68"/>
      <c r="HVC80" s="68"/>
      <c r="HVD80" s="68"/>
      <c r="HVE80" s="68"/>
      <c r="HVF80" s="68"/>
      <c r="HVG80" s="68"/>
      <c r="HVH80" s="68"/>
      <c r="HVI80" s="68"/>
      <c r="HVJ80" s="68"/>
      <c r="HVK80" s="68"/>
      <c r="HVL80" s="68"/>
      <c r="HVM80" s="68"/>
      <c r="HVN80" s="68"/>
      <c r="HVO80" s="68"/>
      <c r="HVP80" s="68"/>
      <c r="HVQ80" s="68"/>
      <c r="HVR80" s="68"/>
      <c r="HVS80" s="68"/>
      <c r="HVT80" s="68"/>
      <c r="HVU80" s="68"/>
      <c r="HVV80" s="68"/>
      <c r="HVW80" s="68"/>
      <c r="HVX80" s="68"/>
      <c r="HVY80" s="68"/>
      <c r="HVZ80" s="68"/>
      <c r="HWA80" s="68"/>
      <c r="HWB80" s="68"/>
      <c r="HWC80" s="68"/>
      <c r="HWD80" s="68"/>
      <c r="HWE80" s="68"/>
      <c r="HWF80" s="68"/>
      <c r="HWG80" s="68"/>
      <c r="HWH80" s="68"/>
      <c r="HWI80" s="68"/>
      <c r="HWJ80" s="68"/>
      <c r="HWK80" s="68"/>
      <c r="HWL80" s="68"/>
      <c r="HWM80" s="68"/>
      <c r="HWN80" s="68"/>
      <c r="HWO80" s="68"/>
      <c r="HWP80" s="68"/>
      <c r="HWQ80" s="68"/>
      <c r="HWR80" s="68"/>
      <c r="HWS80" s="68"/>
      <c r="HWT80" s="68"/>
      <c r="HWU80" s="68"/>
      <c r="HWV80" s="68"/>
      <c r="HWW80" s="68"/>
      <c r="HWX80" s="68"/>
      <c r="HWY80" s="68"/>
      <c r="HWZ80" s="68"/>
      <c r="HXA80" s="68"/>
      <c r="HXB80" s="68"/>
      <c r="HXC80" s="68"/>
      <c r="HXD80" s="68"/>
      <c r="HXE80" s="68"/>
      <c r="HXF80" s="68"/>
      <c r="HXG80" s="68"/>
      <c r="HXH80" s="68"/>
      <c r="HXI80" s="68"/>
      <c r="HXJ80" s="68"/>
      <c r="HXK80" s="68"/>
      <c r="HXL80" s="68"/>
      <c r="HXM80" s="68"/>
      <c r="HXN80" s="68"/>
      <c r="HXO80" s="68"/>
      <c r="HXP80" s="68"/>
      <c r="HXQ80" s="68"/>
      <c r="HXR80" s="68"/>
      <c r="HXS80" s="68"/>
      <c r="HXT80" s="68"/>
      <c r="HXU80" s="68"/>
      <c r="HXV80" s="68"/>
      <c r="HXW80" s="68"/>
      <c r="HXX80" s="68"/>
      <c r="HXY80" s="68"/>
      <c r="HXZ80" s="68"/>
      <c r="HYA80" s="68"/>
      <c r="HYB80" s="68"/>
      <c r="HYC80" s="68"/>
      <c r="HYD80" s="68"/>
      <c r="HYE80" s="68"/>
      <c r="HYF80" s="68"/>
      <c r="HYG80" s="68"/>
      <c r="HYH80" s="68"/>
      <c r="HYI80" s="68"/>
      <c r="HYJ80" s="68"/>
      <c r="HYK80" s="68"/>
      <c r="HYL80" s="68"/>
      <c r="HYM80" s="68"/>
      <c r="HYN80" s="68"/>
      <c r="HYO80" s="68"/>
      <c r="HYP80" s="68"/>
      <c r="HYQ80" s="68"/>
      <c r="HYR80" s="68"/>
      <c r="HYS80" s="68"/>
      <c r="HYT80" s="68"/>
      <c r="HYU80" s="68"/>
      <c r="HYV80" s="68"/>
      <c r="HYW80" s="68"/>
      <c r="HYX80" s="68"/>
      <c r="HYY80" s="68"/>
      <c r="HYZ80" s="68"/>
      <c r="HZA80" s="68"/>
      <c r="HZB80" s="68"/>
      <c r="HZC80" s="68"/>
      <c r="HZD80" s="68"/>
      <c r="HZE80" s="68"/>
      <c r="HZF80" s="68"/>
      <c r="HZG80" s="68"/>
      <c r="HZH80" s="68"/>
      <c r="HZI80" s="68"/>
      <c r="HZJ80" s="68"/>
      <c r="HZK80" s="68"/>
      <c r="HZL80" s="68"/>
      <c r="HZM80" s="68"/>
      <c r="HZN80" s="68"/>
      <c r="HZO80" s="68"/>
      <c r="HZP80" s="68"/>
      <c r="HZQ80" s="68"/>
      <c r="HZR80" s="68"/>
      <c r="HZS80" s="68"/>
      <c r="HZT80" s="68"/>
      <c r="HZU80" s="68"/>
      <c r="HZV80" s="68"/>
      <c r="HZW80" s="68"/>
      <c r="HZX80" s="68"/>
      <c r="HZY80" s="68"/>
      <c r="HZZ80" s="68"/>
      <c r="IAA80" s="68"/>
      <c r="IAB80" s="68"/>
      <c r="IAC80" s="68"/>
      <c r="IAD80" s="68"/>
      <c r="IAE80" s="68"/>
      <c r="IAF80" s="68"/>
      <c r="IAG80" s="68"/>
      <c r="IAH80" s="68"/>
      <c r="IAI80" s="68"/>
      <c r="IAJ80" s="68"/>
      <c r="IAK80" s="68"/>
      <c r="IAL80" s="68"/>
      <c r="IAM80" s="68"/>
      <c r="IAN80" s="68"/>
      <c r="IAO80" s="68"/>
      <c r="IAP80" s="68"/>
      <c r="IAQ80" s="68"/>
      <c r="IAR80" s="68"/>
      <c r="IAS80" s="68"/>
      <c r="IAT80" s="68"/>
      <c r="IAU80" s="68"/>
      <c r="IAV80" s="68"/>
      <c r="IAW80" s="68"/>
      <c r="IAX80" s="68"/>
      <c r="IAY80" s="68"/>
      <c r="IAZ80" s="68"/>
      <c r="IBA80" s="68"/>
      <c r="IBB80" s="68"/>
      <c r="IBC80" s="68"/>
      <c r="IBD80" s="68"/>
      <c r="IBE80" s="68"/>
      <c r="IBF80" s="68"/>
      <c r="IBG80" s="68"/>
      <c r="IBH80" s="68"/>
      <c r="IBI80" s="68"/>
      <c r="IBJ80" s="68"/>
      <c r="IBK80" s="68"/>
      <c r="IBL80" s="68"/>
      <c r="IBM80" s="68"/>
      <c r="IBN80" s="68"/>
      <c r="IBO80" s="68"/>
      <c r="IBP80" s="68"/>
      <c r="IBQ80" s="68"/>
      <c r="IBR80" s="68"/>
      <c r="IBS80" s="68"/>
      <c r="IBT80" s="68"/>
      <c r="IBU80" s="68"/>
      <c r="IBV80" s="68"/>
      <c r="IBW80" s="68"/>
      <c r="IBX80" s="68"/>
      <c r="IBY80" s="68"/>
      <c r="IBZ80" s="68"/>
      <c r="ICA80" s="68"/>
      <c r="ICB80" s="68"/>
      <c r="ICC80" s="68"/>
      <c r="ICD80" s="68"/>
      <c r="ICE80" s="68"/>
      <c r="ICF80" s="68"/>
      <c r="ICG80" s="68"/>
      <c r="ICH80" s="68"/>
      <c r="ICI80" s="68"/>
      <c r="ICJ80" s="68"/>
      <c r="ICK80" s="68"/>
      <c r="ICL80" s="68"/>
      <c r="ICM80" s="68"/>
      <c r="ICN80" s="68"/>
      <c r="ICO80" s="68"/>
      <c r="ICP80" s="68"/>
      <c r="ICQ80" s="68"/>
      <c r="ICR80" s="68"/>
      <c r="ICS80" s="68"/>
      <c r="ICT80" s="68"/>
      <c r="ICU80" s="68"/>
      <c r="ICV80" s="68"/>
      <c r="ICW80" s="68"/>
      <c r="ICX80" s="68"/>
      <c r="ICY80" s="68"/>
      <c r="ICZ80" s="68"/>
      <c r="IDA80" s="68"/>
      <c r="IDB80" s="68"/>
      <c r="IDC80" s="68"/>
      <c r="IDD80" s="68"/>
      <c r="IDE80" s="68"/>
      <c r="IDF80" s="68"/>
      <c r="IDG80" s="68"/>
      <c r="IDH80" s="68"/>
      <c r="IDI80" s="68"/>
      <c r="IDJ80" s="68"/>
      <c r="IDK80" s="68"/>
      <c r="IDL80" s="68"/>
      <c r="IDM80" s="68"/>
      <c r="IDN80" s="68"/>
      <c r="IDO80" s="68"/>
      <c r="IDP80" s="68"/>
      <c r="IDQ80" s="68"/>
      <c r="IDR80" s="68"/>
      <c r="IDS80" s="68"/>
      <c r="IDT80" s="68"/>
      <c r="IDU80" s="68"/>
      <c r="IDV80" s="68"/>
      <c r="IDW80" s="68"/>
      <c r="IDX80" s="68"/>
      <c r="IDY80" s="68"/>
      <c r="IDZ80" s="68"/>
      <c r="IEA80" s="68"/>
      <c r="IEB80" s="68"/>
      <c r="IEC80" s="68"/>
      <c r="IED80" s="68"/>
      <c r="IEE80" s="68"/>
      <c r="IEF80" s="68"/>
      <c r="IEG80" s="68"/>
      <c r="IEH80" s="68"/>
      <c r="IEI80" s="68"/>
      <c r="IEJ80" s="68"/>
      <c r="IEK80" s="68"/>
      <c r="IEL80" s="68"/>
      <c r="IEM80" s="68"/>
      <c r="IEN80" s="68"/>
      <c r="IEO80" s="68"/>
      <c r="IEP80" s="68"/>
      <c r="IEQ80" s="68"/>
      <c r="IER80" s="68"/>
      <c r="IES80" s="68"/>
      <c r="IET80" s="68"/>
      <c r="IEU80" s="68"/>
      <c r="IEV80" s="68"/>
      <c r="IEW80" s="68"/>
      <c r="IEX80" s="68"/>
      <c r="IEY80" s="68"/>
      <c r="IEZ80" s="68"/>
      <c r="IFA80" s="68"/>
      <c r="IFB80" s="68"/>
      <c r="IFC80" s="68"/>
      <c r="IFD80" s="68"/>
      <c r="IFE80" s="68"/>
      <c r="IFF80" s="68"/>
      <c r="IFG80" s="68"/>
      <c r="IFH80" s="68"/>
      <c r="IFI80" s="68"/>
      <c r="IFJ80" s="68"/>
      <c r="IFK80" s="68"/>
      <c r="IFL80" s="68"/>
      <c r="IFM80" s="68"/>
      <c r="IFN80" s="68"/>
      <c r="IFO80" s="68"/>
      <c r="IFP80" s="68"/>
      <c r="IFQ80" s="68"/>
      <c r="IFR80" s="68"/>
      <c r="IFS80" s="68"/>
      <c r="IFT80" s="68"/>
      <c r="IFU80" s="68"/>
      <c r="IFV80" s="68"/>
      <c r="IFW80" s="68"/>
      <c r="IFX80" s="68"/>
      <c r="IFY80" s="68"/>
      <c r="IFZ80" s="68"/>
      <c r="IGA80" s="68"/>
      <c r="IGB80" s="68"/>
      <c r="IGC80" s="68"/>
      <c r="IGD80" s="68"/>
      <c r="IGE80" s="68"/>
      <c r="IGF80" s="68"/>
      <c r="IGG80" s="68"/>
      <c r="IGH80" s="68"/>
      <c r="IGI80" s="68"/>
      <c r="IGJ80" s="68"/>
      <c r="IGK80" s="68"/>
      <c r="IGL80" s="68"/>
      <c r="IGM80" s="68"/>
      <c r="IGN80" s="68"/>
      <c r="IGO80" s="68"/>
      <c r="IGP80" s="68"/>
      <c r="IGQ80" s="68"/>
      <c r="IGR80" s="68"/>
      <c r="IGS80" s="68"/>
      <c r="IGT80" s="68"/>
      <c r="IGU80" s="68"/>
      <c r="IGV80" s="68"/>
      <c r="IGW80" s="68"/>
      <c r="IGX80" s="68"/>
      <c r="IGY80" s="68"/>
      <c r="IGZ80" s="68"/>
      <c r="IHA80" s="68"/>
      <c r="IHB80" s="68"/>
      <c r="IHC80" s="68"/>
      <c r="IHD80" s="68"/>
      <c r="IHE80" s="68"/>
      <c r="IHF80" s="68"/>
      <c r="IHG80" s="68"/>
      <c r="IHH80" s="68"/>
      <c r="IHI80" s="68"/>
      <c r="IHJ80" s="68"/>
      <c r="IHK80" s="68"/>
      <c r="IHL80" s="68"/>
      <c r="IHM80" s="68"/>
      <c r="IHN80" s="68"/>
      <c r="IHO80" s="68"/>
      <c r="IHP80" s="68"/>
      <c r="IHQ80" s="68"/>
      <c r="IHR80" s="68"/>
      <c r="IHS80" s="68"/>
      <c r="IHT80" s="68"/>
      <c r="IHU80" s="68"/>
      <c r="IHV80" s="68"/>
      <c r="IHW80" s="68"/>
      <c r="IHX80" s="68"/>
      <c r="IHY80" s="68"/>
      <c r="IHZ80" s="68"/>
      <c r="IIA80" s="68"/>
      <c r="IIB80" s="68"/>
      <c r="IIC80" s="68"/>
      <c r="IID80" s="68"/>
      <c r="IIE80" s="68"/>
      <c r="IIF80" s="68"/>
      <c r="IIG80" s="68"/>
      <c r="IIH80" s="68"/>
      <c r="III80" s="68"/>
      <c r="IIJ80" s="68"/>
      <c r="IIK80" s="68"/>
      <c r="IIL80" s="68"/>
      <c r="IIM80" s="68"/>
      <c r="IIN80" s="68"/>
      <c r="IIO80" s="68"/>
      <c r="IIP80" s="68"/>
      <c r="IIQ80" s="68"/>
      <c r="IIR80" s="68"/>
      <c r="IIS80" s="68"/>
      <c r="IIT80" s="68"/>
      <c r="IIU80" s="68"/>
      <c r="IIV80" s="68"/>
      <c r="IIW80" s="68"/>
      <c r="IIX80" s="68"/>
      <c r="IIY80" s="68"/>
      <c r="IIZ80" s="68"/>
      <c r="IJA80" s="68"/>
      <c r="IJB80" s="68"/>
      <c r="IJC80" s="68"/>
      <c r="IJD80" s="68"/>
      <c r="IJE80" s="68"/>
      <c r="IJF80" s="68"/>
      <c r="IJG80" s="68"/>
      <c r="IJH80" s="68"/>
      <c r="IJI80" s="68"/>
      <c r="IJJ80" s="68"/>
      <c r="IJK80" s="68"/>
      <c r="IJL80" s="68"/>
      <c r="IJM80" s="68"/>
      <c r="IJN80" s="68"/>
      <c r="IJO80" s="68"/>
      <c r="IJP80" s="68"/>
      <c r="IJQ80" s="68"/>
      <c r="IJR80" s="68"/>
      <c r="IJS80" s="68"/>
      <c r="IJT80" s="68"/>
      <c r="IJU80" s="68"/>
      <c r="IJV80" s="68"/>
      <c r="IJW80" s="68"/>
      <c r="IJX80" s="68"/>
      <c r="IJY80" s="68"/>
      <c r="IJZ80" s="68"/>
      <c r="IKA80" s="68"/>
      <c r="IKB80" s="68"/>
      <c r="IKC80" s="68"/>
      <c r="IKD80" s="68"/>
      <c r="IKE80" s="68"/>
      <c r="IKF80" s="68"/>
      <c r="IKG80" s="68"/>
      <c r="IKH80" s="68"/>
      <c r="IKI80" s="68"/>
      <c r="IKJ80" s="68"/>
      <c r="IKK80" s="68"/>
      <c r="IKL80" s="68"/>
      <c r="IKM80" s="68"/>
      <c r="IKN80" s="68"/>
      <c r="IKO80" s="68"/>
      <c r="IKP80" s="68"/>
      <c r="IKQ80" s="68"/>
      <c r="IKR80" s="68"/>
      <c r="IKS80" s="68"/>
      <c r="IKT80" s="68"/>
      <c r="IKU80" s="68"/>
      <c r="IKV80" s="68"/>
      <c r="IKW80" s="68"/>
      <c r="IKX80" s="68"/>
      <c r="IKY80" s="68"/>
      <c r="IKZ80" s="68"/>
      <c r="ILA80" s="68"/>
      <c r="ILB80" s="68"/>
      <c r="ILC80" s="68"/>
      <c r="ILD80" s="68"/>
      <c r="ILE80" s="68"/>
      <c r="ILF80" s="68"/>
      <c r="ILG80" s="68"/>
      <c r="ILH80" s="68"/>
      <c r="ILI80" s="68"/>
      <c r="ILJ80" s="68"/>
      <c r="ILK80" s="68"/>
      <c r="ILL80" s="68"/>
      <c r="ILM80" s="68"/>
      <c r="ILN80" s="68"/>
      <c r="ILO80" s="68"/>
      <c r="ILP80" s="68"/>
      <c r="ILQ80" s="68"/>
      <c r="ILR80" s="68"/>
      <c r="ILS80" s="68"/>
      <c r="ILT80" s="68"/>
      <c r="ILU80" s="68"/>
      <c r="ILV80" s="68"/>
      <c r="ILW80" s="68"/>
      <c r="ILX80" s="68"/>
      <c r="ILY80" s="68"/>
      <c r="ILZ80" s="68"/>
      <c r="IMA80" s="68"/>
      <c r="IMB80" s="68"/>
      <c r="IMC80" s="68"/>
      <c r="IMD80" s="68"/>
      <c r="IME80" s="68"/>
      <c r="IMF80" s="68"/>
      <c r="IMG80" s="68"/>
      <c r="IMH80" s="68"/>
      <c r="IMI80" s="68"/>
      <c r="IMJ80" s="68"/>
      <c r="IMK80" s="68"/>
      <c r="IML80" s="68"/>
      <c r="IMM80" s="68"/>
      <c r="IMN80" s="68"/>
      <c r="IMO80" s="68"/>
      <c r="IMP80" s="68"/>
      <c r="IMQ80" s="68"/>
      <c r="IMR80" s="68"/>
      <c r="IMS80" s="68"/>
      <c r="IMT80" s="68"/>
      <c r="IMU80" s="68"/>
      <c r="IMV80" s="68"/>
      <c r="IMW80" s="68"/>
      <c r="IMX80" s="68"/>
      <c r="IMY80" s="68"/>
      <c r="IMZ80" s="68"/>
      <c r="INA80" s="68"/>
      <c r="INB80" s="68"/>
      <c r="INC80" s="68"/>
      <c r="IND80" s="68"/>
      <c r="INE80" s="68"/>
      <c r="INF80" s="68"/>
      <c r="ING80" s="68"/>
      <c r="INH80" s="68"/>
      <c r="INI80" s="68"/>
      <c r="INJ80" s="68"/>
      <c r="INK80" s="68"/>
      <c r="INL80" s="68"/>
      <c r="INM80" s="68"/>
      <c r="INN80" s="68"/>
      <c r="INO80" s="68"/>
      <c r="INP80" s="68"/>
      <c r="INQ80" s="68"/>
      <c r="INR80" s="68"/>
      <c r="INS80" s="68"/>
      <c r="INT80" s="68"/>
      <c r="INU80" s="68"/>
      <c r="INV80" s="68"/>
      <c r="INW80" s="68"/>
      <c r="INX80" s="68"/>
      <c r="INY80" s="68"/>
      <c r="INZ80" s="68"/>
      <c r="IOA80" s="68"/>
      <c r="IOB80" s="68"/>
      <c r="IOC80" s="68"/>
      <c r="IOD80" s="68"/>
      <c r="IOE80" s="68"/>
      <c r="IOF80" s="68"/>
      <c r="IOG80" s="68"/>
      <c r="IOH80" s="68"/>
      <c r="IOI80" s="68"/>
      <c r="IOJ80" s="68"/>
      <c r="IOK80" s="68"/>
      <c r="IOL80" s="68"/>
      <c r="IOM80" s="68"/>
      <c r="ION80" s="68"/>
      <c r="IOO80" s="68"/>
      <c r="IOP80" s="68"/>
      <c r="IOQ80" s="68"/>
      <c r="IOR80" s="68"/>
      <c r="IOS80" s="68"/>
      <c r="IOT80" s="68"/>
      <c r="IOU80" s="68"/>
      <c r="IOV80" s="68"/>
      <c r="IOW80" s="68"/>
      <c r="IOX80" s="68"/>
      <c r="IOY80" s="68"/>
      <c r="IOZ80" s="68"/>
      <c r="IPA80" s="68"/>
      <c r="IPB80" s="68"/>
      <c r="IPC80" s="68"/>
      <c r="IPD80" s="68"/>
      <c r="IPE80" s="68"/>
      <c r="IPF80" s="68"/>
      <c r="IPG80" s="68"/>
      <c r="IPH80" s="68"/>
      <c r="IPI80" s="68"/>
      <c r="IPJ80" s="68"/>
      <c r="IPK80" s="68"/>
      <c r="IPL80" s="68"/>
      <c r="IPM80" s="68"/>
      <c r="IPN80" s="68"/>
      <c r="IPO80" s="68"/>
      <c r="IPP80" s="68"/>
      <c r="IPQ80" s="68"/>
      <c r="IPR80" s="68"/>
      <c r="IPS80" s="68"/>
      <c r="IPT80" s="68"/>
      <c r="IPU80" s="68"/>
      <c r="IPV80" s="68"/>
      <c r="IPW80" s="68"/>
      <c r="IPX80" s="68"/>
      <c r="IPY80" s="68"/>
      <c r="IPZ80" s="68"/>
      <c r="IQA80" s="68"/>
      <c r="IQB80" s="68"/>
      <c r="IQC80" s="68"/>
      <c r="IQD80" s="68"/>
      <c r="IQE80" s="68"/>
      <c r="IQF80" s="68"/>
      <c r="IQG80" s="68"/>
      <c r="IQH80" s="68"/>
      <c r="IQI80" s="68"/>
      <c r="IQJ80" s="68"/>
      <c r="IQK80" s="68"/>
      <c r="IQL80" s="68"/>
      <c r="IQM80" s="68"/>
      <c r="IQN80" s="68"/>
      <c r="IQO80" s="68"/>
      <c r="IQP80" s="68"/>
      <c r="IQQ80" s="68"/>
      <c r="IQR80" s="68"/>
      <c r="IQS80" s="68"/>
      <c r="IQT80" s="68"/>
      <c r="IQU80" s="68"/>
      <c r="IQV80" s="68"/>
      <c r="IQW80" s="68"/>
      <c r="IQX80" s="68"/>
      <c r="IQY80" s="68"/>
      <c r="IQZ80" s="68"/>
      <c r="IRA80" s="68"/>
      <c r="IRB80" s="68"/>
      <c r="IRC80" s="68"/>
      <c r="IRD80" s="68"/>
      <c r="IRE80" s="68"/>
      <c r="IRF80" s="68"/>
      <c r="IRG80" s="68"/>
      <c r="IRH80" s="68"/>
      <c r="IRI80" s="68"/>
      <c r="IRJ80" s="68"/>
      <c r="IRK80" s="68"/>
      <c r="IRL80" s="68"/>
      <c r="IRM80" s="68"/>
      <c r="IRN80" s="68"/>
      <c r="IRO80" s="68"/>
      <c r="IRP80" s="68"/>
      <c r="IRQ80" s="68"/>
      <c r="IRR80" s="68"/>
      <c r="IRS80" s="68"/>
      <c r="IRT80" s="68"/>
      <c r="IRU80" s="68"/>
      <c r="IRV80" s="68"/>
      <c r="IRW80" s="68"/>
      <c r="IRX80" s="68"/>
      <c r="IRY80" s="68"/>
      <c r="IRZ80" s="68"/>
      <c r="ISA80" s="68"/>
      <c r="ISB80" s="68"/>
      <c r="ISC80" s="68"/>
      <c r="ISD80" s="68"/>
      <c r="ISE80" s="68"/>
      <c r="ISF80" s="68"/>
      <c r="ISG80" s="68"/>
      <c r="ISH80" s="68"/>
      <c r="ISI80" s="68"/>
      <c r="ISJ80" s="68"/>
      <c r="ISK80" s="68"/>
      <c r="ISL80" s="68"/>
      <c r="ISM80" s="68"/>
      <c r="ISN80" s="68"/>
      <c r="ISO80" s="68"/>
      <c r="ISP80" s="68"/>
      <c r="ISQ80" s="68"/>
      <c r="ISR80" s="68"/>
      <c r="ISS80" s="68"/>
      <c r="IST80" s="68"/>
      <c r="ISU80" s="68"/>
      <c r="ISV80" s="68"/>
      <c r="ISW80" s="68"/>
      <c r="ISX80" s="68"/>
      <c r="ISY80" s="68"/>
      <c r="ISZ80" s="68"/>
      <c r="ITA80" s="68"/>
      <c r="ITB80" s="68"/>
      <c r="ITC80" s="68"/>
      <c r="ITD80" s="68"/>
      <c r="ITE80" s="68"/>
      <c r="ITF80" s="68"/>
      <c r="ITG80" s="68"/>
      <c r="ITH80" s="68"/>
      <c r="ITI80" s="68"/>
      <c r="ITJ80" s="68"/>
      <c r="ITK80" s="68"/>
      <c r="ITL80" s="68"/>
      <c r="ITM80" s="68"/>
      <c r="ITN80" s="68"/>
      <c r="ITO80" s="68"/>
      <c r="ITP80" s="68"/>
      <c r="ITQ80" s="68"/>
      <c r="ITR80" s="68"/>
      <c r="ITS80" s="68"/>
      <c r="ITT80" s="68"/>
      <c r="ITU80" s="68"/>
      <c r="ITV80" s="68"/>
      <c r="ITW80" s="68"/>
      <c r="ITX80" s="68"/>
      <c r="ITY80" s="68"/>
      <c r="ITZ80" s="68"/>
      <c r="IUA80" s="68"/>
      <c r="IUB80" s="68"/>
      <c r="IUC80" s="68"/>
      <c r="IUD80" s="68"/>
      <c r="IUE80" s="68"/>
      <c r="IUF80" s="68"/>
      <c r="IUG80" s="68"/>
      <c r="IUH80" s="68"/>
      <c r="IUI80" s="68"/>
      <c r="IUJ80" s="68"/>
      <c r="IUK80" s="68"/>
      <c r="IUL80" s="68"/>
      <c r="IUM80" s="68"/>
      <c r="IUN80" s="68"/>
      <c r="IUO80" s="68"/>
      <c r="IUP80" s="68"/>
      <c r="IUQ80" s="68"/>
      <c r="IUR80" s="68"/>
      <c r="IUS80" s="68"/>
      <c r="IUT80" s="68"/>
      <c r="IUU80" s="68"/>
      <c r="IUV80" s="68"/>
      <c r="IUW80" s="68"/>
      <c r="IUX80" s="68"/>
      <c r="IUY80" s="68"/>
      <c r="IUZ80" s="68"/>
      <c r="IVA80" s="68"/>
      <c r="IVB80" s="68"/>
      <c r="IVC80" s="68"/>
      <c r="IVD80" s="68"/>
      <c r="IVE80" s="68"/>
      <c r="IVF80" s="68"/>
      <c r="IVG80" s="68"/>
      <c r="IVH80" s="68"/>
      <c r="IVI80" s="68"/>
      <c r="IVJ80" s="68"/>
      <c r="IVK80" s="68"/>
      <c r="IVL80" s="68"/>
      <c r="IVM80" s="68"/>
      <c r="IVN80" s="68"/>
      <c r="IVO80" s="68"/>
      <c r="IVP80" s="68"/>
      <c r="IVQ80" s="68"/>
      <c r="IVR80" s="68"/>
      <c r="IVS80" s="68"/>
      <c r="IVT80" s="68"/>
      <c r="IVU80" s="68"/>
      <c r="IVV80" s="68"/>
      <c r="IVW80" s="68"/>
      <c r="IVX80" s="68"/>
      <c r="IVY80" s="68"/>
      <c r="IVZ80" s="68"/>
      <c r="IWA80" s="68"/>
      <c r="IWB80" s="68"/>
      <c r="IWC80" s="68"/>
      <c r="IWD80" s="68"/>
      <c r="IWE80" s="68"/>
      <c r="IWF80" s="68"/>
      <c r="IWG80" s="68"/>
      <c r="IWH80" s="68"/>
      <c r="IWI80" s="68"/>
      <c r="IWJ80" s="68"/>
      <c r="IWK80" s="68"/>
      <c r="IWL80" s="68"/>
      <c r="IWM80" s="68"/>
      <c r="IWN80" s="68"/>
      <c r="IWO80" s="68"/>
      <c r="IWP80" s="68"/>
      <c r="IWQ80" s="68"/>
      <c r="IWR80" s="68"/>
      <c r="IWS80" s="68"/>
      <c r="IWT80" s="68"/>
      <c r="IWU80" s="68"/>
      <c r="IWV80" s="68"/>
      <c r="IWW80" s="68"/>
      <c r="IWX80" s="68"/>
      <c r="IWY80" s="68"/>
      <c r="IWZ80" s="68"/>
      <c r="IXA80" s="68"/>
      <c r="IXB80" s="68"/>
      <c r="IXC80" s="68"/>
      <c r="IXD80" s="68"/>
      <c r="IXE80" s="68"/>
      <c r="IXF80" s="68"/>
      <c r="IXG80" s="68"/>
      <c r="IXH80" s="68"/>
      <c r="IXI80" s="68"/>
      <c r="IXJ80" s="68"/>
      <c r="IXK80" s="68"/>
      <c r="IXL80" s="68"/>
      <c r="IXM80" s="68"/>
      <c r="IXN80" s="68"/>
      <c r="IXO80" s="68"/>
      <c r="IXP80" s="68"/>
      <c r="IXQ80" s="68"/>
      <c r="IXR80" s="68"/>
      <c r="IXS80" s="68"/>
      <c r="IXT80" s="68"/>
      <c r="IXU80" s="68"/>
      <c r="IXV80" s="68"/>
      <c r="IXW80" s="68"/>
      <c r="IXX80" s="68"/>
      <c r="IXY80" s="68"/>
      <c r="IXZ80" s="68"/>
      <c r="IYA80" s="68"/>
      <c r="IYB80" s="68"/>
      <c r="IYC80" s="68"/>
      <c r="IYD80" s="68"/>
      <c r="IYE80" s="68"/>
      <c r="IYF80" s="68"/>
      <c r="IYG80" s="68"/>
      <c r="IYH80" s="68"/>
      <c r="IYI80" s="68"/>
      <c r="IYJ80" s="68"/>
      <c r="IYK80" s="68"/>
      <c r="IYL80" s="68"/>
      <c r="IYM80" s="68"/>
      <c r="IYN80" s="68"/>
      <c r="IYO80" s="68"/>
      <c r="IYP80" s="68"/>
      <c r="IYQ80" s="68"/>
      <c r="IYR80" s="68"/>
      <c r="IYS80" s="68"/>
      <c r="IYT80" s="68"/>
      <c r="IYU80" s="68"/>
      <c r="IYV80" s="68"/>
      <c r="IYW80" s="68"/>
      <c r="IYX80" s="68"/>
      <c r="IYY80" s="68"/>
      <c r="IYZ80" s="68"/>
      <c r="IZA80" s="68"/>
      <c r="IZB80" s="68"/>
      <c r="IZC80" s="68"/>
      <c r="IZD80" s="68"/>
      <c r="IZE80" s="68"/>
      <c r="IZF80" s="68"/>
      <c r="IZG80" s="68"/>
      <c r="IZH80" s="68"/>
      <c r="IZI80" s="68"/>
      <c r="IZJ80" s="68"/>
      <c r="IZK80" s="68"/>
      <c r="IZL80" s="68"/>
      <c r="IZM80" s="68"/>
      <c r="IZN80" s="68"/>
      <c r="IZO80" s="68"/>
      <c r="IZP80" s="68"/>
      <c r="IZQ80" s="68"/>
      <c r="IZR80" s="68"/>
      <c r="IZS80" s="68"/>
      <c r="IZT80" s="68"/>
      <c r="IZU80" s="68"/>
      <c r="IZV80" s="68"/>
      <c r="IZW80" s="68"/>
      <c r="IZX80" s="68"/>
      <c r="IZY80" s="68"/>
      <c r="IZZ80" s="68"/>
      <c r="JAA80" s="68"/>
      <c r="JAB80" s="68"/>
      <c r="JAC80" s="68"/>
      <c r="JAD80" s="68"/>
      <c r="JAE80" s="68"/>
      <c r="JAF80" s="68"/>
      <c r="JAG80" s="68"/>
      <c r="JAH80" s="68"/>
      <c r="JAI80" s="68"/>
      <c r="JAJ80" s="68"/>
      <c r="JAK80" s="68"/>
      <c r="JAL80" s="68"/>
      <c r="JAM80" s="68"/>
      <c r="JAN80" s="68"/>
      <c r="JAO80" s="68"/>
      <c r="JAP80" s="68"/>
      <c r="JAQ80" s="68"/>
      <c r="JAR80" s="68"/>
      <c r="JAS80" s="68"/>
      <c r="JAT80" s="68"/>
      <c r="JAU80" s="68"/>
      <c r="JAV80" s="68"/>
      <c r="JAW80" s="68"/>
      <c r="JAX80" s="68"/>
      <c r="JAY80" s="68"/>
      <c r="JAZ80" s="68"/>
      <c r="JBA80" s="68"/>
      <c r="JBB80" s="68"/>
      <c r="JBC80" s="68"/>
      <c r="JBD80" s="68"/>
      <c r="JBE80" s="68"/>
      <c r="JBF80" s="68"/>
      <c r="JBG80" s="68"/>
      <c r="JBH80" s="68"/>
      <c r="JBI80" s="68"/>
      <c r="JBJ80" s="68"/>
      <c r="JBK80" s="68"/>
      <c r="JBL80" s="68"/>
      <c r="JBM80" s="68"/>
      <c r="JBN80" s="68"/>
      <c r="JBO80" s="68"/>
      <c r="JBP80" s="68"/>
      <c r="JBQ80" s="68"/>
      <c r="JBR80" s="68"/>
      <c r="JBS80" s="68"/>
      <c r="JBT80" s="68"/>
      <c r="JBU80" s="68"/>
      <c r="JBV80" s="68"/>
      <c r="JBW80" s="68"/>
      <c r="JBX80" s="68"/>
      <c r="JBY80" s="68"/>
      <c r="JBZ80" s="68"/>
      <c r="JCA80" s="68"/>
      <c r="JCB80" s="68"/>
      <c r="JCC80" s="68"/>
      <c r="JCD80" s="68"/>
      <c r="JCE80" s="68"/>
      <c r="JCF80" s="68"/>
      <c r="JCG80" s="68"/>
      <c r="JCH80" s="68"/>
      <c r="JCI80" s="68"/>
      <c r="JCJ80" s="68"/>
      <c r="JCK80" s="68"/>
      <c r="JCL80" s="68"/>
      <c r="JCM80" s="68"/>
      <c r="JCN80" s="68"/>
      <c r="JCO80" s="68"/>
      <c r="JCP80" s="68"/>
      <c r="JCQ80" s="68"/>
      <c r="JCR80" s="68"/>
      <c r="JCS80" s="68"/>
      <c r="JCT80" s="68"/>
      <c r="JCU80" s="68"/>
      <c r="JCV80" s="68"/>
      <c r="JCW80" s="68"/>
      <c r="JCX80" s="68"/>
      <c r="JCY80" s="68"/>
      <c r="JCZ80" s="68"/>
      <c r="JDA80" s="68"/>
      <c r="JDB80" s="68"/>
      <c r="JDC80" s="68"/>
      <c r="JDD80" s="68"/>
      <c r="JDE80" s="68"/>
      <c r="JDF80" s="68"/>
      <c r="JDG80" s="68"/>
      <c r="JDH80" s="68"/>
      <c r="JDI80" s="68"/>
      <c r="JDJ80" s="68"/>
      <c r="JDK80" s="68"/>
      <c r="JDL80" s="68"/>
      <c r="JDM80" s="68"/>
      <c r="JDN80" s="68"/>
      <c r="JDO80" s="68"/>
      <c r="JDP80" s="68"/>
      <c r="JDQ80" s="68"/>
      <c r="JDR80" s="68"/>
      <c r="JDS80" s="68"/>
      <c r="JDT80" s="68"/>
      <c r="JDU80" s="68"/>
      <c r="JDV80" s="68"/>
      <c r="JDW80" s="68"/>
      <c r="JDX80" s="68"/>
      <c r="JDY80" s="68"/>
      <c r="JDZ80" s="68"/>
      <c r="JEA80" s="68"/>
      <c r="JEB80" s="68"/>
      <c r="JEC80" s="68"/>
      <c r="JED80" s="68"/>
      <c r="JEE80" s="68"/>
      <c r="JEF80" s="68"/>
      <c r="JEG80" s="68"/>
      <c r="JEH80" s="68"/>
      <c r="JEI80" s="68"/>
      <c r="JEJ80" s="68"/>
      <c r="JEK80" s="68"/>
      <c r="JEL80" s="68"/>
      <c r="JEM80" s="68"/>
      <c r="JEN80" s="68"/>
      <c r="JEO80" s="68"/>
      <c r="JEP80" s="68"/>
      <c r="JEQ80" s="68"/>
      <c r="JER80" s="68"/>
      <c r="JES80" s="68"/>
      <c r="JET80" s="68"/>
      <c r="JEU80" s="68"/>
      <c r="JEV80" s="68"/>
      <c r="JEW80" s="68"/>
      <c r="JEX80" s="68"/>
      <c r="JEY80" s="68"/>
      <c r="JEZ80" s="68"/>
      <c r="JFA80" s="68"/>
      <c r="JFB80" s="68"/>
      <c r="JFC80" s="68"/>
      <c r="JFD80" s="68"/>
      <c r="JFE80" s="68"/>
      <c r="JFF80" s="68"/>
      <c r="JFG80" s="68"/>
      <c r="JFH80" s="68"/>
      <c r="JFI80" s="68"/>
      <c r="JFJ80" s="68"/>
      <c r="JFK80" s="68"/>
      <c r="JFL80" s="68"/>
      <c r="JFM80" s="68"/>
      <c r="JFN80" s="68"/>
      <c r="JFO80" s="68"/>
      <c r="JFP80" s="68"/>
      <c r="JFQ80" s="68"/>
      <c r="JFR80" s="68"/>
      <c r="JFS80" s="68"/>
      <c r="JFT80" s="68"/>
      <c r="JFU80" s="68"/>
      <c r="JFV80" s="68"/>
      <c r="JFW80" s="68"/>
      <c r="JFX80" s="68"/>
      <c r="JFY80" s="68"/>
      <c r="JFZ80" s="68"/>
      <c r="JGA80" s="68"/>
      <c r="JGB80" s="68"/>
      <c r="JGC80" s="68"/>
      <c r="JGD80" s="68"/>
      <c r="JGE80" s="68"/>
      <c r="JGF80" s="68"/>
      <c r="JGG80" s="68"/>
      <c r="JGH80" s="68"/>
      <c r="JGI80" s="68"/>
      <c r="JGJ80" s="68"/>
      <c r="JGK80" s="68"/>
      <c r="JGL80" s="68"/>
      <c r="JGM80" s="68"/>
      <c r="JGN80" s="68"/>
      <c r="JGO80" s="68"/>
      <c r="JGP80" s="68"/>
      <c r="JGQ80" s="68"/>
      <c r="JGR80" s="68"/>
      <c r="JGS80" s="68"/>
      <c r="JGT80" s="68"/>
      <c r="JGU80" s="68"/>
      <c r="JGV80" s="68"/>
      <c r="JGW80" s="68"/>
      <c r="JGX80" s="68"/>
      <c r="JGY80" s="68"/>
      <c r="JGZ80" s="68"/>
      <c r="JHA80" s="68"/>
      <c r="JHB80" s="68"/>
      <c r="JHC80" s="68"/>
      <c r="JHD80" s="68"/>
      <c r="JHE80" s="68"/>
      <c r="JHF80" s="68"/>
      <c r="JHG80" s="68"/>
      <c r="JHH80" s="68"/>
      <c r="JHI80" s="68"/>
      <c r="JHJ80" s="68"/>
      <c r="JHK80" s="68"/>
      <c r="JHL80" s="68"/>
      <c r="JHM80" s="68"/>
      <c r="JHN80" s="68"/>
      <c r="JHO80" s="68"/>
      <c r="JHP80" s="68"/>
      <c r="JHQ80" s="68"/>
      <c r="JHR80" s="68"/>
      <c r="JHS80" s="68"/>
      <c r="JHT80" s="68"/>
      <c r="JHU80" s="68"/>
      <c r="JHV80" s="68"/>
      <c r="JHW80" s="68"/>
      <c r="JHX80" s="68"/>
      <c r="JHY80" s="68"/>
      <c r="JHZ80" s="68"/>
      <c r="JIA80" s="68"/>
      <c r="JIB80" s="68"/>
      <c r="JIC80" s="68"/>
      <c r="JID80" s="68"/>
      <c r="JIE80" s="68"/>
      <c r="JIF80" s="68"/>
      <c r="JIG80" s="68"/>
      <c r="JIH80" s="68"/>
      <c r="JII80" s="68"/>
      <c r="JIJ80" s="68"/>
      <c r="JIK80" s="68"/>
      <c r="JIL80" s="68"/>
      <c r="JIM80" s="68"/>
      <c r="JIN80" s="68"/>
      <c r="JIO80" s="68"/>
      <c r="JIP80" s="68"/>
      <c r="JIQ80" s="68"/>
      <c r="JIR80" s="68"/>
      <c r="JIS80" s="68"/>
      <c r="JIT80" s="68"/>
      <c r="JIU80" s="68"/>
      <c r="JIV80" s="68"/>
      <c r="JIW80" s="68"/>
      <c r="JIX80" s="68"/>
      <c r="JIY80" s="68"/>
      <c r="JIZ80" s="68"/>
      <c r="JJA80" s="68"/>
      <c r="JJB80" s="68"/>
      <c r="JJC80" s="68"/>
      <c r="JJD80" s="68"/>
      <c r="JJE80" s="68"/>
      <c r="JJF80" s="68"/>
      <c r="JJG80" s="68"/>
      <c r="JJH80" s="68"/>
      <c r="JJI80" s="68"/>
      <c r="JJJ80" s="68"/>
      <c r="JJK80" s="68"/>
      <c r="JJL80" s="68"/>
      <c r="JJM80" s="68"/>
      <c r="JJN80" s="68"/>
      <c r="JJO80" s="68"/>
      <c r="JJP80" s="68"/>
      <c r="JJQ80" s="68"/>
      <c r="JJR80" s="68"/>
      <c r="JJS80" s="68"/>
      <c r="JJT80" s="68"/>
      <c r="JJU80" s="68"/>
      <c r="JJV80" s="68"/>
      <c r="JJW80" s="68"/>
      <c r="JJX80" s="68"/>
      <c r="JJY80" s="68"/>
      <c r="JJZ80" s="68"/>
      <c r="JKA80" s="68"/>
      <c r="JKB80" s="68"/>
      <c r="JKC80" s="68"/>
      <c r="JKD80" s="68"/>
      <c r="JKE80" s="68"/>
      <c r="JKF80" s="68"/>
      <c r="JKG80" s="68"/>
      <c r="JKH80" s="68"/>
      <c r="JKI80" s="68"/>
      <c r="JKJ80" s="68"/>
      <c r="JKK80" s="68"/>
      <c r="JKL80" s="68"/>
      <c r="JKM80" s="68"/>
      <c r="JKN80" s="68"/>
      <c r="JKO80" s="68"/>
      <c r="JKP80" s="68"/>
      <c r="JKQ80" s="68"/>
      <c r="JKR80" s="68"/>
      <c r="JKS80" s="68"/>
      <c r="JKT80" s="68"/>
      <c r="JKU80" s="68"/>
      <c r="JKV80" s="68"/>
      <c r="JKW80" s="68"/>
      <c r="JKX80" s="68"/>
      <c r="JKY80" s="68"/>
      <c r="JKZ80" s="68"/>
      <c r="JLA80" s="68"/>
      <c r="JLB80" s="68"/>
      <c r="JLC80" s="68"/>
      <c r="JLD80" s="68"/>
      <c r="JLE80" s="68"/>
      <c r="JLF80" s="68"/>
      <c r="JLG80" s="68"/>
      <c r="JLH80" s="68"/>
      <c r="JLI80" s="68"/>
      <c r="JLJ80" s="68"/>
      <c r="JLK80" s="68"/>
      <c r="JLL80" s="68"/>
      <c r="JLM80" s="68"/>
      <c r="JLN80" s="68"/>
      <c r="JLO80" s="68"/>
      <c r="JLP80" s="68"/>
      <c r="JLQ80" s="68"/>
      <c r="JLR80" s="68"/>
      <c r="JLS80" s="68"/>
      <c r="JLT80" s="68"/>
      <c r="JLU80" s="68"/>
      <c r="JLV80" s="68"/>
      <c r="JLW80" s="68"/>
      <c r="JLX80" s="68"/>
      <c r="JLY80" s="68"/>
      <c r="JLZ80" s="68"/>
      <c r="JMA80" s="68"/>
      <c r="JMB80" s="68"/>
      <c r="JMC80" s="68"/>
      <c r="JMD80" s="68"/>
      <c r="JME80" s="68"/>
      <c r="JMF80" s="68"/>
      <c r="JMG80" s="68"/>
      <c r="JMH80" s="68"/>
      <c r="JMI80" s="68"/>
      <c r="JMJ80" s="68"/>
      <c r="JMK80" s="68"/>
      <c r="JML80" s="68"/>
      <c r="JMM80" s="68"/>
      <c r="JMN80" s="68"/>
      <c r="JMO80" s="68"/>
      <c r="JMP80" s="68"/>
      <c r="JMQ80" s="68"/>
      <c r="JMR80" s="68"/>
      <c r="JMS80" s="68"/>
      <c r="JMT80" s="68"/>
      <c r="JMU80" s="68"/>
      <c r="JMV80" s="68"/>
      <c r="JMW80" s="68"/>
      <c r="JMX80" s="68"/>
      <c r="JMY80" s="68"/>
      <c r="JMZ80" s="68"/>
      <c r="JNA80" s="68"/>
      <c r="JNB80" s="68"/>
      <c r="JNC80" s="68"/>
      <c r="JND80" s="68"/>
      <c r="JNE80" s="68"/>
      <c r="JNF80" s="68"/>
      <c r="JNG80" s="68"/>
      <c r="JNH80" s="68"/>
      <c r="JNI80" s="68"/>
      <c r="JNJ80" s="68"/>
      <c r="JNK80" s="68"/>
      <c r="JNL80" s="68"/>
      <c r="JNM80" s="68"/>
      <c r="JNN80" s="68"/>
      <c r="JNO80" s="68"/>
      <c r="JNP80" s="68"/>
      <c r="JNQ80" s="68"/>
      <c r="JNR80" s="68"/>
      <c r="JNS80" s="68"/>
      <c r="JNT80" s="68"/>
      <c r="JNU80" s="68"/>
      <c r="JNV80" s="68"/>
      <c r="JNW80" s="68"/>
      <c r="JNX80" s="68"/>
      <c r="JNY80" s="68"/>
      <c r="JNZ80" s="68"/>
      <c r="JOA80" s="68"/>
      <c r="JOB80" s="68"/>
      <c r="JOC80" s="68"/>
      <c r="JOD80" s="68"/>
      <c r="JOE80" s="68"/>
      <c r="JOF80" s="68"/>
      <c r="JOG80" s="68"/>
      <c r="JOH80" s="68"/>
      <c r="JOI80" s="68"/>
      <c r="JOJ80" s="68"/>
      <c r="JOK80" s="68"/>
      <c r="JOL80" s="68"/>
      <c r="JOM80" s="68"/>
      <c r="JON80" s="68"/>
      <c r="JOO80" s="68"/>
      <c r="JOP80" s="68"/>
      <c r="JOQ80" s="68"/>
      <c r="JOR80" s="68"/>
      <c r="JOS80" s="68"/>
      <c r="JOT80" s="68"/>
      <c r="JOU80" s="68"/>
      <c r="JOV80" s="68"/>
      <c r="JOW80" s="68"/>
      <c r="JOX80" s="68"/>
      <c r="JOY80" s="68"/>
      <c r="JOZ80" s="68"/>
      <c r="JPA80" s="68"/>
      <c r="JPB80" s="68"/>
      <c r="JPC80" s="68"/>
      <c r="JPD80" s="68"/>
      <c r="JPE80" s="68"/>
      <c r="JPF80" s="68"/>
      <c r="JPG80" s="68"/>
      <c r="JPH80" s="68"/>
      <c r="JPI80" s="68"/>
      <c r="JPJ80" s="68"/>
      <c r="JPK80" s="68"/>
      <c r="JPL80" s="68"/>
      <c r="JPM80" s="68"/>
      <c r="JPN80" s="68"/>
      <c r="JPO80" s="68"/>
      <c r="JPP80" s="68"/>
      <c r="JPQ80" s="68"/>
      <c r="JPR80" s="68"/>
      <c r="JPS80" s="68"/>
      <c r="JPT80" s="68"/>
      <c r="JPU80" s="68"/>
      <c r="JPV80" s="68"/>
      <c r="JPW80" s="68"/>
      <c r="JPX80" s="68"/>
      <c r="JPY80" s="68"/>
      <c r="JPZ80" s="68"/>
      <c r="JQA80" s="68"/>
      <c r="JQB80" s="68"/>
      <c r="JQC80" s="68"/>
      <c r="JQD80" s="68"/>
      <c r="JQE80" s="68"/>
      <c r="JQF80" s="68"/>
      <c r="JQG80" s="68"/>
      <c r="JQH80" s="68"/>
      <c r="JQI80" s="68"/>
      <c r="JQJ80" s="68"/>
      <c r="JQK80" s="68"/>
      <c r="JQL80" s="68"/>
      <c r="JQM80" s="68"/>
      <c r="JQN80" s="68"/>
      <c r="JQO80" s="68"/>
      <c r="JQP80" s="68"/>
      <c r="JQQ80" s="68"/>
      <c r="JQR80" s="68"/>
      <c r="JQS80" s="68"/>
      <c r="JQT80" s="68"/>
      <c r="JQU80" s="68"/>
      <c r="JQV80" s="68"/>
      <c r="JQW80" s="68"/>
      <c r="JQX80" s="68"/>
      <c r="JQY80" s="68"/>
      <c r="JQZ80" s="68"/>
      <c r="JRA80" s="68"/>
      <c r="JRB80" s="68"/>
      <c r="JRC80" s="68"/>
      <c r="JRD80" s="68"/>
      <c r="JRE80" s="68"/>
      <c r="JRF80" s="68"/>
      <c r="JRG80" s="68"/>
      <c r="JRH80" s="68"/>
      <c r="JRI80" s="68"/>
      <c r="JRJ80" s="68"/>
      <c r="JRK80" s="68"/>
      <c r="JRL80" s="68"/>
      <c r="JRM80" s="68"/>
      <c r="JRN80" s="68"/>
      <c r="JRO80" s="68"/>
      <c r="JRP80" s="68"/>
      <c r="JRQ80" s="68"/>
      <c r="JRR80" s="68"/>
      <c r="JRS80" s="68"/>
      <c r="JRT80" s="68"/>
      <c r="JRU80" s="68"/>
      <c r="JRV80" s="68"/>
      <c r="JRW80" s="68"/>
      <c r="JRX80" s="68"/>
      <c r="JRY80" s="68"/>
      <c r="JRZ80" s="68"/>
      <c r="JSA80" s="68"/>
      <c r="JSB80" s="68"/>
      <c r="JSC80" s="68"/>
      <c r="JSD80" s="68"/>
      <c r="JSE80" s="68"/>
      <c r="JSF80" s="68"/>
      <c r="JSG80" s="68"/>
      <c r="JSH80" s="68"/>
      <c r="JSI80" s="68"/>
      <c r="JSJ80" s="68"/>
      <c r="JSK80" s="68"/>
      <c r="JSL80" s="68"/>
      <c r="JSM80" s="68"/>
      <c r="JSN80" s="68"/>
      <c r="JSO80" s="68"/>
      <c r="JSP80" s="68"/>
      <c r="JSQ80" s="68"/>
      <c r="JSR80" s="68"/>
      <c r="JSS80" s="68"/>
      <c r="JST80" s="68"/>
      <c r="JSU80" s="68"/>
      <c r="JSV80" s="68"/>
      <c r="JSW80" s="68"/>
      <c r="JSX80" s="68"/>
      <c r="JSY80" s="68"/>
      <c r="JSZ80" s="68"/>
      <c r="JTA80" s="68"/>
      <c r="JTB80" s="68"/>
      <c r="JTC80" s="68"/>
      <c r="JTD80" s="68"/>
      <c r="JTE80" s="68"/>
      <c r="JTF80" s="68"/>
      <c r="JTG80" s="68"/>
      <c r="JTH80" s="68"/>
      <c r="JTI80" s="68"/>
      <c r="JTJ80" s="68"/>
      <c r="JTK80" s="68"/>
      <c r="JTL80" s="68"/>
      <c r="JTM80" s="68"/>
      <c r="JTN80" s="68"/>
      <c r="JTO80" s="68"/>
      <c r="JTP80" s="68"/>
      <c r="JTQ80" s="68"/>
      <c r="JTR80" s="68"/>
      <c r="JTS80" s="68"/>
      <c r="JTT80" s="68"/>
      <c r="JTU80" s="68"/>
      <c r="JTV80" s="68"/>
      <c r="JTW80" s="68"/>
      <c r="JTX80" s="68"/>
      <c r="JTY80" s="68"/>
      <c r="JTZ80" s="68"/>
      <c r="JUA80" s="68"/>
      <c r="JUB80" s="68"/>
      <c r="JUC80" s="68"/>
      <c r="JUD80" s="68"/>
      <c r="JUE80" s="68"/>
      <c r="JUF80" s="68"/>
      <c r="JUG80" s="68"/>
      <c r="JUH80" s="68"/>
      <c r="JUI80" s="68"/>
      <c r="JUJ80" s="68"/>
      <c r="JUK80" s="68"/>
      <c r="JUL80" s="68"/>
      <c r="JUM80" s="68"/>
      <c r="JUN80" s="68"/>
      <c r="JUO80" s="68"/>
      <c r="JUP80" s="68"/>
      <c r="JUQ80" s="68"/>
      <c r="JUR80" s="68"/>
      <c r="JUS80" s="68"/>
      <c r="JUT80" s="68"/>
      <c r="JUU80" s="68"/>
      <c r="JUV80" s="68"/>
      <c r="JUW80" s="68"/>
      <c r="JUX80" s="68"/>
      <c r="JUY80" s="68"/>
      <c r="JUZ80" s="68"/>
      <c r="JVA80" s="68"/>
      <c r="JVB80" s="68"/>
      <c r="JVC80" s="68"/>
      <c r="JVD80" s="68"/>
      <c r="JVE80" s="68"/>
      <c r="JVF80" s="68"/>
      <c r="JVG80" s="68"/>
      <c r="JVH80" s="68"/>
      <c r="JVI80" s="68"/>
      <c r="JVJ80" s="68"/>
      <c r="JVK80" s="68"/>
      <c r="JVL80" s="68"/>
      <c r="JVM80" s="68"/>
      <c r="JVN80" s="68"/>
      <c r="JVO80" s="68"/>
      <c r="JVP80" s="68"/>
      <c r="JVQ80" s="68"/>
      <c r="JVR80" s="68"/>
      <c r="JVS80" s="68"/>
      <c r="JVT80" s="68"/>
      <c r="JVU80" s="68"/>
      <c r="JVV80" s="68"/>
      <c r="JVW80" s="68"/>
      <c r="JVX80" s="68"/>
      <c r="JVY80" s="68"/>
      <c r="JVZ80" s="68"/>
      <c r="JWA80" s="68"/>
      <c r="JWB80" s="68"/>
      <c r="JWC80" s="68"/>
      <c r="JWD80" s="68"/>
      <c r="JWE80" s="68"/>
      <c r="JWF80" s="68"/>
      <c r="JWG80" s="68"/>
      <c r="JWH80" s="68"/>
      <c r="JWI80" s="68"/>
      <c r="JWJ80" s="68"/>
      <c r="JWK80" s="68"/>
      <c r="JWL80" s="68"/>
      <c r="JWM80" s="68"/>
      <c r="JWN80" s="68"/>
      <c r="JWO80" s="68"/>
      <c r="JWP80" s="68"/>
      <c r="JWQ80" s="68"/>
      <c r="JWR80" s="68"/>
      <c r="JWS80" s="68"/>
      <c r="JWT80" s="68"/>
      <c r="JWU80" s="68"/>
      <c r="JWV80" s="68"/>
      <c r="JWW80" s="68"/>
      <c r="JWX80" s="68"/>
      <c r="JWY80" s="68"/>
      <c r="JWZ80" s="68"/>
      <c r="JXA80" s="68"/>
      <c r="JXB80" s="68"/>
      <c r="JXC80" s="68"/>
      <c r="JXD80" s="68"/>
      <c r="JXE80" s="68"/>
      <c r="JXF80" s="68"/>
      <c r="JXG80" s="68"/>
      <c r="JXH80" s="68"/>
      <c r="JXI80" s="68"/>
      <c r="JXJ80" s="68"/>
      <c r="JXK80" s="68"/>
      <c r="JXL80" s="68"/>
      <c r="JXM80" s="68"/>
      <c r="JXN80" s="68"/>
      <c r="JXO80" s="68"/>
      <c r="JXP80" s="68"/>
      <c r="JXQ80" s="68"/>
      <c r="JXR80" s="68"/>
      <c r="JXS80" s="68"/>
      <c r="JXT80" s="68"/>
      <c r="JXU80" s="68"/>
      <c r="JXV80" s="68"/>
      <c r="JXW80" s="68"/>
      <c r="JXX80" s="68"/>
      <c r="JXY80" s="68"/>
      <c r="JXZ80" s="68"/>
      <c r="JYA80" s="68"/>
      <c r="JYB80" s="68"/>
      <c r="JYC80" s="68"/>
      <c r="JYD80" s="68"/>
      <c r="JYE80" s="68"/>
      <c r="JYF80" s="68"/>
      <c r="JYG80" s="68"/>
      <c r="JYH80" s="68"/>
      <c r="JYI80" s="68"/>
      <c r="JYJ80" s="68"/>
      <c r="JYK80" s="68"/>
      <c r="JYL80" s="68"/>
      <c r="JYM80" s="68"/>
      <c r="JYN80" s="68"/>
      <c r="JYO80" s="68"/>
      <c r="JYP80" s="68"/>
      <c r="JYQ80" s="68"/>
      <c r="JYR80" s="68"/>
      <c r="JYS80" s="68"/>
      <c r="JYT80" s="68"/>
      <c r="JYU80" s="68"/>
      <c r="JYV80" s="68"/>
      <c r="JYW80" s="68"/>
      <c r="JYX80" s="68"/>
      <c r="JYY80" s="68"/>
      <c r="JYZ80" s="68"/>
      <c r="JZA80" s="68"/>
      <c r="JZB80" s="68"/>
      <c r="JZC80" s="68"/>
      <c r="JZD80" s="68"/>
      <c r="JZE80" s="68"/>
      <c r="JZF80" s="68"/>
      <c r="JZG80" s="68"/>
      <c r="JZH80" s="68"/>
      <c r="JZI80" s="68"/>
      <c r="JZJ80" s="68"/>
      <c r="JZK80" s="68"/>
      <c r="JZL80" s="68"/>
      <c r="JZM80" s="68"/>
      <c r="JZN80" s="68"/>
      <c r="JZO80" s="68"/>
      <c r="JZP80" s="68"/>
      <c r="JZQ80" s="68"/>
      <c r="JZR80" s="68"/>
      <c r="JZS80" s="68"/>
      <c r="JZT80" s="68"/>
      <c r="JZU80" s="68"/>
      <c r="JZV80" s="68"/>
      <c r="JZW80" s="68"/>
      <c r="JZX80" s="68"/>
      <c r="JZY80" s="68"/>
      <c r="JZZ80" s="68"/>
      <c r="KAA80" s="68"/>
      <c r="KAB80" s="68"/>
      <c r="KAC80" s="68"/>
      <c r="KAD80" s="68"/>
      <c r="KAE80" s="68"/>
      <c r="KAF80" s="68"/>
      <c r="KAG80" s="68"/>
      <c r="KAH80" s="68"/>
      <c r="KAI80" s="68"/>
      <c r="KAJ80" s="68"/>
      <c r="KAK80" s="68"/>
      <c r="KAL80" s="68"/>
      <c r="KAM80" s="68"/>
      <c r="KAN80" s="68"/>
      <c r="KAO80" s="68"/>
      <c r="KAP80" s="68"/>
      <c r="KAQ80" s="68"/>
      <c r="KAR80" s="68"/>
      <c r="KAS80" s="68"/>
      <c r="KAT80" s="68"/>
      <c r="KAU80" s="68"/>
      <c r="KAV80" s="68"/>
      <c r="KAW80" s="68"/>
      <c r="KAX80" s="68"/>
      <c r="KAY80" s="68"/>
      <c r="KAZ80" s="68"/>
      <c r="KBA80" s="68"/>
      <c r="KBB80" s="68"/>
      <c r="KBC80" s="68"/>
      <c r="KBD80" s="68"/>
      <c r="KBE80" s="68"/>
      <c r="KBF80" s="68"/>
      <c r="KBG80" s="68"/>
      <c r="KBH80" s="68"/>
      <c r="KBI80" s="68"/>
      <c r="KBJ80" s="68"/>
      <c r="KBK80" s="68"/>
      <c r="KBL80" s="68"/>
      <c r="KBM80" s="68"/>
      <c r="KBN80" s="68"/>
      <c r="KBO80" s="68"/>
      <c r="KBP80" s="68"/>
      <c r="KBQ80" s="68"/>
      <c r="KBR80" s="68"/>
      <c r="KBS80" s="68"/>
      <c r="KBT80" s="68"/>
      <c r="KBU80" s="68"/>
      <c r="KBV80" s="68"/>
      <c r="KBW80" s="68"/>
      <c r="KBX80" s="68"/>
      <c r="KBY80" s="68"/>
      <c r="KBZ80" s="68"/>
      <c r="KCA80" s="68"/>
      <c r="KCB80" s="68"/>
      <c r="KCC80" s="68"/>
      <c r="KCD80" s="68"/>
      <c r="KCE80" s="68"/>
      <c r="KCF80" s="68"/>
      <c r="KCG80" s="68"/>
      <c r="KCH80" s="68"/>
      <c r="KCI80" s="68"/>
      <c r="KCJ80" s="68"/>
      <c r="KCK80" s="68"/>
      <c r="KCL80" s="68"/>
      <c r="KCM80" s="68"/>
      <c r="KCN80" s="68"/>
      <c r="KCO80" s="68"/>
      <c r="KCP80" s="68"/>
      <c r="KCQ80" s="68"/>
      <c r="KCR80" s="68"/>
      <c r="KCS80" s="68"/>
      <c r="KCT80" s="68"/>
      <c r="KCU80" s="68"/>
      <c r="KCV80" s="68"/>
      <c r="KCW80" s="68"/>
      <c r="KCX80" s="68"/>
      <c r="KCY80" s="68"/>
      <c r="KCZ80" s="68"/>
      <c r="KDA80" s="68"/>
      <c r="KDB80" s="68"/>
      <c r="KDC80" s="68"/>
      <c r="KDD80" s="68"/>
      <c r="KDE80" s="68"/>
      <c r="KDF80" s="68"/>
      <c r="KDG80" s="68"/>
      <c r="KDH80" s="68"/>
      <c r="KDI80" s="68"/>
      <c r="KDJ80" s="68"/>
      <c r="KDK80" s="68"/>
      <c r="KDL80" s="68"/>
      <c r="KDM80" s="68"/>
      <c r="KDN80" s="68"/>
      <c r="KDO80" s="68"/>
      <c r="KDP80" s="68"/>
      <c r="KDQ80" s="68"/>
      <c r="KDR80" s="68"/>
      <c r="KDS80" s="68"/>
      <c r="KDT80" s="68"/>
      <c r="KDU80" s="68"/>
      <c r="KDV80" s="68"/>
      <c r="KDW80" s="68"/>
      <c r="KDX80" s="68"/>
      <c r="KDY80" s="68"/>
      <c r="KDZ80" s="68"/>
      <c r="KEA80" s="68"/>
      <c r="KEB80" s="68"/>
      <c r="KEC80" s="68"/>
      <c r="KED80" s="68"/>
      <c r="KEE80" s="68"/>
      <c r="KEF80" s="68"/>
      <c r="KEG80" s="68"/>
      <c r="KEH80" s="68"/>
      <c r="KEI80" s="68"/>
      <c r="KEJ80" s="68"/>
      <c r="KEK80" s="68"/>
      <c r="KEL80" s="68"/>
      <c r="KEM80" s="68"/>
      <c r="KEN80" s="68"/>
      <c r="KEO80" s="68"/>
      <c r="KEP80" s="68"/>
      <c r="KEQ80" s="68"/>
      <c r="KER80" s="68"/>
      <c r="KES80" s="68"/>
      <c r="KET80" s="68"/>
      <c r="KEU80" s="68"/>
      <c r="KEV80" s="68"/>
      <c r="KEW80" s="68"/>
      <c r="KEX80" s="68"/>
      <c r="KEY80" s="68"/>
      <c r="KEZ80" s="68"/>
      <c r="KFA80" s="68"/>
      <c r="KFB80" s="68"/>
      <c r="KFC80" s="68"/>
      <c r="KFD80" s="68"/>
      <c r="KFE80" s="68"/>
      <c r="KFF80" s="68"/>
      <c r="KFG80" s="68"/>
      <c r="KFH80" s="68"/>
      <c r="KFI80" s="68"/>
      <c r="KFJ80" s="68"/>
      <c r="KFK80" s="68"/>
      <c r="KFL80" s="68"/>
      <c r="KFM80" s="68"/>
      <c r="KFN80" s="68"/>
      <c r="KFO80" s="68"/>
      <c r="KFP80" s="68"/>
      <c r="KFQ80" s="68"/>
      <c r="KFR80" s="68"/>
      <c r="KFS80" s="68"/>
      <c r="KFT80" s="68"/>
      <c r="KFU80" s="68"/>
      <c r="KFV80" s="68"/>
      <c r="KFW80" s="68"/>
      <c r="KFX80" s="68"/>
      <c r="KFY80" s="68"/>
      <c r="KFZ80" s="68"/>
      <c r="KGA80" s="68"/>
      <c r="KGB80" s="68"/>
      <c r="KGC80" s="68"/>
      <c r="KGD80" s="68"/>
      <c r="KGE80" s="68"/>
      <c r="KGF80" s="68"/>
      <c r="KGG80" s="68"/>
      <c r="KGH80" s="68"/>
      <c r="KGI80" s="68"/>
      <c r="KGJ80" s="68"/>
      <c r="KGK80" s="68"/>
      <c r="KGL80" s="68"/>
      <c r="KGM80" s="68"/>
      <c r="KGN80" s="68"/>
      <c r="KGO80" s="68"/>
      <c r="KGP80" s="68"/>
      <c r="KGQ80" s="68"/>
      <c r="KGR80" s="68"/>
      <c r="KGS80" s="68"/>
      <c r="KGT80" s="68"/>
      <c r="KGU80" s="68"/>
      <c r="KGV80" s="68"/>
      <c r="KGW80" s="68"/>
      <c r="KGX80" s="68"/>
      <c r="KGY80" s="68"/>
      <c r="KGZ80" s="68"/>
      <c r="KHA80" s="68"/>
      <c r="KHB80" s="68"/>
      <c r="KHC80" s="68"/>
      <c r="KHD80" s="68"/>
      <c r="KHE80" s="68"/>
      <c r="KHF80" s="68"/>
      <c r="KHG80" s="68"/>
      <c r="KHH80" s="68"/>
      <c r="KHI80" s="68"/>
      <c r="KHJ80" s="68"/>
      <c r="KHK80" s="68"/>
      <c r="KHL80" s="68"/>
      <c r="KHM80" s="68"/>
      <c r="KHN80" s="68"/>
      <c r="KHO80" s="68"/>
      <c r="KHP80" s="68"/>
      <c r="KHQ80" s="68"/>
      <c r="KHR80" s="68"/>
      <c r="KHS80" s="68"/>
      <c r="KHT80" s="68"/>
      <c r="KHU80" s="68"/>
      <c r="KHV80" s="68"/>
      <c r="KHW80" s="68"/>
      <c r="KHX80" s="68"/>
      <c r="KHY80" s="68"/>
      <c r="KHZ80" s="68"/>
      <c r="KIA80" s="68"/>
      <c r="KIB80" s="68"/>
      <c r="KIC80" s="68"/>
      <c r="KID80" s="68"/>
      <c r="KIE80" s="68"/>
      <c r="KIF80" s="68"/>
      <c r="KIG80" s="68"/>
      <c r="KIH80" s="68"/>
      <c r="KII80" s="68"/>
      <c r="KIJ80" s="68"/>
      <c r="KIK80" s="68"/>
      <c r="KIL80" s="68"/>
      <c r="KIM80" s="68"/>
      <c r="KIN80" s="68"/>
      <c r="KIO80" s="68"/>
      <c r="KIP80" s="68"/>
      <c r="KIQ80" s="68"/>
      <c r="KIR80" s="68"/>
      <c r="KIS80" s="68"/>
      <c r="KIT80" s="68"/>
      <c r="KIU80" s="68"/>
      <c r="KIV80" s="68"/>
      <c r="KIW80" s="68"/>
      <c r="KIX80" s="68"/>
      <c r="KIY80" s="68"/>
      <c r="KIZ80" s="68"/>
      <c r="KJA80" s="68"/>
      <c r="KJB80" s="68"/>
      <c r="KJC80" s="68"/>
      <c r="KJD80" s="68"/>
      <c r="KJE80" s="68"/>
      <c r="KJF80" s="68"/>
      <c r="KJG80" s="68"/>
      <c r="KJH80" s="68"/>
      <c r="KJI80" s="68"/>
      <c r="KJJ80" s="68"/>
      <c r="KJK80" s="68"/>
      <c r="KJL80" s="68"/>
      <c r="KJM80" s="68"/>
      <c r="KJN80" s="68"/>
      <c r="KJO80" s="68"/>
      <c r="KJP80" s="68"/>
      <c r="KJQ80" s="68"/>
      <c r="KJR80" s="68"/>
      <c r="KJS80" s="68"/>
      <c r="KJT80" s="68"/>
      <c r="KJU80" s="68"/>
      <c r="KJV80" s="68"/>
      <c r="KJW80" s="68"/>
      <c r="KJX80" s="68"/>
      <c r="KJY80" s="68"/>
      <c r="KJZ80" s="68"/>
      <c r="KKA80" s="68"/>
      <c r="KKB80" s="68"/>
      <c r="KKC80" s="68"/>
      <c r="KKD80" s="68"/>
      <c r="KKE80" s="68"/>
      <c r="KKF80" s="68"/>
      <c r="KKG80" s="68"/>
      <c r="KKH80" s="68"/>
      <c r="KKI80" s="68"/>
      <c r="KKJ80" s="68"/>
      <c r="KKK80" s="68"/>
      <c r="KKL80" s="68"/>
      <c r="KKM80" s="68"/>
      <c r="KKN80" s="68"/>
      <c r="KKO80" s="68"/>
      <c r="KKP80" s="68"/>
      <c r="KKQ80" s="68"/>
      <c r="KKR80" s="68"/>
      <c r="KKS80" s="68"/>
      <c r="KKT80" s="68"/>
      <c r="KKU80" s="68"/>
      <c r="KKV80" s="68"/>
      <c r="KKW80" s="68"/>
      <c r="KKX80" s="68"/>
      <c r="KKY80" s="68"/>
      <c r="KKZ80" s="68"/>
      <c r="KLA80" s="68"/>
      <c r="KLB80" s="68"/>
      <c r="KLC80" s="68"/>
      <c r="KLD80" s="68"/>
      <c r="KLE80" s="68"/>
      <c r="KLF80" s="68"/>
      <c r="KLG80" s="68"/>
      <c r="KLH80" s="68"/>
      <c r="KLI80" s="68"/>
      <c r="KLJ80" s="68"/>
      <c r="KLK80" s="68"/>
      <c r="KLL80" s="68"/>
      <c r="KLM80" s="68"/>
      <c r="KLN80" s="68"/>
      <c r="KLO80" s="68"/>
      <c r="KLP80" s="68"/>
      <c r="KLQ80" s="68"/>
      <c r="KLR80" s="68"/>
      <c r="KLS80" s="68"/>
      <c r="KLT80" s="68"/>
      <c r="KLU80" s="68"/>
      <c r="KLV80" s="68"/>
      <c r="KLW80" s="68"/>
      <c r="KLX80" s="68"/>
      <c r="KLY80" s="68"/>
      <c r="KLZ80" s="68"/>
      <c r="KMA80" s="68"/>
      <c r="KMB80" s="68"/>
      <c r="KMC80" s="68"/>
      <c r="KMD80" s="68"/>
      <c r="KME80" s="68"/>
      <c r="KMF80" s="68"/>
      <c r="KMG80" s="68"/>
      <c r="KMH80" s="68"/>
      <c r="KMI80" s="68"/>
      <c r="KMJ80" s="68"/>
      <c r="KMK80" s="68"/>
      <c r="KML80" s="68"/>
      <c r="KMM80" s="68"/>
      <c r="KMN80" s="68"/>
      <c r="KMO80" s="68"/>
      <c r="KMP80" s="68"/>
      <c r="KMQ80" s="68"/>
      <c r="KMR80" s="68"/>
      <c r="KMS80" s="68"/>
      <c r="KMT80" s="68"/>
      <c r="KMU80" s="68"/>
      <c r="KMV80" s="68"/>
      <c r="KMW80" s="68"/>
      <c r="KMX80" s="68"/>
      <c r="KMY80" s="68"/>
      <c r="KMZ80" s="68"/>
      <c r="KNA80" s="68"/>
      <c r="KNB80" s="68"/>
      <c r="KNC80" s="68"/>
      <c r="KND80" s="68"/>
      <c r="KNE80" s="68"/>
      <c r="KNF80" s="68"/>
      <c r="KNG80" s="68"/>
      <c r="KNH80" s="68"/>
      <c r="KNI80" s="68"/>
      <c r="KNJ80" s="68"/>
      <c r="KNK80" s="68"/>
      <c r="KNL80" s="68"/>
      <c r="KNM80" s="68"/>
      <c r="KNN80" s="68"/>
      <c r="KNO80" s="68"/>
      <c r="KNP80" s="68"/>
      <c r="KNQ80" s="68"/>
      <c r="KNR80" s="68"/>
      <c r="KNS80" s="68"/>
      <c r="KNT80" s="68"/>
      <c r="KNU80" s="68"/>
      <c r="KNV80" s="68"/>
      <c r="KNW80" s="68"/>
      <c r="KNX80" s="68"/>
      <c r="KNY80" s="68"/>
      <c r="KNZ80" s="68"/>
      <c r="KOA80" s="68"/>
      <c r="KOB80" s="68"/>
      <c r="KOC80" s="68"/>
      <c r="KOD80" s="68"/>
      <c r="KOE80" s="68"/>
      <c r="KOF80" s="68"/>
      <c r="KOG80" s="68"/>
      <c r="KOH80" s="68"/>
      <c r="KOI80" s="68"/>
      <c r="KOJ80" s="68"/>
      <c r="KOK80" s="68"/>
      <c r="KOL80" s="68"/>
      <c r="KOM80" s="68"/>
      <c r="KON80" s="68"/>
      <c r="KOO80" s="68"/>
      <c r="KOP80" s="68"/>
      <c r="KOQ80" s="68"/>
      <c r="KOR80" s="68"/>
      <c r="KOS80" s="68"/>
      <c r="KOT80" s="68"/>
      <c r="KOU80" s="68"/>
      <c r="KOV80" s="68"/>
      <c r="KOW80" s="68"/>
      <c r="KOX80" s="68"/>
      <c r="KOY80" s="68"/>
      <c r="KOZ80" s="68"/>
      <c r="KPA80" s="68"/>
      <c r="KPB80" s="68"/>
      <c r="KPC80" s="68"/>
      <c r="KPD80" s="68"/>
      <c r="KPE80" s="68"/>
      <c r="KPF80" s="68"/>
      <c r="KPG80" s="68"/>
      <c r="KPH80" s="68"/>
      <c r="KPI80" s="68"/>
      <c r="KPJ80" s="68"/>
      <c r="KPK80" s="68"/>
      <c r="KPL80" s="68"/>
      <c r="KPM80" s="68"/>
      <c r="KPN80" s="68"/>
      <c r="KPO80" s="68"/>
      <c r="KPP80" s="68"/>
      <c r="KPQ80" s="68"/>
      <c r="KPR80" s="68"/>
      <c r="KPS80" s="68"/>
      <c r="KPT80" s="68"/>
      <c r="KPU80" s="68"/>
      <c r="KPV80" s="68"/>
      <c r="KPW80" s="68"/>
      <c r="KPX80" s="68"/>
      <c r="KPY80" s="68"/>
      <c r="KPZ80" s="68"/>
      <c r="KQA80" s="68"/>
      <c r="KQB80" s="68"/>
      <c r="KQC80" s="68"/>
      <c r="KQD80" s="68"/>
      <c r="KQE80" s="68"/>
      <c r="KQF80" s="68"/>
      <c r="KQG80" s="68"/>
      <c r="KQH80" s="68"/>
      <c r="KQI80" s="68"/>
      <c r="KQJ80" s="68"/>
      <c r="KQK80" s="68"/>
      <c r="KQL80" s="68"/>
      <c r="KQM80" s="68"/>
      <c r="KQN80" s="68"/>
      <c r="KQO80" s="68"/>
      <c r="KQP80" s="68"/>
      <c r="KQQ80" s="68"/>
      <c r="KQR80" s="68"/>
      <c r="KQS80" s="68"/>
      <c r="KQT80" s="68"/>
      <c r="KQU80" s="68"/>
      <c r="KQV80" s="68"/>
      <c r="KQW80" s="68"/>
      <c r="KQX80" s="68"/>
      <c r="KQY80" s="68"/>
      <c r="KQZ80" s="68"/>
      <c r="KRA80" s="68"/>
      <c r="KRB80" s="68"/>
      <c r="KRC80" s="68"/>
      <c r="KRD80" s="68"/>
      <c r="KRE80" s="68"/>
      <c r="KRF80" s="68"/>
      <c r="KRG80" s="68"/>
      <c r="KRH80" s="68"/>
      <c r="KRI80" s="68"/>
      <c r="KRJ80" s="68"/>
      <c r="KRK80" s="68"/>
      <c r="KRL80" s="68"/>
      <c r="KRM80" s="68"/>
      <c r="KRN80" s="68"/>
      <c r="KRO80" s="68"/>
      <c r="KRP80" s="68"/>
      <c r="KRQ80" s="68"/>
      <c r="KRR80" s="68"/>
      <c r="KRS80" s="68"/>
      <c r="KRT80" s="68"/>
      <c r="KRU80" s="68"/>
      <c r="KRV80" s="68"/>
      <c r="KRW80" s="68"/>
      <c r="KRX80" s="68"/>
      <c r="KRY80" s="68"/>
      <c r="KRZ80" s="68"/>
      <c r="KSA80" s="68"/>
      <c r="KSB80" s="68"/>
      <c r="KSC80" s="68"/>
      <c r="KSD80" s="68"/>
      <c r="KSE80" s="68"/>
      <c r="KSF80" s="68"/>
      <c r="KSG80" s="68"/>
      <c r="KSH80" s="68"/>
      <c r="KSI80" s="68"/>
      <c r="KSJ80" s="68"/>
      <c r="KSK80" s="68"/>
      <c r="KSL80" s="68"/>
      <c r="KSM80" s="68"/>
      <c r="KSN80" s="68"/>
      <c r="KSO80" s="68"/>
      <c r="KSP80" s="68"/>
      <c r="KSQ80" s="68"/>
      <c r="KSR80" s="68"/>
      <c r="KSS80" s="68"/>
      <c r="KST80" s="68"/>
      <c r="KSU80" s="68"/>
      <c r="KSV80" s="68"/>
      <c r="KSW80" s="68"/>
      <c r="KSX80" s="68"/>
      <c r="KSY80" s="68"/>
      <c r="KSZ80" s="68"/>
      <c r="KTA80" s="68"/>
      <c r="KTB80" s="68"/>
      <c r="KTC80" s="68"/>
      <c r="KTD80" s="68"/>
      <c r="KTE80" s="68"/>
      <c r="KTF80" s="68"/>
      <c r="KTG80" s="68"/>
      <c r="KTH80" s="68"/>
      <c r="KTI80" s="68"/>
      <c r="KTJ80" s="68"/>
      <c r="KTK80" s="68"/>
      <c r="KTL80" s="68"/>
      <c r="KTM80" s="68"/>
      <c r="KTN80" s="68"/>
      <c r="KTO80" s="68"/>
      <c r="KTP80" s="68"/>
      <c r="KTQ80" s="68"/>
      <c r="KTR80" s="68"/>
      <c r="KTS80" s="68"/>
      <c r="KTT80" s="68"/>
      <c r="KTU80" s="68"/>
      <c r="KTV80" s="68"/>
      <c r="KTW80" s="68"/>
      <c r="KTX80" s="68"/>
      <c r="KTY80" s="68"/>
      <c r="KTZ80" s="68"/>
      <c r="KUA80" s="68"/>
      <c r="KUB80" s="68"/>
      <c r="KUC80" s="68"/>
      <c r="KUD80" s="68"/>
      <c r="KUE80" s="68"/>
      <c r="KUF80" s="68"/>
      <c r="KUG80" s="68"/>
      <c r="KUH80" s="68"/>
      <c r="KUI80" s="68"/>
      <c r="KUJ80" s="68"/>
      <c r="KUK80" s="68"/>
      <c r="KUL80" s="68"/>
      <c r="KUM80" s="68"/>
      <c r="KUN80" s="68"/>
      <c r="KUO80" s="68"/>
      <c r="KUP80" s="68"/>
      <c r="KUQ80" s="68"/>
      <c r="KUR80" s="68"/>
      <c r="KUS80" s="68"/>
      <c r="KUT80" s="68"/>
      <c r="KUU80" s="68"/>
      <c r="KUV80" s="68"/>
      <c r="KUW80" s="68"/>
      <c r="KUX80" s="68"/>
      <c r="KUY80" s="68"/>
      <c r="KUZ80" s="68"/>
      <c r="KVA80" s="68"/>
      <c r="KVB80" s="68"/>
      <c r="KVC80" s="68"/>
      <c r="KVD80" s="68"/>
      <c r="KVE80" s="68"/>
      <c r="KVF80" s="68"/>
      <c r="KVG80" s="68"/>
      <c r="KVH80" s="68"/>
      <c r="KVI80" s="68"/>
      <c r="KVJ80" s="68"/>
      <c r="KVK80" s="68"/>
      <c r="KVL80" s="68"/>
      <c r="KVM80" s="68"/>
      <c r="KVN80" s="68"/>
      <c r="KVO80" s="68"/>
      <c r="KVP80" s="68"/>
      <c r="KVQ80" s="68"/>
      <c r="KVR80" s="68"/>
      <c r="KVS80" s="68"/>
      <c r="KVT80" s="68"/>
      <c r="KVU80" s="68"/>
      <c r="KVV80" s="68"/>
      <c r="KVW80" s="68"/>
      <c r="KVX80" s="68"/>
      <c r="KVY80" s="68"/>
      <c r="KVZ80" s="68"/>
      <c r="KWA80" s="68"/>
      <c r="KWB80" s="68"/>
      <c r="KWC80" s="68"/>
      <c r="KWD80" s="68"/>
      <c r="KWE80" s="68"/>
      <c r="KWF80" s="68"/>
      <c r="KWG80" s="68"/>
      <c r="KWH80" s="68"/>
      <c r="KWI80" s="68"/>
      <c r="KWJ80" s="68"/>
      <c r="KWK80" s="68"/>
      <c r="KWL80" s="68"/>
      <c r="KWM80" s="68"/>
      <c r="KWN80" s="68"/>
      <c r="KWO80" s="68"/>
      <c r="KWP80" s="68"/>
      <c r="KWQ80" s="68"/>
      <c r="KWR80" s="68"/>
      <c r="KWS80" s="68"/>
      <c r="KWT80" s="68"/>
      <c r="KWU80" s="68"/>
      <c r="KWV80" s="68"/>
      <c r="KWW80" s="68"/>
      <c r="KWX80" s="68"/>
      <c r="KWY80" s="68"/>
      <c r="KWZ80" s="68"/>
      <c r="KXA80" s="68"/>
      <c r="KXB80" s="68"/>
      <c r="KXC80" s="68"/>
      <c r="KXD80" s="68"/>
      <c r="KXE80" s="68"/>
      <c r="KXF80" s="68"/>
      <c r="KXG80" s="68"/>
      <c r="KXH80" s="68"/>
      <c r="KXI80" s="68"/>
      <c r="KXJ80" s="68"/>
      <c r="KXK80" s="68"/>
      <c r="KXL80" s="68"/>
      <c r="KXM80" s="68"/>
      <c r="KXN80" s="68"/>
      <c r="KXO80" s="68"/>
      <c r="KXP80" s="68"/>
      <c r="KXQ80" s="68"/>
      <c r="KXR80" s="68"/>
      <c r="KXS80" s="68"/>
      <c r="KXT80" s="68"/>
      <c r="KXU80" s="68"/>
      <c r="KXV80" s="68"/>
      <c r="KXW80" s="68"/>
      <c r="KXX80" s="68"/>
      <c r="KXY80" s="68"/>
      <c r="KXZ80" s="68"/>
      <c r="KYA80" s="68"/>
      <c r="KYB80" s="68"/>
      <c r="KYC80" s="68"/>
      <c r="KYD80" s="68"/>
      <c r="KYE80" s="68"/>
      <c r="KYF80" s="68"/>
      <c r="KYG80" s="68"/>
      <c r="KYH80" s="68"/>
      <c r="KYI80" s="68"/>
      <c r="KYJ80" s="68"/>
      <c r="KYK80" s="68"/>
      <c r="KYL80" s="68"/>
      <c r="KYM80" s="68"/>
      <c r="KYN80" s="68"/>
      <c r="KYO80" s="68"/>
      <c r="KYP80" s="68"/>
      <c r="KYQ80" s="68"/>
      <c r="KYR80" s="68"/>
      <c r="KYS80" s="68"/>
      <c r="KYT80" s="68"/>
      <c r="KYU80" s="68"/>
      <c r="KYV80" s="68"/>
      <c r="KYW80" s="68"/>
      <c r="KYX80" s="68"/>
      <c r="KYY80" s="68"/>
      <c r="KYZ80" s="68"/>
      <c r="KZA80" s="68"/>
      <c r="KZB80" s="68"/>
      <c r="KZC80" s="68"/>
      <c r="KZD80" s="68"/>
      <c r="KZE80" s="68"/>
      <c r="KZF80" s="68"/>
      <c r="KZG80" s="68"/>
      <c r="KZH80" s="68"/>
      <c r="KZI80" s="68"/>
      <c r="KZJ80" s="68"/>
      <c r="KZK80" s="68"/>
      <c r="KZL80" s="68"/>
      <c r="KZM80" s="68"/>
      <c r="KZN80" s="68"/>
      <c r="KZO80" s="68"/>
      <c r="KZP80" s="68"/>
      <c r="KZQ80" s="68"/>
      <c r="KZR80" s="68"/>
      <c r="KZS80" s="68"/>
      <c r="KZT80" s="68"/>
      <c r="KZU80" s="68"/>
      <c r="KZV80" s="68"/>
      <c r="KZW80" s="68"/>
      <c r="KZX80" s="68"/>
      <c r="KZY80" s="68"/>
      <c r="KZZ80" s="68"/>
      <c r="LAA80" s="68"/>
      <c r="LAB80" s="68"/>
      <c r="LAC80" s="68"/>
      <c r="LAD80" s="68"/>
      <c r="LAE80" s="68"/>
      <c r="LAF80" s="68"/>
      <c r="LAG80" s="68"/>
      <c r="LAH80" s="68"/>
      <c r="LAI80" s="68"/>
      <c r="LAJ80" s="68"/>
      <c r="LAK80" s="68"/>
      <c r="LAL80" s="68"/>
      <c r="LAM80" s="68"/>
      <c r="LAN80" s="68"/>
      <c r="LAO80" s="68"/>
      <c r="LAP80" s="68"/>
      <c r="LAQ80" s="68"/>
      <c r="LAR80" s="68"/>
      <c r="LAS80" s="68"/>
      <c r="LAT80" s="68"/>
      <c r="LAU80" s="68"/>
      <c r="LAV80" s="68"/>
      <c r="LAW80" s="68"/>
      <c r="LAX80" s="68"/>
      <c r="LAY80" s="68"/>
      <c r="LAZ80" s="68"/>
      <c r="LBA80" s="68"/>
      <c r="LBB80" s="68"/>
      <c r="LBC80" s="68"/>
      <c r="LBD80" s="68"/>
      <c r="LBE80" s="68"/>
      <c r="LBF80" s="68"/>
      <c r="LBG80" s="68"/>
      <c r="LBH80" s="68"/>
      <c r="LBI80" s="68"/>
      <c r="LBJ80" s="68"/>
      <c r="LBK80" s="68"/>
      <c r="LBL80" s="68"/>
      <c r="LBM80" s="68"/>
      <c r="LBN80" s="68"/>
      <c r="LBO80" s="68"/>
      <c r="LBP80" s="68"/>
      <c r="LBQ80" s="68"/>
      <c r="LBR80" s="68"/>
      <c r="LBS80" s="68"/>
      <c r="LBT80" s="68"/>
      <c r="LBU80" s="68"/>
      <c r="LBV80" s="68"/>
      <c r="LBW80" s="68"/>
      <c r="LBX80" s="68"/>
      <c r="LBY80" s="68"/>
      <c r="LBZ80" s="68"/>
      <c r="LCA80" s="68"/>
      <c r="LCB80" s="68"/>
      <c r="LCC80" s="68"/>
      <c r="LCD80" s="68"/>
      <c r="LCE80" s="68"/>
      <c r="LCF80" s="68"/>
      <c r="LCG80" s="68"/>
      <c r="LCH80" s="68"/>
      <c r="LCI80" s="68"/>
      <c r="LCJ80" s="68"/>
      <c r="LCK80" s="68"/>
      <c r="LCL80" s="68"/>
      <c r="LCM80" s="68"/>
      <c r="LCN80" s="68"/>
      <c r="LCO80" s="68"/>
      <c r="LCP80" s="68"/>
      <c r="LCQ80" s="68"/>
      <c r="LCR80" s="68"/>
      <c r="LCS80" s="68"/>
      <c r="LCT80" s="68"/>
      <c r="LCU80" s="68"/>
      <c r="LCV80" s="68"/>
      <c r="LCW80" s="68"/>
      <c r="LCX80" s="68"/>
      <c r="LCY80" s="68"/>
      <c r="LCZ80" s="68"/>
      <c r="LDA80" s="68"/>
      <c r="LDB80" s="68"/>
      <c r="LDC80" s="68"/>
      <c r="LDD80" s="68"/>
      <c r="LDE80" s="68"/>
      <c r="LDF80" s="68"/>
      <c r="LDG80" s="68"/>
      <c r="LDH80" s="68"/>
      <c r="LDI80" s="68"/>
      <c r="LDJ80" s="68"/>
      <c r="LDK80" s="68"/>
      <c r="LDL80" s="68"/>
      <c r="LDM80" s="68"/>
      <c r="LDN80" s="68"/>
      <c r="LDO80" s="68"/>
      <c r="LDP80" s="68"/>
      <c r="LDQ80" s="68"/>
      <c r="LDR80" s="68"/>
      <c r="LDS80" s="68"/>
      <c r="LDT80" s="68"/>
      <c r="LDU80" s="68"/>
      <c r="LDV80" s="68"/>
      <c r="LDW80" s="68"/>
      <c r="LDX80" s="68"/>
      <c r="LDY80" s="68"/>
      <c r="LDZ80" s="68"/>
      <c r="LEA80" s="68"/>
      <c r="LEB80" s="68"/>
      <c r="LEC80" s="68"/>
      <c r="LED80" s="68"/>
      <c r="LEE80" s="68"/>
      <c r="LEF80" s="68"/>
      <c r="LEG80" s="68"/>
      <c r="LEH80" s="68"/>
      <c r="LEI80" s="68"/>
      <c r="LEJ80" s="68"/>
      <c r="LEK80" s="68"/>
      <c r="LEL80" s="68"/>
      <c r="LEM80" s="68"/>
      <c r="LEN80" s="68"/>
      <c r="LEO80" s="68"/>
      <c r="LEP80" s="68"/>
      <c r="LEQ80" s="68"/>
      <c r="LER80" s="68"/>
      <c r="LES80" s="68"/>
      <c r="LET80" s="68"/>
      <c r="LEU80" s="68"/>
      <c r="LEV80" s="68"/>
      <c r="LEW80" s="68"/>
      <c r="LEX80" s="68"/>
      <c r="LEY80" s="68"/>
      <c r="LEZ80" s="68"/>
      <c r="LFA80" s="68"/>
      <c r="LFB80" s="68"/>
      <c r="LFC80" s="68"/>
      <c r="LFD80" s="68"/>
      <c r="LFE80" s="68"/>
      <c r="LFF80" s="68"/>
      <c r="LFG80" s="68"/>
      <c r="LFH80" s="68"/>
      <c r="LFI80" s="68"/>
      <c r="LFJ80" s="68"/>
      <c r="LFK80" s="68"/>
      <c r="LFL80" s="68"/>
      <c r="LFM80" s="68"/>
      <c r="LFN80" s="68"/>
      <c r="LFO80" s="68"/>
      <c r="LFP80" s="68"/>
      <c r="LFQ80" s="68"/>
      <c r="LFR80" s="68"/>
      <c r="LFS80" s="68"/>
      <c r="LFT80" s="68"/>
      <c r="LFU80" s="68"/>
      <c r="LFV80" s="68"/>
      <c r="LFW80" s="68"/>
      <c r="LFX80" s="68"/>
      <c r="LFY80" s="68"/>
      <c r="LFZ80" s="68"/>
      <c r="LGA80" s="68"/>
      <c r="LGB80" s="68"/>
      <c r="LGC80" s="68"/>
      <c r="LGD80" s="68"/>
      <c r="LGE80" s="68"/>
      <c r="LGF80" s="68"/>
      <c r="LGG80" s="68"/>
      <c r="LGH80" s="68"/>
      <c r="LGI80" s="68"/>
      <c r="LGJ80" s="68"/>
      <c r="LGK80" s="68"/>
      <c r="LGL80" s="68"/>
      <c r="LGM80" s="68"/>
      <c r="LGN80" s="68"/>
      <c r="LGO80" s="68"/>
      <c r="LGP80" s="68"/>
      <c r="LGQ80" s="68"/>
      <c r="LGR80" s="68"/>
      <c r="LGS80" s="68"/>
      <c r="LGT80" s="68"/>
      <c r="LGU80" s="68"/>
      <c r="LGV80" s="68"/>
      <c r="LGW80" s="68"/>
      <c r="LGX80" s="68"/>
      <c r="LGY80" s="68"/>
      <c r="LGZ80" s="68"/>
      <c r="LHA80" s="68"/>
      <c r="LHB80" s="68"/>
      <c r="LHC80" s="68"/>
      <c r="LHD80" s="68"/>
      <c r="LHE80" s="68"/>
      <c r="LHF80" s="68"/>
      <c r="LHG80" s="68"/>
      <c r="LHH80" s="68"/>
      <c r="LHI80" s="68"/>
      <c r="LHJ80" s="68"/>
      <c r="LHK80" s="68"/>
      <c r="LHL80" s="68"/>
      <c r="LHM80" s="68"/>
      <c r="LHN80" s="68"/>
      <c r="LHO80" s="68"/>
      <c r="LHP80" s="68"/>
      <c r="LHQ80" s="68"/>
      <c r="LHR80" s="68"/>
      <c r="LHS80" s="68"/>
      <c r="LHT80" s="68"/>
      <c r="LHU80" s="68"/>
      <c r="LHV80" s="68"/>
      <c r="LHW80" s="68"/>
      <c r="LHX80" s="68"/>
      <c r="LHY80" s="68"/>
      <c r="LHZ80" s="68"/>
      <c r="LIA80" s="68"/>
      <c r="LIB80" s="68"/>
      <c r="LIC80" s="68"/>
      <c r="LID80" s="68"/>
      <c r="LIE80" s="68"/>
      <c r="LIF80" s="68"/>
      <c r="LIG80" s="68"/>
      <c r="LIH80" s="68"/>
      <c r="LII80" s="68"/>
      <c r="LIJ80" s="68"/>
      <c r="LIK80" s="68"/>
      <c r="LIL80" s="68"/>
      <c r="LIM80" s="68"/>
      <c r="LIN80" s="68"/>
      <c r="LIO80" s="68"/>
      <c r="LIP80" s="68"/>
      <c r="LIQ80" s="68"/>
      <c r="LIR80" s="68"/>
      <c r="LIS80" s="68"/>
      <c r="LIT80" s="68"/>
      <c r="LIU80" s="68"/>
      <c r="LIV80" s="68"/>
      <c r="LIW80" s="68"/>
      <c r="LIX80" s="68"/>
      <c r="LIY80" s="68"/>
      <c r="LIZ80" s="68"/>
      <c r="LJA80" s="68"/>
      <c r="LJB80" s="68"/>
      <c r="LJC80" s="68"/>
      <c r="LJD80" s="68"/>
      <c r="LJE80" s="68"/>
      <c r="LJF80" s="68"/>
      <c r="LJG80" s="68"/>
      <c r="LJH80" s="68"/>
      <c r="LJI80" s="68"/>
      <c r="LJJ80" s="68"/>
      <c r="LJK80" s="68"/>
      <c r="LJL80" s="68"/>
      <c r="LJM80" s="68"/>
      <c r="LJN80" s="68"/>
      <c r="LJO80" s="68"/>
      <c r="LJP80" s="68"/>
      <c r="LJQ80" s="68"/>
      <c r="LJR80" s="68"/>
      <c r="LJS80" s="68"/>
      <c r="LJT80" s="68"/>
      <c r="LJU80" s="68"/>
      <c r="LJV80" s="68"/>
      <c r="LJW80" s="68"/>
      <c r="LJX80" s="68"/>
      <c r="LJY80" s="68"/>
      <c r="LJZ80" s="68"/>
      <c r="LKA80" s="68"/>
      <c r="LKB80" s="68"/>
      <c r="LKC80" s="68"/>
      <c r="LKD80" s="68"/>
      <c r="LKE80" s="68"/>
      <c r="LKF80" s="68"/>
      <c r="LKG80" s="68"/>
      <c r="LKH80" s="68"/>
      <c r="LKI80" s="68"/>
      <c r="LKJ80" s="68"/>
      <c r="LKK80" s="68"/>
      <c r="LKL80" s="68"/>
      <c r="LKM80" s="68"/>
      <c r="LKN80" s="68"/>
      <c r="LKO80" s="68"/>
      <c r="LKP80" s="68"/>
      <c r="LKQ80" s="68"/>
      <c r="LKR80" s="68"/>
      <c r="LKS80" s="68"/>
      <c r="LKT80" s="68"/>
      <c r="LKU80" s="68"/>
      <c r="LKV80" s="68"/>
      <c r="LKW80" s="68"/>
      <c r="LKX80" s="68"/>
      <c r="LKY80" s="68"/>
      <c r="LKZ80" s="68"/>
      <c r="LLA80" s="68"/>
      <c r="LLB80" s="68"/>
      <c r="LLC80" s="68"/>
      <c r="LLD80" s="68"/>
      <c r="LLE80" s="68"/>
      <c r="LLF80" s="68"/>
      <c r="LLG80" s="68"/>
      <c r="LLH80" s="68"/>
      <c r="LLI80" s="68"/>
      <c r="LLJ80" s="68"/>
      <c r="LLK80" s="68"/>
      <c r="LLL80" s="68"/>
      <c r="LLM80" s="68"/>
      <c r="LLN80" s="68"/>
      <c r="LLO80" s="68"/>
      <c r="LLP80" s="68"/>
      <c r="LLQ80" s="68"/>
      <c r="LLR80" s="68"/>
      <c r="LLS80" s="68"/>
      <c r="LLT80" s="68"/>
      <c r="LLU80" s="68"/>
      <c r="LLV80" s="68"/>
      <c r="LLW80" s="68"/>
      <c r="LLX80" s="68"/>
      <c r="LLY80" s="68"/>
      <c r="LLZ80" s="68"/>
      <c r="LMA80" s="68"/>
      <c r="LMB80" s="68"/>
      <c r="LMC80" s="68"/>
      <c r="LMD80" s="68"/>
      <c r="LME80" s="68"/>
      <c r="LMF80" s="68"/>
      <c r="LMG80" s="68"/>
      <c r="LMH80" s="68"/>
      <c r="LMI80" s="68"/>
      <c r="LMJ80" s="68"/>
      <c r="LMK80" s="68"/>
      <c r="LML80" s="68"/>
      <c r="LMM80" s="68"/>
      <c r="LMN80" s="68"/>
      <c r="LMO80" s="68"/>
      <c r="LMP80" s="68"/>
      <c r="LMQ80" s="68"/>
      <c r="LMR80" s="68"/>
      <c r="LMS80" s="68"/>
      <c r="LMT80" s="68"/>
      <c r="LMU80" s="68"/>
      <c r="LMV80" s="68"/>
      <c r="LMW80" s="68"/>
      <c r="LMX80" s="68"/>
      <c r="LMY80" s="68"/>
      <c r="LMZ80" s="68"/>
      <c r="LNA80" s="68"/>
      <c r="LNB80" s="68"/>
      <c r="LNC80" s="68"/>
      <c r="LND80" s="68"/>
      <c r="LNE80" s="68"/>
      <c r="LNF80" s="68"/>
      <c r="LNG80" s="68"/>
      <c r="LNH80" s="68"/>
      <c r="LNI80" s="68"/>
      <c r="LNJ80" s="68"/>
      <c r="LNK80" s="68"/>
      <c r="LNL80" s="68"/>
      <c r="LNM80" s="68"/>
      <c r="LNN80" s="68"/>
      <c r="LNO80" s="68"/>
      <c r="LNP80" s="68"/>
      <c r="LNQ80" s="68"/>
      <c r="LNR80" s="68"/>
      <c r="LNS80" s="68"/>
      <c r="LNT80" s="68"/>
      <c r="LNU80" s="68"/>
      <c r="LNV80" s="68"/>
      <c r="LNW80" s="68"/>
      <c r="LNX80" s="68"/>
      <c r="LNY80" s="68"/>
      <c r="LNZ80" s="68"/>
      <c r="LOA80" s="68"/>
      <c r="LOB80" s="68"/>
      <c r="LOC80" s="68"/>
      <c r="LOD80" s="68"/>
      <c r="LOE80" s="68"/>
      <c r="LOF80" s="68"/>
      <c r="LOG80" s="68"/>
      <c r="LOH80" s="68"/>
      <c r="LOI80" s="68"/>
      <c r="LOJ80" s="68"/>
      <c r="LOK80" s="68"/>
      <c r="LOL80" s="68"/>
      <c r="LOM80" s="68"/>
      <c r="LON80" s="68"/>
      <c r="LOO80" s="68"/>
      <c r="LOP80" s="68"/>
      <c r="LOQ80" s="68"/>
      <c r="LOR80" s="68"/>
      <c r="LOS80" s="68"/>
      <c r="LOT80" s="68"/>
      <c r="LOU80" s="68"/>
      <c r="LOV80" s="68"/>
      <c r="LOW80" s="68"/>
      <c r="LOX80" s="68"/>
      <c r="LOY80" s="68"/>
      <c r="LOZ80" s="68"/>
      <c r="LPA80" s="68"/>
      <c r="LPB80" s="68"/>
      <c r="LPC80" s="68"/>
      <c r="LPD80" s="68"/>
      <c r="LPE80" s="68"/>
      <c r="LPF80" s="68"/>
      <c r="LPG80" s="68"/>
      <c r="LPH80" s="68"/>
      <c r="LPI80" s="68"/>
      <c r="LPJ80" s="68"/>
      <c r="LPK80" s="68"/>
      <c r="LPL80" s="68"/>
      <c r="LPM80" s="68"/>
      <c r="LPN80" s="68"/>
      <c r="LPO80" s="68"/>
      <c r="LPP80" s="68"/>
      <c r="LPQ80" s="68"/>
      <c r="LPR80" s="68"/>
      <c r="LPS80" s="68"/>
      <c r="LPT80" s="68"/>
      <c r="LPU80" s="68"/>
      <c r="LPV80" s="68"/>
      <c r="LPW80" s="68"/>
      <c r="LPX80" s="68"/>
      <c r="LPY80" s="68"/>
      <c r="LPZ80" s="68"/>
      <c r="LQA80" s="68"/>
      <c r="LQB80" s="68"/>
      <c r="LQC80" s="68"/>
      <c r="LQD80" s="68"/>
      <c r="LQE80" s="68"/>
      <c r="LQF80" s="68"/>
      <c r="LQG80" s="68"/>
      <c r="LQH80" s="68"/>
      <c r="LQI80" s="68"/>
      <c r="LQJ80" s="68"/>
      <c r="LQK80" s="68"/>
      <c r="LQL80" s="68"/>
      <c r="LQM80" s="68"/>
      <c r="LQN80" s="68"/>
      <c r="LQO80" s="68"/>
      <c r="LQP80" s="68"/>
      <c r="LQQ80" s="68"/>
      <c r="LQR80" s="68"/>
      <c r="LQS80" s="68"/>
      <c r="LQT80" s="68"/>
      <c r="LQU80" s="68"/>
      <c r="LQV80" s="68"/>
      <c r="LQW80" s="68"/>
      <c r="LQX80" s="68"/>
      <c r="LQY80" s="68"/>
      <c r="LQZ80" s="68"/>
      <c r="LRA80" s="68"/>
      <c r="LRB80" s="68"/>
      <c r="LRC80" s="68"/>
      <c r="LRD80" s="68"/>
      <c r="LRE80" s="68"/>
      <c r="LRF80" s="68"/>
      <c r="LRG80" s="68"/>
      <c r="LRH80" s="68"/>
      <c r="LRI80" s="68"/>
      <c r="LRJ80" s="68"/>
      <c r="LRK80" s="68"/>
      <c r="LRL80" s="68"/>
      <c r="LRM80" s="68"/>
      <c r="LRN80" s="68"/>
      <c r="LRO80" s="68"/>
      <c r="LRP80" s="68"/>
      <c r="LRQ80" s="68"/>
      <c r="LRR80" s="68"/>
      <c r="LRS80" s="68"/>
      <c r="LRT80" s="68"/>
      <c r="LRU80" s="68"/>
      <c r="LRV80" s="68"/>
      <c r="LRW80" s="68"/>
      <c r="LRX80" s="68"/>
      <c r="LRY80" s="68"/>
      <c r="LRZ80" s="68"/>
      <c r="LSA80" s="68"/>
      <c r="LSB80" s="68"/>
      <c r="LSC80" s="68"/>
      <c r="LSD80" s="68"/>
      <c r="LSE80" s="68"/>
      <c r="LSF80" s="68"/>
      <c r="LSG80" s="68"/>
      <c r="LSH80" s="68"/>
      <c r="LSI80" s="68"/>
      <c r="LSJ80" s="68"/>
      <c r="LSK80" s="68"/>
      <c r="LSL80" s="68"/>
      <c r="LSM80" s="68"/>
      <c r="LSN80" s="68"/>
      <c r="LSO80" s="68"/>
      <c r="LSP80" s="68"/>
      <c r="LSQ80" s="68"/>
      <c r="LSR80" s="68"/>
      <c r="LSS80" s="68"/>
      <c r="LST80" s="68"/>
      <c r="LSU80" s="68"/>
      <c r="LSV80" s="68"/>
      <c r="LSW80" s="68"/>
      <c r="LSX80" s="68"/>
      <c r="LSY80" s="68"/>
      <c r="LSZ80" s="68"/>
      <c r="LTA80" s="68"/>
      <c r="LTB80" s="68"/>
      <c r="LTC80" s="68"/>
      <c r="LTD80" s="68"/>
      <c r="LTE80" s="68"/>
      <c r="LTF80" s="68"/>
      <c r="LTG80" s="68"/>
      <c r="LTH80" s="68"/>
      <c r="LTI80" s="68"/>
      <c r="LTJ80" s="68"/>
      <c r="LTK80" s="68"/>
      <c r="LTL80" s="68"/>
      <c r="LTM80" s="68"/>
      <c r="LTN80" s="68"/>
      <c r="LTO80" s="68"/>
      <c r="LTP80" s="68"/>
      <c r="LTQ80" s="68"/>
      <c r="LTR80" s="68"/>
      <c r="LTS80" s="68"/>
      <c r="LTT80" s="68"/>
      <c r="LTU80" s="68"/>
      <c r="LTV80" s="68"/>
      <c r="LTW80" s="68"/>
      <c r="LTX80" s="68"/>
      <c r="LTY80" s="68"/>
      <c r="LTZ80" s="68"/>
      <c r="LUA80" s="68"/>
      <c r="LUB80" s="68"/>
      <c r="LUC80" s="68"/>
      <c r="LUD80" s="68"/>
      <c r="LUE80" s="68"/>
      <c r="LUF80" s="68"/>
      <c r="LUG80" s="68"/>
      <c r="LUH80" s="68"/>
      <c r="LUI80" s="68"/>
      <c r="LUJ80" s="68"/>
      <c r="LUK80" s="68"/>
      <c r="LUL80" s="68"/>
      <c r="LUM80" s="68"/>
      <c r="LUN80" s="68"/>
      <c r="LUO80" s="68"/>
      <c r="LUP80" s="68"/>
      <c r="LUQ80" s="68"/>
      <c r="LUR80" s="68"/>
      <c r="LUS80" s="68"/>
      <c r="LUT80" s="68"/>
      <c r="LUU80" s="68"/>
      <c r="LUV80" s="68"/>
      <c r="LUW80" s="68"/>
      <c r="LUX80" s="68"/>
      <c r="LUY80" s="68"/>
      <c r="LUZ80" s="68"/>
      <c r="LVA80" s="68"/>
      <c r="LVB80" s="68"/>
      <c r="LVC80" s="68"/>
      <c r="LVD80" s="68"/>
      <c r="LVE80" s="68"/>
      <c r="LVF80" s="68"/>
      <c r="LVG80" s="68"/>
      <c r="LVH80" s="68"/>
      <c r="LVI80" s="68"/>
      <c r="LVJ80" s="68"/>
      <c r="LVK80" s="68"/>
      <c r="LVL80" s="68"/>
      <c r="LVM80" s="68"/>
      <c r="LVN80" s="68"/>
      <c r="LVO80" s="68"/>
      <c r="LVP80" s="68"/>
      <c r="LVQ80" s="68"/>
      <c r="LVR80" s="68"/>
      <c r="LVS80" s="68"/>
      <c r="LVT80" s="68"/>
      <c r="LVU80" s="68"/>
      <c r="LVV80" s="68"/>
      <c r="LVW80" s="68"/>
      <c r="LVX80" s="68"/>
      <c r="LVY80" s="68"/>
      <c r="LVZ80" s="68"/>
      <c r="LWA80" s="68"/>
      <c r="LWB80" s="68"/>
      <c r="LWC80" s="68"/>
      <c r="LWD80" s="68"/>
      <c r="LWE80" s="68"/>
      <c r="LWF80" s="68"/>
      <c r="LWG80" s="68"/>
      <c r="LWH80" s="68"/>
      <c r="LWI80" s="68"/>
      <c r="LWJ80" s="68"/>
      <c r="LWK80" s="68"/>
      <c r="LWL80" s="68"/>
      <c r="LWM80" s="68"/>
      <c r="LWN80" s="68"/>
      <c r="LWO80" s="68"/>
      <c r="LWP80" s="68"/>
      <c r="LWQ80" s="68"/>
      <c r="LWR80" s="68"/>
      <c r="LWS80" s="68"/>
      <c r="LWT80" s="68"/>
      <c r="LWU80" s="68"/>
      <c r="LWV80" s="68"/>
      <c r="LWW80" s="68"/>
      <c r="LWX80" s="68"/>
      <c r="LWY80" s="68"/>
      <c r="LWZ80" s="68"/>
      <c r="LXA80" s="68"/>
      <c r="LXB80" s="68"/>
      <c r="LXC80" s="68"/>
      <c r="LXD80" s="68"/>
      <c r="LXE80" s="68"/>
      <c r="LXF80" s="68"/>
      <c r="LXG80" s="68"/>
      <c r="LXH80" s="68"/>
      <c r="LXI80" s="68"/>
      <c r="LXJ80" s="68"/>
      <c r="LXK80" s="68"/>
      <c r="LXL80" s="68"/>
      <c r="LXM80" s="68"/>
      <c r="LXN80" s="68"/>
      <c r="LXO80" s="68"/>
      <c r="LXP80" s="68"/>
      <c r="LXQ80" s="68"/>
      <c r="LXR80" s="68"/>
      <c r="LXS80" s="68"/>
      <c r="LXT80" s="68"/>
      <c r="LXU80" s="68"/>
      <c r="LXV80" s="68"/>
      <c r="LXW80" s="68"/>
      <c r="LXX80" s="68"/>
      <c r="LXY80" s="68"/>
      <c r="LXZ80" s="68"/>
      <c r="LYA80" s="68"/>
      <c r="LYB80" s="68"/>
      <c r="LYC80" s="68"/>
      <c r="LYD80" s="68"/>
      <c r="LYE80" s="68"/>
      <c r="LYF80" s="68"/>
      <c r="LYG80" s="68"/>
      <c r="LYH80" s="68"/>
      <c r="LYI80" s="68"/>
      <c r="LYJ80" s="68"/>
      <c r="LYK80" s="68"/>
      <c r="LYL80" s="68"/>
      <c r="LYM80" s="68"/>
      <c r="LYN80" s="68"/>
      <c r="LYO80" s="68"/>
      <c r="LYP80" s="68"/>
      <c r="LYQ80" s="68"/>
      <c r="LYR80" s="68"/>
      <c r="LYS80" s="68"/>
      <c r="LYT80" s="68"/>
      <c r="LYU80" s="68"/>
      <c r="LYV80" s="68"/>
      <c r="LYW80" s="68"/>
      <c r="LYX80" s="68"/>
      <c r="LYY80" s="68"/>
      <c r="LYZ80" s="68"/>
      <c r="LZA80" s="68"/>
      <c r="LZB80" s="68"/>
      <c r="LZC80" s="68"/>
      <c r="LZD80" s="68"/>
      <c r="LZE80" s="68"/>
      <c r="LZF80" s="68"/>
      <c r="LZG80" s="68"/>
      <c r="LZH80" s="68"/>
      <c r="LZI80" s="68"/>
      <c r="LZJ80" s="68"/>
      <c r="LZK80" s="68"/>
      <c r="LZL80" s="68"/>
      <c r="LZM80" s="68"/>
      <c r="LZN80" s="68"/>
      <c r="LZO80" s="68"/>
      <c r="LZP80" s="68"/>
      <c r="LZQ80" s="68"/>
      <c r="LZR80" s="68"/>
      <c r="LZS80" s="68"/>
      <c r="LZT80" s="68"/>
      <c r="LZU80" s="68"/>
      <c r="LZV80" s="68"/>
      <c r="LZW80" s="68"/>
      <c r="LZX80" s="68"/>
      <c r="LZY80" s="68"/>
      <c r="LZZ80" s="68"/>
      <c r="MAA80" s="68"/>
      <c r="MAB80" s="68"/>
      <c r="MAC80" s="68"/>
      <c r="MAD80" s="68"/>
      <c r="MAE80" s="68"/>
      <c r="MAF80" s="68"/>
      <c r="MAG80" s="68"/>
      <c r="MAH80" s="68"/>
      <c r="MAI80" s="68"/>
      <c r="MAJ80" s="68"/>
      <c r="MAK80" s="68"/>
      <c r="MAL80" s="68"/>
      <c r="MAM80" s="68"/>
      <c r="MAN80" s="68"/>
      <c r="MAO80" s="68"/>
      <c r="MAP80" s="68"/>
      <c r="MAQ80" s="68"/>
      <c r="MAR80" s="68"/>
      <c r="MAS80" s="68"/>
      <c r="MAT80" s="68"/>
      <c r="MAU80" s="68"/>
      <c r="MAV80" s="68"/>
      <c r="MAW80" s="68"/>
      <c r="MAX80" s="68"/>
      <c r="MAY80" s="68"/>
      <c r="MAZ80" s="68"/>
      <c r="MBA80" s="68"/>
      <c r="MBB80" s="68"/>
      <c r="MBC80" s="68"/>
      <c r="MBD80" s="68"/>
      <c r="MBE80" s="68"/>
      <c r="MBF80" s="68"/>
      <c r="MBG80" s="68"/>
      <c r="MBH80" s="68"/>
      <c r="MBI80" s="68"/>
      <c r="MBJ80" s="68"/>
      <c r="MBK80" s="68"/>
      <c r="MBL80" s="68"/>
      <c r="MBM80" s="68"/>
      <c r="MBN80" s="68"/>
      <c r="MBO80" s="68"/>
      <c r="MBP80" s="68"/>
      <c r="MBQ80" s="68"/>
      <c r="MBR80" s="68"/>
      <c r="MBS80" s="68"/>
      <c r="MBT80" s="68"/>
      <c r="MBU80" s="68"/>
      <c r="MBV80" s="68"/>
      <c r="MBW80" s="68"/>
      <c r="MBX80" s="68"/>
      <c r="MBY80" s="68"/>
      <c r="MBZ80" s="68"/>
      <c r="MCA80" s="68"/>
      <c r="MCB80" s="68"/>
      <c r="MCC80" s="68"/>
      <c r="MCD80" s="68"/>
      <c r="MCE80" s="68"/>
      <c r="MCF80" s="68"/>
      <c r="MCG80" s="68"/>
      <c r="MCH80" s="68"/>
      <c r="MCI80" s="68"/>
      <c r="MCJ80" s="68"/>
      <c r="MCK80" s="68"/>
      <c r="MCL80" s="68"/>
      <c r="MCM80" s="68"/>
      <c r="MCN80" s="68"/>
      <c r="MCO80" s="68"/>
      <c r="MCP80" s="68"/>
      <c r="MCQ80" s="68"/>
      <c r="MCR80" s="68"/>
      <c r="MCS80" s="68"/>
      <c r="MCT80" s="68"/>
      <c r="MCU80" s="68"/>
      <c r="MCV80" s="68"/>
      <c r="MCW80" s="68"/>
      <c r="MCX80" s="68"/>
      <c r="MCY80" s="68"/>
      <c r="MCZ80" s="68"/>
      <c r="MDA80" s="68"/>
      <c r="MDB80" s="68"/>
      <c r="MDC80" s="68"/>
      <c r="MDD80" s="68"/>
      <c r="MDE80" s="68"/>
      <c r="MDF80" s="68"/>
      <c r="MDG80" s="68"/>
      <c r="MDH80" s="68"/>
      <c r="MDI80" s="68"/>
      <c r="MDJ80" s="68"/>
      <c r="MDK80" s="68"/>
      <c r="MDL80" s="68"/>
      <c r="MDM80" s="68"/>
      <c r="MDN80" s="68"/>
      <c r="MDO80" s="68"/>
      <c r="MDP80" s="68"/>
      <c r="MDQ80" s="68"/>
      <c r="MDR80" s="68"/>
      <c r="MDS80" s="68"/>
      <c r="MDT80" s="68"/>
      <c r="MDU80" s="68"/>
      <c r="MDV80" s="68"/>
      <c r="MDW80" s="68"/>
      <c r="MDX80" s="68"/>
      <c r="MDY80" s="68"/>
      <c r="MDZ80" s="68"/>
      <c r="MEA80" s="68"/>
      <c r="MEB80" s="68"/>
      <c r="MEC80" s="68"/>
      <c r="MED80" s="68"/>
      <c r="MEE80" s="68"/>
      <c r="MEF80" s="68"/>
      <c r="MEG80" s="68"/>
      <c r="MEH80" s="68"/>
      <c r="MEI80" s="68"/>
      <c r="MEJ80" s="68"/>
      <c r="MEK80" s="68"/>
      <c r="MEL80" s="68"/>
      <c r="MEM80" s="68"/>
      <c r="MEN80" s="68"/>
      <c r="MEO80" s="68"/>
      <c r="MEP80" s="68"/>
      <c r="MEQ80" s="68"/>
      <c r="MER80" s="68"/>
      <c r="MES80" s="68"/>
      <c r="MET80" s="68"/>
      <c r="MEU80" s="68"/>
      <c r="MEV80" s="68"/>
      <c r="MEW80" s="68"/>
      <c r="MEX80" s="68"/>
      <c r="MEY80" s="68"/>
      <c r="MEZ80" s="68"/>
      <c r="MFA80" s="68"/>
      <c r="MFB80" s="68"/>
      <c r="MFC80" s="68"/>
      <c r="MFD80" s="68"/>
      <c r="MFE80" s="68"/>
      <c r="MFF80" s="68"/>
      <c r="MFG80" s="68"/>
      <c r="MFH80" s="68"/>
      <c r="MFI80" s="68"/>
      <c r="MFJ80" s="68"/>
      <c r="MFK80" s="68"/>
      <c r="MFL80" s="68"/>
      <c r="MFM80" s="68"/>
      <c r="MFN80" s="68"/>
      <c r="MFO80" s="68"/>
      <c r="MFP80" s="68"/>
      <c r="MFQ80" s="68"/>
      <c r="MFR80" s="68"/>
      <c r="MFS80" s="68"/>
      <c r="MFT80" s="68"/>
      <c r="MFU80" s="68"/>
      <c r="MFV80" s="68"/>
      <c r="MFW80" s="68"/>
      <c r="MFX80" s="68"/>
      <c r="MFY80" s="68"/>
      <c r="MFZ80" s="68"/>
      <c r="MGA80" s="68"/>
      <c r="MGB80" s="68"/>
      <c r="MGC80" s="68"/>
      <c r="MGD80" s="68"/>
      <c r="MGE80" s="68"/>
      <c r="MGF80" s="68"/>
      <c r="MGG80" s="68"/>
      <c r="MGH80" s="68"/>
      <c r="MGI80" s="68"/>
      <c r="MGJ80" s="68"/>
      <c r="MGK80" s="68"/>
      <c r="MGL80" s="68"/>
      <c r="MGM80" s="68"/>
      <c r="MGN80" s="68"/>
      <c r="MGO80" s="68"/>
      <c r="MGP80" s="68"/>
      <c r="MGQ80" s="68"/>
      <c r="MGR80" s="68"/>
      <c r="MGS80" s="68"/>
      <c r="MGT80" s="68"/>
      <c r="MGU80" s="68"/>
      <c r="MGV80" s="68"/>
      <c r="MGW80" s="68"/>
      <c r="MGX80" s="68"/>
      <c r="MGY80" s="68"/>
      <c r="MGZ80" s="68"/>
      <c r="MHA80" s="68"/>
      <c r="MHB80" s="68"/>
      <c r="MHC80" s="68"/>
      <c r="MHD80" s="68"/>
      <c r="MHE80" s="68"/>
      <c r="MHF80" s="68"/>
      <c r="MHG80" s="68"/>
      <c r="MHH80" s="68"/>
      <c r="MHI80" s="68"/>
      <c r="MHJ80" s="68"/>
      <c r="MHK80" s="68"/>
      <c r="MHL80" s="68"/>
      <c r="MHM80" s="68"/>
      <c r="MHN80" s="68"/>
      <c r="MHO80" s="68"/>
      <c r="MHP80" s="68"/>
      <c r="MHQ80" s="68"/>
      <c r="MHR80" s="68"/>
      <c r="MHS80" s="68"/>
      <c r="MHT80" s="68"/>
      <c r="MHU80" s="68"/>
      <c r="MHV80" s="68"/>
      <c r="MHW80" s="68"/>
      <c r="MHX80" s="68"/>
      <c r="MHY80" s="68"/>
      <c r="MHZ80" s="68"/>
      <c r="MIA80" s="68"/>
      <c r="MIB80" s="68"/>
      <c r="MIC80" s="68"/>
      <c r="MID80" s="68"/>
      <c r="MIE80" s="68"/>
      <c r="MIF80" s="68"/>
      <c r="MIG80" s="68"/>
      <c r="MIH80" s="68"/>
      <c r="MII80" s="68"/>
      <c r="MIJ80" s="68"/>
      <c r="MIK80" s="68"/>
      <c r="MIL80" s="68"/>
      <c r="MIM80" s="68"/>
      <c r="MIN80" s="68"/>
      <c r="MIO80" s="68"/>
      <c r="MIP80" s="68"/>
      <c r="MIQ80" s="68"/>
      <c r="MIR80" s="68"/>
      <c r="MIS80" s="68"/>
      <c r="MIT80" s="68"/>
      <c r="MIU80" s="68"/>
      <c r="MIV80" s="68"/>
      <c r="MIW80" s="68"/>
      <c r="MIX80" s="68"/>
      <c r="MIY80" s="68"/>
      <c r="MIZ80" s="68"/>
      <c r="MJA80" s="68"/>
      <c r="MJB80" s="68"/>
      <c r="MJC80" s="68"/>
      <c r="MJD80" s="68"/>
      <c r="MJE80" s="68"/>
      <c r="MJF80" s="68"/>
      <c r="MJG80" s="68"/>
      <c r="MJH80" s="68"/>
      <c r="MJI80" s="68"/>
      <c r="MJJ80" s="68"/>
      <c r="MJK80" s="68"/>
      <c r="MJL80" s="68"/>
      <c r="MJM80" s="68"/>
      <c r="MJN80" s="68"/>
      <c r="MJO80" s="68"/>
      <c r="MJP80" s="68"/>
      <c r="MJQ80" s="68"/>
      <c r="MJR80" s="68"/>
      <c r="MJS80" s="68"/>
      <c r="MJT80" s="68"/>
      <c r="MJU80" s="68"/>
      <c r="MJV80" s="68"/>
      <c r="MJW80" s="68"/>
      <c r="MJX80" s="68"/>
      <c r="MJY80" s="68"/>
      <c r="MJZ80" s="68"/>
      <c r="MKA80" s="68"/>
      <c r="MKB80" s="68"/>
      <c r="MKC80" s="68"/>
      <c r="MKD80" s="68"/>
      <c r="MKE80" s="68"/>
      <c r="MKF80" s="68"/>
      <c r="MKG80" s="68"/>
      <c r="MKH80" s="68"/>
      <c r="MKI80" s="68"/>
      <c r="MKJ80" s="68"/>
      <c r="MKK80" s="68"/>
      <c r="MKL80" s="68"/>
      <c r="MKM80" s="68"/>
      <c r="MKN80" s="68"/>
      <c r="MKO80" s="68"/>
      <c r="MKP80" s="68"/>
      <c r="MKQ80" s="68"/>
      <c r="MKR80" s="68"/>
      <c r="MKS80" s="68"/>
      <c r="MKT80" s="68"/>
      <c r="MKU80" s="68"/>
      <c r="MKV80" s="68"/>
      <c r="MKW80" s="68"/>
      <c r="MKX80" s="68"/>
      <c r="MKY80" s="68"/>
      <c r="MKZ80" s="68"/>
      <c r="MLA80" s="68"/>
      <c r="MLB80" s="68"/>
      <c r="MLC80" s="68"/>
      <c r="MLD80" s="68"/>
      <c r="MLE80" s="68"/>
      <c r="MLF80" s="68"/>
      <c r="MLG80" s="68"/>
      <c r="MLH80" s="68"/>
      <c r="MLI80" s="68"/>
      <c r="MLJ80" s="68"/>
      <c r="MLK80" s="68"/>
      <c r="MLL80" s="68"/>
      <c r="MLM80" s="68"/>
      <c r="MLN80" s="68"/>
      <c r="MLO80" s="68"/>
      <c r="MLP80" s="68"/>
      <c r="MLQ80" s="68"/>
      <c r="MLR80" s="68"/>
      <c r="MLS80" s="68"/>
      <c r="MLT80" s="68"/>
      <c r="MLU80" s="68"/>
      <c r="MLV80" s="68"/>
      <c r="MLW80" s="68"/>
      <c r="MLX80" s="68"/>
      <c r="MLY80" s="68"/>
      <c r="MLZ80" s="68"/>
      <c r="MMA80" s="68"/>
      <c r="MMB80" s="68"/>
      <c r="MMC80" s="68"/>
      <c r="MMD80" s="68"/>
      <c r="MME80" s="68"/>
      <c r="MMF80" s="68"/>
      <c r="MMG80" s="68"/>
      <c r="MMH80" s="68"/>
      <c r="MMI80" s="68"/>
      <c r="MMJ80" s="68"/>
      <c r="MMK80" s="68"/>
      <c r="MML80" s="68"/>
      <c r="MMM80" s="68"/>
      <c r="MMN80" s="68"/>
      <c r="MMO80" s="68"/>
      <c r="MMP80" s="68"/>
      <c r="MMQ80" s="68"/>
      <c r="MMR80" s="68"/>
      <c r="MMS80" s="68"/>
      <c r="MMT80" s="68"/>
      <c r="MMU80" s="68"/>
      <c r="MMV80" s="68"/>
      <c r="MMW80" s="68"/>
      <c r="MMX80" s="68"/>
      <c r="MMY80" s="68"/>
      <c r="MMZ80" s="68"/>
      <c r="MNA80" s="68"/>
      <c r="MNB80" s="68"/>
      <c r="MNC80" s="68"/>
      <c r="MND80" s="68"/>
      <c r="MNE80" s="68"/>
      <c r="MNF80" s="68"/>
      <c r="MNG80" s="68"/>
      <c r="MNH80" s="68"/>
      <c r="MNI80" s="68"/>
      <c r="MNJ80" s="68"/>
      <c r="MNK80" s="68"/>
      <c r="MNL80" s="68"/>
      <c r="MNM80" s="68"/>
      <c r="MNN80" s="68"/>
      <c r="MNO80" s="68"/>
      <c r="MNP80" s="68"/>
      <c r="MNQ80" s="68"/>
      <c r="MNR80" s="68"/>
      <c r="MNS80" s="68"/>
      <c r="MNT80" s="68"/>
      <c r="MNU80" s="68"/>
      <c r="MNV80" s="68"/>
      <c r="MNW80" s="68"/>
      <c r="MNX80" s="68"/>
      <c r="MNY80" s="68"/>
      <c r="MNZ80" s="68"/>
      <c r="MOA80" s="68"/>
      <c r="MOB80" s="68"/>
      <c r="MOC80" s="68"/>
      <c r="MOD80" s="68"/>
      <c r="MOE80" s="68"/>
      <c r="MOF80" s="68"/>
      <c r="MOG80" s="68"/>
      <c r="MOH80" s="68"/>
      <c r="MOI80" s="68"/>
      <c r="MOJ80" s="68"/>
      <c r="MOK80" s="68"/>
      <c r="MOL80" s="68"/>
      <c r="MOM80" s="68"/>
      <c r="MON80" s="68"/>
      <c r="MOO80" s="68"/>
      <c r="MOP80" s="68"/>
      <c r="MOQ80" s="68"/>
      <c r="MOR80" s="68"/>
      <c r="MOS80" s="68"/>
      <c r="MOT80" s="68"/>
      <c r="MOU80" s="68"/>
      <c r="MOV80" s="68"/>
      <c r="MOW80" s="68"/>
      <c r="MOX80" s="68"/>
      <c r="MOY80" s="68"/>
      <c r="MOZ80" s="68"/>
      <c r="MPA80" s="68"/>
      <c r="MPB80" s="68"/>
      <c r="MPC80" s="68"/>
      <c r="MPD80" s="68"/>
      <c r="MPE80" s="68"/>
      <c r="MPF80" s="68"/>
      <c r="MPG80" s="68"/>
      <c r="MPH80" s="68"/>
      <c r="MPI80" s="68"/>
      <c r="MPJ80" s="68"/>
      <c r="MPK80" s="68"/>
      <c r="MPL80" s="68"/>
      <c r="MPM80" s="68"/>
      <c r="MPN80" s="68"/>
      <c r="MPO80" s="68"/>
      <c r="MPP80" s="68"/>
      <c r="MPQ80" s="68"/>
      <c r="MPR80" s="68"/>
      <c r="MPS80" s="68"/>
      <c r="MPT80" s="68"/>
      <c r="MPU80" s="68"/>
      <c r="MPV80" s="68"/>
      <c r="MPW80" s="68"/>
      <c r="MPX80" s="68"/>
      <c r="MPY80" s="68"/>
      <c r="MPZ80" s="68"/>
      <c r="MQA80" s="68"/>
      <c r="MQB80" s="68"/>
      <c r="MQC80" s="68"/>
      <c r="MQD80" s="68"/>
      <c r="MQE80" s="68"/>
      <c r="MQF80" s="68"/>
      <c r="MQG80" s="68"/>
      <c r="MQH80" s="68"/>
      <c r="MQI80" s="68"/>
      <c r="MQJ80" s="68"/>
      <c r="MQK80" s="68"/>
      <c r="MQL80" s="68"/>
      <c r="MQM80" s="68"/>
      <c r="MQN80" s="68"/>
      <c r="MQO80" s="68"/>
      <c r="MQP80" s="68"/>
      <c r="MQQ80" s="68"/>
      <c r="MQR80" s="68"/>
      <c r="MQS80" s="68"/>
      <c r="MQT80" s="68"/>
      <c r="MQU80" s="68"/>
      <c r="MQV80" s="68"/>
      <c r="MQW80" s="68"/>
      <c r="MQX80" s="68"/>
      <c r="MQY80" s="68"/>
      <c r="MQZ80" s="68"/>
      <c r="MRA80" s="68"/>
      <c r="MRB80" s="68"/>
      <c r="MRC80" s="68"/>
      <c r="MRD80" s="68"/>
      <c r="MRE80" s="68"/>
      <c r="MRF80" s="68"/>
      <c r="MRG80" s="68"/>
      <c r="MRH80" s="68"/>
      <c r="MRI80" s="68"/>
      <c r="MRJ80" s="68"/>
      <c r="MRK80" s="68"/>
      <c r="MRL80" s="68"/>
      <c r="MRM80" s="68"/>
      <c r="MRN80" s="68"/>
      <c r="MRO80" s="68"/>
      <c r="MRP80" s="68"/>
      <c r="MRQ80" s="68"/>
      <c r="MRR80" s="68"/>
      <c r="MRS80" s="68"/>
      <c r="MRT80" s="68"/>
      <c r="MRU80" s="68"/>
      <c r="MRV80" s="68"/>
      <c r="MRW80" s="68"/>
      <c r="MRX80" s="68"/>
      <c r="MRY80" s="68"/>
      <c r="MRZ80" s="68"/>
      <c r="MSA80" s="68"/>
      <c r="MSB80" s="68"/>
      <c r="MSC80" s="68"/>
      <c r="MSD80" s="68"/>
      <c r="MSE80" s="68"/>
      <c r="MSF80" s="68"/>
      <c r="MSG80" s="68"/>
      <c r="MSH80" s="68"/>
      <c r="MSI80" s="68"/>
      <c r="MSJ80" s="68"/>
      <c r="MSK80" s="68"/>
      <c r="MSL80" s="68"/>
      <c r="MSM80" s="68"/>
      <c r="MSN80" s="68"/>
      <c r="MSO80" s="68"/>
      <c r="MSP80" s="68"/>
      <c r="MSQ80" s="68"/>
      <c r="MSR80" s="68"/>
      <c r="MSS80" s="68"/>
      <c r="MST80" s="68"/>
      <c r="MSU80" s="68"/>
      <c r="MSV80" s="68"/>
      <c r="MSW80" s="68"/>
      <c r="MSX80" s="68"/>
      <c r="MSY80" s="68"/>
      <c r="MSZ80" s="68"/>
      <c r="MTA80" s="68"/>
      <c r="MTB80" s="68"/>
      <c r="MTC80" s="68"/>
      <c r="MTD80" s="68"/>
      <c r="MTE80" s="68"/>
      <c r="MTF80" s="68"/>
      <c r="MTG80" s="68"/>
      <c r="MTH80" s="68"/>
      <c r="MTI80" s="68"/>
      <c r="MTJ80" s="68"/>
      <c r="MTK80" s="68"/>
      <c r="MTL80" s="68"/>
      <c r="MTM80" s="68"/>
      <c r="MTN80" s="68"/>
      <c r="MTO80" s="68"/>
      <c r="MTP80" s="68"/>
      <c r="MTQ80" s="68"/>
      <c r="MTR80" s="68"/>
      <c r="MTS80" s="68"/>
      <c r="MTT80" s="68"/>
      <c r="MTU80" s="68"/>
      <c r="MTV80" s="68"/>
      <c r="MTW80" s="68"/>
      <c r="MTX80" s="68"/>
      <c r="MTY80" s="68"/>
      <c r="MTZ80" s="68"/>
      <c r="MUA80" s="68"/>
      <c r="MUB80" s="68"/>
      <c r="MUC80" s="68"/>
      <c r="MUD80" s="68"/>
      <c r="MUE80" s="68"/>
      <c r="MUF80" s="68"/>
      <c r="MUG80" s="68"/>
      <c r="MUH80" s="68"/>
      <c r="MUI80" s="68"/>
      <c r="MUJ80" s="68"/>
      <c r="MUK80" s="68"/>
      <c r="MUL80" s="68"/>
      <c r="MUM80" s="68"/>
      <c r="MUN80" s="68"/>
      <c r="MUO80" s="68"/>
      <c r="MUP80" s="68"/>
      <c r="MUQ80" s="68"/>
      <c r="MUR80" s="68"/>
      <c r="MUS80" s="68"/>
      <c r="MUT80" s="68"/>
      <c r="MUU80" s="68"/>
      <c r="MUV80" s="68"/>
      <c r="MUW80" s="68"/>
      <c r="MUX80" s="68"/>
      <c r="MUY80" s="68"/>
      <c r="MUZ80" s="68"/>
      <c r="MVA80" s="68"/>
      <c r="MVB80" s="68"/>
      <c r="MVC80" s="68"/>
      <c r="MVD80" s="68"/>
      <c r="MVE80" s="68"/>
      <c r="MVF80" s="68"/>
      <c r="MVG80" s="68"/>
      <c r="MVH80" s="68"/>
      <c r="MVI80" s="68"/>
      <c r="MVJ80" s="68"/>
      <c r="MVK80" s="68"/>
      <c r="MVL80" s="68"/>
      <c r="MVM80" s="68"/>
      <c r="MVN80" s="68"/>
      <c r="MVO80" s="68"/>
      <c r="MVP80" s="68"/>
      <c r="MVQ80" s="68"/>
      <c r="MVR80" s="68"/>
      <c r="MVS80" s="68"/>
      <c r="MVT80" s="68"/>
      <c r="MVU80" s="68"/>
      <c r="MVV80" s="68"/>
      <c r="MVW80" s="68"/>
      <c r="MVX80" s="68"/>
      <c r="MVY80" s="68"/>
      <c r="MVZ80" s="68"/>
      <c r="MWA80" s="68"/>
      <c r="MWB80" s="68"/>
      <c r="MWC80" s="68"/>
      <c r="MWD80" s="68"/>
      <c r="MWE80" s="68"/>
      <c r="MWF80" s="68"/>
      <c r="MWG80" s="68"/>
      <c r="MWH80" s="68"/>
      <c r="MWI80" s="68"/>
      <c r="MWJ80" s="68"/>
      <c r="MWK80" s="68"/>
      <c r="MWL80" s="68"/>
      <c r="MWM80" s="68"/>
      <c r="MWN80" s="68"/>
      <c r="MWO80" s="68"/>
      <c r="MWP80" s="68"/>
      <c r="MWQ80" s="68"/>
      <c r="MWR80" s="68"/>
      <c r="MWS80" s="68"/>
      <c r="MWT80" s="68"/>
      <c r="MWU80" s="68"/>
      <c r="MWV80" s="68"/>
      <c r="MWW80" s="68"/>
      <c r="MWX80" s="68"/>
      <c r="MWY80" s="68"/>
      <c r="MWZ80" s="68"/>
      <c r="MXA80" s="68"/>
      <c r="MXB80" s="68"/>
      <c r="MXC80" s="68"/>
      <c r="MXD80" s="68"/>
      <c r="MXE80" s="68"/>
      <c r="MXF80" s="68"/>
      <c r="MXG80" s="68"/>
      <c r="MXH80" s="68"/>
      <c r="MXI80" s="68"/>
      <c r="MXJ80" s="68"/>
      <c r="MXK80" s="68"/>
      <c r="MXL80" s="68"/>
      <c r="MXM80" s="68"/>
      <c r="MXN80" s="68"/>
      <c r="MXO80" s="68"/>
      <c r="MXP80" s="68"/>
      <c r="MXQ80" s="68"/>
      <c r="MXR80" s="68"/>
      <c r="MXS80" s="68"/>
      <c r="MXT80" s="68"/>
      <c r="MXU80" s="68"/>
      <c r="MXV80" s="68"/>
      <c r="MXW80" s="68"/>
      <c r="MXX80" s="68"/>
      <c r="MXY80" s="68"/>
      <c r="MXZ80" s="68"/>
      <c r="MYA80" s="68"/>
      <c r="MYB80" s="68"/>
      <c r="MYC80" s="68"/>
      <c r="MYD80" s="68"/>
      <c r="MYE80" s="68"/>
      <c r="MYF80" s="68"/>
      <c r="MYG80" s="68"/>
      <c r="MYH80" s="68"/>
      <c r="MYI80" s="68"/>
      <c r="MYJ80" s="68"/>
      <c r="MYK80" s="68"/>
      <c r="MYL80" s="68"/>
      <c r="MYM80" s="68"/>
      <c r="MYN80" s="68"/>
      <c r="MYO80" s="68"/>
      <c r="MYP80" s="68"/>
      <c r="MYQ80" s="68"/>
      <c r="MYR80" s="68"/>
      <c r="MYS80" s="68"/>
      <c r="MYT80" s="68"/>
      <c r="MYU80" s="68"/>
      <c r="MYV80" s="68"/>
      <c r="MYW80" s="68"/>
      <c r="MYX80" s="68"/>
      <c r="MYY80" s="68"/>
      <c r="MYZ80" s="68"/>
      <c r="MZA80" s="68"/>
      <c r="MZB80" s="68"/>
      <c r="MZC80" s="68"/>
      <c r="MZD80" s="68"/>
      <c r="MZE80" s="68"/>
      <c r="MZF80" s="68"/>
      <c r="MZG80" s="68"/>
      <c r="MZH80" s="68"/>
      <c r="MZI80" s="68"/>
      <c r="MZJ80" s="68"/>
      <c r="MZK80" s="68"/>
      <c r="MZL80" s="68"/>
      <c r="MZM80" s="68"/>
      <c r="MZN80" s="68"/>
      <c r="MZO80" s="68"/>
      <c r="MZP80" s="68"/>
      <c r="MZQ80" s="68"/>
      <c r="MZR80" s="68"/>
      <c r="MZS80" s="68"/>
      <c r="MZT80" s="68"/>
      <c r="MZU80" s="68"/>
      <c r="MZV80" s="68"/>
      <c r="MZW80" s="68"/>
      <c r="MZX80" s="68"/>
      <c r="MZY80" s="68"/>
      <c r="MZZ80" s="68"/>
      <c r="NAA80" s="68"/>
      <c r="NAB80" s="68"/>
      <c r="NAC80" s="68"/>
      <c r="NAD80" s="68"/>
      <c r="NAE80" s="68"/>
      <c r="NAF80" s="68"/>
      <c r="NAG80" s="68"/>
      <c r="NAH80" s="68"/>
      <c r="NAI80" s="68"/>
      <c r="NAJ80" s="68"/>
      <c r="NAK80" s="68"/>
      <c r="NAL80" s="68"/>
      <c r="NAM80" s="68"/>
      <c r="NAN80" s="68"/>
      <c r="NAO80" s="68"/>
      <c r="NAP80" s="68"/>
      <c r="NAQ80" s="68"/>
      <c r="NAR80" s="68"/>
      <c r="NAS80" s="68"/>
      <c r="NAT80" s="68"/>
      <c r="NAU80" s="68"/>
      <c r="NAV80" s="68"/>
      <c r="NAW80" s="68"/>
      <c r="NAX80" s="68"/>
      <c r="NAY80" s="68"/>
      <c r="NAZ80" s="68"/>
      <c r="NBA80" s="68"/>
      <c r="NBB80" s="68"/>
      <c r="NBC80" s="68"/>
      <c r="NBD80" s="68"/>
      <c r="NBE80" s="68"/>
      <c r="NBF80" s="68"/>
      <c r="NBG80" s="68"/>
      <c r="NBH80" s="68"/>
      <c r="NBI80" s="68"/>
      <c r="NBJ80" s="68"/>
      <c r="NBK80" s="68"/>
      <c r="NBL80" s="68"/>
      <c r="NBM80" s="68"/>
      <c r="NBN80" s="68"/>
      <c r="NBO80" s="68"/>
      <c r="NBP80" s="68"/>
      <c r="NBQ80" s="68"/>
      <c r="NBR80" s="68"/>
      <c r="NBS80" s="68"/>
      <c r="NBT80" s="68"/>
      <c r="NBU80" s="68"/>
      <c r="NBV80" s="68"/>
      <c r="NBW80" s="68"/>
      <c r="NBX80" s="68"/>
      <c r="NBY80" s="68"/>
      <c r="NBZ80" s="68"/>
      <c r="NCA80" s="68"/>
      <c r="NCB80" s="68"/>
      <c r="NCC80" s="68"/>
      <c r="NCD80" s="68"/>
      <c r="NCE80" s="68"/>
      <c r="NCF80" s="68"/>
      <c r="NCG80" s="68"/>
      <c r="NCH80" s="68"/>
      <c r="NCI80" s="68"/>
      <c r="NCJ80" s="68"/>
      <c r="NCK80" s="68"/>
      <c r="NCL80" s="68"/>
      <c r="NCM80" s="68"/>
      <c r="NCN80" s="68"/>
      <c r="NCO80" s="68"/>
      <c r="NCP80" s="68"/>
      <c r="NCQ80" s="68"/>
      <c r="NCR80" s="68"/>
      <c r="NCS80" s="68"/>
      <c r="NCT80" s="68"/>
      <c r="NCU80" s="68"/>
      <c r="NCV80" s="68"/>
      <c r="NCW80" s="68"/>
      <c r="NCX80" s="68"/>
      <c r="NCY80" s="68"/>
      <c r="NCZ80" s="68"/>
      <c r="NDA80" s="68"/>
      <c r="NDB80" s="68"/>
      <c r="NDC80" s="68"/>
      <c r="NDD80" s="68"/>
      <c r="NDE80" s="68"/>
      <c r="NDF80" s="68"/>
      <c r="NDG80" s="68"/>
      <c r="NDH80" s="68"/>
      <c r="NDI80" s="68"/>
      <c r="NDJ80" s="68"/>
      <c r="NDK80" s="68"/>
      <c r="NDL80" s="68"/>
      <c r="NDM80" s="68"/>
      <c r="NDN80" s="68"/>
      <c r="NDO80" s="68"/>
      <c r="NDP80" s="68"/>
      <c r="NDQ80" s="68"/>
      <c r="NDR80" s="68"/>
      <c r="NDS80" s="68"/>
      <c r="NDT80" s="68"/>
      <c r="NDU80" s="68"/>
      <c r="NDV80" s="68"/>
      <c r="NDW80" s="68"/>
      <c r="NDX80" s="68"/>
      <c r="NDY80" s="68"/>
      <c r="NDZ80" s="68"/>
      <c r="NEA80" s="68"/>
      <c r="NEB80" s="68"/>
      <c r="NEC80" s="68"/>
      <c r="NED80" s="68"/>
      <c r="NEE80" s="68"/>
      <c r="NEF80" s="68"/>
      <c r="NEG80" s="68"/>
      <c r="NEH80" s="68"/>
      <c r="NEI80" s="68"/>
      <c r="NEJ80" s="68"/>
      <c r="NEK80" s="68"/>
      <c r="NEL80" s="68"/>
      <c r="NEM80" s="68"/>
      <c r="NEN80" s="68"/>
      <c r="NEO80" s="68"/>
      <c r="NEP80" s="68"/>
      <c r="NEQ80" s="68"/>
      <c r="NER80" s="68"/>
      <c r="NES80" s="68"/>
      <c r="NET80" s="68"/>
      <c r="NEU80" s="68"/>
      <c r="NEV80" s="68"/>
      <c r="NEW80" s="68"/>
      <c r="NEX80" s="68"/>
      <c r="NEY80" s="68"/>
      <c r="NEZ80" s="68"/>
      <c r="NFA80" s="68"/>
      <c r="NFB80" s="68"/>
      <c r="NFC80" s="68"/>
      <c r="NFD80" s="68"/>
      <c r="NFE80" s="68"/>
      <c r="NFF80" s="68"/>
      <c r="NFG80" s="68"/>
      <c r="NFH80" s="68"/>
      <c r="NFI80" s="68"/>
      <c r="NFJ80" s="68"/>
      <c r="NFK80" s="68"/>
      <c r="NFL80" s="68"/>
      <c r="NFM80" s="68"/>
      <c r="NFN80" s="68"/>
      <c r="NFO80" s="68"/>
      <c r="NFP80" s="68"/>
      <c r="NFQ80" s="68"/>
      <c r="NFR80" s="68"/>
      <c r="NFS80" s="68"/>
      <c r="NFT80" s="68"/>
      <c r="NFU80" s="68"/>
      <c r="NFV80" s="68"/>
      <c r="NFW80" s="68"/>
      <c r="NFX80" s="68"/>
      <c r="NFY80" s="68"/>
      <c r="NFZ80" s="68"/>
      <c r="NGA80" s="68"/>
      <c r="NGB80" s="68"/>
      <c r="NGC80" s="68"/>
      <c r="NGD80" s="68"/>
      <c r="NGE80" s="68"/>
      <c r="NGF80" s="68"/>
      <c r="NGG80" s="68"/>
      <c r="NGH80" s="68"/>
      <c r="NGI80" s="68"/>
      <c r="NGJ80" s="68"/>
      <c r="NGK80" s="68"/>
      <c r="NGL80" s="68"/>
      <c r="NGM80" s="68"/>
      <c r="NGN80" s="68"/>
      <c r="NGO80" s="68"/>
      <c r="NGP80" s="68"/>
      <c r="NGQ80" s="68"/>
      <c r="NGR80" s="68"/>
      <c r="NGS80" s="68"/>
      <c r="NGT80" s="68"/>
      <c r="NGU80" s="68"/>
      <c r="NGV80" s="68"/>
      <c r="NGW80" s="68"/>
      <c r="NGX80" s="68"/>
      <c r="NGY80" s="68"/>
      <c r="NGZ80" s="68"/>
      <c r="NHA80" s="68"/>
      <c r="NHB80" s="68"/>
      <c r="NHC80" s="68"/>
      <c r="NHD80" s="68"/>
      <c r="NHE80" s="68"/>
      <c r="NHF80" s="68"/>
      <c r="NHG80" s="68"/>
      <c r="NHH80" s="68"/>
      <c r="NHI80" s="68"/>
      <c r="NHJ80" s="68"/>
      <c r="NHK80" s="68"/>
      <c r="NHL80" s="68"/>
      <c r="NHM80" s="68"/>
      <c r="NHN80" s="68"/>
      <c r="NHO80" s="68"/>
      <c r="NHP80" s="68"/>
      <c r="NHQ80" s="68"/>
      <c r="NHR80" s="68"/>
      <c r="NHS80" s="68"/>
      <c r="NHT80" s="68"/>
      <c r="NHU80" s="68"/>
      <c r="NHV80" s="68"/>
      <c r="NHW80" s="68"/>
      <c r="NHX80" s="68"/>
      <c r="NHY80" s="68"/>
      <c r="NHZ80" s="68"/>
      <c r="NIA80" s="68"/>
      <c r="NIB80" s="68"/>
      <c r="NIC80" s="68"/>
      <c r="NID80" s="68"/>
      <c r="NIE80" s="68"/>
      <c r="NIF80" s="68"/>
      <c r="NIG80" s="68"/>
      <c r="NIH80" s="68"/>
      <c r="NII80" s="68"/>
      <c r="NIJ80" s="68"/>
      <c r="NIK80" s="68"/>
      <c r="NIL80" s="68"/>
      <c r="NIM80" s="68"/>
      <c r="NIN80" s="68"/>
      <c r="NIO80" s="68"/>
      <c r="NIP80" s="68"/>
      <c r="NIQ80" s="68"/>
      <c r="NIR80" s="68"/>
      <c r="NIS80" s="68"/>
      <c r="NIT80" s="68"/>
      <c r="NIU80" s="68"/>
      <c r="NIV80" s="68"/>
      <c r="NIW80" s="68"/>
      <c r="NIX80" s="68"/>
      <c r="NIY80" s="68"/>
      <c r="NIZ80" s="68"/>
      <c r="NJA80" s="68"/>
      <c r="NJB80" s="68"/>
      <c r="NJC80" s="68"/>
      <c r="NJD80" s="68"/>
      <c r="NJE80" s="68"/>
      <c r="NJF80" s="68"/>
      <c r="NJG80" s="68"/>
      <c r="NJH80" s="68"/>
      <c r="NJI80" s="68"/>
      <c r="NJJ80" s="68"/>
      <c r="NJK80" s="68"/>
      <c r="NJL80" s="68"/>
      <c r="NJM80" s="68"/>
      <c r="NJN80" s="68"/>
      <c r="NJO80" s="68"/>
      <c r="NJP80" s="68"/>
      <c r="NJQ80" s="68"/>
      <c r="NJR80" s="68"/>
      <c r="NJS80" s="68"/>
      <c r="NJT80" s="68"/>
      <c r="NJU80" s="68"/>
      <c r="NJV80" s="68"/>
      <c r="NJW80" s="68"/>
      <c r="NJX80" s="68"/>
      <c r="NJY80" s="68"/>
      <c r="NJZ80" s="68"/>
      <c r="NKA80" s="68"/>
      <c r="NKB80" s="68"/>
      <c r="NKC80" s="68"/>
      <c r="NKD80" s="68"/>
      <c r="NKE80" s="68"/>
      <c r="NKF80" s="68"/>
      <c r="NKG80" s="68"/>
      <c r="NKH80" s="68"/>
      <c r="NKI80" s="68"/>
      <c r="NKJ80" s="68"/>
      <c r="NKK80" s="68"/>
      <c r="NKL80" s="68"/>
      <c r="NKM80" s="68"/>
      <c r="NKN80" s="68"/>
      <c r="NKO80" s="68"/>
      <c r="NKP80" s="68"/>
      <c r="NKQ80" s="68"/>
      <c r="NKR80" s="68"/>
      <c r="NKS80" s="68"/>
      <c r="NKT80" s="68"/>
      <c r="NKU80" s="68"/>
      <c r="NKV80" s="68"/>
      <c r="NKW80" s="68"/>
      <c r="NKX80" s="68"/>
      <c r="NKY80" s="68"/>
      <c r="NKZ80" s="68"/>
      <c r="NLA80" s="68"/>
      <c r="NLB80" s="68"/>
      <c r="NLC80" s="68"/>
      <c r="NLD80" s="68"/>
      <c r="NLE80" s="68"/>
      <c r="NLF80" s="68"/>
      <c r="NLG80" s="68"/>
      <c r="NLH80" s="68"/>
      <c r="NLI80" s="68"/>
      <c r="NLJ80" s="68"/>
      <c r="NLK80" s="68"/>
      <c r="NLL80" s="68"/>
      <c r="NLM80" s="68"/>
      <c r="NLN80" s="68"/>
      <c r="NLO80" s="68"/>
      <c r="NLP80" s="68"/>
      <c r="NLQ80" s="68"/>
      <c r="NLR80" s="68"/>
      <c r="NLS80" s="68"/>
      <c r="NLT80" s="68"/>
      <c r="NLU80" s="68"/>
      <c r="NLV80" s="68"/>
      <c r="NLW80" s="68"/>
      <c r="NLX80" s="68"/>
      <c r="NLY80" s="68"/>
      <c r="NLZ80" s="68"/>
      <c r="NMA80" s="68"/>
      <c r="NMB80" s="68"/>
      <c r="NMC80" s="68"/>
      <c r="NMD80" s="68"/>
      <c r="NME80" s="68"/>
      <c r="NMF80" s="68"/>
      <c r="NMG80" s="68"/>
      <c r="NMH80" s="68"/>
      <c r="NMI80" s="68"/>
      <c r="NMJ80" s="68"/>
      <c r="NMK80" s="68"/>
      <c r="NML80" s="68"/>
      <c r="NMM80" s="68"/>
      <c r="NMN80" s="68"/>
      <c r="NMO80" s="68"/>
      <c r="NMP80" s="68"/>
      <c r="NMQ80" s="68"/>
      <c r="NMR80" s="68"/>
      <c r="NMS80" s="68"/>
      <c r="NMT80" s="68"/>
      <c r="NMU80" s="68"/>
      <c r="NMV80" s="68"/>
      <c r="NMW80" s="68"/>
      <c r="NMX80" s="68"/>
      <c r="NMY80" s="68"/>
      <c r="NMZ80" s="68"/>
      <c r="NNA80" s="68"/>
      <c r="NNB80" s="68"/>
      <c r="NNC80" s="68"/>
      <c r="NND80" s="68"/>
      <c r="NNE80" s="68"/>
      <c r="NNF80" s="68"/>
      <c r="NNG80" s="68"/>
      <c r="NNH80" s="68"/>
      <c r="NNI80" s="68"/>
      <c r="NNJ80" s="68"/>
      <c r="NNK80" s="68"/>
      <c r="NNL80" s="68"/>
      <c r="NNM80" s="68"/>
      <c r="NNN80" s="68"/>
      <c r="NNO80" s="68"/>
      <c r="NNP80" s="68"/>
      <c r="NNQ80" s="68"/>
      <c r="NNR80" s="68"/>
      <c r="NNS80" s="68"/>
      <c r="NNT80" s="68"/>
      <c r="NNU80" s="68"/>
      <c r="NNV80" s="68"/>
      <c r="NNW80" s="68"/>
      <c r="NNX80" s="68"/>
      <c r="NNY80" s="68"/>
      <c r="NNZ80" s="68"/>
      <c r="NOA80" s="68"/>
      <c r="NOB80" s="68"/>
      <c r="NOC80" s="68"/>
      <c r="NOD80" s="68"/>
      <c r="NOE80" s="68"/>
      <c r="NOF80" s="68"/>
      <c r="NOG80" s="68"/>
      <c r="NOH80" s="68"/>
      <c r="NOI80" s="68"/>
      <c r="NOJ80" s="68"/>
      <c r="NOK80" s="68"/>
      <c r="NOL80" s="68"/>
      <c r="NOM80" s="68"/>
      <c r="NON80" s="68"/>
      <c r="NOO80" s="68"/>
      <c r="NOP80" s="68"/>
      <c r="NOQ80" s="68"/>
      <c r="NOR80" s="68"/>
      <c r="NOS80" s="68"/>
      <c r="NOT80" s="68"/>
      <c r="NOU80" s="68"/>
      <c r="NOV80" s="68"/>
      <c r="NOW80" s="68"/>
      <c r="NOX80" s="68"/>
      <c r="NOY80" s="68"/>
      <c r="NOZ80" s="68"/>
      <c r="NPA80" s="68"/>
      <c r="NPB80" s="68"/>
      <c r="NPC80" s="68"/>
      <c r="NPD80" s="68"/>
      <c r="NPE80" s="68"/>
      <c r="NPF80" s="68"/>
      <c r="NPG80" s="68"/>
      <c r="NPH80" s="68"/>
      <c r="NPI80" s="68"/>
      <c r="NPJ80" s="68"/>
      <c r="NPK80" s="68"/>
      <c r="NPL80" s="68"/>
      <c r="NPM80" s="68"/>
      <c r="NPN80" s="68"/>
      <c r="NPO80" s="68"/>
      <c r="NPP80" s="68"/>
      <c r="NPQ80" s="68"/>
      <c r="NPR80" s="68"/>
      <c r="NPS80" s="68"/>
      <c r="NPT80" s="68"/>
      <c r="NPU80" s="68"/>
      <c r="NPV80" s="68"/>
      <c r="NPW80" s="68"/>
      <c r="NPX80" s="68"/>
      <c r="NPY80" s="68"/>
      <c r="NPZ80" s="68"/>
      <c r="NQA80" s="68"/>
      <c r="NQB80" s="68"/>
      <c r="NQC80" s="68"/>
      <c r="NQD80" s="68"/>
      <c r="NQE80" s="68"/>
      <c r="NQF80" s="68"/>
      <c r="NQG80" s="68"/>
      <c r="NQH80" s="68"/>
      <c r="NQI80" s="68"/>
      <c r="NQJ80" s="68"/>
      <c r="NQK80" s="68"/>
      <c r="NQL80" s="68"/>
      <c r="NQM80" s="68"/>
      <c r="NQN80" s="68"/>
      <c r="NQO80" s="68"/>
      <c r="NQP80" s="68"/>
      <c r="NQQ80" s="68"/>
      <c r="NQR80" s="68"/>
      <c r="NQS80" s="68"/>
      <c r="NQT80" s="68"/>
      <c r="NQU80" s="68"/>
      <c r="NQV80" s="68"/>
      <c r="NQW80" s="68"/>
      <c r="NQX80" s="68"/>
      <c r="NQY80" s="68"/>
      <c r="NQZ80" s="68"/>
      <c r="NRA80" s="68"/>
      <c r="NRB80" s="68"/>
      <c r="NRC80" s="68"/>
      <c r="NRD80" s="68"/>
      <c r="NRE80" s="68"/>
      <c r="NRF80" s="68"/>
      <c r="NRG80" s="68"/>
      <c r="NRH80" s="68"/>
      <c r="NRI80" s="68"/>
      <c r="NRJ80" s="68"/>
      <c r="NRK80" s="68"/>
      <c r="NRL80" s="68"/>
      <c r="NRM80" s="68"/>
      <c r="NRN80" s="68"/>
      <c r="NRO80" s="68"/>
      <c r="NRP80" s="68"/>
      <c r="NRQ80" s="68"/>
      <c r="NRR80" s="68"/>
      <c r="NRS80" s="68"/>
      <c r="NRT80" s="68"/>
      <c r="NRU80" s="68"/>
      <c r="NRV80" s="68"/>
      <c r="NRW80" s="68"/>
      <c r="NRX80" s="68"/>
      <c r="NRY80" s="68"/>
      <c r="NRZ80" s="68"/>
      <c r="NSA80" s="68"/>
      <c r="NSB80" s="68"/>
      <c r="NSC80" s="68"/>
      <c r="NSD80" s="68"/>
      <c r="NSE80" s="68"/>
      <c r="NSF80" s="68"/>
      <c r="NSG80" s="68"/>
      <c r="NSH80" s="68"/>
      <c r="NSI80" s="68"/>
      <c r="NSJ80" s="68"/>
      <c r="NSK80" s="68"/>
      <c r="NSL80" s="68"/>
      <c r="NSM80" s="68"/>
      <c r="NSN80" s="68"/>
      <c r="NSO80" s="68"/>
      <c r="NSP80" s="68"/>
      <c r="NSQ80" s="68"/>
      <c r="NSR80" s="68"/>
      <c r="NSS80" s="68"/>
      <c r="NST80" s="68"/>
      <c r="NSU80" s="68"/>
      <c r="NSV80" s="68"/>
      <c r="NSW80" s="68"/>
      <c r="NSX80" s="68"/>
      <c r="NSY80" s="68"/>
      <c r="NSZ80" s="68"/>
      <c r="NTA80" s="68"/>
      <c r="NTB80" s="68"/>
      <c r="NTC80" s="68"/>
      <c r="NTD80" s="68"/>
      <c r="NTE80" s="68"/>
      <c r="NTF80" s="68"/>
      <c r="NTG80" s="68"/>
      <c r="NTH80" s="68"/>
      <c r="NTI80" s="68"/>
      <c r="NTJ80" s="68"/>
      <c r="NTK80" s="68"/>
      <c r="NTL80" s="68"/>
      <c r="NTM80" s="68"/>
      <c r="NTN80" s="68"/>
      <c r="NTO80" s="68"/>
      <c r="NTP80" s="68"/>
      <c r="NTQ80" s="68"/>
      <c r="NTR80" s="68"/>
      <c r="NTS80" s="68"/>
      <c r="NTT80" s="68"/>
      <c r="NTU80" s="68"/>
      <c r="NTV80" s="68"/>
      <c r="NTW80" s="68"/>
      <c r="NTX80" s="68"/>
      <c r="NTY80" s="68"/>
      <c r="NTZ80" s="68"/>
      <c r="NUA80" s="68"/>
      <c r="NUB80" s="68"/>
      <c r="NUC80" s="68"/>
      <c r="NUD80" s="68"/>
      <c r="NUE80" s="68"/>
      <c r="NUF80" s="68"/>
      <c r="NUG80" s="68"/>
      <c r="NUH80" s="68"/>
      <c r="NUI80" s="68"/>
      <c r="NUJ80" s="68"/>
      <c r="NUK80" s="68"/>
      <c r="NUL80" s="68"/>
      <c r="NUM80" s="68"/>
      <c r="NUN80" s="68"/>
      <c r="NUO80" s="68"/>
      <c r="NUP80" s="68"/>
      <c r="NUQ80" s="68"/>
      <c r="NUR80" s="68"/>
      <c r="NUS80" s="68"/>
      <c r="NUT80" s="68"/>
      <c r="NUU80" s="68"/>
      <c r="NUV80" s="68"/>
      <c r="NUW80" s="68"/>
      <c r="NUX80" s="68"/>
      <c r="NUY80" s="68"/>
      <c r="NUZ80" s="68"/>
      <c r="NVA80" s="68"/>
      <c r="NVB80" s="68"/>
      <c r="NVC80" s="68"/>
      <c r="NVD80" s="68"/>
      <c r="NVE80" s="68"/>
      <c r="NVF80" s="68"/>
      <c r="NVG80" s="68"/>
      <c r="NVH80" s="68"/>
      <c r="NVI80" s="68"/>
      <c r="NVJ80" s="68"/>
      <c r="NVK80" s="68"/>
      <c r="NVL80" s="68"/>
      <c r="NVM80" s="68"/>
      <c r="NVN80" s="68"/>
      <c r="NVO80" s="68"/>
      <c r="NVP80" s="68"/>
      <c r="NVQ80" s="68"/>
      <c r="NVR80" s="68"/>
      <c r="NVS80" s="68"/>
      <c r="NVT80" s="68"/>
      <c r="NVU80" s="68"/>
      <c r="NVV80" s="68"/>
      <c r="NVW80" s="68"/>
      <c r="NVX80" s="68"/>
      <c r="NVY80" s="68"/>
      <c r="NVZ80" s="68"/>
      <c r="NWA80" s="68"/>
      <c r="NWB80" s="68"/>
      <c r="NWC80" s="68"/>
      <c r="NWD80" s="68"/>
      <c r="NWE80" s="68"/>
      <c r="NWF80" s="68"/>
      <c r="NWG80" s="68"/>
      <c r="NWH80" s="68"/>
      <c r="NWI80" s="68"/>
      <c r="NWJ80" s="68"/>
      <c r="NWK80" s="68"/>
      <c r="NWL80" s="68"/>
      <c r="NWM80" s="68"/>
      <c r="NWN80" s="68"/>
      <c r="NWO80" s="68"/>
      <c r="NWP80" s="68"/>
      <c r="NWQ80" s="68"/>
      <c r="NWR80" s="68"/>
      <c r="NWS80" s="68"/>
      <c r="NWT80" s="68"/>
      <c r="NWU80" s="68"/>
      <c r="NWV80" s="68"/>
      <c r="NWW80" s="68"/>
      <c r="NWX80" s="68"/>
      <c r="NWY80" s="68"/>
      <c r="NWZ80" s="68"/>
      <c r="NXA80" s="68"/>
      <c r="NXB80" s="68"/>
      <c r="NXC80" s="68"/>
      <c r="NXD80" s="68"/>
      <c r="NXE80" s="68"/>
      <c r="NXF80" s="68"/>
      <c r="NXG80" s="68"/>
      <c r="NXH80" s="68"/>
      <c r="NXI80" s="68"/>
      <c r="NXJ80" s="68"/>
      <c r="NXK80" s="68"/>
      <c r="NXL80" s="68"/>
      <c r="NXM80" s="68"/>
      <c r="NXN80" s="68"/>
      <c r="NXO80" s="68"/>
      <c r="NXP80" s="68"/>
      <c r="NXQ80" s="68"/>
      <c r="NXR80" s="68"/>
      <c r="NXS80" s="68"/>
      <c r="NXT80" s="68"/>
      <c r="NXU80" s="68"/>
      <c r="NXV80" s="68"/>
      <c r="NXW80" s="68"/>
      <c r="NXX80" s="68"/>
      <c r="NXY80" s="68"/>
      <c r="NXZ80" s="68"/>
      <c r="NYA80" s="68"/>
      <c r="NYB80" s="68"/>
      <c r="NYC80" s="68"/>
      <c r="NYD80" s="68"/>
      <c r="NYE80" s="68"/>
      <c r="NYF80" s="68"/>
      <c r="NYG80" s="68"/>
      <c r="NYH80" s="68"/>
      <c r="NYI80" s="68"/>
      <c r="NYJ80" s="68"/>
      <c r="NYK80" s="68"/>
      <c r="NYL80" s="68"/>
      <c r="NYM80" s="68"/>
      <c r="NYN80" s="68"/>
      <c r="NYO80" s="68"/>
      <c r="NYP80" s="68"/>
      <c r="NYQ80" s="68"/>
      <c r="NYR80" s="68"/>
      <c r="NYS80" s="68"/>
      <c r="NYT80" s="68"/>
      <c r="NYU80" s="68"/>
      <c r="NYV80" s="68"/>
      <c r="NYW80" s="68"/>
      <c r="NYX80" s="68"/>
      <c r="NYY80" s="68"/>
      <c r="NYZ80" s="68"/>
      <c r="NZA80" s="68"/>
      <c r="NZB80" s="68"/>
      <c r="NZC80" s="68"/>
      <c r="NZD80" s="68"/>
      <c r="NZE80" s="68"/>
      <c r="NZF80" s="68"/>
      <c r="NZG80" s="68"/>
      <c r="NZH80" s="68"/>
      <c r="NZI80" s="68"/>
      <c r="NZJ80" s="68"/>
      <c r="NZK80" s="68"/>
      <c r="NZL80" s="68"/>
      <c r="NZM80" s="68"/>
      <c r="NZN80" s="68"/>
      <c r="NZO80" s="68"/>
      <c r="NZP80" s="68"/>
      <c r="NZQ80" s="68"/>
      <c r="NZR80" s="68"/>
      <c r="NZS80" s="68"/>
      <c r="NZT80" s="68"/>
      <c r="NZU80" s="68"/>
      <c r="NZV80" s="68"/>
      <c r="NZW80" s="68"/>
      <c r="NZX80" s="68"/>
      <c r="NZY80" s="68"/>
      <c r="NZZ80" s="68"/>
      <c r="OAA80" s="68"/>
      <c r="OAB80" s="68"/>
      <c r="OAC80" s="68"/>
      <c r="OAD80" s="68"/>
      <c r="OAE80" s="68"/>
      <c r="OAF80" s="68"/>
      <c r="OAG80" s="68"/>
      <c r="OAH80" s="68"/>
      <c r="OAI80" s="68"/>
      <c r="OAJ80" s="68"/>
      <c r="OAK80" s="68"/>
      <c r="OAL80" s="68"/>
      <c r="OAM80" s="68"/>
      <c r="OAN80" s="68"/>
      <c r="OAO80" s="68"/>
      <c r="OAP80" s="68"/>
      <c r="OAQ80" s="68"/>
      <c r="OAR80" s="68"/>
      <c r="OAS80" s="68"/>
      <c r="OAT80" s="68"/>
      <c r="OAU80" s="68"/>
      <c r="OAV80" s="68"/>
      <c r="OAW80" s="68"/>
      <c r="OAX80" s="68"/>
      <c r="OAY80" s="68"/>
      <c r="OAZ80" s="68"/>
      <c r="OBA80" s="68"/>
      <c r="OBB80" s="68"/>
      <c r="OBC80" s="68"/>
      <c r="OBD80" s="68"/>
      <c r="OBE80" s="68"/>
      <c r="OBF80" s="68"/>
      <c r="OBG80" s="68"/>
      <c r="OBH80" s="68"/>
      <c r="OBI80" s="68"/>
      <c r="OBJ80" s="68"/>
      <c r="OBK80" s="68"/>
      <c r="OBL80" s="68"/>
      <c r="OBM80" s="68"/>
      <c r="OBN80" s="68"/>
      <c r="OBO80" s="68"/>
      <c r="OBP80" s="68"/>
      <c r="OBQ80" s="68"/>
      <c r="OBR80" s="68"/>
      <c r="OBS80" s="68"/>
      <c r="OBT80" s="68"/>
      <c r="OBU80" s="68"/>
      <c r="OBV80" s="68"/>
      <c r="OBW80" s="68"/>
      <c r="OBX80" s="68"/>
      <c r="OBY80" s="68"/>
      <c r="OBZ80" s="68"/>
      <c r="OCA80" s="68"/>
      <c r="OCB80" s="68"/>
      <c r="OCC80" s="68"/>
      <c r="OCD80" s="68"/>
      <c r="OCE80" s="68"/>
      <c r="OCF80" s="68"/>
      <c r="OCG80" s="68"/>
      <c r="OCH80" s="68"/>
      <c r="OCI80" s="68"/>
      <c r="OCJ80" s="68"/>
      <c r="OCK80" s="68"/>
      <c r="OCL80" s="68"/>
      <c r="OCM80" s="68"/>
      <c r="OCN80" s="68"/>
      <c r="OCO80" s="68"/>
      <c r="OCP80" s="68"/>
      <c r="OCQ80" s="68"/>
      <c r="OCR80" s="68"/>
      <c r="OCS80" s="68"/>
      <c r="OCT80" s="68"/>
      <c r="OCU80" s="68"/>
      <c r="OCV80" s="68"/>
      <c r="OCW80" s="68"/>
      <c r="OCX80" s="68"/>
      <c r="OCY80" s="68"/>
      <c r="OCZ80" s="68"/>
      <c r="ODA80" s="68"/>
      <c r="ODB80" s="68"/>
      <c r="ODC80" s="68"/>
      <c r="ODD80" s="68"/>
      <c r="ODE80" s="68"/>
      <c r="ODF80" s="68"/>
      <c r="ODG80" s="68"/>
      <c r="ODH80" s="68"/>
      <c r="ODI80" s="68"/>
      <c r="ODJ80" s="68"/>
      <c r="ODK80" s="68"/>
      <c r="ODL80" s="68"/>
      <c r="ODM80" s="68"/>
      <c r="ODN80" s="68"/>
      <c r="ODO80" s="68"/>
      <c r="ODP80" s="68"/>
      <c r="ODQ80" s="68"/>
      <c r="ODR80" s="68"/>
      <c r="ODS80" s="68"/>
      <c r="ODT80" s="68"/>
      <c r="ODU80" s="68"/>
      <c r="ODV80" s="68"/>
      <c r="ODW80" s="68"/>
      <c r="ODX80" s="68"/>
      <c r="ODY80" s="68"/>
      <c r="ODZ80" s="68"/>
      <c r="OEA80" s="68"/>
      <c r="OEB80" s="68"/>
      <c r="OEC80" s="68"/>
      <c r="OED80" s="68"/>
      <c r="OEE80" s="68"/>
      <c r="OEF80" s="68"/>
      <c r="OEG80" s="68"/>
      <c r="OEH80" s="68"/>
      <c r="OEI80" s="68"/>
      <c r="OEJ80" s="68"/>
      <c r="OEK80" s="68"/>
      <c r="OEL80" s="68"/>
      <c r="OEM80" s="68"/>
      <c r="OEN80" s="68"/>
      <c r="OEO80" s="68"/>
      <c r="OEP80" s="68"/>
      <c r="OEQ80" s="68"/>
      <c r="OER80" s="68"/>
      <c r="OES80" s="68"/>
      <c r="OET80" s="68"/>
      <c r="OEU80" s="68"/>
      <c r="OEV80" s="68"/>
      <c r="OEW80" s="68"/>
      <c r="OEX80" s="68"/>
      <c r="OEY80" s="68"/>
      <c r="OEZ80" s="68"/>
      <c r="OFA80" s="68"/>
      <c r="OFB80" s="68"/>
      <c r="OFC80" s="68"/>
      <c r="OFD80" s="68"/>
      <c r="OFE80" s="68"/>
      <c r="OFF80" s="68"/>
      <c r="OFG80" s="68"/>
      <c r="OFH80" s="68"/>
      <c r="OFI80" s="68"/>
      <c r="OFJ80" s="68"/>
      <c r="OFK80" s="68"/>
      <c r="OFL80" s="68"/>
      <c r="OFM80" s="68"/>
      <c r="OFN80" s="68"/>
      <c r="OFO80" s="68"/>
      <c r="OFP80" s="68"/>
      <c r="OFQ80" s="68"/>
      <c r="OFR80" s="68"/>
      <c r="OFS80" s="68"/>
      <c r="OFT80" s="68"/>
      <c r="OFU80" s="68"/>
      <c r="OFV80" s="68"/>
      <c r="OFW80" s="68"/>
      <c r="OFX80" s="68"/>
      <c r="OFY80" s="68"/>
      <c r="OFZ80" s="68"/>
      <c r="OGA80" s="68"/>
      <c r="OGB80" s="68"/>
      <c r="OGC80" s="68"/>
      <c r="OGD80" s="68"/>
      <c r="OGE80" s="68"/>
      <c r="OGF80" s="68"/>
      <c r="OGG80" s="68"/>
      <c r="OGH80" s="68"/>
      <c r="OGI80" s="68"/>
      <c r="OGJ80" s="68"/>
      <c r="OGK80" s="68"/>
      <c r="OGL80" s="68"/>
      <c r="OGM80" s="68"/>
      <c r="OGN80" s="68"/>
      <c r="OGO80" s="68"/>
      <c r="OGP80" s="68"/>
      <c r="OGQ80" s="68"/>
      <c r="OGR80" s="68"/>
      <c r="OGS80" s="68"/>
      <c r="OGT80" s="68"/>
      <c r="OGU80" s="68"/>
      <c r="OGV80" s="68"/>
      <c r="OGW80" s="68"/>
      <c r="OGX80" s="68"/>
      <c r="OGY80" s="68"/>
      <c r="OGZ80" s="68"/>
      <c r="OHA80" s="68"/>
      <c r="OHB80" s="68"/>
      <c r="OHC80" s="68"/>
      <c r="OHD80" s="68"/>
      <c r="OHE80" s="68"/>
      <c r="OHF80" s="68"/>
      <c r="OHG80" s="68"/>
      <c r="OHH80" s="68"/>
      <c r="OHI80" s="68"/>
      <c r="OHJ80" s="68"/>
      <c r="OHK80" s="68"/>
      <c r="OHL80" s="68"/>
      <c r="OHM80" s="68"/>
      <c r="OHN80" s="68"/>
      <c r="OHO80" s="68"/>
      <c r="OHP80" s="68"/>
      <c r="OHQ80" s="68"/>
      <c r="OHR80" s="68"/>
      <c r="OHS80" s="68"/>
      <c r="OHT80" s="68"/>
      <c r="OHU80" s="68"/>
      <c r="OHV80" s="68"/>
      <c r="OHW80" s="68"/>
      <c r="OHX80" s="68"/>
      <c r="OHY80" s="68"/>
      <c r="OHZ80" s="68"/>
      <c r="OIA80" s="68"/>
      <c r="OIB80" s="68"/>
      <c r="OIC80" s="68"/>
      <c r="OID80" s="68"/>
      <c r="OIE80" s="68"/>
      <c r="OIF80" s="68"/>
      <c r="OIG80" s="68"/>
      <c r="OIH80" s="68"/>
      <c r="OII80" s="68"/>
      <c r="OIJ80" s="68"/>
      <c r="OIK80" s="68"/>
      <c r="OIL80" s="68"/>
      <c r="OIM80" s="68"/>
      <c r="OIN80" s="68"/>
      <c r="OIO80" s="68"/>
      <c r="OIP80" s="68"/>
      <c r="OIQ80" s="68"/>
      <c r="OIR80" s="68"/>
      <c r="OIS80" s="68"/>
      <c r="OIT80" s="68"/>
      <c r="OIU80" s="68"/>
      <c r="OIV80" s="68"/>
      <c r="OIW80" s="68"/>
      <c r="OIX80" s="68"/>
      <c r="OIY80" s="68"/>
      <c r="OIZ80" s="68"/>
      <c r="OJA80" s="68"/>
      <c r="OJB80" s="68"/>
      <c r="OJC80" s="68"/>
      <c r="OJD80" s="68"/>
      <c r="OJE80" s="68"/>
      <c r="OJF80" s="68"/>
      <c r="OJG80" s="68"/>
      <c r="OJH80" s="68"/>
      <c r="OJI80" s="68"/>
      <c r="OJJ80" s="68"/>
      <c r="OJK80" s="68"/>
      <c r="OJL80" s="68"/>
      <c r="OJM80" s="68"/>
      <c r="OJN80" s="68"/>
      <c r="OJO80" s="68"/>
      <c r="OJP80" s="68"/>
      <c r="OJQ80" s="68"/>
      <c r="OJR80" s="68"/>
      <c r="OJS80" s="68"/>
      <c r="OJT80" s="68"/>
      <c r="OJU80" s="68"/>
      <c r="OJV80" s="68"/>
      <c r="OJW80" s="68"/>
      <c r="OJX80" s="68"/>
      <c r="OJY80" s="68"/>
      <c r="OJZ80" s="68"/>
      <c r="OKA80" s="68"/>
      <c r="OKB80" s="68"/>
      <c r="OKC80" s="68"/>
      <c r="OKD80" s="68"/>
      <c r="OKE80" s="68"/>
      <c r="OKF80" s="68"/>
      <c r="OKG80" s="68"/>
      <c r="OKH80" s="68"/>
      <c r="OKI80" s="68"/>
      <c r="OKJ80" s="68"/>
      <c r="OKK80" s="68"/>
      <c r="OKL80" s="68"/>
      <c r="OKM80" s="68"/>
      <c r="OKN80" s="68"/>
      <c r="OKO80" s="68"/>
      <c r="OKP80" s="68"/>
      <c r="OKQ80" s="68"/>
      <c r="OKR80" s="68"/>
      <c r="OKS80" s="68"/>
      <c r="OKT80" s="68"/>
      <c r="OKU80" s="68"/>
      <c r="OKV80" s="68"/>
      <c r="OKW80" s="68"/>
      <c r="OKX80" s="68"/>
      <c r="OKY80" s="68"/>
      <c r="OKZ80" s="68"/>
      <c r="OLA80" s="68"/>
      <c r="OLB80" s="68"/>
      <c r="OLC80" s="68"/>
      <c r="OLD80" s="68"/>
      <c r="OLE80" s="68"/>
      <c r="OLF80" s="68"/>
      <c r="OLG80" s="68"/>
      <c r="OLH80" s="68"/>
      <c r="OLI80" s="68"/>
      <c r="OLJ80" s="68"/>
      <c r="OLK80" s="68"/>
      <c r="OLL80" s="68"/>
      <c r="OLM80" s="68"/>
      <c r="OLN80" s="68"/>
      <c r="OLO80" s="68"/>
      <c r="OLP80" s="68"/>
      <c r="OLQ80" s="68"/>
      <c r="OLR80" s="68"/>
      <c r="OLS80" s="68"/>
      <c r="OLT80" s="68"/>
      <c r="OLU80" s="68"/>
      <c r="OLV80" s="68"/>
      <c r="OLW80" s="68"/>
      <c r="OLX80" s="68"/>
      <c r="OLY80" s="68"/>
      <c r="OLZ80" s="68"/>
      <c r="OMA80" s="68"/>
      <c r="OMB80" s="68"/>
      <c r="OMC80" s="68"/>
      <c r="OMD80" s="68"/>
      <c r="OME80" s="68"/>
      <c r="OMF80" s="68"/>
      <c r="OMG80" s="68"/>
      <c r="OMH80" s="68"/>
      <c r="OMI80" s="68"/>
      <c r="OMJ80" s="68"/>
      <c r="OMK80" s="68"/>
      <c r="OML80" s="68"/>
      <c r="OMM80" s="68"/>
      <c r="OMN80" s="68"/>
      <c r="OMO80" s="68"/>
      <c r="OMP80" s="68"/>
      <c r="OMQ80" s="68"/>
      <c r="OMR80" s="68"/>
      <c r="OMS80" s="68"/>
      <c r="OMT80" s="68"/>
      <c r="OMU80" s="68"/>
      <c r="OMV80" s="68"/>
      <c r="OMW80" s="68"/>
      <c r="OMX80" s="68"/>
      <c r="OMY80" s="68"/>
      <c r="OMZ80" s="68"/>
      <c r="ONA80" s="68"/>
      <c r="ONB80" s="68"/>
      <c r="ONC80" s="68"/>
      <c r="OND80" s="68"/>
      <c r="ONE80" s="68"/>
      <c r="ONF80" s="68"/>
      <c r="ONG80" s="68"/>
      <c r="ONH80" s="68"/>
      <c r="ONI80" s="68"/>
      <c r="ONJ80" s="68"/>
      <c r="ONK80" s="68"/>
      <c r="ONL80" s="68"/>
      <c r="ONM80" s="68"/>
      <c r="ONN80" s="68"/>
      <c r="ONO80" s="68"/>
      <c r="ONP80" s="68"/>
      <c r="ONQ80" s="68"/>
      <c r="ONR80" s="68"/>
      <c r="ONS80" s="68"/>
      <c r="ONT80" s="68"/>
      <c r="ONU80" s="68"/>
      <c r="ONV80" s="68"/>
      <c r="ONW80" s="68"/>
      <c r="ONX80" s="68"/>
      <c r="ONY80" s="68"/>
      <c r="ONZ80" s="68"/>
      <c r="OOA80" s="68"/>
      <c r="OOB80" s="68"/>
      <c r="OOC80" s="68"/>
      <c r="OOD80" s="68"/>
      <c r="OOE80" s="68"/>
      <c r="OOF80" s="68"/>
      <c r="OOG80" s="68"/>
      <c r="OOH80" s="68"/>
      <c r="OOI80" s="68"/>
      <c r="OOJ80" s="68"/>
      <c r="OOK80" s="68"/>
      <c r="OOL80" s="68"/>
      <c r="OOM80" s="68"/>
      <c r="OON80" s="68"/>
      <c r="OOO80" s="68"/>
      <c r="OOP80" s="68"/>
      <c r="OOQ80" s="68"/>
      <c r="OOR80" s="68"/>
      <c r="OOS80" s="68"/>
      <c r="OOT80" s="68"/>
      <c r="OOU80" s="68"/>
      <c r="OOV80" s="68"/>
      <c r="OOW80" s="68"/>
      <c r="OOX80" s="68"/>
      <c r="OOY80" s="68"/>
      <c r="OOZ80" s="68"/>
      <c r="OPA80" s="68"/>
      <c r="OPB80" s="68"/>
      <c r="OPC80" s="68"/>
      <c r="OPD80" s="68"/>
      <c r="OPE80" s="68"/>
      <c r="OPF80" s="68"/>
      <c r="OPG80" s="68"/>
      <c r="OPH80" s="68"/>
      <c r="OPI80" s="68"/>
      <c r="OPJ80" s="68"/>
      <c r="OPK80" s="68"/>
      <c r="OPL80" s="68"/>
      <c r="OPM80" s="68"/>
      <c r="OPN80" s="68"/>
      <c r="OPO80" s="68"/>
      <c r="OPP80" s="68"/>
      <c r="OPQ80" s="68"/>
      <c r="OPR80" s="68"/>
      <c r="OPS80" s="68"/>
      <c r="OPT80" s="68"/>
      <c r="OPU80" s="68"/>
      <c r="OPV80" s="68"/>
      <c r="OPW80" s="68"/>
      <c r="OPX80" s="68"/>
      <c r="OPY80" s="68"/>
      <c r="OPZ80" s="68"/>
      <c r="OQA80" s="68"/>
      <c r="OQB80" s="68"/>
      <c r="OQC80" s="68"/>
      <c r="OQD80" s="68"/>
      <c r="OQE80" s="68"/>
      <c r="OQF80" s="68"/>
      <c r="OQG80" s="68"/>
      <c r="OQH80" s="68"/>
      <c r="OQI80" s="68"/>
      <c r="OQJ80" s="68"/>
      <c r="OQK80" s="68"/>
      <c r="OQL80" s="68"/>
      <c r="OQM80" s="68"/>
      <c r="OQN80" s="68"/>
      <c r="OQO80" s="68"/>
      <c r="OQP80" s="68"/>
      <c r="OQQ80" s="68"/>
      <c r="OQR80" s="68"/>
      <c r="OQS80" s="68"/>
      <c r="OQT80" s="68"/>
      <c r="OQU80" s="68"/>
      <c r="OQV80" s="68"/>
      <c r="OQW80" s="68"/>
      <c r="OQX80" s="68"/>
      <c r="OQY80" s="68"/>
      <c r="OQZ80" s="68"/>
      <c r="ORA80" s="68"/>
      <c r="ORB80" s="68"/>
      <c r="ORC80" s="68"/>
      <c r="ORD80" s="68"/>
      <c r="ORE80" s="68"/>
      <c r="ORF80" s="68"/>
      <c r="ORG80" s="68"/>
      <c r="ORH80" s="68"/>
      <c r="ORI80" s="68"/>
      <c r="ORJ80" s="68"/>
      <c r="ORK80" s="68"/>
      <c r="ORL80" s="68"/>
      <c r="ORM80" s="68"/>
      <c r="ORN80" s="68"/>
      <c r="ORO80" s="68"/>
      <c r="ORP80" s="68"/>
      <c r="ORQ80" s="68"/>
      <c r="ORR80" s="68"/>
      <c r="ORS80" s="68"/>
      <c r="ORT80" s="68"/>
      <c r="ORU80" s="68"/>
      <c r="ORV80" s="68"/>
      <c r="ORW80" s="68"/>
      <c r="ORX80" s="68"/>
      <c r="ORY80" s="68"/>
      <c r="ORZ80" s="68"/>
      <c r="OSA80" s="68"/>
      <c r="OSB80" s="68"/>
      <c r="OSC80" s="68"/>
      <c r="OSD80" s="68"/>
      <c r="OSE80" s="68"/>
      <c r="OSF80" s="68"/>
      <c r="OSG80" s="68"/>
      <c r="OSH80" s="68"/>
      <c r="OSI80" s="68"/>
      <c r="OSJ80" s="68"/>
      <c r="OSK80" s="68"/>
      <c r="OSL80" s="68"/>
      <c r="OSM80" s="68"/>
      <c r="OSN80" s="68"/>
      <c r="OSO80" s="68"/>
      <c r="OSP80" s="68"/>
      <c r="OSQ80" s="68"/>
      <c r="OSR80" s="68"/>
      <c r="OSS80" s="68"/>
      <c r="OST80" s="68"/>
      <c r="OSU80" s="68"/>
      <c r="OSV80" s="68"/>
      <c r="OSW80" s="68"/>
      <c r="OSX80" s="68"/>
      <c r="OSY80" s="68"/>
      <c r="OSZ80" s="68"/>
      <c r="OTA80" s="68"/>
      <c r="OTB80" s="68"/>
      <c r="OTC80" s="68"/>
      <c r="OTD80" s="68"/>
      <c r="OTE80" s="68"/>
      <c r="OTF80" s="68"/>
      <c r="OTG80" s="68"/>
      <c r="OTH80" s="68"/>
      <c r="OTI80" s="68"/>
      <c r="OTJ80" s="68"/>
      <c r="OTK80" s="68"/>
      <c r="OTL80" s="68"/>
      <c r="OTM80" s="68"/>
      <c r="OTN80" s="68"/>
      <c r="OTO80" s="68"/>
      <c r="OTP80" s="68"/>
      <c r="OTQ80" s="68"/>
      <c r="OTR80" s="68"/>
      <c r="OTS80" s="68"/>
      <c r="OTT80" s="68"/>
      <c r="OTU80" s="68"/>
      <c r="OTV80" s="68"/>
      <c r="OTW80" s="68"/>
      <c r="OTX80" s="68"/>
      <c r="OTY80" s="68"/>
      <c r="OTZ80" s="68"/>
      <c r="OUA80" s="68"/>
      <c r="OUB80" s="68"/>
      <c r="OUC80" s="68"/>
      <c r="OUD80" s="68"/>
      <c r="OUE80" s="68"/>
      <c r="OUF80" s="68"/>
      <c r="OUG80" s="68"/>
      <c r="OUH80" s="68"/>
      <c r="OUI80" s="68"/>
      <c r="OUJ80" s="68"/>
      <c r="OUK80" s="68"/>
      <c r="OUL80" s="68"/>
      <c r="OUM80" s="68"/>
      <c r="OUN80" s="68"/>
      <c r="OUO80" s="68"/>
      <c r="OUP80" s="68"/>
      <c r="OUQ80" s="68"/>
      <c r="OUR80" s="68"/>
      <c r="OUS80" s="68"/>
      <c r="OUT80" s="68"/>
      <c r="OUU80" s="68"/>
      <c r="OUV80" s="68"/>
      <c r="OUW80" s="68"/>
      <c r="OUX80" s="68"/>
      <c r="OUY80" s="68"/>
      <c r="OUZ80" s="68"/>
      <c r="OVA80" s="68"/>
      <c r="OVB80" s="68"/>
      <c r="OVC80" s="68"/>
      <c r="OVD80" s="68"/>
      <c r="OVE80" s="68"/>
      <c r="OVF80" s="68"/>
      <c r="OVG80" s="68"/>
      <c r="OVH80" s="68"/>
      <c r="OVI80" s="68"/>
      <c r="OVJ80" s="68"/>
      <c r="OVK80" s="68"/>
      <c r="OVL80" s="68"/>
      <c r="OVM80" s="68"/>
      <c r="OVN80" s="68"/>
      <c r="OVO80" s="68"/>
      <c r="OVP80" s="68"/>
      <c r="OVQ80" s="68"/>
      <c r="OVR80" s="68"/>
      <c r="OVS80" s="68"/>
      <c r="OVT80" s="68"/>
      <c r="OVU80" s="68"/>
      <c r="OVV80" s="68"/>
      <c r="OVW80" s="68"/>
      <c r="OVX80" s="68"/>
      <c r="OVY80" s="68"/>
      <c r="OVZ80" s="68"/>
      <c r="OWA80" s="68"/>
      <c r="OWB80" s="68"/>
      <c r="OWC80" s="68"/>
      <c r="OWD80" s="68"/>
      <c r="OWE80" s="68"/>
      <c r="OWF80" s="68"/>
      <c r="OWG80" s="68"/>
      <c r="OWH80" s="68"/>
      <c r="OWI80" s="68"/>
      <c r="OWJ80" s="68"/>
      <c r="OWK80" s="68"/>
      <c r="OWL80" s="68"/>
      <c r="OWM80" s="68"/>
      <c r="OWN80" s="68"/>
      <c r="OWO80" s="68"/>
      <c r="OWP80" s="68"/>
      <c r="OWQ80" s="68"/>
      <c r="OWR80" s="68"/>
      <c r="OWS80" s="68"/>
      <c r="OWT80" s="68"/>
      <c r="OWU80" s="68"/>
      <c r="OWV80" s="68"/>
      <c r="OWW80" s="68"/>
      <c r="OWX80" s="68"/>
      <c r="OWY80" s="68"/>
      <c r="OWZ80" s="68"/>
      <c r="OXA80" s="68"/>
      <c r="OXB80" s="68"/>
      <c r="OXC80" s="68"/>
      <c r="OXD80" s="68"/>
      <c r="OXE80" s="68"/>
      <c r="OXF80" s="68"/>
      <c r="OXG80" s="68"/>
      <c r="OXH80" s="68"/>
      <c r="OXI80" s="68"/>
      <c r="OXJ80" s="68"/>
      <c r="OXK80" s="68"/>
      <c r="OXL80" s="68"/>
      <c r="OXM80" s="68"/>
      <c r="OXN80" s="68"/>
      <c r="OXO80" s="68"/>
      <c r="OXP80" s="68"/>
      <c r="OXQ80" s="68"/>
      <c r="OXR80" s="68"/>
      <c r="OXS80" s="68"/>
      <c r="OXT80" s="68"/>
      <c r="OXU80" s="68"/>
      <c r="OXV80" s="68"/>
      <c r="OXW80" s="68"/>
      <c r="OXX80" s="68"/>
      <c r="OXY80" s="68"/>
      <c r="OXZ80" s="68"/>
      <c r="OYA80" s="68"/>
      <c r="OYB80" s="68"/>
      <c r="OYC80" s="68"/>
      <c r="OYD80" s="68"/>
      <c r="OYE80" s="68"/>
      <c r="OYF80" s="68"/>
      <c r="OYG80" s="68"/>
      <c r="OYH80" s="68"/>
      <c r="OYI80" s="68"/>
      <c r="OYJ80" s="68"/>
      <c r="OYK80" s="68"/>
      <c r="OYL80" s="68"/>
      <c r="OYM80" s="68"/>
      <c r="OYN80" s="68"/>
      <c r="OYO80" s="68"/>
      <c r="OYP80" s="68"/>
      <c r="OYQ80" s="68"/>
      <c r="OYR80" s="68"/>
      <c r="OYS80" s="68"/>
      <c r="OYT80" s="68"/>
      <c r="OYU80" s="68"/>
      <c r="OYV80" s="68"/>
      <c r="OYW80" s="68"/>
      <c r="OYX80" s="68"/>
      <c r="OYY80" s="68"/>
      <c r="OYZ80" s="68"/>
      <c r="OZA80" s="68"/>
      <c r="OZB80" s="68"/>
      <c r="OZC80" s="68"/>
      <c r="OZD80" s="68"/>
      <c r="OZE80" s="68"/>
      <c r="OZF80" s="68"/>
      <c r="OZG80" s="68"/>
      <c r="OZH80" s="68"/>
      <c r="OZI80" s="68"/>
      <c r="OZJ80" s="68"/>
      <c r="OZK80" s="68"/>
      <c r="OZL80" s="68"/>
      <c r="OZM80" s="68"/>
      <c r="OZN80" s="68"/>
      <c r="OZO80" s="68"/>
      <c r="OZP80" s="68"/>
      <c r="OZQ80" s="68"/>
      <c r="OZR80" s="68"/>
      <c r="OZS80" s="68"/>
      <c r="OZT80" s="68"/>
      <c r="OZU80" s="68"/>
      <c r="OZV80" s="68"/>
      <c r="OZW80" s="68"/>
      <c r="OZX80" s="68"/>
      <c r="OZY80" s="68"/>
      <c r="OZZ80" s="68"/>
      <c r="PAA80" s="68"/>
      <c r="PAB80" s="68"/>
      <c r="PAC80" s="68"/>
      <c r="PAD80" s="68"/>
      <c r="PAE80" s="68"/>
      <c r="PAF80" s="68"/>
      <c r="PAG80" s="68"/>
      <c r="PAH80" s="68"/>
      <c r="PAI80" s="68"/>
      <c r="PAJ80" s="68"/>
      <c r="PAK80" s="68"/>
      <c r="PAL80" s="68"/>
      <c r="PAM80" s="68"/>
      <c r="PAN80" s="68"/>
      <c r="PAO80" s="68"/>
      <c r="PAP80" s="68"/>
      <c r="PAQ80" s="68"/>
      <c r="PAR80" s="68"/>
      <c r="PAS80" s="68"/>
      <c r="PAT80" s="68"/>
      <c r="PAU80" s="68"/>
      <c r="PAV80" s="68"/>
      <c r="PAW80" s="68"/>
      <c r="PAX80" s="68"/>
      <c r="PAY80" s="68"/>
      <c r="PAZ80" s="68"/>
      <c r="PBA80" s="68"/>
      <c r="PBB80" s="68"/>
      <c r="PBC80" s="68"/>
      <c r="PBD80" s="68"/>
      <c r="PBE80" s="68"/>
      <c r="PBF80" s="68"/>
      <c r="PBG80" s="68"/>
      <c r="PBH80" s="68"/>
      <c r="PBI80" s="68"/>
      <c r="PBJ80" s="68"/>
      <c r="PBK80" s="68"/>
      <c r="PBL80" s="68"/>
      <c r="PBM80" s="68"/>
      <c r="PBN80" s="68"/>
      <c r="PBO80" s="68"/>
      <c r="PBP80" s="68"/>
      <c r="PBQ80" s="68"/>
      <c r="PBR80" s="68"/>
      <c r="PBS80" s="68"/>
      <c r="PBT80" s="68"/>
      <c r="PBU80" s="68"/>
      <c r="PBV80" s="68"/>
      <c r="PBW80" s="68"/>
      <c r="PBX80" s="68"/>
      <c r="PBY80" s="68"/>
      <c r="PBZ80" s="68"/>
      <c r="PCA80" s="68"/>
      <c r="PCB80" s="68"/>
      <c r="PCC80" s="68"/>
      <c r="PCD80" s="68"/>
      <c r="PCE80" s="68"/>
      <c r="PCF80" s="68"/>
      <c r="PCG80" s="68"/>
      <c r="PCH80" s="68"/>
      <c r="PCI80" s="68"/>
      <c r="PCJ80" s="68"/>
      <c r="PCK80" s="68"/>
      <c r="PCL80" s="68"/>
      <c r="PCM80" s="68"/>
      <c r="PCN80" s="68"/>
      <c r="PCO80" s="68"/>
      <c r="PCP80" s="68"/>
      <c r="PCQ80" s="68"/>
      <c r="PCR80" s="68"/>
      <c r="PCS80" s="68"/>
      <c r="PCT80" s="68"/>
      <c r="PCU80" s="68"/>
      <c r="PCV80" s="68"/>
      <c r="PCW80" s="68"/>
      <c r="PCX80" s="68"/>
      <c r="PCY80" s="68"/>
      <c r="PCZ80" s="68"/>
      <c r="PDA80" s="68"/>
      <c r="PDB80" s="68"/>
      <c r="PDC80" s="68"/>
      <c r="PDD80" s="68"/>
      <c r="PDE80" s="68"/>
      <c r="PDF80" s="68"/>
      <c r="PDG80" s="68"/>
      <c r="PDH80" s="68"/>
      <c r="PDI80" s="68"/>
      <c r="PDJ80" s="68"/>
      <c r="PDK80" s="68"/>
      <c r="PDL80" s="68"/>
      <c r="PDM80" s="68"/>
      <c r="PDN80" s="68"/>
      <c r="PDO80" s="68"/>
      <c r="PDP80" s="68"/>
      <c r="PDQ80" s="68"/>
      <c r="PDR80" s="68"/>
      <c r="PDS80" s="68"/>
      <c r="PDT80" s="68"/>
      <c r="PDU80" s="68"/>
      <c r="PDV80" s="68"/>
      <c r="PDW80" s="68"/>
      <c r="PDX80" s="68"/>
      <c r="PDY80" s="68"/>
      <c r="PDZ80" s="68"/>
      <c r="PEA80" s="68"/>
      <c r="PEB80" s="68"/>
      <c r="PEC80" s="68"/>
      <c r="PED80" s="68"/>
      <c r="PEE80" s="68"/>
      <c r="PEF80" s="68"/>
      <c r="PEG80" s="68"/>
      <c r="PEH80" s="68"/>
      <c r="PEI80" s="68"/>
      <c r="PEJ80" s="68"/>
      <c r="PEK80" s="68"/>
      <c r="PEL80" s="68"/>
      <c r="PEM80" s="68"/>
      <c r="PEN80" s="68"/>
      <c r="PEO80" s="68"/>
      <c r="PEP80" s="68"/>
      <c r="PEQ80" s="68"/>
      <c r="PER80" s="68"/>
      <c r="PES80" s="68"/>
      <c r="PET80" s="68"/>
      <c r="PEU80" s="68"/>
      <c r="PEV80" s="68"/>
      <c r="PEW80" s="68"/>
      <c r="PEX80" s="68"/>
      <c r="PEY80" s="68"/>
      <c r="PEZ80" s="68"/>
      <c r="PFA80" s="68"/>
      <c r="PFB80" s="68"/>
      <c r="PFC80" s="68"/>
      <c r="PFD80" s="68"/>
      <c r="PFE80" s="68"/>
      <c r="PFF80" s="68"/>
      <c r="PFG80" s="68"/>
      <c r="PFH80" s="68"/>
      <c r="PFI80" s="68"/>
      <c r="PFJ80" s="68"/>
      <c r="PFK80" s="68"/>
      <c r="PFL80" s="68"/>
      <c r="PFM80" s="68"/>
      <c r="PFN80" s="68"/>
      <c r="PFO80" s="68"/>
      <c r="PFP80" s="68"/>
      <c r="PFQ80" s="68"/>
      <c r="PFR80" s="68"/>
      <c r="PFS80" s="68"/>
      <c r="PFT80" s="68"/>
      <c r="PFU80" s="68"/>
      <c r="PFV80" s="68"/>
      <c r="PFW80" s="68"/>
      <c r="PFX80" s="68"/>
      <c r="PFY80" s="68"/>
      <c r="PFZ80" s="68"/>
      <c r="PGA80" s="68"/>
      <c r="PGB80" s="68"/>
      <c r="PGC80" s="68"/>
      <c r="PGD80" s="68"/>
      <c r="PGE80" s="68"/>
      <c r="PGF80" s="68"/>
      <c r="PGG80" s="68"/>
      <c r="PGH80" s="68"/>
      <c r="PGI80" s="68"/>
      <c r="PGJ80" s="68"/>
      <c r="PGK80" s="68"/>
      <c r="PGL80" s="68"/>
      <c r="PGM80" s="68"/>
      <c r="PGN80" s="68"/>
      <c r="PGO80" s="68"/>
      <c r="PGP80" s="68"/>
      <c r="PGQ80" s="68"/>
      <c r="PGR80" s="68"/>
      <c r="PGS80" s="68"/>
      <c r="PGT80" s="68"/>
      <c r="PGU80" s="68"/>
      <c r="PGV80" s="68"/>
      <c r="PGW80" s="68"/>
      <c r="PGX80" s="68"/>
      <c r="PGY80" s="68"/>
      <c r="PGZ80" s="68"/>
      <c r="PHA80" s="68"/>
      <c r="PHB80" s="68"/>
      <c r="PHC80" s="68"/>
      <c r="PHD80" s="68"/>
      <c r="PHE80" s="68"/>
      <c r="PHF80" s="68"/>
      <c r="PHG80" s="68"/>
      <c r="PHH80" s="68"/>
      <c r="PHI80" s="68"/>
      <c r="PHJ80" s="68"/>
      <c r="PHK80" s="68"/>
      <c r="PHL80" s="68"/>
      <c r="PHM80" s="68"/>
      <c r="PHN80" s="68"/>
      <c r="PHO80" s="68"/>
      <c r="PHP80" s="68"/>
      <c r="PHQ80" s="68"/>
      <c r="PHR80" s="68"/>
      <c r="PHS80" s="68"/>
      <c r="PHT80" s="68"/>
      <c r="PHU80" s="68"/>
      <c r="PHV80" s="68"/>
      <c r="PHW80" s="68"/>
      <c r="PHX80" s="68"/>
      <c r="PHY80" s="68"/>
      <c r="PHZ80" s="68"/>
      <c r="PIA80" s="68"/>
      <c r="PIB80" s="68"/>
      <c r="PIC80" s="68"/>
      <c r="PID80" s="68"/>
      <c r="PIE80" s="68"/>
      <c r="PIF80" s="68"/>
      <c r="PIG80" s="68"/>
      <c r="PIH80" s="68"/>
      <c r="PII80" s="68"/>
      <c r="PIJ80" s="68"/>
      <c r="PIK80" s="68"/>
      <c r="PIL80" s="68"/>
      <c r="PIM80" s="68"/>
      <c r="PIN80" s="68"/>
      <c r="PIO80" s="68"/>
      <c r="PIP80" s="68"/>
      <c r="PIQ80" s="68"/>
      <c r="PIR80" s="68"/>
      <c r="PIS80" s="68"/>
      <c r="PIT80" s="68"/>
      <c r="PIU80" s="68"/>
      <c r="PIV80" s="68"/>
      <c r="PIW80" s="68"/>
      <c r="PIX80" s="68"/>
      <c r="PIY80" s="68"/>
      <c r="PIZ80" s="68"/>
      <c r="PJA80" s="68"/>
      <c r="PJB80" s="68"/>
      <c r="PJC80" s="68"/>
      <c r="PJD80" s="68"/>
      <c r="PJE80" s="68"/>
      <c r="PJF80" s="68"/>
      <c r="PJG80" s="68"/>
      <c r="PJH80" s="68"/>
      <c r="PJI80" s="68"/>
      <c r="PJJ80" s="68"/>
      <c r="PJK80" s="68"/>
      <c r="PJL80" s="68"/>
      <c r="PJM80" s="68"/>
      <c r="PJN80" s="68"/>
      <c r="PJO80" s="68"/>
      <c r="PJP80" s="68"/>
      <c r="PJQ80" s="68"/>
      <c r="PJR80" s="68"/>
      <c r="PJS80" s="68"/>
      <c r="PJT80" s="68"/>
      <c r="PJU80" s="68"/>
      <c r="PJV80" s="68"/>
      <c r="PJW80" s="68"/>
      <c r="PJX80" s="68"/>
      <c r="PJY80" s="68"/>
      <c r="PJZ80" s="68"/>
      <c r="PKA80" s="68"/>
      <c r="PKB80" s="68"/>
      <c r="PKC80" s="68"/>
      <c r="PKD80" s="68"/>
      <c r="PKE80" s="68"/>
      <c r="PKF80" s="68"/>
      <c r="PKG80" s="68"/>
      <c r="PKH80" s="68"/>
      <c r="PKI80" s="68"/>
      <c r="PKJ80" s="68"/>
      <c r="PKK80" s="68"/>
      <c r="PKL80" s="68"/>
      <c r="PKM80" s="68"/>
      <c r="PKN80" s="68"/>
      <c r="PKO80" s="68"/>
      <c r="PKP80" s="68"/>
      <c r="PKQ80" s="68"/>
      <c r="PKR80" s="68"/>
      <c r="PKS80" s="68"/>
      <c r="PKT80" s="68"/>
      <c r="PKU80" s="68"/>
      <c r="PKV80" s="68"/>
      <c r="PKW80" s="68"/>
      <c r="PKX80" s="68"/>
      <c r="PKY80" s="68"/>
      <c r="PKZ80" s="68"/>
      <c r="PLA80" s="68"/>
      <c r="PLB80" s="68"/>
      <c r="PLC80" s="68"/>
      <c r="PLD80" s="68"/>
      <c r="PLE80" s="68"/>
      <c r="PLF80" s="68"/>
      <c r="PLG80" s="68"/>
      <c r="PLH80" s="68"/>
      <c r="PLI80" s="68"/>
      <c r="PLJ80" s="68"/>
      <c r="PLK80" s="68"/>
      <c r="PLL80" s="68"/>
      <c r="PLM80" s="68"/>
      <c r="PLN80" s="68"/>
      <c r="PLO80" s="68"/>
      <c r="PLP80" s="68"/>
      <c r="PLQ80" s="68"/>
      <c r="PLR80" s="68"/>
      <c r="PLS80" s="68"/>
      <c r="PLT80" s="68"/>
      <c r="PLU80" s="68"/>
      <c r="PLV80" s="68"/>
      <c r="PLW80" s="68"/>
      <c r="PLX80" s="68"/>
      <c r="PLY80" s="68"/>
      <c r="PLZ80" s="68"/>
      <c r="PMA80" s="68"/>
      <c r="PMB80" s="68"/>
      <c r="PMC80" s="68"/>
      <c r="PMD80" s="68"/>
      <c r="PME80" s="68"/>
      <c r="PMF80" s="68"/>
      <c r="PMG80" s="68"/>
      <c r="PMH80" s="68"/>
      <c r="PMI80" s="68"/>
      <c r="PMJ80" s="68"/>
      <c r="PMK80" s="68"/>
      <c r="PML80" s="68"/>
      <c r="PMM80" s="68"/>
      <c r="PMN80" s="68"/>
      <c r="PMO80" s="68"/>
      <c r="PMP80" s="68"/>
      <c r="PMQ80" s="68"/>
      <c r="PMR80" s="68"/>
      <c r="PMS80" s="68"/>
      <c r="PMT80" s="68"/>
      <c r="PMU80" s="68"/>
      <c r="PMV80" s="68"/>
      <c r="PMW80" s="68"/>
      <c r="PMX80" s="68"/>
      <c r="PMY80" s="68"/>
      <c r="PMZ80" s="68"/>
      <c r="PNA80" s="68"/>
      <c r="PNB80" s="68"/>
      <c r="PNC80" s="68"/>
      <c r="PND80" s="68"/>
      <c r="PNE80" s="68"/>
      <c r="PNF80" s="68"/>
      <c r="PNG80" s="68"/>
      <c r="PNH80" s="68"/>
      <c r="PNI80" s="68"/>
      <c r="PNJ80" s="68"/>
      <c r="PNK80" s="68"/>
      <c r="PNL80" s="68"/>
      <c r="PNM80" s="68"/>
      <c r="PNN80" s="68"/>
      <c r="PNO80" s="68"/>
      <c r="PNP80" s="68"/>
      <c r="PNQ80" s="68"/>
      <c r="PNR80" s="68"/>
      <c r="PNS80" s="68"/>
      <c r="PNT80" s="68"/>
      <c r="PNU80" s="68"/>
      <c r="PNV80" s="68"/>
      <c r="PNW80" s="68"/>
      <c r="PNX80" s="68"/>
      <c r="PNY80" s="68"/>
      <c r="PNZ80" s="68"/>
      <c r="POA80" s="68"/>
      <c r="POB80" s="68"/>
      <c r="POC80" s="68"/>
      <c r="POD80" s="68"/>
      <c r="POE80" s="68"/>
      <c r="POF80" s="68"/>
      <c r="POG80" s="68"/>
      <c r="POH80" s="68"/>
      <c r="POI80" s="68"/>
      <c r="POJ80" s="68"/>
      <c r="POK80" s="68"/>
      <c r="POL80" s="68"/>
      <c r="POM80" s="68"/>
      <c r="PON80" s="68"/>
      <c r="POO80" s="68"/>
      <c r="POP80" s="68"/>
      <c r="POQ80" s="68"/>
      <c r="POR80" s="68"/>
      <c r="POS80" s="68"/>
      <c r="POT80" s="68"/>
      <c r="POU80" s="68"/>
      <c r="POV80" s="68"/>
      <c r="POW80" s="68"/>
      <c r="POX80" s="68"/>
      <c r="POY80" s="68"/>
      <c r="POZ80" s="68"/>
      <c r="PPA80" s="68"/>
      <c r="PPB80" s="68"/>
      <c r="PPC80" s="68"/>
      <c r="PPD80" s="68"/>
      <c r="PPE80" s="68"/>
      <c r="PPF80" s="68"/>
      <c r="PPG80" s="68"/>
      <c r="PPH80" s="68"/>
      <c r="PPI80" s="68"/>
      <c r="PPJ80" s="68"/>
      <c r="PPK80" s="68"/>
      <c r="PPL80" s="68"/>
      <c r="PPM80" s="68"/>
      <c r="PPN80" s="68"/>
      <c r="PPO80" s="68"/>
      <c r="PPP80" s="68"/>
      <c r="PPQ80" s="68"/>
      <c r="PPR80" s="68"/>
      <c r="PPS80" s="68"/>
      <c r="PPT80" s="68"/>
      <c r="PPU80" s="68"/>
      <c r="PPV80" s="68"/>
      <c r="PPW80" s="68"/>
      <c r="PPX80" s="68"/>
      <c r="PPY80" s="68"/>
      <c r="PPZ80" s="68"/>
      <c r="PQA80" s="68"/>
      <c r="PQB80" s="68"/>
      <c r="PQC80" s="68"/>
      <c r="PQD80" s="68"/>
      <c r="PQE80" s="68"/>
      <c r="PQF80" s="68"/>
      <c r="PQG80" s="68"/>
      <c r="PQH80" s="68"/>
      <c r="PQI80" s="68"/>
      <c r="PQJ80" s="68"/>
      <c r="PQK80" s="68"/>
      <c r="PQL80" s="68"/>
      <c r="PQM80" s="68"/>
      <c r="PQN80" s="68"/>
      <c r="PQO80" s="68"/>
      <c r="PQP80" s="68"/>
      <c r="PQQ80" s="68"/>
      <c r="PQR80" s="68"/>
      <c r="PQS80" s="68"/>
      <c r="PQT80" s="68"/>
      <c r="PQU80" s="68"/>
      <c r="PQV80" s="68"/>
      <c r="PQW80" s="68"/>
      <c r="PQX80" s="68"/>
      <c r="PQY80" s="68"/>
      <c r="PQZ80" s="68"/>
      <c r="PRA80" s="68"/>
      <c r="PRB80" s="68"/>
      <c r="PRC80" s="68"/>
      <c r="PRD80" s="68"/>
      <c r="PRE80" s="68"/>
      <c r="PRF80" s="68"/>
      <c r="PRG80" s="68"/>
      <c r="PRH80" s="68"/>
      <c r="PRI80" s="68"/>
      <c r="PRJ80" s="68"/>
      <c r="PRK80" s="68"/>
      <c r="PRL80" s="68"/>
      <c r="PRM80" s="68"/>
      <c r="PRN80" s="68"/>
      <c r="PRO80" s="68"/>
      <c r="PRP80" s="68"/>
      <c r="PRQ80" s="68"/>
      <c r="PRR80" s="68"/>
      <c r="PRS80" s="68"/>
      <c r="PRT80" s="68"/>
      <c r="PRU80" s="68"/>
      <c r="PRV80" s="68"/>
      <c r="PRW80" s="68"/>
      <c r="PRX80" s="68"/>
      <c r="PRY80" s="68"/>
      <c r="PRZ80" s="68"/>
      <c r="PSA80" s="68"/>
      <c r="PSB80" s="68"/>
      <c r="PSC80" s="68"/>
      <c r="PSD80" s="68"/>
      <c r="PSE80" s="68"/>
      <c r="PSF80" s="68"/>
      <c r="PSG80" s="68"/>
      <c r="PSH80" s="68"/>
      <c r="PSI80" s="68"/>
      <c r="PSJ80" s="68"/>
      <c r="PSK80" s="68"/>
      <c r="PSL80" s="68"/>
      <c r="PSM80" s="68"/>
      <c r="PSN80" s="68"/>
      <c r="PSO80" s="68"/>
      <c r="PSP80" s="68"/>
      <c r="PSQ80" s="68"/>
      <c r="PSR80" s="68"/>
      <c r="PSS80" s="68"/>
      <c r="PST80" s="68"/>
      <c r="PSU80" s="68"/>
      <c r="PSV80" s="68"/>
      <c r="PSW80" s="68"/>
      <c r="PSX80" s="68"/>
      <c r="PSY80" s="68"/>
      <c r="PSZ80" s="68"/>
      <c r="PTA80" s="68"/>
      <c r="PTB80" s="68"/>
      <c r="PTC80" s="68"/>
      <c r="PTD80" s="68"/>
      <c r="PTE80" s="68"/>
      <c r="PTF80" s="68"/>
      <c r="PTG80" s="68"/>
      <c r="PTH80" s="68"/>
      <c r="PTI80" s="68"/>
      <c r="PTJ80" s="68"/>
      <c r="PTK80" s="68"/>
      <c r="PTL80" s="68"/>
      <c r="PTM80" s="68"/>
      <c r="PTN80" s="68"/>
      <c r="PTO80" s="68"/>
      <c r="PTP80" s="68"/>
      <c r="PTQ80" s="68"/>
      <c r="PTR80" s="68"/>
      <c r="PTS80" s="68"/>
      <c r="PTT80" s="68"/>
      <c r="PTU80" s="68"/>
      <c r="PTV80" s="68"/>
      <c r="PTW80" s="68"/>
      <c r="PTX80" s="68"/>
      <c r="PTY80" s="68"/>
      <c r="PTZ80" s="68"/>
      <c r="PUA80" s="68"/>
      <c r="PUB80" s="68"/>
      <c r="PUC80" s="68"/>
      <c r="PUD80" s="68"/>
      <c r="PUE80" s="68"/>
      <c r="PUF80" s="68"/>
      <c r="PUG80" s="68"/>
      <c r="PUH80" s="68"/>
      <c r="PUI80" s="68"/>
      <c r="PUJ80" s="68"/>
      <c r="PUK80" s="68"/>
      <c r="PUL80" s="68"/>
      <c r="PUM80" s="68"/>
      <c r="PUN80" s="68"/>
      <c r="PUO80" s="68"/>
      <c r="PUP80" s="68"/>
      <c r="PUQ80" s="68"/>
      <c r="PUR80" s="68"/>
      <c r="PUS80" s="68"/>
      <c r="PUT80" s="68"/>
      <c r="PUU80" s="68"/>
      <c r="PUV80" s="68"/>
      <c r="PUW80" s="68"/>
      <c r="PUX80" s="68"/>
      <c r="PUY80" s="68"/>
      <c r="PUZ80" s="68"/>
      <c r="PVA80" s="68"/>
      <c r="PVB80" s="68"/>
      <c r="PVC80" s="68"/>
      <c r="PVD80" s="68"/>
      <c r="PVE80" s="68"/>
      <c r="PVF80" s="68"/>
      <c r="PVG80" s="68"/>
      <c r="PVH80" s="68"/>
      <c r="PVI80" s="68"/>
      <c r="PVJ80" s="68"/>
      <c r="PVK80" s="68"/>
      <c r="PVL80" s="68"/>
      <c r="PVM80" s="68"/>
      <c r="PVN80" s="68"/>
      <c r="PVO80" s="68"/>
      <c r="PVP80" s="68"/>
      <c r="PVQ80" s="68"/>
      <c r="PVR80" s="68"/>
      <c r="PVS80" s="68"/>
      <c r="PVT80" s="68"/>
      <c r="PVU80" s="68"/>
      <c r="PVV80" s="68"/>
      <c r="PVW80" s="68"/>
      <c r="PVX80" s="68"/>
      <c r="PVY80" s="68"/>
      <c r="PVZ80" s="68"/>
      <c r="PWA80" s="68"/>
      <c r="PWB80" s="68"/>
      <c r="PWC80" s="68"/>
      <c r="PWD80" s="68"/>
      <c r="PWE80" s="68"/>
      <c r="PWF80" s="68"/>
      <c r="PWG80" s="68"/>
      <c r="PWH80" s="68"/>
      <c r="PWI80" s="68"/>
      <c r="PWJ80" s="68"/>
      <c r="PWK80" s="68"/>
      <c r="PWL80" s="68"/>
      <c r="PWM80" s="68"/>
      <c r="PWN80" s="68"/>
      <c r="PWO80" s="68"/>
      <c r="PWP80" s="68"/>
      <c r="PWQ80" s="68"/>
      <c r="PWR80" s="68"/>
      <c r="PWS80" s="68"/>
      <c r="PWT80" s="68"/>
      <c r="PWU80" s="68"/>
      <c r="PWV80" s="68"/>
      <c r="PWW80" s="68"/>
      <c r="PWX80" s="68"/>
      <c r="PWY80" s="68"/>
      <c r="PWZ80" s="68"/>
      <c r="PXA80" s="68"/>
      <c r="PXB80" s="68"/>
      <c r="PXC80" s="68"/>
      <c r="PXD80" s="68"/>
      <c r="PXE80" s="68"/>
      <c r="PXF80" s="68"/>
      <c r="PXG80" s="68"/>
      <c r="PXH80" s="68"/>
      <c r="PXI80" s="68"/>
      <c r="PXJ80" s="68"/>
      <c r="PXK80" s="68"/>
      <c r="PXL80" s="68"/>
      <c r="PXM80" s="68"/>
      <c r="PXN80" s="68"/>
      <c r="PXO80" s="68"/>
      <c r="PXP80" s="68"/>
      <c r="PXQ80" s="68"/>
      <c r="PXR80" s="68"/>
      <c r="PXS80" s="68"/>
      <c r="PXT80" s="68"/>
      <c r="PXU80" s="68"/>
      <c r="PXV80" s="68"/>
      <c r="PXW80" s="68"/>
      <c r="PXX80" s="68"/>
      <c r="PXY80" s="68"/>
      <c r="PXZ80" s="68"/>
      <c r="PYA80" s="68"/>
      <c r="PYB80" s="68"/>
      <c r="PYC80" s="68"/>
      <c r="PYD80" s="68"/>
      <c r="PYE80" s="68"/>
      <c r="PYF80" s="68"/>
      <c r="PYG80" s="68"/>
      <c r="PYH80" s="68"/>
      <c r="PYI80" s="68"/>
      <c r="PYJ80" s="68"/>
      <c r="PYK80" s="68"/>
      <c r="PYL80" s="68"/>
      <c r="PYM80" s="68"/>
      <c r="PYN80" s="68"/>
      <c r="PYO80" s="68"/>
      <c r="PYP80" s="68"/>
      <c r="PYQ80" s="68"/>
      <c r="PYR80" s="68"/>
      <c r="PYS80" s="68"/>
      <c r="PYT80" s="68"/>
      <c r="PYU80" s="68"/>
      <c r="PYV80" s="68"/>
      <c r="PYW80" s="68"/>
      <c r="PYX80" s="68"/>
      <c r="PYY80" s="68"/>
      <c r="PYZ80" s="68"/>
      <c r="PZA80" s="68"/>
      <c r="PZB80" s="68"/>
      <c r="PZC80" s="68"/>
      <c r="PZD80" s="68"/>
      <c r="PZE80" s="68"/>
      <c r="PZF80" s="68"/>
      <c r="PZG80" s="68"/>
      <c r="PZH80" s="68"/>
      <c r="PZI80" s="68"/>
      <c r="PZJ80" s="68"/>
      <c r="PZK80" s="68"/>
      <c r="PZL80" s="68"/>
      <c r="PZM80" s="68"/>
      <c r="PZN80" s="68"/>
      <c r="PZO80" s="68"/>
      <c r="PZP80" s="68"/>
      <c r="PZQ80" s="68"/>
      <c r="PZR80" s="68"/>
      <c r="PZS80" s="68"/>
      <c r="PZT80" s="68"/>
      <c r="PZU80" s="68"/>
      <c r="PZV80" s="68"/>
      <c r="PZW80" s="68"/>
      <c r="PZX80" s="68"/>
      <c r="PZY80" s="68"/>
      <c r="PZZ80" s="68"/>
      <c r="QAA80" s="68"/>
      <c r="QAB80" s="68"/>
      <c r="QAC80" s="68"/>
      <c r="QAD80" s="68"/>
      <c r="QAE80" s="68"/>
      <c r="QAF80" s="68"/>
      <c r="QAG80" s="68"/>
      <c r="QAH80" s="68"/>
      <c r="QAI80" s="68"/>
      <c r="QAJ80" s="68"/>
      <c r="QAK80" s="68"/>
      <c r="QAL80" s="68"/>
      <c r="QAM80" s="68"/>
      <c r="QAN80" s="68"/>
      <c r="QAO80" s="68"/>
      <c r="QAP80" s="68"/>
      <c r="QAQ80" s="68"/>
      <c r="QAR80" s="68"/>
      <c r="QAS80" s="68"/>
      <c r="QAT80" s="68"/>
      <c r="QAU80" s="68"/>
      <c r="QAV80" s="68"/>
      <c r="QAW80" s="68"/>
      <c r="QAX80" s="68"/>
      <c r="QAY80" s="68"/>
      <c r="QAZ80" s="68"/>
      <c r="QBA80" s="68"/>
      <c r="QBB80" s="68"/>
      <c r="QBC80" s="68"/>
      <c r="QBD80" s="68"/>
      <c r="QBE80" s="68"/>
      <c r="QBF80" s="68"/>
      <c r="QBG80" s="68"/>
      <c r="QBH80" s="68"/>
      <c r="QBI80" s="68"/>
      <c r="QBJ80" s="68"/>
      <c r="QBK80" s="68"/>
      <c r="QBL80" s="68"/>
      <c r="QBM80" s="68"/>
      <c r="QBN80" s="68"/>
      <c r="QBO80" s="68"/>
      <c r="QBP80" s="68"/>
      <c r="QBQ80" s="68"/>
      <c r="QBR80" s="68"/>
      <c r="QBS80" s="68"/>
      <c r="QBT80" s="68"/>
      <c r="QBU80" s="68"/>
      <c r="QBV80" s="68"/>
      <c r="QBW80" s="68"/>
      <c r="QBX80" s="68"/>
      <c r="QBY80" s="68"/>
      <c r="QBZ80" s="68"/>
      <c r="QCA80" s="68"/>
      <c r="QCB80" s="68"/>
      <c r="QCC80" s="68"/>
      <c r="QCD80" s="68"/>
      <c r="QCE80" s="68"/>
      <c r="QCF80" s="68"/>
      <c r="QCG80" s="68"/>
      <c r="QCH80" s="68"/>
      <c r="QCI80" s="68"/>
      <c r="QCJ80" s="68"/>
      <c r="QCK80" s="68"/>
      <c r="QCL80" s="68"/>
      <c r="QCM80" s="68"/>
      <c r="QCN80" s="68"/>
      <c r="QCO80" s="68"/>
      <c r="QCP80" s="68"/>
      <c r="QCQ80" s="68"/>
      <c r="QCR80" s="68"/>
      <c r="QCS80" s="68"/>
      <c r="QCT80" s="68"/>
      <c r="QCU80" s="68"/>
      <c r="QCV80" s="68"/>
      <c r="QCW80" s="68"/>
      <c r="QCX80" s="68"/>
      <c r="QCY80" s="68"/>
      <c r="QCZ80" s="68"/>
      <c r="QDA80" s="68"/>
      <c r="QDB80" s="68"/>
      <c r="QDC80" s="68"/>
      <c r="QDD80" s="68"/>
      <c r="QDE80" s="68"/>
      <c r="QDF80" s="68"/>
      <c r="QDG80" s="68"/>
      <c r="QDH80" s="68"/>
      <c r="QDI80" s="68"/>
      <c r="QDJ80" s="68"/>
      <c r="QDK80" s="68"/>
      <c r="QDL80" s="68"/>
      <c r="QDM80" s="68"/>
      <c r="QDN80" s="68"/>
      <c r="QDO80" s="68"/>
      <c r="QDP80" s="68"/>
      <c r="QDQ80" s="68"/>
      <c r="QDR80" s="68"/>
      <c r="QDS80" s="68"/>
      <c r="QDT80" s="68"/>
      <c r="QDU80" s="68"/>
      <c r="QDV80" s="68"/>
      <c r="QDW80" s="68"/>
      <c r="QDX80" s="68"/>
      <c r="QDY80" s="68"/>
      <c r="QDZ80" s="68"/>
      <c r="QEA80" s="68"/>
      <c r="QEB80" s="68"/>
      <c r="QEC80" s="68"/>
      <c r="QED80" s="68"/>
      <c r="QEE80" s="68"/>
      <c r="QEF80" s="68"/>
      <c r="QEG80" s="68"/>
      <c r="QEH80" s="68"/>
      <c r="QEI80" s="68"/>
      <c r="QEJ80" s="68"/>
      <c r="QEK80" s="68"/>
      <c r="QEL80" s="68"/>
      <c r="QEM80" s="68"/>
      <c r="QEN80" s="68"/>
      <c r="QEO80" s="68"/>
      <c r="QEP80" s="68"/>
      <c r="QEQ80" s="68"/>
      <c r="QER80" s="68"/>
      <c r="QES80" s="68"/>
      <c r="QET80" s="68"/>
      <c r="QEU80" s="68"/>
      <c r="QEV80" s="68"/>
      <c r="QEW80" s="68"/>
      <c r="QEX80" s="68"/>
      <c r="QEY80" s="68"/>
      <c r="QEZ80" s="68"/>
      <c r="QFA80" s="68"/>
      <c r="QFB80" s="68"/>
      <c r="QFC80" s="68"/>
      <c r="QFD80" s="68"/>
      <c r="QFE80" s="68"/>
      <c r="QFF80" s="68"/>
      <c r="QFG80" s="68"/>
      <c r="QFH80" s="68"/>
      <c r="QFI80" s="68"/>
      <c r="QFJ80" s="68"/>
      <c r="QFK80" s="68"/>
      <c r="QFL80" s="68"/>
      <c r="QFM80" s="68"/>
      <c r="QFN80" s="68"/>
      <c r="QFO80" s="68"/>
      <c r="QFP80" s="68"/>
      <c r="QFQ80" s="68"/>
      <c r="QFR80" s="68"/>
      <c r="QFS80" s="68"/>
      <c r="QFT80" s="68"/>
      <c r="QFU80" s="68"/>
      <c r="QFV80" s="68"/>
      <c r="QFW80" s="68"/>
      <c r="QFX80" s="68"/>
      <c r="QFY80" s="68"/>
      <c r="QFZ80" s="68"/>
      <c r="QGA80" s="68"/>
      <c r="QGB80" s="68"/>
      <c r="QGC80" s="68"/>
      <c r="QGD80" s="68"/>
      <c r="QGE80" s="68"/>
      <c r="QGF80" s="68"/>
      <c r="QGG80" s="68"/>
      <c r="QGH80" s="68"/>
      <c r="QGI80" s="68"/>
      <c r="QGJ80" s="68"/>
      <c r="QGK80" s="68"/>
      <c r="QGL80" s="68"/>
      <c r="QGM80" s="68"/>
      <c r="QGN80" s="68"/>
      <c r="QGO80" s="68"/>
      <c r="QGP80" s="68"/>
      <c r="QGQ80" s="68"/>
      <c r="QGR80" s="68"/>
      <c r="QGS80" s="68"/>
      <c r="QGT80" s="68"/>
      <c r="QGU80" s="68"/>
      <c r="QGV80" s="68"/>
      <c r="QGW80" s="68"/>
      <c r="QGX80" s="68"/>
      <c r="QGY80" s="68"/>
      <c r="QGZ80" s="68"/>
      <c r="QHA80" s="68"/>
      <c r="QHB80" s="68"/>
      <c r="QHC80" s="68"/>
      <c r="QHD80" s="68"/>
      <c r="QHE80" s="68"/>
      <c r="QHF80" s="68"/>
      <c r="QHG80" s="68"/>
      <c r="QHH80" s="68"/>
      <c r="QHI80" s="68"/>
      <c r="QHJ80" s="68"/>
      <c r="QHK80" s="68"/>
      <c r="QHL80" s="68"/>
      <c r="QHM80" s="68"/>
      <c r="QHN80" s="68"/>
      <c r="QHO80" s="68"/>
      <c r="QHP80" s="68"/>
      <c r="QHQ80" s="68"/>
      <c r="QHR80" s="68"/>
      <c r="QHS80" s="68"/>
      <c r="QHT80" s="68"/>
      <c r="QHU80" s="68"/>
      <c r="QHV80" s="68"/>
      <c r="QHW80" s="68"/>
      <c r="QHX80" s="68"/>
      <c r="QHY80" s="68"/>
      <c r="QHZ80" s="68"/>
      <c r="QIA80" s="68"/>
      <c r="QIB80" s="68"/>
      <c r="QIC80" s="68"/>
      <c r="QID80" s="68"/>
      <c r="QIE80" s="68"/>
      <c r="QIF80" s="68"/>
      <c r="QIG80" s="68"/>
      <c r="QIH80" s="68"/>
      <c r="QII80" s="68"/>
      <c r="QIJ80" s="68"/>
      <c r="QIK80" s="68"/>
      <c r="QIL80" s="68"/>
      <c r="QIM80" s="68"/>
      <c r="QIN80" s="68"/>
      <c r="QIO80" s="68"/>
      <c r="QIP80" s="68"/>
      <c r="QIQ80" s="68"/>
      <c r="QIR80" s="68"/>
      <c r="QIS80" s="68"/>
      <c r="QIT80" s="68"/>
      <c r="QIU80" s="68"/>
      <c r="QIV80" s="68"/>
      <c r="QIW80" s="68"/>
      <c r="QIX80" s="68"/>
      <c r="QIY80" s="68"/>
      <c r="QIZ80" s="68"/>
      <c r="QJA80" s="68"/>
      <c r="QJB80" s="68"/>
      <c r="QJC80" s="68"/>
      <c r="QJD80" s="68"/>
      <c r="QJE80" s="68"/>
      <c r="QJF80" s="68"/>
      <c r="QJG80" s="68"/>
      <c r="QJH80" s="68"/>
      <c r="QJI80" s="68"/>
      <c r="QJJ80" s="68"/>
      <c r="QJK80" s="68"/>
      <c r="QJL80" s="68"/>
      <c r="QJM80" s="68"/>
      <c r="QJN80" s="68"/>
      <c r="QJO80" s="68"/>
      <c r="QJP80" s="68"/>
      <c r="QJQ80" s="68"/>
      <c r="QJR80" s="68"/>
      <c r="QJS80" s="68"/>
      <c r="QJT80" s="68"/>
      <c r="QJU80" s="68"/>
      <c r="QJV80" s="68"/>
      <c r="QJW80" s="68"/>
      <c r="QJX80" s="68"/>
      <c r="QJY80" s="68"/>
      <c r="QJZ80" s="68"/>
      <c r="QKA80" s="68"/>
      <c r="QKB80" s="68"/>
      <c r="QKC80" s="68"/>
      <c r="QKD80" s="68"/>
      <c r="QKE80" s="68"/>
      <c r="QKF80" s="68"/>
      <c r="QKG80" s="68"/>
      <c r="QKH80" s="68"/>
      <c r="QKI80" s="68"/>
      <c r="QKJ80" s="68"/>
      <c r="QKK80" s="68"/>
      <c r="QKL80" s="68"/>
      <c r="QKM80" s="68"/>
      <c r="QKN80" s="68"/>
      <c r="QKO80" s="68"/>
      <c r="QKP80" s="68"/>
      <c r="QKQ80" s="68"/>
      <c r="QKR80" s="68"/>
      <c r="QKS80" s="68"/>
      <c r="QKT80" s="68"/>
      <c r="QKU80" s="68"/>
      <c r="QKV80" s="68"/>
      <c r="QKW80" s="68"/>
      <c r="QKX80" s="68"/>
      <c r="QKY80" s="68"/>
      <c r="QKZ80" s="68"/>
      <c r="QLA80" s="68"/>
      <c r="QLB80" s="68"/>
      <c r="QLC80" s="68"/>
      <c r="QLD80" s="68"/>
      <c r="QLE80" s="68"/>
      <c r="QLF80" s="68"/>
      <c r="QLG80" s="68"/>
      <c r="QLH80" s="68"/>
      <c r="QLI80" s="68"/>
      <c r="QLJ80" s="68"/>
      <c r="QLK80" s="68"/>
      <c r="QLL80" s="68"/>
      <c r="QLM80" s="68"/>
      <c r="QLN80" s="68"/>
      <c r="QLO80" s="68"/>
      <c r="QLP80" s="68"/>
      <c r="QLQ80" s="68"/>
      <c r="QLR80" s="68"/>
      <c r="QLS80" s="68"/>
      <c r="QLT80" s="68"/>
      <c r="QLU80" s="68"/>
      <c r="QLV80" s="68"/>
      <c r="QLW80" s="68"/>
      <c r="QLX80" s="68"/>
      <c r="QLY80" s="68"/>
      <c r="QLZ80" s="68"/>
      <c r="QMA80" s="68"/>
      <c r="QMB80" s="68"/>
      <c r="QMC80" s="68"/>
      <c r="QMD80" s="68"/>
      <c r="QME80" s="68"/>
      <c r="QMF80" s="68"/>
      <c r="QMG80" s="68"/>
      <c r="QMH80" s="68"/>
      <c r="QMI80" s="68"/>
      <c r="QMJ80" s="68"/>
      <c r="QMK80" s="68"/>
      <c r="QML80" s="68"/>
      <c r="QMM80" s="68"/>
      <c r="QMN80" s="68"/>
      <c r="QMO80" s="68"/>
      <c r="QMP80" s="68"/>
      <c r="QMQ80" s="68"/>
      <c r="QMR80" s="68"/>
      <c r="QMS80" s="68"/>
      <c r="QMT80" s="68"/>
      <c r="QMU80" s="68"/>
      <c r="QMV80" s="68"/>
      <c r="QMW80" s="68"/>
      <c r="QMX80" s="68"/>
      <c r="QMY80" s="68"/>
      <c r="QMZ80" s="68"/>
      <c r="QNA80" s="68"/>
      <c r="QNB80" s="68"/>
      <c r="QNC80" s="68"/>
      <c r="QND80" s="68"/>
      <c r="QNE80" s="68"/>
      <c r="QNF80" s="68"/>
      <c r="QNG80" s="68"/>
      <c r="QNH80" s="68"/>
      <c r="QNI80" s="68"/>
      <c r="QNJ80" s="68"/>
      <c r="QNK80" s="68"/>
      <c r="QNL80" s="68"/>
      <c r="QNM80" s="68"/>
      <c r="QNN80" s="68"/>
      <c r="QNO80" s="68"/>
      <c r="QNP80" s="68"/>
      <c r="QNQ80" s="68"/>
      <c r="QNR80" s="68"/>
      <c r="QNS80" s="68"/>
      <c r="QNT80" s="68"/>
      <c r="QNU80" s="68"/>
      <c r="QNV80" s="68"/>
      <c r="QNW80" s="68"/>
      <c r="QNX80" s="68"/>
      <c r="QNY80" s="68"/>
      <c r="QNZ80" s="68"/>
      <c r="QOA80" s="68"/>
      <c r="QOB80" s="68"/>
      <c r="QOC80" s="68"/>
      <c r="QOD80" s="68"/>
      <c r="QOE80" s="68"/>
      <c r="QOF80" s="68"/>
      <c r="QOG80" s="68"/>
      <c r="QOH80" s="68"/>
      <c r="QOI80" s="68"/>
      <c r="QOJ80" s="68"/>
      <c r="QOK80" s="68"/>
      <c r="QOL80" s="68"/>
      <c r="QOM80" s="68"/>
      <c r="QON80" s="68"/>
      <c r="QOO80" s="68"/>
      <c r="QOP80" s="68"/>
      <c r="QOQ80" s="68"/>
      <c r="QOR80" s="68"/>
      <c r="QOS80" s="68"/>
      <c r="QOT80" s="68"/>
      <c r="QOU80" s="68"/>
      <c r="QOV80" s="68"/>
      <c r="QOW80" s="68"/>
      <c r="QOX80" s="68"/>
      <c r="QOY80" s="68"/>
      <c r="QOZ80" s="68"/>
      <c r="QPA80" s="68"/>
      <c r="QPB80" s="68"/>
      <c r="QPC80" s="68"/>
      <c r="QPD80" s="68"/>
      <c r="QPE80" s="68"/>
      <c r="QPF80" s="68"/>
      <c r="QPG80" s="68"/>
      <c r="QPH80" s="68"/>
      <c r="QPI80" s="68"/>
      <c r="QPJ80" s="68"/>
      <c r="QPK80" s="68"/>
      <c r="QPL80" s="68"/>
      <c r="QPM80" s="68"/>
      <c r="QPN80" s="68"/>
      <c r="QPO80" s="68"/>
      <c r="QPP80" s="68"/>
      <c r="QPQ80" s="68"/>
      <c r="QPR80" s="68"/>
      <c r="QPS80" s="68"/>
      <c r="QPT80" s="68"/>
      <c r="QPU80" s="68"/>
      <c r="QPV80" s="68"/>
      <c r="QPW80" s="68"/>
      <c r="QPX80" s="68"/>
      <c r="QPY80" s="68"/>
      <c r="QPZ80" s="68"/>
      <c r="QQA80" s="68"/>
      <c r="QQB80" s="68"/>
      <c r="QQC80" s="68"/>
      <c r="QQD80" s="68"/>
      <c r="QQE80" s="68"/>
      <c r="QQF80" s="68"/>
      <c r="QQG80" s="68"/>
      <c r="QQH80" s="68"/>
      <c r="QQI80" s="68"/>
      <c r="QQJ80" s="68"/>
      <c r="QQK80" s="68"/>
      <c r="QQL80" s="68"/>
      <c r="QQM80" s="68"/>
      <c r="QQN80" s="68"/>
      <c r="QQO80" s="68"/>
      <c r="QQP80" s="68"/>
      <c r="QQQ80" s="68"/>
      <c r="QQR80" s="68"/>
      <c r="QQS80" s="68"/>
      <c r="QQT80" s="68"/>
      <c r="QQU80" s="68"/>
      <c r="QQV80" s="68"/>
      <c r="QQW80" s="68"/>
      <c r="QQX80" s="68"/>
      <c r="QQY80" s="68"/>
      <c r="QQZ80" s="68"/>
      <c r="QRA80" s="68"/>
      <c r="QRB80" s="68"/>
      <c r="QRC80" s="68"/>
      <c r="QRD80" s="68"/>
      <c r="QRE80" s="68"/>
      <c r="QRF80" s="68"/>
      <c r="QRG80" s="68"/>
      <c r="QRH80" s="68"/>
      <c r="QRI80" s="68"/>
      <c r="QRJ80" s="68"/>
      <c r="QRK80" s="68"/>
      <c r="QRL80" s="68"/>
      <c r="QRM80" s="68"/>
      <c r="QRN80" s="68"/>
      <c r="QRO80" s="68"/>
      <c r="QRP80" s="68"/>
      <c r="QRQ80" s="68"/>
      <c r="QRR80" s="68"/>
      <c r="QRS80" s="68"/>
      <c r="QRT80" s="68"/>
      <c r="QRU80" s="68"/>
      <c r="QRV80" s="68"/>
      <c r="QRW80" s="68"/>
      <c r="QRX80" s="68"/>
      <c r="QRY80" s="68"/>
      <c r="QRZ80" s="68"/>
      <c r="QSA80" s="68"/>
      <c r="QSB80" s="68"/>
      <c r="QSC80" s="68"/>
      <c r="QSD80" s="68"/>
      <c r="QSE80" s="68"/>
      <c r="QSF80" s="68"/>
      <c r="QSG80" s="68"/>
      <c r="QSH80" s="68"/>
      <c r="QSI80" s="68"/>
      <c r="QSJ80" s="68"/>
      <c r="QSK80" s="68"/>
      <c r="QSL80" s="68"/>
      <c r="QSM80" s="68"/>
      <c r="QSN80" s="68"/>
      <c r="QSO80" s="68"/>
      <c r="QSP80" s="68"/>
      <c r="QSQ80" s="68"/>
      <c r="QSR80" s="68"/>
      <c r="QSS80" s="68"/>
      <c r="QST80" s="68"/>
      <c r="QSU80" s="68"/>
      <c r="QSV80" s="68"/>
      <c r="QSW80" s="68"/>
      <c r="QSX80" s="68"/>
      <c r="QSY80" s="68"/>
      <c r="QSZ80" s="68"/>
      <c r="QTA80" s="68"/>
      <c r="QTB80" s="68"/>
      <c r="QTC80" s="68"/>
      <c r="QTD80" s="68"/>
      <c r="QTE80" s="68"/>
      <c r="QTF80" s="68"/>
      <c r="QTG80" s="68"/>
      <c r="QTH80" s="68"/>
      <c r="QTI80" s="68"/>
      <c r="QTJ80" s="68"/>
      <c r="QTK80" s="68"/>
      <c r="QTL80" s="68"/>
      <c r="QTM80" s="68"/>
      <c r="QTN80" s="68"/>
      <c r="QTO80" s="68"/>
      <c r="QTP80" s="68"/>
      <c r="QTQ80" s="68"/>
      <c r="QTR80" s="68"/>
      <c r="QTS80" s="68"/>
      <c r="QTT80" s="68"/>
      <c r="QTU80" s="68"/>
      <c r="QTV80" s="68"/>
      <c r="QTW80" s="68"/>
      <c r="QTX80" s="68"/>
      <c r="QTY80" s="68"/>
      <c r="QTZ80" s="68"/>
      <c r="QUA80" s="68"/>
      <c r="QUB80" s="68"/>
      <c r="QUC80" s="68"/>
      <c r="QUD80" s="68"/>
      <c r="QUE80" s="68"/>
      <c r="QUF80" s="68"/>
      <c r="QUG80" s="68"/>
      <c r="QUH80" s="68"/>
      <c r="QUI80" s="68"/>
      <c r="QUJ80" s="68"/>
      <c r="QUK80" s="68"/>
      <c r="QUL80" s="68"/>
      <c r="QUM80" s="68"/>
      <c r="QUN80" s="68"/>
      <c r="QUO80" s="68"/>
      <c r="QUP80" s="68"/>
      <c r="QUQ80" s="68"/>
      <c r="QUR80" s="68"/>
      <c r="QUS80" s="68"/>
      <c r="QUT80" s="68"/>
      <c r="QUU80" s="68"/>
      <c r="QUV80" s="68"/>
      <c r="QUW80" s="68"/>
      <c r="QUX80" s="68"/>
      <c r="QUY80" s="68"/>
      <c r="QUZ80" s="68"/>
      <c r="QVA80" s="68"/>
      <c r="QVB80" s="68"/>
      <c r="QVC80" s="68"/>
      <c r="QVD80" s="68"/>
      <c r="QVE80" s="68"/>
      <c r="QVF80" s="68"/>
      <c r="QVG80" s="68"/>
      <c r="QVH80" s="68"/>
      <c r="QVI80" s="68"/>
      <c r="QVJ80" s="68"/>
      <c r="QVK80" s="68"/>
      <c r="QVL80" s="68"/>
      <c r="QVM80" s="68"/>
      <c r="QVN80" s="68"/>
      <c r="QVO80" s="68"/>
      <c r="QVP80" s="68"/>
      <c r="QVQ80" s="68"/>
      <c r="QVR80" s="68"/>
      <c r="QVS80" s="68"/>
      <c r="QVT80" s="68"/>
      <c r="QVU80" s="68"/>
      <c r="QVV80" s="68"/>
      <c r="QVW80" s="68"/>
      <c r="QVX80" s="68"/>
      <c r="QVY80" s="68"/>
      <c r="QVZ80" s="68"/>
      <c r="QWA80" s="68"/>
      <c r="QWB80" s="68"/>
      <c r="QWC80" s="68"/>
      <c r="QWD80" s="68"/>
      <c r="QWE80" s="68"/>
      <c r="QWF80" s="68"/>
      <c r="QWG80" s="68"/>
      <c r="QWH80" s="68"/>
      <c r="QWI80" s="68"/>
      <c r="QWJ80" s="68"/>
      <c r="QWK80" s="68"/>
      <c r="QWL80" s="68"/>
      <c r="QWM80" s="68"/>
      <c r="QWN80" s="68"/>
      <c r="QWO80" s="68"/>
      <c r="QWP80" s="68"/>
      <c r="QWQ80" s="68"/>
      <c r="QWR80" s="68"/>
      <c r="QWS80" s="68"/>
      <c r="QWT80" s="68"/>
      <c r="QWU80" s="68"/>
      <c r="QWV80" s="68"/>
      <c r="QWW80" s="68"/>
      <c r="QWX80" s="68"/>
      <c r="QWY80" s="68"/>
      <c r="QWZ80" s="68"/>
      <c r="QXA80" s="68"/>
      <c r="QXB80" s="68"/>
      <c r="QXC80" s="68"/>
      <c r="QXD80" s="68"/>
      <c r="QXE80" s="68"/>
      <c r="QXF80" s="68"/>
      <c r="QXG80" s="68"/>
      <c r="QXH80" s="68"/>
      <c r="QXI80" s="68"/>
      <c r="QXJ80" s="68"/>
      <c r="QXK80" s="68"/>
      <c r="QXL80" s="68"/>
      <c r="QXM80" s="68"/>
      <c r="QXN80" s="68"/>
      <c r="QXO80" s="68"/>
      <c r="QXP80" s="68"/>
      <c r="QXQ80" s="68"/>
      <c r="QXR80" s="68"/>
      <c r="QXS80" s="68"/>
      <c r="QXT80" s="68"/>
      <c r="QXU80" s="68"/>
      <c r="QXV80" s="68"/>
      <c r="QXW80" s="68"/>
      <c r="QXX80" s="68"/>
      <c r="QXY80" s="68"/>
      <c r="QXZ80" s="68"/>
      <c r="QYA80" s="68"/>
      <c r="QYB80" s="68"/>
      <c r="QYC80" s="68"/>
      <c r="QYD80" s="68"/>
      <c r="QYE80" s="68"/>
      <c r="QYF80" s="68"/>
      <c r="QYG80" s="68"/>
      <c r="QYH80" s="68"/>
      <c r="QYI80" s="68"/>
      <c r="QYJ80" s="68"/>
      <c r="QYK80" s="68"/>
      <c r="QYL80" s="68"/>
      <c r="QYM80" s="68"/>
      <c r="QYN80" s="68"/>
      <c r="QYO80" s="68"/>
      <c r="QYP80" s="68"/>
      <c r="QYQ80" s="68"/>
      <c r="QYR80" s="68"/>
      <c r="QYS80" s="68"/>
      <c r="QYT80" s="68"/>
      <c r="QYU80" s="68"/>
      <c r="QYV80" s="68"/>
      <c r="QYW80" s="68"/>
      <c r="QYX80" s="68"/>
      <c r="QYY80" s="68"/>
      <c r="QYZ80" s="68"/>
      <c r="QZA80" s="68"/>
      <c r="QZB80" s="68"/>
      <c r="QZC80" s="68"/>
      <c r="QZD80" s="68"/>
      <c r="QZE80" s="68"/>
      <c r="QZF80" s="68"/>
      <c r="QZG80" s="68"/>
      <c r="QZH80" s="68"/>
      <c r="QZI80" s="68"/>
      <c r="QZJ80" s="68"/>
      <c r="QZK80" s="68"/>
      <c r="QZL80" s="68"/>
      <c r="QZM80" s="68"/>
      <c r="QZN80" s="68"/>
      <c r="QZO80" s="68"/>
      <c r="QZP80" s="68"/>
      <c r="QZQ80" s="68"/>
      <c r="QZR80" s="68"/>
      <c r="QZS80" s="68"/>
      <c r="QZT80" s="68"/>
      <c r="QZU80" s="68"/>
      <c r="QZV80" s="68"/>
      <c r="QZW80" s="68"/>
      <c r="QZX80" s="68"/>
      <c r="QZY80" s="68"/>
      <c r="QZZ80" s="68"/>
      <c r="RAA80" s="68"/>
      <c r="RAB80" s="68"/>
      <c r="RAC80" s="68"/>
      <c r="RAD80" s="68"/>
      <c r="RAE80" s="68"/>
      <c r="RAF80" s="68"/>
      <c r="RAG80" s="68"/>
      <c r="RAH80" s="68"/>
      <c r="RAI80" s="68"/>
      <c r="RAJ80" s="68"/>
      <c r="RAK80" s="68"/>
      <c r="RAL80" s="68"/>
      <c r="RAM80" s="68"/>
      <c r="RAN80" s="68"/>
      <c r="RAO80" s="68"/>
      <c r="RAP80" s="68"/>
      <c r="RAQ80" s="68"/>
      <c r="RAR80" s="68"/>
      <c r="RAS80" s="68"/>
      <c r="RAT80" s="68"/>
      <c r="RAU80" s="68"/>
      <c r="RAV80" s="68"/>
      <c r="RAW80" s="68"/>
      <c r="RAX80" s="68"/>
      <c r="RAY80" s="68"/>
      <c r="RAZ80" s="68"/>
      <c r="RBA80" s="68"/>
      <c r="RBB80" s="68"/>
      <c r="RBC80" s="68"/>
      <c r="RBD80" s="68"/>
      <c r="RBE80" s="68"/>
      <c r="RBF80" s="68"/>
      <c r="RBG80" s="68"/>
      <c r="RBH80" s="68"/>
      <c r="RBI80" s="68"/>
      <c r="RBJ80" s="68"/>
      <c r="RBK80" s="68"/>
      <c r="RBL80" s="68"/>
      <c r="RBM80" s="68"/>
      <c r="RBN80" s="68"/>
      <c r="RBO80" s="68"/>
      <c r="RBP80" s="68"/>
      <c r="RBQ80" s="68"/>
      <c r="RBR80" s="68"/>
      <c r="RBS80" s="68"/>
      <c r="RBT80" s="68"/>
      <c r="RBU80" s="68"/>
      <c r="RBV80" s="68"/>
      <c r="RBW80" s="68"/>
      <c r="RBX80" s="68"/>
      <c r="RBY80" s="68"/>
      <c r="RBZ80" s="68"/>
      <c r="RCA80" s="68"/>
      <c r="RCB80" s="68"/>
      <c r="RCC80" s="68"/>
      <c r="RCD80" s="68"/>
      <c r="RCE80" s="68"/>
      <c r="RCF80" s="68"/>
      <c r="RCG80" s="68"/>
      <c r="RCH80" s="68"/>
      <c r="RCI80" s="68"/>
      <c r="RCJ80" s="68"/>
      <c r="RCK80" s="68"/>
      <c r="RCL80" s="68"/>
      <c r="RCM80" s="68"/>
      <c r="RCN80" s="68"/>
      <c r="RCO80" s="68"/>
      <c r="RCP80" s="68"/>
      <c r="RCQ80" s="68"/>
      <c r="RCR80" s="68"/>
      <c r="RCS80" s="68"/>
      <c r="RCT80" s="68"/>
      <c r="RCU80" s="68"/>
      <c r="RCV80" s="68"/>
      <c r="RCW80" s="68"/>
      <c r="RCX80" s="68"/>
      <c r="RCY80" s="68"/>
      <c r="RCZ80" s="68"/>
      <c r="RDA80" s="68"/>
      <c r="RDB80" s="68"/>
      <c r="RDC80" s="68"/>
      <c r="RDD80" s="68"/>
      <c r="RDE80" s="68"/>
      <c r="RDF80" s="68"/>
      <c r="RDG80" s="68"/>
      <c r="RDH80" s="68"/>
      <c r="RDI80" s="68"/>
      <c r="RDJ80" s="68"/>
      <c r="RDK80" s="68"/>
      <c r="RDL80" s="68"/>
      <c r="RDM80" s="68"/>
      <c r="RDN80" s="68"/>
      <c r="RDO80" s="68"/>
      <c r="RDP80" s="68"/>
      <c r="RDQ80" s="68"/>
      <c r="RDR80" s="68"/>
      <c r="RDS80" s="68"/>
      <c r="RDT80" s="68"/>
      <c r="RDU80" s="68"/>
      <c r="RDV80" s="68"/>
      <c r="RDW80" s="68"/>
      <c r="RDX80" s="68"/>
      <c r="RDY80" s="68"/>
      <c r="RDZ80" s="68"/>
      <c r="REA80" s="68"/>
      <c r="REB80" s="68"/>
      <c r="REC80" s="68"/>
      <c r="RED80" s="68"/>
      <c r="REE80" s="68"/>
      <c r="REF80" s="68"/>
      <c r="REG80" s="68"/>
      <c r="REH80" s="68"/>
      <c r="REI80" s="68"/>
      <c r="REJ80" s="68"/>
      <c r="REK80" s="68"/>
      <c r="REL80" s="68"/>
      <c r="REM80" s="68"/>
      <c r="REN80" s="68"/>
      <c r="REO80" s="68"/>
      <c r="REP80" s="68"/>
      <c r="REQ80" s="68"/>
      <c r="RER80" s="68"/>
      <c r="RES80" s="68"/>
      <c r="RET80" s="68"/>
      <c r="REU80" s="68"/>
      <c r="REV80" s="68"/>
      <c r="REW80" s="68"/>
      <c r="REX80" s="68"/>
      <c r="REY80" s="68"/>
      <c r="REZ80" s="68"/>
      <c r="RFA80" s="68"/>
      <c r="RFB80" s="68"/>
      <c r="RFC80" s="68"/>
      <c r="RFD80" s="68"/>
      <c r="RFE80" s="68"/>
      <c r="RFF80" s="68"/>
      <c r="RFG80" s="68"/>
      <c r="RFH80" s="68"/>
      <c r="RFI80" s="68"/>
      <c r="RFJ80" s="68"/>
      <c r="RFK80" s="68"/>
      <c r="RFL80" s="68"/>
      <c r="RFM80" s="68"/>
      <c r="RFN80" s="68"/>
      <c r="RFO80" s="68"/>
      <c r="RFP80" s="68"/>
      <c r="RFQ80" s="68"/>
      <c r="RFR80" s="68"/>
      <c r="RFS80" s="68"/>
      <c r="RFT80" s="68"/>
      <c r="RFU80" s="68"/>
      <c r="RFV80" s="68"/>
      <c r="RFW80" s="68"/>
      <c r="RFX80" s="68"/>
      <c r="RFY80" s="68"/>
      <c r="RFZ80" s="68"/>
      <c r="RGA80" s="68"/>
      <c r="RGB80" s="68"/>
      <c r="RGC80" s="68"/>
      <c r="RGD80" s="68"/>
      <c r="RGE80" s="68"/>
      <c r="RGF80" s="68"/>
      <c r="RGG80" s="68"/>
      <c r="RGH80" s="68"/>
      <c r="RGI80" s="68"/>
      <c r="RGJ80" s="68"/>
      <c r="RGK80" s="68"/>
      <c r="RGL80" s="68"/>
      <c r="RGM80" s="68"/>
      <c r="RGN80" s="68"/>
      <c r="RGO80" s="68"/>
      <c r="RGP80" s="68"/>
      <c r="RGQ80" s="68"/>
      <c r="RGR80" s="68"/>
      <c r="RGS80" s="68"/>
      <c r="RGT80" s="68"/>
      <c r="RGU80" s="68"/>
      <c r="RGV80" s="68"/>
      <c r="RGW80" s="68"/>
      <c r="RGX80" s="68"/>
      <c r="RGY80" s="68"/>
      <c r="RGZ80" s="68"/>
      <c r="RHA80" s="68"/>
      <c r="RHB80" s="68"/>
      <c r="RHC80" s="68"/>
      <c r="RHD80" s="68"/>
      <c r="RHE80" s="68"/>
      <c r="RHF80" s="68"/>
      <c r="RHG80" s="68"/>
      <c r="RHH80" s="68"/>
      <c r="RHI80" s="68"/>
      <c r="RHJ80" s="68"/>
      <c r="RHK80" s="68"/>
      <c r="RHL80" s="68"/>
      <c r="RHM80" s="68"/>
      <c r="RHN80" s="68"/>
      <c r="RHO80" s="68"/>
      <c r="RHP80" s="68"/>
      <c r="RHQ80" s="68"/>
      <c r="RHR80" s="68"/>
      <c r="RHS80" s="68"/>
      <c r="RHT80" s="68"/>
      <c r="RHU80" s="68"/>
      <c r="RHV80" s="68"/>
      <c r="RHW80" s="68"/>
      <c r="RHX80" s="68"/>
      <c r="RHY80" s="68"/>
      <c r="RHZ80" s="68"/>
      <c r="RIA80" s="68"/>
      <c r="RIB80" s="68"/>
      <c r="RIC80" s="68"/>
      <c r="RID80" s="68"/>
      <c r="RIE80" s="68"/>
      <c r="RIF80" s="68"/>
      <c r="RIG80" s="68"/>
      <c r="RIH80" s="68"/>
      <c r="RII80" s="68"/>
      <c r="RIJ80" s="68"/>
      <c r="RIK80" s="68"/>
      <c r="RIL80" s="68"/>
      <c r="RIM80" s="68"/>
      <c r="RIN80" s="68"/>
      <c r="RIO80" s="68"/>
      <c r="RIP80" s="68"/>
      <c r="RIQ80" s="68"/>
      <c r="RIR80" s="68"/>
      <c r="RIS80" s="68"/>
      <c r="RIT80" s="68"/>
      <c r="RIU80" s="68"/>
      <c r="RIV80" s="68"/>
      <c r="RIW80" s="68"/>
      <c r="RIX80" s="68"/>
      <c r="RIY80" s="68"/>
      <c r="RIZ80" s="68"/>
      <c r="RJA80" s="68"/>
      <c r="RJB80" s="68"/>
      <c r="RJC80" s="68"/>
      <c r="RJD80" s="68"/>
      <c r="RJE80" s="68"/>
      <c r="RJF80" s="68"/>
      <c r="RJG80" s="68"/>
      <c r="RJH80" s="68"/>
      <c r="RJI80" s="68"/>
      <c r="RJJ80" s="68"/>
      <c r="RJK80" s="68"/>
      <c r="RJL80" s="68"/>
      <c r="RJM80" s="68"/>
      <c r="RJN80" s="68"/>
      <c r="RJO80" s="68"/>
      <c r="RJP80" s="68"/>
      <c r="RJQ80" s="68"/>
      <c r="RJR80" s="68"/>
      <c r="RJS80" s="68"/>
      <c r="RJT80" s="68"/>
      <c r="RJU80" s="68"/>
      <c r="RJV80" s="68"/>
      <c r="RJW80" s="68"/>
      <c r="RJX80" s="68"/>
      <c r="RJY80" s="68"/>
      <c r="RJZ80" s="68"/>
      <c r="RKA80" s="68"/>
      <c r="RKB80" s="68"/>
      <c r="RKC80" s="68"/>
      <c r="RKD80" s="68"/>
      <c r="RKE80" s="68"/>
      <c r="RKF80" s="68"/>
      <c r="RKG80" s="68"/>
      <c r="RKH80" s="68"/>
      <c r="RKI80" s="68"/>
      <c r="RKJ80" s="68"/>
      <c r="RKK80" s="68"/>
      <c r="RKL80" s="68"/>
      <c r="RKM80" s="68"/>
      <c r="RKN80" s="68"/>
      <c r="RKO80" s="68"/>
      <c r="RKP80" s="68"/>
      <c r="RKQ80" s="68"/>
      <c r="RKR80" s="68"/>
      <c r="RKS80" s="68"/>
      <c r="RKT80" s="68"/>
      <c r="RKU80" s="68"/>
      <c r="RKV80" s="68"/>
      <c r="RKW80" s="68"/>
      <c r="RKX80" s="68"/>
      <c r="RKY80" s="68"/>
      <c r="RKZ80" s="68"/>
      <c r="RLA80" s="68"/>
      <c r="RLB80" s="68"/>
      <c r="RLC80" s="68"/>
      <c r="RLD80" s="68"/>
      <c r="RLE80" s="68"/>
      <c r="RLF80" s="68"/>
      <c r="RLG80" s="68"/>
      <c r="RLH80" s="68"/>
      <c r="RLI80" s="68"/>
      <c r="RLJ80" s="68"/>
      <c r="RLK80" s="68"/>
      <c r="RLL80" s="68"/>
      <c r="RLM80" s="68"/>
      <c r="RLN80" s="68"/>
      <c r="RLO80" s="68"/>
      <c r="RLP80" s="68"/>
      <c r="RLQ80" s="68"/>
      <c r="RLR80" s="68"/>
      <c r="RLS80" s="68"/>
      <c r="RLT80" s="68"/>
      <c r="RLU80" s="68"/>
      <c r="RLV80" s="68"/>
      <c r="RLW80" s="68"/>
      <c r="RLX80" s="68"/>
      <c r="RLY80" s="68"/>
      <c r="RLZ80" s="68"/>
      <c r="RMA80" s="68"/>
      <c r="RMB80" s="68"/>
      <c r="RMC80" s="68"/>
      <c r="RMD80" s="68"/>
      <c r="RME80" s="68"/>
      <c r="RMF80" s="68"/>
      <c r="RMG80" s="68"/>
      <c r="RMH80" s="68"/>
      <c r="RMI80" s="68"/>
      <c r="RMJ80" s="68"/>
      <c r="RMK80" s="68"/>
      <c r="RML80" s="68"/>
      <c r="RMM80" s="68"/>
      <c r="RMN80" s="68"/>
      <c r="RMO80" s="68"/>
      <c r="RMP80" s="68"/>
      <c r="RMQ80" s="68"/>
      <c r="RMR80" s="68"/>
      <c r="RMS80" s="68"/>
      <c r="RMT80" s="68"/>
      <c r="RMU80" s="68"/>
      <c r="RMV80" s="68"/>
      <c r="RMW80" s="68"/>
      <c r="RMX80" s="68"/>
      <c r="RMY80" s="68"/>
      <c r="RMZ80" s="68"/>
      <c r="RNA80" s="68"/>
      <c r="RNB80" s="68"/>
      <c r="RNC80" s="68"/>
      <c r="RND80" s="68"/>
      <c r="RNE80" s="68"/>
      <c r="RNF80" s="68"/>
      <c r="RNG80" s="68"/>
      <c r="RNH80" s="68"/>
      <c r="RNI80" s="68"/>
      <c r="RNJ80" s="68"/>
      <c r="RNK80" s="68"/>
      <c r="RNL80" s="68"/>
      <c r="RNM80" s="68"/>
      <c r="RNN80" s="68"/>
      <c r="RNO80" s="68"/>
      <c r="RNP80" s="68"/>
      <c r="RNQ80" s="68"/>
      <c r="RNR80" s="68"/>
      <c r="RNS80" s="68"/>
      <c r="RNT80" s="68"/>
      <c r="RNU80" s="68"/>
      <c r="RNV80" s="68"/>
      <c r="RNW80" s="68"/>
      <c r="RNX80" s="68"/>
      <c r="RNY80" s="68"/>
      <c r="RNZ80" s="68"/>
      <c r="ROA80" s="68"/>
      <c r="ROB80" s="68"/>
      <c r="ROC80" s="68"/>
      <c r="ROD80" s="68"/>
      <c r="ROE80" s="68"/>
      <c r="ROF80" s="68"/>
      <c r="ROG80" s="68"/>
      <c r="ROH80" s="68"/>
      <c r="ROI80" s="68"/>
      <c r="ROJ80" s="68"/>
      <c r="ROK80" s="68"/>
      <c r="ROL80" s="68"/>
      <c r="ROM80" s="68"/>
      <c r="RON80" s="68"/>
      <c r="ROO80" s="68"/>
      <c r="ROP80" s="68"/>
      <c r="ROQ80" s="68"/>
      <c r="ROR80" s="68"/>
      <c r="ROS80" s="68"/>
      <c r="ROT80" s="68"/>
      <c r="ROU80" s="68"/>
      <c r="ROV80" s="68"/>
      <c r="ROW80" s="68"/>
      <c r="ROX80" s="68"/>
      <c r="ROY80" s="68"/>
      <c r="ROZ80" s="68"/>
      <c r="RPA80" s="68"/>
      <c r="RPB80" s="68"/>
      <c r="RPC80" s="68"/>
      <c r="RPD80" s="68"/>
      <c r="RPE80" s="68"/>
      <c r="RPF80" s="68"/>
      <c r="RPG80" s="68"/>
      <c r="RPH80" s="68"/>
      <c r="RPI80" s="68"/>
      <c r="RPJ80" s="68"/>
      <c r="RPK80" s="68"/>
      <c r="RPL80" s="68"/>
      <c r="RPM80" s="68"/>
      <c r="RPN80" s="68"/>
      <c r="RPO80" s="68"/>
      <c r="RPP80" s="68"/>
      <c r="RPQ80" s="68"/>
      <c r="RPR80" s="68"/>
      <c r="RPS80" s="68"/>
      <c r="RPT80" s="68"/>
      <c r="RPU80" s="68"/>
      <c r="RPV80" s="68"/>
      <c r="RPW80" s="68"/>
      <c r="RPX80" s="68"/>
      <c r="RPY80" s="68"/>
      <c r="RPZ80" s="68"/>
      <c r="RQA80" s="68"/>
      <c r="RQB80" s="68"/>
      <c r="RQC80" s="68"/>
      <c r="RQD80" s="68"/>
      <c r="RQE80" s="68"/>
      <c r="RQF80" s="68"/>
      <c r="RQG80" s="68"/>
      <c r="RQH80" s="68"/>
      <c r="RQI80" s="68"/>
      <c r="RQJ80" s="68"/>
      <c r="RQK80" s="68"/>
      <c r="RQL80" s="68"/>
      <c r="RQM80" s="68"/>
      <c r="RQN80" s="68"/>
      <c r="RQO80" s="68"/>
      <c r="RQP80" s="68"/>
      <c r="RQQ80" s="68"/>
      <c r="RQR80" s="68"/>
      <c r="RQS80" s="68"/>
      <c r="RQT80" s="68"/>
      <c r="RQU80" s="68"/>
      <c r="RQV80" s="68"/>
      <c r="RQW80" s="68"/>
      <c r="RQX80" s="68"/>
      <c r="RQY80" s="68"/>
      <c r="RQZ80" s="68"/>
      <c r="RRA80" s="68"/>
      <c r="RRB80" s="68"/>
      <c r="RRC80" s="68"/>
      <c r="RRD80" s="68"/>
      <c r="RRE80" s="68"/>
      <c r="RRF80" s="68"/>
      <c r="RRG80" s="68"/>
      <c r="RRH80" s="68"/>
      <c r="RRI80" s="68"/>
      <c r="RRJ80" s="68"/>
      <c r="RRK80" s="68"/>
      <c r="RRL80" s="68"/>
      <c r="RRM80" s="68"/>
      <c r="RRN80" s="68"/>
      <c r="RRO80" s="68"/>
      <c r="RRP80" s="68"/>
      <c r="RRQ80" s="68"/>
      <c r="RRR80" s="68"/>
      <c r="RRS80" s="68"/>
      <c r="RRT80" s="68"/>
      <c r="RRU80" s="68"/>
      <c r="RRV80" s="68"/>
      <c r="RRW80" s="68"/>
      <c r="RRX80" s="68"/>
      <c r="RRY80" s="68"/>
      <c r="RRZ80" s="68"/>
      <c r="RSA80" s="68"/>
      <c r="RSB80" s="68"/>
      <c r="RSC80" s="68"/>
      <c r="RSD80" s="68"/>
      <c r="RSE80" s="68"/>
      <c r="RSF80" s="68"/>
      <c r="RSG80" s="68"/>
      <c r="RSH80" s="68"/>
      <c r="RSI80" s="68"/>
      <c r="RSJ80" s="68"/>
      <c r="RSK80" s="68"/>
      <c r="RSL80" s="68"/>
      <c r="RSM80" s="68"/>
      <c r="RSN80" s="68"/>
      <c r="RSO80" s="68"/>
      <c r="RSP80" s="68"/>
      <c r="RSQ80" s="68"/>
      <c r="RSR80" s="68"/>
      <c r="RSS80" s="68"/>
      <c r="RST80" s="68"/>
      <c r="RSU80" s="68"/>
      <c r="RSV80" s="68"/>
      <c r="RSW80" s="68"/>
      <c r="RSX80" s="68"/>
      <c r="RSY80" s="68"/>
      <c r="RSZ80" s="68"/>
      <c r="RTA80" s="68"/>
      <c r="RTB80" s="68"/>
      <c r="RTC80" s="68"/>
      <c r="RTD80" s="68"/>
      <c r="RTE80" s="68"/>
      <c r="RTF80" s="68"/>
      <c r="RTG80" s="68"/>
      <c r="RTH80" s="68"/>
      <c r="RTI80" s="68"/>
      <c r="RTJ80" s="68"/>
      <c r="RTK80" s="68"/>
      <c r="RTL80" s="68"/>
      <c r="RTM80" s="68"/>
      <c r="RTN80" s="68"/>
      <c r="RTO80" s="68"/>
      <c r="RTP80" s="68"/>
      <c r="RTQ80" s="68"/>
      <c r="RTR80" s="68"/>
      <c r="RTS80" s="68"/>
      <c r="RTT80" s="68"/>
      <c r="RTU80" s="68"/>
      <c r="RTV80" s="68"/>
      <c r="RTW80" s="68"/>
      <c r="RTX80" s="68"/>
      <c r="RTY80" s="68"/>
      <c r="RTZ80" s="68"/>
      <c r="RUA80" s="68"/>
      <c r="RUB80" s="68"/>
      <c r="RUC80" s="68"/>
      <c r="RUD80" s="68"/>
      <c r="RUE80" s="68"/>
      <c r="RUF80" s="68"/>
      <c r="RUG80" s="68"/>
      <c r="RUH80" s="68"/>
      <c r="RUI80" s="68"/>
      <c r="RUJ80" s="68"/>
      <c r="RUK80" s="68"/>
      <c r="RUL80" s="68"/>
      <c r="RUM80" s="68"/>
      <c r="RUN80" s="68"/>
      <c r="RUO80" s="68"/>
      <c r="RUP80" s="68"/>
      <c r="RUQ80" s="68"/>
      <c r="RUR80" s="68"/>
      <c r="RUS80" s="68"/>
      <c r="RUT80" s="68"/>
      <c r="RUU80" s="68"/>
      <c r="RUV80" s="68"/>
      <c r="RUW80" s="68"/>
      <c r="RUX80" s="68"/>
      <c r="RUY80" s="68"/>
      <c r="RUZ80" s="68"/>
      <c r="RVA80" s="68"/>
      <c r="RVB80" s="68"/>
      <c r="RVC80" s="68"/>
      <c r="RVD80" s="68"/>
      <c r="RVE80" s="68"/>
      <c r="RVF80" s="68"/>
      <c r="RVG80" s="68"/>
      <c r="RVH80" s="68"/>
      <c r="RVI80" s="68"/>
      <c r="RVJ80" s="68"/>
      <c r="RVK80" s="68"/>
      <c r="RVL80" s="68"/>
      <c r="RVM80" s="68"/>
      <c r="RVN80" s="68"/>
      <c r="RVO80" s="68"/>
      <c r="RVP80" s="68"/>
      <c r="RVQ80" s="68"/>
      <c r="RVR80" s="68"/>
      <c r="RVS80" s="68"/>
      <c r="RVT80" s="68"/>
      <c r="RVU80" s="68"/>
      <c r="RVV80" s="68"/>
      <c r="RVW80" s="68"/>
      <c r="RVX80" s="68"/>
      <c r="RVY80" s="68"/>
      <c r="RVZ80" s="68"/>
      <c r="RWA80" s="68"/>
      <c r="RWB80" s="68"/>
      <c r="RWC80" s="68"/>
      <c r="RWD80" s="68"/>
      <c r="RWE80" s="68"/>
      <c r="RWF80" s="68"/>
      <c r="RWG80" s="68"/>
      <c r="RWH80" s="68"/>
      <c r="RWI80" s="68"/>
      <c r="RWJ80" s="68"/>
      <c r="RWK80" s="68"/>
      <c r="RWL80" s="68"/>
      <c r="RWM80" s="68"/>
      <c r="RWN80" s="68"/>
      <c r="RWO80" s="68"/>
      <c r="RWP80" s="68"/>
      <c r="RWQ80" s="68"/>
      <c r="RWR80" s="68"/>
      <c r="RWS80" s="68"/>
      <c r="RWT80" s="68"/>
      <c r="RWU80" s="68"/>
      <c r="RWV80" s="68"/>
      <c r="RWW80" s="68"/>
      <c r="RWX80" s="68"/>
      <c r="RWY80" s="68"/>
      <c r="RWZ80" s="68"/>
      <c r="RXA80" s="68"/>
      <c r="RXB80" s="68"/>
      <c r="RXC80" s="68"/>
      <c r="RXD80" s="68"/>
      <c r="RXE80" s="68"/>
      <c r="RXF80" s="68"/>
      <c r="RXG80" s="68"/>
      <c r="RXH80" s="68"/>
      <c r="RXI80" s="68"/>
      <c r="RXJ80" s="68"/>
      <c r="RXK80" s="68"/>
      <c r="RXL80" s="68"/>
      <c r="RXM80" s="68"/>
      <c r="RXN80" s="68"/>
      <c r="RXO80" s="68"/>
      <c r="RXP80" s="68"/>
      <c r="RXQ80" s="68"/>
      <c r="RXR80" s="68"/>
      <c r="RXS80" s="68"/>
      <c r="RXT80" s="68"/>
      <c r="RXU80" s="68"/>
      <c r="RXV80" s="68"/>
      <c r="RXW80" s="68"/>
      <c r="RXX80" s="68"/>
      <c r="RXY80" s="68"/>
      <c r="RXZ80" s="68"/>
      <c r="RYA80" s="68"/>
      <c r="RYB80" s="68"/>
      <c r="RYC80" s="68"/>
      <c r="RYD80" s="68"/>
      <c r="RYE80" s="68"/>
      <c r="RYF80" s="68"/>
      <c r="RYG80" s="68"/>
      <c r="RYH80" s="68"/>
      <c r="RYI80" s="68"/>
      <c r="RYJ80" s="68"/>
      <c r="RYK80" s="68"/>
      <c r="RYL80" s="68"/>
      <c r="RYM80" s="68"/>
      <c r="RYN80" s="68"/>
      <c r="RYO80" s="68"/>
      <c r="RYP80" s="68"/>
      <c r="RYQ80" s="68"/>
      <c r="RYR80" s="68"/>
      <c r="RYS80" s="68"/>
      <c r="RYT80" s="68"/>
      <c r="RYU80" s="68"/>
      <c r="RYV80" s="68"/>
      <c r="RYW80" s="68"/>
      <c r="RYX80" s="68"/>
      <c r="RYY80" s="68"/>
      <c r="RYZ80" s="68"/>
      <c r="RZA80" s="68"/>
      <c r="RZB80" s="68"/>
      <c r="RZC80" s="68"/>
      <c r="RZD80" s="68"/>
      <c r="RZE80" s="68"/>
      <c r="RZF80" s="68"/>
      <c r="RZG80" s="68"/>
      <c r="RZH80" s="68"/>
      <c r="RZI80" s="68"/>
      <c r="RZJ80" s="68"/>
      <c r="RZK80" s="68"/>
      <c r="RZL80" s="68"/>
      <c r="RZM80" s="68"/>
      <c r="RZN80" s="68"/>
      <c r="RZO80" s="68"/>
      <c r="RZP80" s="68"/>
      <c r="RZQ80" s="68"/>
      <c r="RZR80" s="68"/>
      <c r="RZS80" s="68"/>
      <c r="RZT80" s="68"/>
      <c r="RZU80" s="68"/>
      <c r="RZV80" s="68"/>
      <c r="RZW80" s="68"/>
      <c r="RZX80" s="68"/>
      <c r="RZY80" s="68"/>
      <c r="RZZ80" s="68"/>
      <c r="SAA80" s="68"/>
      <c r="SAB80" s="68"/>
      <c r="SAC80" s="68"/>
      <c r="SAD80" s="68"/>
      <c r="SAE80" s="68"/>
      <c r="SAF80" s="68"/>
      <c r="SAG80" s="68"/>
      <c r="SAH80" s="68"/>
      <c r="SAI80" s="68"/>
      <c r="SAJ80" s="68"/>
      <c r="SAK80" s="68"/>
      <c r="SAL80" s="68"/>
      <c r="SAM80" s="68"/>
      <c r="SAN80" s="68"/>
      <c r="SAO80" s="68"/>
      <c r="SAP80" s="68"/>
      <c r="SAQ80" s="68"/>
      <c r="SAR80" s="68"/>
      <c r="SAS80" s="68"/>
      <c r="SAT80" s="68"/>
      <c r="SAU80" s="68"/>
      <c r="SAV80" s="68"/>
      <c r="SAW80" s="68"/>
      <c r="SAX80" s="68"/>
      <c r="SAY80" s="68"/>
      <c r="SAZ80" s="68"/>
      <c r="SBA80" s="68"/>
      <c r="SBB80" s="68"/>
      <c r="SBC80" s="68"/>
      <c r="SBD80" s="68"/>
      <c r="SBE80" s="68"/>
      <c r="SBF80" s="68"/>
      <c r="SBG80" s="68"/>
      <c r="SBH80" s="68"/>
      <c r="SBI80" s="68"/>
      <c r="SBJ80" s="68"/>
      <c r="SBK80" s="68"/>
      <c r="SBL80" s="68"/>
      <c r="SBM80" s="68"/>
      <c r="SBN80" s="68"/>
      <c r="SBO80" s="68"/>
      <c r="SBP80" s="68"/>
      <c r="SBQ80" s="68"/>
      <c r="SBR80" s="68"/>
      <c r="SBS80" s="68"/>
      <c r="SBT80" s="68"/>
      <c r="SBU80" s="68"/>
      <c r="SBV80" s="68"/>
      <c r="SBW80" s="68"/>
      <c r="SBX80" s="68"/>
      <c r="SBY80" s="68"/>
      <c r="SBZ80" s="68"/>
      <c r="SCA80" s="68"/>
      <c r="SCB80" s="68"/>
      <c r="SCC80" s="68"/>
      <c r="SCD80" s="68"/>
      <c r="SCE80" s="68"/>
      <c r="SCF80" s="68"/>
      <c r="SCG80" s="68"/>
      <c r="SCH80" s="68"/>
      <c r="SCI80" s="68"/>
      <c r="SCJ80" s="68"/>
      <c r="SCK80" s="68"/>
      <c r="SCL80" s="68"/>
      <c r="SCM80" s="68"/>
      <c r="SCN80" s="68"/>
      <c r="SCO80" s="68"/>
      <c r="SCP80" s="68"/>
      <c r="SCQ80" s="68"/>
      <c r="SCR80" s="68"/>
      <c r="SCS80" s="68"/>
      <c r="SCT80" s="68"/>
      <c r="SCU80" s="68"/>
      <c r="SCV80" s="68"/>
      <c r="SCW80" s="68"/>
      <c r="SCX80" s="68"/>
      <c r="SCY80" s="68"/>
      <c r="SCZ80" s="68"/>
      <c r="SDA80" s="68"/>
      <c r="SDB80" s="68"/>
      <c r="SDC80" s="68"/>
      <c r="SDD80" s="68"/>
      <c r="SDE80" s="68"/>
      <c r="SDF80" s="68"/>
      <c r="SDG80" s="68"/>
      <c r="SDH80" s="68"/>
      <c r="SDI80" s="68"/>
      <c r="SDJ80" s="68"/>
      <c r="SDK80" s="68"/>
      <c r="SDL80" s="68"/>
      <c r="SDM80" s="68"/>
      <c r="SDN80" s="68"/>
      <c r="SDO80" s="68"/>
      <c r="SDP80" s="68"/>
      <c r="SDQ80" s="68"/>
      <c r="SDR80" s="68"/>
      <c r="SDS80" s="68"/>
      <c r="SDT80" s="68"/>
      <c r="SDU80" s="68"/>
      <c r="SDV80" s="68"/>
      <c r="SDW80" s="68"/>
      <c r="SDX80" s="68"/>
      <c r="SDY80" s="68"/>
      <c r="SDZ80" s="68"/>
      <c r="SEA80" s="68"/>
      <c r="SEB80" s="68"/>
      <c r="SEC80" s="68"/>
      <c r="SED80" s="68"/>
      <c r="SEE80" s="68"/>
      <c r="SEF80" s="68"/>
      <c r="SEG80" s="68"/>
      <c r="SEH80" s="68"/>
      <c r="SEI80" s="68"/>
      <c r="SEJ80" s="68"/>
      <c r="SEK80" s="68"/>
      <c r="SEL80" s="68"/>
      <c r="SEM80" s="68"/>
      <c r="SEN80" s="68"/>
      <c r="SEO80" s="68"/>
      <c r="SEP80" s="68"/>
      <c r="SEQ80" s="68"/>
      <c r="SER80" s="68"/>
      <c r="SES80" s="68"/>
      <c r="SET80" s="68"/>
      <c r="SEU80" s="68"/>
      <c r="SEV80" s="68"/>
      <c r="SEW80" s="68"/>
      <c r="SEX80" s="68"/>
      <c r="SEY80" s="68"/>
      <c r="SEZ80" s="68"/>
      <c r="SFA80" s="68"/>
      <c r="SFB80" s="68"/>
      <c r="SFC80" s="68"/>
      <c r="SFD80" s="68"/>
      <c r="SFE80" s="68"/>
      <c r="SFF80" s="68"/>
      <c r="SFG80" s="68"/>
      <c r="SFH80" s="68"/>
      <c r="SFI80" s="68"/>
      <c r="SFJ80" s="68"/>
      <c r="SFK80" s="68"/>
      <c r="SFL80" s="68"/>
      <c r="SFM80" s="68"/>
      <c r="SFN80" s="68"/>
      <c r="SFO80" s="68"/>
      <c r="SFP80" s="68"/>
      <c r="SFQ80" s="68"/>
      <c r="SFR80" s="68"/>
      <c r="SFS80" s="68"/>
      <c r="SFT80" s="68"/>
      <c r="SFU80" s="68"/>
      <c r="SFV80" s="68"/>
      <c r="SFW80" s="68"/>
      <c r="SFX80" s="68"/>
      <c r="SFY80" s="68"/>
      <c r="SFZ80" s="68"/>
      <c r="SGA80" s="68"/>
      <c r="SGB80" s="68"/>
      <c r="SGC80" s="68"/>
      <c r="SGD80" s="68"/>
      <c r="SGE80" s="68"/>
      <c r="SGF80" s="68"/>
      <c r="SGG80" s="68"/>
      <c r="SGH80" s="68"/>
      <c r="SGI80" s="68"/>
      <c r="SGJ80" s="68"/>
      <c r="SGK80" s="68"/>
      <c r="SGL80" s="68"/>
      <c r="SGM80" s="68"/>
      <c r="SGN80" s="68"/>
      <c r="SGO80" s="68"/>
      <c r="SGP80" s="68"/>
      <c r="SGQ80" s="68"/>
      <c r="SGR80" s="68"/>
      <c r="SGS80" s="68"/>
      <c r="SGT80" s="68"/>
      <c r="SGU80" s="68"/>
      <c r="SGV80" s="68"/>
      <c r="SGW80" s="68"/>
      <c r="SGX80" s="68"/>
      <c r="SGY80" s="68"/>
      <c r="SGZ80" s="68"/>
      <c r="SHA80" s="68"/>
      <c r="SHB80" s="68"/>
      <c r="SHC80" s="68"/>
      <c r="SHD80" s="68"/>
      <c r="SHE80" s="68"/>
      <c r="SHF80" s="68"/>
      <c r="SHG80" s="68"/>
      <c r="SHH80" s="68"/>
      <c r="SHI80" s="68"/>
      <c r="SHJ80" s="68"/>
      <c r="SHK80" s="68"/>
      <c r="SHL80" s="68"/>
      <c r="SHM80" s="68"/>
      <c r="SHN80" s="68"/>
      <c r="SHO80" s="68"/>
      <c r="SHP80" s="68"/>
      <c r="SHQ80" s="68"/>
      <c r="SHR80" s="68"/>
      <c r="SHS80" s="68"/>
      <c r="SHT80" s="68"/>
      <c r="SHU80" s="68"/>
      <c r="SHV80" s="68"/>
      <c r="SHW80" s="68"/>
      <c r="SHX80" s="68"/>
      <c r="SHY80" s="68"/>
      <c r="SHZ80" s="68"/>
      <c r="SIA80" s="68"/>
      <c r="SIB80" s="68"/>
      <c r="SIC80" s="68"/>
      <c r="SID80" s="68"/>
      <c r="SIE80" s="68"/>
      <c r="SIF80" s="68"/>
      <c r="SIG80" s="68"/>
      <c r="SIH80" s="68"/>
      <c r="SII80" s="68"/>
      <c r="SIJ80" s="68"/>
      <c r="SIK80" s="68"/>
      <c r="SIL80" s="68"/>
      <c r="SIM80" s="68"/>
      <c r="SIN80" s="68"/>
      <c r="SIO80" s="68"/>
      <c r="SIP80" s="68"/>
      <c r="SIQ80" s="68"/>
      <c r="SIR80" s="68"/>
      <c r="SIS80" s="68"/>
      <c r="SIT80" s="68"/>
      <c r="SIU80" s="68"/>
      <c r="SIV80" s="68"/>
      <c r="SIW80" s="68"/>
      <c r="SIX80" s="68"/>
      <c r="SIY80" s="68"/>
      <c r="SIZ80" s="68"/>
      <c r="SJA80" s="68"/>
      <c r="SJB80" s="68"/>
      <c r="SJC80" s="68"/>
      <c r="SJD80" s="68"/>
      <c r="SJE80" s="68"/>
      <c r="SJF80" s="68"/>
      <c r="SJG80" s="68"/>
      <c r="SJH80" s="68"/>
      <c r="SJI80" s="68"/>
      <c r="SJJ80" s="68"/>
      <c r="SJK80" s="68"/>
      <c r="SJL80" s="68"/>
      <c r="SJM80" s="68"/>
      <c r="SJN80" s="68"/>
      <c r="SJO80" s="68"/>
      <c r="SJP80" s="68"/>
      <c r="SJQ80" s="68"/>
      <c r="SJR80" s="68"/>
      <c r="SJS80" s="68"/>
      <c r="SJT80" s="68"/>
      <c r="SJU80" s="68"/>
      <c r="SJV80" s="68"/>
      <c r="SJW80" s="68"/>
      <c r="SJX80" s="68"/>
      <c r="SJY80" s="68"/>
      <c r="SJZ80" s="68"/>
      <c r="SKA80" s="68"/>
      <c r="SKB80" s="68"/>
      <c r="SKC80" s="68"/>
      <c r="SKD80" s="68"/>
      <c r="SKE80" s="68"/>
      <c r="SKF80" s="68"/>
      <c r="SKG80" s="68"/>
      <c r="SKH80" s="68"/>
      <c r="SKI80" s="68"/>
      <c r="SKJ80" s="68"/>
      <c r="SKK80" s="68"/>
      <c r="SKL80" s="68"/>
      <c r="SKM80" s="68"/>
      <c r="SKN80" s="68"/>
      <c r="SKO80" s="68"/>
      <c r="SKP80" s="68"/>
      <c r="SKQ80" s="68"/>
      <c r="SKR80" s="68"/>
      <c r="SKS80" s="68"/>
      <c r="SKT80" s="68"/>
      <c r="SKU80" s="68"/>
      <c r="SKV80" s="68"/>
      <c r="SKW80" s="68"/>
      <c r="SKX80" s="68"/>
      <c r="SKY80" s="68"/>
      <c r="SKZ80" s="68"/>
      <c r="SLA80" s="68"/>
      <c r="SLB80" s="68"/>
      <c r="SLC80" s="68"/>
      <c r="SLD80" s="68"/>
      <c r="SLE80" s="68"/>
      <c r="SLF80" s="68"/>
      <c r="SLG80" s="68"/>
      <c r="SLH80" s="68"/>
      <c r="SLI80" s="68"/>
      <c r="SLJ80" s="68"/>
      <c r="SLK80" s="68"/>
      <c r="SLL80" s="68"/>
      <c r="SLM80" s="68"/>
      <c r="SLN80" s="68"/>
      <c r="SLO80" s="68"/>
      <c r="SLP80" s="68"/>
      <c r="SLQ80" s="68"/>
      <c r="SLR80" s="68"/>
      <c r="SLS80" s="68"/>
      <c r="SLT80" s="68"/>
      <c r="SLU80" s="68"/>
      <c r="SLV80" s="68"/>
      <c r="SLW80" s="68"/>
      <c r="SLX80" s="68"/>
      <c r="SLY80" s="68"/>
      <c r="SLZ80" s="68"/>
      <c r="SMA80" s="68"/>
      <c r="SMB80" s="68"/>
      <c r="SMC80" s="68"/>
      <c r="SMD80" s="68"/>
      <c r="SME80" s="68"/>
      <c r="SMF80" s="68"/>
      <c r="SMG80" s="68"/>
      <c r="SMH80" s="68"/>
      <c r="SMI80" s="68"/>
      <c r="SMJ80" s="68"/>
      <c r="SMK80" s="68"/>
      <c r="SML80" s="68"/>
      <c r="SMM80" s="68"/>
      <c r="SMN80" s="68"/>
      <c r="SMO80" s="68"/>
      <c r="SMP80" s="68"/>
      <c r="SMQ80" s="68"/>
      <c r="SMR80" s="68"/>
      <c r="SMS80" s="68"/>
      <c r="SMT80" s="68"/>
      <c r="SMU80" s="68"/>
      <c r="SMV80" s="68"/>
      <c r="SMW80" s="68"/>
      <c r="SMX80" s="68"/>
      <c r="SMY80" s="68"/>
      <c r="SMZ80" s="68"/>
      <c r="SNA80" s="68"/>
      <c r="SNB80" s="68"/>
      <c r="SNC80" s="68"/>
      <c r="SND80" s="68"/>
      <c r="SNE80" s="68"/>
      <c r="SNF80" s="68"/>
      <c r="SNG80" s="68"/>
      <c r="SNH80" s="68"/>
      <c r="SNI80" s="68"/>
      <c r="SNJ80" s="68"/>
      <c r="SNK80" s="68"/>
      <c r="SNL80" s="68"/>
      <c r="SNM80" s="68"/>
      <c r="SNN80" s="68"/>
      <c r="SNO80" s="68"/>
      <c r="SNP80" s="68"/>
      <c r="SNQ80" s="68"/>
      <c r="SNR80" s="68"/>
      <c r="SNS80" s="68"/>
      <c r="SNT80" s="68"/>
      <c r="SNU80" s="68"/>
      <c r="SNV80" s="68"/>
      <c r="SNW80" s="68"/>
      <c r="SNX80" s="68"/>
      <c r="SNY80" s="68"/>
      <c r="SNZ80" s="68"/>
      <c r="SOA80" s="68"/>
      <c r="SOB80" s="68"/>
      <c r="SOC80" s="68"/>
      <c r="SOD80" s="68"/>
      <c r="SOE80" s="68"/>
      <c r="SOF80" s="68"/>
      <c r="SOG80" s="68"/>
      <c r="SOH80" s="68"/>
      <c r="SOI80" s="68"/>
      <c r="SOJ80" s="68"/>
      <c r="SOK80" s="68"/>
      <c r="SOL80" s="68"/>
      <c r="SOM80" s="68"/>
      <c r="SON80" s="68"/>
      <c r="SOO80" s="68"/>
      <c r="SOP80" s="68"/>
      <c r="SOQ80" s="68"/>
      <c r="SOR80" s="68"/>
      <c r="SOS80" s="68"/>
      <c r="SOT80" s="68"/>
      <c r="SOU80" s="68"/>
      <c r="SOV80" s="68"/>
      <c r="SOW80" s="68"/>
      <c r="SOX80" s="68"/>
      <c r="SOY80" s="68"/>
      <c r="SOZ80" s="68"/>
      <c r="SPA80" s="68"/>
      <c r="SPB80" s="68"/>
      <c r="SPC80" s="68"/>
      <c r="SPD80" s="68"/>
      <c r="SPE80" s="68"/>
      <c r="SPF80" s="68"/>
      <c r="SPG80" s="68"/>
      <c r="SPH80" s="68"/>
      <c r="SPI80" s="68"/>
      <c r="SPJ80" s="68"/>
      <c r="SPK80" s="68"/>
      <c r="SPL80" s="68"/>
      <c r="SPM80" s="68"/>
      <c r="SPN80" s="68"/>
      <c r="SPO80" s="68"/>
      <c r="SPP80" s="68"/>
      <c r="SPQ80" s="68"/>
      <c r="SPR80" s="68"/>
      <c r="SPS80" s="68"/>
      <c r="SPT80" s="68"/>
      <c r="SPU80" s="68"/>
      <c r="SPV80" s="68"/>
      <c r="SPW80" s="68"/>
      <c r="SPX80" s="68"/>
      <c r="SPY80" s="68"/>
      <c r="SPZ80" s="68"/>
      <c r="SQA80" s="68"/>
      <c r="SQB80" s="68"/>
      <c r="SQC80" s="68"/>
      <c r="SQD80" s="68"/>
      <c r="SQE80" s="68"/>
      <c r="SQF80" s="68"/>
      <c r="SQG80" s="68"/>
      <c r="SQH80" s="68"/>
      <c r="SQI80" s="68"/>
      <c r="SQJ80" s="68"/>
      <c r="SQK80" s="68"/>
      <c r="SQL80" s="68"/>
      <c r="SQM80" s="68"/>
      <c r="SQN80" s="68"/>
      <c r="SQO80" s="68"/>
      <c r="SQP80" s="68"/>
      <c r="SQQ80" s="68"/>
      <c r="SQR80" s="68"/>
      <c r="SQS80" s="68"/>
      <c r="SQT80" s="68"/>
      <c r="SQU80" s="68"/>
      <c r="SQV80" s="68"/>
      <c r="SQW80" s="68"/>
      <c r="SQX80" s="68"/>
      <c r="SQY80" s="68"/>
      <c r="SQZ80" s="68"/>
      <c r="SRA80" s="68"/>
      <c r="SRB80" s="68"/>
      <c r="SRC80" s="68"/>
      <c r="SRD80" s="68"/>
      <c r="SRE80" s="68"/>
      <c r="SRF80" s="68"/>
      <c r="SRG80" s="68"/>
      <c r="SRH80" s="68"/>
      <c r="SRI80" s="68"/>
      <c r="SRJ80" s="68"/>
      <c r="SRK80" s="68"/>
      <c r="SRL80" s="68"/>
      <c r="SRM80" s="68"/>
      <c r="SRN80" s="68"/>
      <c r="SRO80" s="68"/>
      <c r="SRP80" s="68"/>
      <c r="SRQ80" s="68"/>
      <c r="SRR80" s="68"/>
      <c r="SRS80" s="68"/>
      <c r="SRT80" s="68"/>
      <c r="SRU80" s="68"/>
      <c r="SRV80" s="68"/>
      <c r="SRW80" s="68"/>
      <c r="SRX80" s="68"/>
      <c r="SRY80" s="68"/>
      <c r="SRZ80" s="68"/>
      <c r="SSA80" s="68"/>
      <c r="SSB80" s="68"/>
      <c r="SSC80" s="68"/>
      <c r="SSD80" s="68"/>
      <c r="SSE80" s="68"/>
      <c r="SSF80" s="68"/>
      <c r="SSG80" s="68"/>
      <c r="SSH80" s="68"/>
      <c r="SSI80" s="68"/>
      <c r="SSJ80" s="68"/>
      <c r="SSK80" s="68"/>
      <c r="SSL80" s="68"/>
      <c r="SSM80" s="68"/>
      <c r="SSN80" s="68"/>
      <c r="SSO80" s="68"/>
      <c r="SSP80" s="68"/>
      <c r="SSQ80" s="68"/>
      <c r="SSR80" s="68"/>
      <c r="SSS80" s="68"/>
      <c r="SST80" s="68"/>
      <c r="SSU80" s="68"/>
      <c r="SSV80" s="68"/>
      <c r="SSW80" s="68"/>
      <c r="SSX80" s="68"/>
      <c r="SSY80" s="68"/>
      <c r="SSZ80" s="68"/>
      <c r="STA80" s="68"/>
      <c r="STB80" s="68"/>
      <c r="STC80" s="68"/>
      <c r="STD80" s="68"/>
      <c r="STE80" s="68"/>
      <c r="STF80" s="68"/>
      <c r="STG80" s="68"/>
      <c r="STH80" s="68"/>
      <c r="STI80" s="68"/>
      <c r="STJ80" s="68"/>
      <c r="STK80" s="68"/>
      <c r="STL80" s="68"/>
      <c r="STM80" s="68"/>
      <c r="STN80" s="68"/>
      <c r="STO80" s="68"/>
      <c r="STP80" s="68"/>
      <c r="STQ80" s="68"/>
      <c r="STR80" s="68"/>
      <c r="STS80" s="68"/>
      <c r="STT80" s="68"/>
      <c r="STU80" s="68"/>
      <c r="STV80" s="68"/>
      <c r="STW80" s="68"/>
      <c r="STX80" s="68"/>
      <c r="STY80" s="68"/>
      <c r="STZ80" s="68"/>
      <c r="SUA80" s="68"/>
      <c r="SUB80" s="68"/>
      <c r="SUC80" s="68"/>
      <c r="SUD80" s="68"/>
      <c r="SUE80" s="68"/>
      <c r="SUF80" s="68"/>
      <c r="SUG80" s="68"/>
      <c r="SUH80" s="68"/>
      <c r="SUI80" s="68"/>
      <c r="SUJ80" s="68"/>
      <c r="SUK80" s="68"/>
      <c r="SUL80" s="68"/>
      <c r="SUM80" s="68"/>
      <c r="SUN80" s="68"/>
      <c r="SUO80" s="68"/>
      <c r="SUP80" s="68"/>
      <c r="SUQ80" s="68"/>
      <c r="SUR80" s="68"/>
      <c r="SUS80" s="68"/>
      <c r="SUT80" s="68"/>
      <c r="SUU80" s="68"/>
      <c r="SUV80" s="68"/>
      <c r="SUW80" s="68"/>
      <c r="SUX80" s="68"/>
      <c r="SUY80" s="68"/>
      <c r="SUZ80" s="68"/>
      <c r="SVA80" s="68"/>
      <c r="SVB80" s="68"/>
      <c r="SVC80" s="68"/>
      <c r="SVD80" s="68"/>
      <c r="SVE80" s="68"/>
      <c r="SVF80" s="68"/>
      <c r="SVG80" s="68"/>
      <c r="SVH80" s="68"/>
      <c r="SVI80" s="68"/>
      <c r="SVJ80" s="68"/>
      <c r="SVK80" s="68"/>
      <c r="SVL80" s="68"/>
      <c r="SVM80" s="68"/>
      <c r="SVN80" s="68"/>
      <c r="SVO80" s="68"/>
      <c r="SVP80" s="68"/>
      <c r="SVQ80" s="68"/>
      <c r="SVR80" s="68"/>
      <c r="SVS80" s="68"/>
      <c r="SVT80" s="68"/>
      <c r="SVU80" s="68"/>
      <c r="SVV80" s="68"/>
      <c r="SVW80" s="68"/>
      <c r="SVX80" s="68"/>
      <c r="SVY80" s="68"/>
      <c r="SVZ80" s="68"/>
      <c r="SWA80" s="68"/>
      <c r="SWB80" s="68"/>
      <c r="SWC80" s="68"/>
      <c r="SWD80" s="68"/>
      <c r="SWE80" s="68"/>
      <c r="SWF80" s="68"/>
      <c r="SWG80" s="68"/>
      <c r="SWH80" s="68"/>
      <c r="SWI80" s="68"/>
      <c r="SWJ80" s="68"/>
      <c r="SWK80" s="68"/>
      <c r="SWL80" s="68"/>
      <c r="SWM80" s="68"/>
      <c r="SWN80" s="68"/>
      <c r="SWO80" s="68"/>
      <c r="SWP80" s="68"/>
      <c r="SWQ80" s="68"/>
      <c r="SWR80" s="68"/>
      <c r="SWS80" s="68"/>
      <c r="SWT80" s="68"/>
      <c r="SWU80" s="68"/>
      <c r="SWV80" s="68"/>
      <c r="SWW80" s="68"/>
      <c r="SWX80" s="68"/>
      <c r="SWY80" s="68"/>
      <c r="SWZ80" s="68"/>
      <c r="SXA80" s="68"/>
      <c r="SXB80" s="68"/>
      <c r="SXC80" s="68"/>
      <c r="SXD80" s="68"/>
      <c r="SXE80" s="68"/>
      <c r="SXF80" s="68"/>
      <c r="SXG80" s="68"/>
      <c r="SXH80" s="68"/>
      <c r="SXI80" s="68"/>
      <c r="SXJ80" s="68"/>
      <c r="SXK80" s="68"/>
      <c r="SXL80" s="68"/>
      <c r="SXM80" s="68"/>
      <c r="SXN80" s="68"/>
      <c r="SXO80" s="68"/>
      <c r="SXP80" s="68"/>
      <c r="SXQ80" s="68"/>
      <c r="SXR80" s="68"/>
      <c r="SXS80" s="68"/>
      <c r="SXT80" s="68"/>
      <c r="SXU80" s="68"/>
      <c r="SXV80" s="68"/>
      <c r="SXW80" s="68"/>
      <c r="SXX80" s="68"/>
      <c r="SXY80" s="68"/>
      <c r="SXZ80" s="68"/>
      <c r="SYA80" s="68"/>
      <c r="SYB80" s="68"/>
      <c r="SYC80" s="68"/>
      <c r="SYD80" s="68"/>
      <c r="SYE80" s="68"/>
      <c r="SYF80" s="68"/>
      <c r="SYG80" s="68"/>
      <c r="SYH80" s="68"/>
      <c r="SYI80" s="68"/>
      <c r="SYJ80" s="68"/>
      <c r="SYK80" s="68"/>
      <c r="SYL80" s="68"/>
      <c r="SYM80" s="68"/>
      <c r="SYN80" s="68"/>
      <c r="SYO80" s="68"/>
      <c r="SYP80" s="68"/>
      <c r="SYQ80" s="68"/>
      <c r="SYR80" s="68"/>
      <c r="SYS80" s="68"/>
      <c r="SYT80" s="68"/>
      <c r="SYU80" s="68"/>
      <c r="SYV80" s="68"/>
      <c r="SYW80" s="68"/>
      <c r="SYX80" s="68"/>
      <c r="SYY80" s="68"/>
      <c r="SYZ80" s="68"/>
      <c r="SZA80" s="68"/>
      <c r="SZB80" s="68"/>
      <c r="SZC80" s="68"/>
      <c r="SZD80" s="68"/>
      <c r="SZE80" s="68"/>
      <c r="SZF80" s="68"/>
      <c r="SZG80" s="68"/>
      <c r="SZH80" s="68"/>
      <c r="SZI80" s="68"/>
      <c r="SZJ80" s="68"/>
      <c r="SZK80" s="68"/>
      <c r="SZL80" s="68"/>
      <c r="SZM80" s="68"/>
      <c r="SZN80" s="68"/>
      <c r="SZO80" s="68"/>
      <c r="SZP80" s="68"/>
      <c r="SZQ80" s="68"/>
      <c r="SZR80" s="68"/>
      <c r="SZS80" s="68"/>
      <c r="SZT80" s="68"/>
      <c r="SZU80" s="68"/>
      <c r="SZV80" s="68"/>
      <c r="SZW80" s="68"/>
      <c r="SZX80" s="68"/>
      <c r="SZY80" s="68"/>
      <c r="SZZ80" s="68"/>
      <c r="TAA80" s="68"/>
      <c r="TAB80" s="68"/>
      <c r="TAC80" s="68"/>
      <c r="TAD80" s="68"/>
      <c r="TAE80" s="68"/>
      <c r="TAF80" s="68"/>
      <c r="TAG80" s="68"/>
      <c r="TAH80" s="68"/>
      <c r="TAI80" s="68"/>
      <c r="TAJ80" s="68"/>
      <c r="TAK80" s="68"/>
      <c r="TAL80" s="68"/>
      <c r="TAM80" s="68"/>
      <c r="TAN80" s="68"/>
      <c r="TAO80" s="68"/>
      <c r="TAP80" s="68"/>
      <c r="TAQ80" s="68"/>
      <c r="TAR80" s="68"/>
      <c r="TAS80" s="68"/>
      <c r="TAT80" s="68"/>
      <c r="TAU80" s="68"/>
      <c r="TAV80" s="68"/>
      <c r="TAW80" s="68"/>
      <c r="TAX80" s="68"/>
      <c r="TAY80" s="68"/>
      <c r="TAZ80" s="68"/>
      <c r="TBA80" s="68"/>
      <c r="TBB80" s="68"/>
      <c r="TBC80" s="68"/>
      <c r="TBD80" s="68"/>
      <c r="TBE80" s="68"/>
      <c r="TBF80" s="68"/>
      <c r="TBG80" s="68"/>
      <c r="TBH80" s="68"/>
      <c r="TBI80" s="68"/>
      <c r="TBJ80" s="68"/>
      <c r="TBK80" s="68"/>
      <c r="TBL80" s="68"/>
      <c r="TBM80" s="68"/>
      <c r="TBN80" s="68"/>
      <c r="TBO80" s="68"/>
      <c r="TBP80" s="68"/>
      <c r="TBQ80" s="68"/>
      <c r="TBR80" s="68"/>
      <c r="TBS80" s="68"/>
      <c r="TBT80" s="68"/>
      <c r="TBU80" s="68"/>
      <c r="TBV80" s="68"/>
      <c r="TBW80" s="68"/>
      <c r="TBX80" s="68"/>
      <c r="TBY80" s="68"/>
      <c r="TBZ80" s="68"/>
      <c r="TCA80" s="68"/>
      <c r="TCB80" s="68"/>
      <c r="TCC80" s="68"/>
      <c r="TCD80" s="68"/>
      <c r="TCE80" s="68"/>
      <c r="TCF80" s="68"/>
      <c r="TCG80" s="68"/>
      <c r="TCH80" s="68"/>
      <c r="TCI80" s="68"/>
      <c r="TCJ80" s="68"/>
      <c r="TCK80" s="68"/>
      <c r="TCL80" s="68"/>
      <c r="TCM80" s="68"/>
      <c r="TCN80" s="68"/>
      <c r="TCO80" s="68"/>
      <c r="TCP80" s="68"/>
      <c r="TCQ80" s="68"/>
      <c r="TCR80" s="68"/>
      <c r="TCS80" s="68"/>
      <c r="TCT80" s="68"/>
      <c r="TCU80" s="68"/>
      <c r="TCV80" s="68"/>
      <c r="TCW80" s="68"/>
      <c r="TCX80" s="68"/>
      <c r="TCY80" s="68"/>
      <c r="TCZ80" s="68"/>
      <c r="TDA80" s="68"/>
      <c r="TDB80" s="68"/>
      <c r="TDC80" s="68"/>
      <c r="TDD80" s="68"/>
      <c r="TDE80" s="68"/>
      <c r="TDF80" s="68"/>
      <c r="TDG80" s="68"/>
      <c r="TDH80" s="68"/>
      <c r="TDI80" s="68"/>
      <c r="TDJ80" s="68"/>
      <c r="TDK80" s="68"/>
      <c r="TDL80" s="68"/>
      <c r="TDM80" s="68"/>
      <c r="TDN80" s="68"/>
      <c r="TDO80" s="68"/>
      <c r="TDP80" s="68"/>
      <c r="TDQ80" s="68"/>
      <c r="TDR80" s="68"/>
      <c r="TDS80" s="68"/>
      <c r="TDT80" s="68"/>
      <c r="TDU80" s="68"/>
      <c r="TDV80" s="68"/>
      <c r="TDW80" s="68"/>
      <c r="TDX80" s="68"/>
      <c r="TDY80" s="68"/>
      <c r="TDZ80" s="68"/>
      <c r="TEA80" s="68"/>
      <c r="TEB80" s="68"/>
      <c r="TEC80" s="68"/>
      <c r="TED80" s="68"/>
      <c r="TEE80" s="68"/>
      <c r="TEF80" s="68"/>
      <c r="TEG80" s="68"/>
      <c r="TEH80" s="68"/>
      <c r="TEI80" s="68"/>
      <c r="TEJ80" s="68"/>
      <c r="TEK80" s="68"/>
      <c r="TEL80" s="68"/>
      <c r="TEM80" s="68"/>
      <c r="TEN80" s="68"/>
      <c r="TEO80" s="68"/>
      <c r="TEP80" s="68"/>
      <c r="TEQ80" s="68"/>
      <c r="TER80" s="68"/>
      <c r="TES80" s="68"/>
      <c r="TET80" s="68"/>
      <c r="TEU80" s="68"/>
      <c r="TEV80" s="68"/>
      <c r="TEW80" s="68"/>
      <c r="TEX80" s="68"/>
      <c r="TEY80" s="68"/>
      <c r="TEZ80" s="68"/>
      <c r="TFA80" s="68"/>
      <c r="TFB80" s="68"/>
      <c r="TFC80" s="68"/>
      <c r="TFD80" s="68"/>
      <c r="TFE80" s="68"/>
      <c r="TFF80" s="68"/>
      <c r="TFG80" s="68"/>
      <c r="TFH80" s="68"/>
      <c r="TFI80" s="68"/>
      <c r="TFJ80" s="68"/>
      <c r="TFK80" s="68"/>
      <c r="TFL80" s="68"/>
      <c r="TFM80" s="68"/>
      <c r="TFN80" s="68"/>
      <c r="TFO80" s="68"/>
      <c r="TFP80" s="68"/>
      <c r="TFQ80" s="68"/>
      <c r="TFR80" s="68"/>
      <c r="TFS80" s="68"/>
      <c r="TFT80" s="68"/>
      <c r="TFU80" s="68"/>
      <c r="TFV80" s="68"/>
      <c r="TFW80" s="68"/>
      <c r="TFX80" s="68"/>
      <c r="TFY80" s="68"/>
      <c r="TFZ80" s="68"/>
      <c r="TGA80" s="68"/>
      <c r="TGB80" s="68"/>
      <c r="TGC80" s="68"/>
      <c r="TGD80" s="68"/>
      <c r="TGE80" s="68"/>
      <c r="TGF80" s="68"/>
      <c r="TGG80" s="68"/>
      <c r="TGH80" s="68"/>
      <c r="TGI80" s="68"/>
      <c r="TGJ80" s="68"/>
      <c r="TGK80" s="68"/>
      <c r="TGL80" s="68"/>
      <c r="TGM80" s="68"/>
      <c r="TGN80" s="68"/>
      <c r="TGO80" s="68"/>
      <c r="TGP80" s="68"/>
      <c r="TGQ80" s="68"/>
      <c r="TGR80" s="68"/>
      <c r="TGS80" s="68"/>
      <c r="TGT80" s="68"/>
      <c r="TGU80" s="68"/>
      <c r="TGV80" s="68"/>
      <c r="TGW80" s="68"/>
      <c r="TGX80" s="68"/>
      <c r="TGY80" s="68"/>
      <c r="TGZ80" s="68"/>
      <c r="THA80" s="68"/>
      <c r="THB80" s="68"/>
      <c r="THC80" s="68"/>
      <c r="THD80" s="68"/>
      <c r="THE80" s="68"/>
      <c r="THF80" s="68"/>
      <c r="THG80" s="68"/>
      <c r="THH80" s="68"/>
      <c r="THI80" s="68"/>
      <c r="THJ80" s="68"/>
      <c r="THK80" s="68"/>
      <c r="THL80" s="68"/>
      <c r="THM80" s="68"/>
      <c r="THN80" s="68"/>
      <c r="THO80" s="68"/>
      <c r="THP80" s="68"/>
      <c r="THQ80" s="68"/>
      <c r="THR80" s="68"/>
      <c r="THS80" s="68"/>
      <c r="THT80" s="68"/>
      <c r="THU80" s="68"/>
      <c r="THV80" s="68"/>
      <c r="THW80" s="68"/>
      <c r="THX80" s="68"/>
      <c r="THY80" s="68"/>
      <c r="THZ80" s="68"/>
      <c r="TIA80" s="68"/>
      <c r="TIB80" s="68"/>
      <c r="TIC80" s="68"/>
      <c r="TID80" s="68"/>
      <c r="TIE80" s="68"/>
      <c r="TIF80" s="68"/>
      <c r="TIG80" s="68"/>
      <c r="TIH80" s="68"/>
      <c r="TII80" s="68"/>
      <c r="TIJ80" s="68"/>
      <c r="TIK80" s="68"/>
      <c r="TIL80" s="68"/>
      <c r="TIM80" s="68"/>
      <c r="TIN80" s="68"/>
      <c r="TIO80" s="68"/>
      <c r="TIP80" s="68"/>
      <c r="TIQ80" s="68"/>
      <c r="TIR80" s="68"/>
      <c r="TIS80" s="68"/>
      <c r="TIT80" s="68"/>
      <c r="TIU80" s="68"/>
      <c r="TIV80" s="68"/>
      <c r="TIW80" s="68"/>
      <c r="TIX80" s="68"/>
      <c r="TIY80" s="68"/>
      <c r="TIZ80" s="68"/>
      <c r="TJA80" s="68"/>
      <c r="TJB80" s="68"/>
      <c r="TJC80" s="68"/>
      <c r="TJD80" s="68"/>
      <c r="TJE80" s="68"/>
      <c r="TJF80" s="68"/>
      <c r="TJG80" s="68"/>
      <c r="TJH80" s="68"/>
      <c r="TJI80" s="68"/>
      <c r="TJJ80" s="68"/>
      <c r="TJK80" s="68"/>
      <c r="TJL80" s="68"/>
      <c r="TJM80" s="68"/>
      <c r="TJN80" s="68"/>
      <c r="TJO80" s="68"/>
      <c r="TJP80" s="68"/>
      <c r="TJQ80" s="68"/>
      <c r="TJR80" s="68"/>
      <c r="TJS80" s="68"/>
      <c r="TJT80" s="68"/>
      <c r="TJU80" s="68"/>
      <c r="TJV80" s="68"/>
      <c r="TJW80" s="68"/>
      <c r="TJX80" s="68"/>
      <c r="TJY80" s="68"/>
      <c r="TJZ80" s="68"/>
      <c r="TKA80" s="68"/>
      <c r="TKB80" s="68"/>
      <c r="TKC80" s="68"/>
      <c r="TKD80" s="68"/>
      <c r="TKE80" s="68"/>
      <c r="TKF80" s="68"/>
      <c r="TKG80" s="68"/>
      <c r="TKH80" s="68"/>
      <c r="TKI80" s="68"/>
      <c r="TKJ80" s="68"/>
      <c r="TKK80" s="68"/>
      <c r="TKL80" s="68"/>
      <c r="TKM80" s="68"/>
      <c r="TKN80" s="68"/>
      <c r="TKO80" s="68"/>
      <c r="TKP80" s="68"/>
      <c r="TKQ80" s="68"/>
      <c r="TKR80" s="68"/>
      <c r="TKS80" s="68"/>
      <c r="TKT80" s="68"/>
      <c r="TKU80" s="68"/>
      <c r="TKV80" s="68"/>
      <c r="TKW80" s="68"/>
      <c r="TKX80" s="68"/>
      <c r="TKY80" s="68"/>
      <c r="TKZ80" s="68"/>
      <c r="TLA80" s="68"/>
      <c r="TLB80" s="68"/>
      <c r="TLC80" s="68"/>
      <c r="TLD80" s="68"/>
      <c r="TLE80" s="68"/>
      <c r="TLF80" s="68"/>
      <c r="TLG80" s="68"/>
      <c r="TLH80" s="68"/>
      <c r="TLI80" s="68"/>
      <c r="TLJ80" s="68"/>
      <c r="TLK80" s="68"/>
      <c r="TLL80" s="68"/>
      <c r="TLM80" s="68"/>
      <c r="TLN80" s="68"/>
      <c r="TLO80" s="68"/>
      <c r="TLP80" s="68"/>
      <c r="TLQ80" s="68"/>
      <c r="TLR80" s="68"/>
      <c r="TLS80" s="68"/>
      <c r="TLT80" s="68"/>
      <c r="TLU80" s="68"/>
      <c r="TLV80" s="68"/>
      <c r="TLW80" s="68"/>
      <c r="TLX80" s="68"/>
      <c r="TLY80" s="68"/>
      <c r="TLZ80" s="68"/>
      <c r="TMA80" s="68"/>
      <c r="TMB80" s="68"/>
      <c r="TMC80" s="68"/>
      <c r="TMD80" s="68"/>
      <c r="TME80" s="68"/>
      <c r="TMF80" s="68"/>
      <c r="TMG80" s="68"/>
      <c r="TMH80" s="68"/>
      <c r="TMI80" s="68"/>
      <c r="TMJ80" s="68"/>
      <c r="TMK80" s="68"/>
      <c r="TML80" s="68"/>
      <c r="TMM80" s="68"/>
      <c r="TMN80" s="68"/>
      <c r="TMO80" s="68"/>
      <c r="TMP80" s="68"/>
      <c r="TMQ80" s="68"/>
      <c r="TMR80" s="68"/>
      <c r="TMS80" s="68"/>
      <c r="TMT80" s="68"/>
      <c r="TMU80" s="68"/>
      <c r="TMV80" s="68"/>
      <c r="TMW80" s="68"/>
      <c r="TMX80" s="68"/>
      <c r="TMY80" s="68"/>
      <c r="TMZ80" s="68"/>
      <c r="TNA80" s="68"/>
      <c r="TNB80" s="68"/>
      <c r="TNC80" s="68"/>
      <c r="TND80" s="68"/>
      <c r="TNE80" s="68"/>
      <c r="TNF80" s="68"/>
      <c r="TNG80" s="68"/>
      <c r="TNH80" s="68"/>
      <c r="TNI80" s="68"/>
      <c r="TNJ80" s="68"/>
      <c r="TNK80" s="68"/>
      <c r="TNL80" s="68"/>
      <c r="TNM80" s="68"/>
      <c r="TNN80" s="68"/>
      <c r="TNO80" s="68"/>
      <c r="TNP80" s="68"/>
      <c r="TNQ80" s="68"/>
      <c r="TNR80" s="68"/>
      <c r="TNS80" s="68"/>
      <c r="TNT80" s="68"/>
      <c r="TNU80" s="68"/>
      <c r="TNV80" s="68"/>
      <c r="TNW80" s="68"/>
      <c r="TNX80" s="68"/>
      <c r="TNY80" s="68"/>
      <c r="TNZ80" s="68"/>
      <c r="TOA80" s="68"/>
      <c r="TOB80" s="68"/>
      <c r="TOC80" s="68"/>
      <c r="TOD80" s="68"/>
      <c r="TOE80" s="68"/>
      <c r="TOF80" s="68"/>
      <c r="TOG80" s="68"/>
      <c r="TOH80" s="68"/>
      <c r="TOI80" s="68"/>
      <c r="TOJ80" s="68"/>
      <c r="TOK80" s="68"/>
      <c r="TOL80" s="68"/>
      <c r="TOM80" s="68"/>
      <c r="TON80" s="68"/>
      <c r="TOO80" s="68"/>
      <c r="TOP80" s="68"/>
      <c r="TOQ80" s="68"/>
      <c r="TOR80" s="68"/>
      <c r="TOS80" s="68"/>
      <c r="TOT80" s="68"/>
      <c r="TOU80" s="68"/>
      <c r="TOV80" s="68"/>
      <c r="TOW80" s="68"/>
      <c r="TOX80" s="68"/>
      <c r="TOY80" s="68"/>
      <c r="TOZ80" s="68"/>
      <c r="TPA80" s="68"/>
      <c r="TPB80" s="68"/>
      <c r="TPC80" s="68"/>
      <c r="TPD80" s="68"/>
      <c r="TPE80" s="68"/>
      <c r="TPF80" s="68"/>
      <c r="TPG80" s="68"/>
      <c r="TPH80" s="68"/>
      <c r="TPI80" s="68"/>
      <c r="TPJ80" s="68"/>
      <c r="TPK80" s="68"/>
      <c r="TPL80" s="68"/>
      <c r="TPM80" s="68"/>
      <c r="TPN80" s="68"/>
      <c r="TPO80" s="68"/>
      <c r="TPP80" s="68"/>
      <c r="TPQ80" s="68"/>
      <c r="TPR80" s="68"/>
      <c r="TPS80" s="68"/>
      <c r="TPT80" s="68"/>
      <c r="TPU80" s="68"/>
      <c r="TPV80" s="68"/>
      <c r="TPW80" s="68"/>
      <c r="TPX80" s="68"/>
      <c r="TPY80" s="68"/>
      <c r="TPZ80" s="68"/>
      <c r="TQA80" s="68"/>
      <c r="TQB80" s="68"/>
      <c r="TQC80" s="68"/>
      <c r="TQD80" s="68"/>
      <c r="TQE80" s="68"/>
      <c r="TQF80" s="68"/>
      <c r="TQG80" s="68"/>
      <c r="TQH80" s="68"/>
      <c r="TQI80" s="68"/>
      <c r="TQJ80" s="68"/>
      <c r="TQK80" s="68"/>
      <c r="TQL80" s="68"/>
      <c r="TQM80" s="68"/>
      <c r="TQN80" s="68"/>
      <c r="TQO80" s="68"/>
      <c r="TQP80" s="68"/>
      <c r="TQQ80" s="68"/>
      <c r="TQR80" s="68"/>
      <c r="TQS80" s="68"/>
      <c r="TQT80" s="68"/>
      <c r="TQU80" s="68"/>
      <c r="TQV80" s="68"/>
      <c r="TQW80" s="68"/>
      <c r="TQX80" s="68"/>
      <c r="TQY80" s="68"/>
      <c r="TQZ80" s="68"/>
      <c r="TRA80" s="68"/>
      <c r="TRB80" s="68"/>
      <c r="TRC80" s="68"/>
      <c r="TRD80" s="68"/>
      <c r="TRE80" s="68"/>
      <c r="TRF80" s="68"/>
      <c r="TRG80" s="68"/>
      <c r="TRH80" s="68"/>
      <c r="TRI80" s="68"/>
      <c r="TRJ80" s="68"/>
      <c r="TRK80" s="68"/>
      <c r="TRL80" s="68"/>
      <c r="TRM80" s="68"/>
      <c r="TRN80" s="68"/>
      <c r="TRO80" s="68"/>
      <c r="TRP80" s="68"/>
      <c r="TRQ80" s="68"/>
      <c r="TRR80" s="68"/>
      <c r="TRS80" s="68"/>
      <c r="TRT80" s="68"/>
      <c r="TRU80" s="68"/>
      <c r="TRV80" s="68"/>
      <c r="TRW80" s="68"/>
      <c r="TRX80" s="68"/>
      <c r="TRY80" s="68"/>
      <c r="TRZ80" s="68"/>
      <c r="TSA80" s="68"/>
      <c r="TSB80" s="68"/>
      <c r="TSC80" s="68"/>
      <c r="TSD80" s="68"/>
      <c r="TSE80" s="68"/>
      <c r="TSF80" s="68"/>
      <c r="TSG80" s="68"/>
      <c r="TSH80" s="68"/>
      <c r="TSI80" s="68"/>
      <c r="TSJ80" s="68"/>
      <c r="TSK80" s="68"/>
      <c r="TSL80" s="68"/>
      <c r="TSM80" s="68"/>
      <c r="TSN80" s="68"/>
      <c r="TSO80" s="68"/>
      <c r="TSP80" s="68"/>
      <c r="TSQ80" s="68"/>
      <c r="TSR80" s="68"/>
      <c r="TSS80" s="68"/>
      <c r="TST80" s="68"/>
      <c r="TSU80" s="68"/>
      <c r="TSV80" s="68"/>
      <c r="TSW80" s="68"/>
      <c r="TSX80" s="68"/>
      <c r="TSY80" s="68"/>
      <c r="TSZ80" s="68"/>
      <c r="TTA80" s="68"/>
      <c r="TTB80" s="68"/>
      <c r="TTC80" s="68"/>
      <c r="TTD80" s="68"/>
      <c r="TTE80" s="68"/>
      <c r="TTF80" s="68"/>
      <c r="TTG80" s="68"/>
      <c r="TTH80" s="68"/>
      <c r="TTI80" s="68"/>
      <c r="TTJ80" s="68"/>
      <c r="TTK80" s="68"/>
      <c r="TTL80" s="68"/>
      <c r="TTM80" s="68"/>
      <c r="TTN80" s="68"/>
      <c r="TTO80" s="68"/>
      <c r="TTP80" s="68"/>
      <c r="TTQ80" s="68"/>
      <c r="TTR80" s="68"/>
      <c r="TTS80" s="68"/>
      <c r="TTT80" s="68"/>
      <c r="TTU80" s="68"/>
      <c r="TTV80" s="68"/>
      <c r="TTW80" s="68"/>
      <c r="TTX80" s="68"/>
      <c r="TTY80" s="68"/>
      <c r="TTZ80" s="68"/>
      <c r="TUA80" s="68"/>
      <c r="TUB80" s="68"/>
      <c r="TUC80" s="68"/>
      <c r="TUD80" s="68"/>
      <c r="TUE80" s="68"/>
      <c r="TUF80" s="68"/>
      <c r="TUG80" s="68"/>
      <c r="TUH80" s="68"/>
      <c r="TUI80" s="68"/>
      <c r="TUJ80" s="68"/>
      <c r="TUK80" s="68"/>
      <c r="TUL80" s="68"/>
      <c r="TUM80" s="68"/>
      <c r="TUN80" s="68"/>
      <c r="TUO80" s="68"/>
      <c r="TUP80" s="68"/>
      <c r="TUQ80" s="68"/>
      <c r="TUR80" s="68"/>
      <c r="TUS80" s="68"/>
      <c r="TUT80" s="68"/>
      <c r="TUU80" s="68"/>
      <c r="TUV80" s="68"/>
      <c r="TUW80" s="68"/>
      <c r="TUX80" s="68"/>
      <c r="TUY80" s="68"/>
      <c r="TUZ80" s="68"/>
      <c r="TVA80" s="68"/>
      <c r="TVB80" s="68"/>
      <c r="TVC80" s="68"/>
      <c r="TVD80" s="68"/>
      <c r="TVE80" s="68"/>
      <c r="TVF80" s="68"/>
      <c r="TVG80" s="68"/>
      <c r="TVH80" s="68"/>
      <c r="TVI80" s="68"/>
      <c r="TVJ80" s="68"/>
      <c r="TVK80" s="68"/>
      <c r="TVL80" s="68"/>
      <c r="TVM80" s="68"/>
      <c r="TVN80" s="68"/>
      <c r="TVO80" s="68"/>
      <c r="TVP80" s="68"/>
      <c r="TVQ80" s="68"/>
      <c r="TVR80" s="68"/>
      <c r="TVS80" s="68"/>
      <c r="TVT80" s="68"/>
      <c r="TVU80" s="68"/>
      <c r="TVV80" s="68"/>
      <c r="TVW80" s="68"/>
      <c r="TVX80" s="68"/>
      <c r="TVY80" s="68"/>
      <c r="TVZ80" s="68"/>
      <c r="TWA80" s="68"/>
      <c r="TWB80" s="68"/>
      <c r="TWC80" s="68"/>
      <c r="TWD80" s="68"/>
      <c r="TWE80" s="68"/>
      <c r="TWF80" s="68"/>
      <c r="TWG80" s="68"/>
      <c r="TWH80" s="68"/>
      <c r="TWI80" s="68"/>
      <c r="TWJ80" s="68"/>
      <c r="TWK80" s="68"/>
      <c r="TWL80" s="68"/>
      <c r="TWM80" s="68"/>
      <c r="TWN80" s="68"/>
      <c r="TWO80" s="68"/>
      <c r="TWP80" s="68"/>
      <c r="TWQ80" s="68"/>
      <c r="TWR80" s="68"/>
      <c r="TWS80" s="68"/>
      <c r="TWT80" s="68"/>
      <c r="TWU80" s="68"/>
      <c r="TWV80" s="68"/>
      <c r="TWW80" s="68"/>
      <c r="TWX80" s="68"/>
      <c r="TWY80" s="68"/>
      <c r="TWZ80" s="68"/>
      <c r="TXA80" s="68"/>
      <c r="TXB80" s="68"/>
      <c r="TXC80" s="68"/>
      <c r="TXD80" s="68"/>
      <c r="TXE80" s="68"/>
      <c r="TXF80" s="68"/>
      <c r="TXG80" s="68"/>
      <c r="TXH80" s="68"/>
      <c r="TXI80" s="68"/>
      <c r="TXJ80" s="68"/>
      <c r="TXK80" s="68"/>
      <c r="TXL80" s="68"/>
      <c r="TXM80" s="68"/>
      <c r="TXN80" s="68"/>
      <c r="TXO80" s="68"/>
      <c r="TXP80" s="68"/>
      <c r="TXQ80" s="68"/>
      <c r="TXR80" s="68"/>
      <c r="TXS80" s="68"/>
      <c r="TXT80" s="68"/>
      <c r="TXU80" s="68"/>
      <c r="TXV80" s="68"/>
      <c r="TXW80" s="68"/>
      <c r="TXX80" s="68"/>
      <c r="TXY80" s="68"/>
      <c r="TXZ80" s="68"/>
      <c r="TYA80" s="68"/>
      <c r="TYB80" s="68"/>
      <c r="TYC80" s="68"/>
      <c r="TYD80" s="68"/>
      <c r="TYE80" s="68"/>
      <c r="TYF80" s="68"/>
      <c r="TYG80" s="68"/>
      <c r="TYH80" s="68"/>
      <c r="TYI80" s="68"/>
      <c r="TYJ80" s="68"/>
      <c r="TYK80" s="68"/>
      <c r="TYL80" s="68"/>
      <c r="TYM80" s="68"/>
      <c r="TYN80" s="68"/>
      <c r="TYO80" s="68"/>
      <c r="TYP80" s="68"/>
      <c r="TYQ80" s="68"/>
      <c r="TYR80" s="68"/>
      <c r="TYS80" s="68"/>
      <c r="TYT80" s="68"/>
      <c r="TYU80" s="68"/>
      <c r="TYV80" s="68"/>
      <c r="TYW80" s="68"/>
      <c r="TYX80" s="68"/>
      <c r="TYY80" s="68"/>
      <c r="TYZ80" s="68"/>
      <c r="TZA80" s="68"/>
      <c r="TZB80" s="68"/>
      <c r="TZC80" s="68"/>
      <c r="TZD80" s="68"/>
      <c r="TZE80" s="68"/>
      <c r="TZF80" s="68"/>
      <c r="TZG80" s="68"/>
      <c r="TZH80" s="68"/>
      <c r="TZI80" s="68"/>
      <c r="TZJ80" s="68"/>
      <c r="TZK80" s="68"/>
      <c r="TZL80" s="68"/>
      <c r="TZM80" s="68"/>
      <c r="TZN80" s="68"/>
      <c r="TZO80" s="68"/>
      <c r="TZP80" s="68"/>
      <c r="TZQ80" s="68"/>
      <c r="TZR80" s="68"/>
      <c r="TZS80" s="68"/>
      <c r="TZT80" s="68"/>
      <c r="TZU80" s="68"/>
      <c r="TZV80" s="68"/>
      <c r="TZW80" s="68"/>
      <c r="TZX80" s="68"/>
      <c r="TZY80" s="68"/>
      <c r="TZZ80" s="68"/>
      <c r="UAA80" s="68"/>
      <c r="UAB80" s="68"/>
      <c r="UAC80" s="68"/>
      <c r="UAD80" s="68"/>
      <c r="UAE80" s="68"/>
      <c r="UAF80" s="68"/>
      <c r="UAG80" s="68"/>
      <c r="UAH80" s="68"/>
      <c r="UAI80" s="68"/>
      <c r="UAJ80" s="68"/>
      <c r="UAK80" s="68"/>
      <c r="UAL80" s="68"/>
      <c r="UAM80" s="68"/>
      <c r="UAN80" s="68"/>
      <c r="UAO80" s="68"/>
      <c r="UAP80" s="68"/>
      <c r="UAQ80" s="68"/>
      <c r="UAR80" s="68"/>
      <c r="UAS80" s="68"/>
      <c r="UAT80" s="68"/>
      <c r="UAU80" s="68"/>
      <c r="UAV80" s="68"/>
      <c r="UAW80" s="68"/>
      <c r="UAX80" s="68"/>
      <c r="UAY80" s="68"/>
      <c r="UAZ80" s="68"/>
      <c r="UBA80" s="68"/>
      <c r="UBB80" s="68"/>
      <c r="UBC80" s="68"/>
      <c r="UBD80" s="68"/>
      <c r="UBE80" s="68"/>
      <c r="UBF80" s="68"/>
      <c r="UBG80" s="68"/>
      <c r="UBH80" s="68"/>
      <c r="UBI80" s="68"/>
      <c r="UBJ80" s="68"/>
      <c r="UBK80" s="68"/>
      <c r="UBL80" s="68"/>
      <c r="UBM80" s="68"/>
      <c r="UBN80" s="68"/>
      <c r="UBO80" s="68"/>
      <c r="UBP80" s="68"/>
      <c r="UBQ80" s="68"/>
      <c r="UBR80" s="68"/>
      <c r="UBS80" s="68"/>
      <c r="UBT80" s="68"/>
      <c r="UBU80" s="68"/>
      <c r="UBV80" s="68"/>
      <c r="UBW80" s="68"/>
      <c r="UBX80" s="68"/>
      <c r="UBY80" s="68"/>
      <c r="UBZ80" s="68"/>
      <c r="UCA80" s="68"/>
      <c r="UCB80" s="68"/>
      <c r="UCC80" s="68"/>
      <c r="UCD80" s="68"/>
      <c r="UCE80" s="68"/>
      <c r="UCF80" s="68"/>
      <c r="UCG80" s="68"/>
      <c r="UCH80" s="68"/>
      <c r="UCI80" s="68"/>
      <c r="UCJ80" s="68"/>
      <c r="UCK80" s="68"/>
      <c r="UCL80" s="68"/>
      <c r="UCM80" s="68"/>
      <c r="UCN80" s="68"/>
      <c r="UCO80" s="68"/>
      <c r="UCP80" s="68"/>
      <c r="UCQ80" s="68"/>
      <c r="UCR80" s="68"/>
      <c r="UCS80" s="68"/>
      <c r="UCT80" s="68"/>
      <c r="UCU80" s="68"/>
      <c r="UCV80" s="68"/>
      <c r="UCW80" s="68"/>
      <c r="UCX80" s="68"/>
      <c r="UCY80" s="68"/>
      <c r="UCZ80" s="68"/>
      <c r="UDA80" s="68"/>
      <c r="UDB80" s="68"/>
      <c r="UDC80" s="68"/>
      <c r="UDD80" s="68"/>
      <c r="UDE80" s="68"/>
      <c r="UDF80" s="68"/>
      <c r="UDG80" s="68"/>
      <c r="UDH80" s="68"/>
      <c r="UDI80" s="68"/>
      <c r="UDJ80" s="68"/>
      <c r="UDK80" s="68"/>
      <c r="UDL80" s="68"/>
      <c r="UDM80" s="68"/>
      <c r="UDN80" s="68"/>
      <c r="UDO80" s="68"/>
      <c r="UDP80" s="68"/>
      <c r="UDQ80" s="68"/>
      <c r="UDR80" s="68"/>
      <c r="UDS80" s="68"/>
      <c r="UDT80" s="68"/>
      <c r="UDU80" s="68"/>
      <c r="UDV80" s="68"/>
      <c r="UDW80" s="68"/>
      <c r="UDX80" s="68"/>
      <c r="UDY80" s="68"/>
      <c r="UDZ80" s="68"/>
      <c r="UEA80" s="68"/>
      <c r="UEB80" s="68"/>
      <c r="UEC80" s="68"/>
      <c r="UED80" s="68"/>
      <c r="UEE80" s="68"/>
      <c r="UEF80" s="68"/>
      <c r="UEG80" s="68"/>
      <c r="UEH80" s="68"/>
      <c r="UEI80" s="68"/>
      <c r="UEJ80" s="68"/>
      <c r="UEK80" s="68"/>
      <c r="UEL80" s="68"/>
      <c r="UEM80" s="68"/>
      <c r="UEN80" s="68"/>
      <c r="UEO80" s="68"/>
      <c r="UEP80" s="68"/>
      <c r="UEQ80" s="68"/>
      <c r="UER80" s="68"/>
      <c r="UES80" s="68"/>
      <c r="UET80" s="68"/>
      <c r="UEU80" s="68"/>
      <c r="UEV80" s="68"/>
      <c r="UEW80" s="68"/>
      <c r="UEX80" s="68"/>
      <c r="UEY80" s="68"/>
      <c r="UEZ80" s="68"/>
      <c r="UFA80" s="68"/>
      <c r="UFB80" s="68"/>
      <c r="UFC80" s="68"/>
      <c r="UFD80" s="68"/>
      <c r="UFE80" s="68"/>
      <c r="UFF80" s="68"/>
      <c r="UFG80" s="68"/>
      <c r="UFH80" s="68"/>
      <c r="UFI80" s="68"/>
      <c r="UFJ80" s="68"/>
      <c r="UFK80" s="68"/>
      <c r="UFL80" s="68"/>
      <c r="UFM80" s="68"/>
      <c r="UFN80" s="68"/>
      <c r="UFO80" s="68"/>
      <c r="UFP80" s="68"/>
      <c r="UFQ80" s="68"/>
      <c r="UFR80" s="68"/>
      <c r="UFS80" s="68"/>
      <c r="UFT80" s="68"/>
      <c r="UFU80" s="68"/>
      <c r="UFV80" s="68"/>
      <c r="UFW80" s="68"/>
      <c r="UFX80" s="68"/>
      <c r="UFY80" s="68"/>
      <c r="UFZ80" s="68"/>
      <c r="UGA80" s="68"/>
      <c r="UGB80" s="68"/>
      <c r="UGC80" s="68"/>
      <c r="UGD80" s="68"/>
      <c r="UGE80" s="68"/>
      <c r="UGF80" s="68"/>
      <c r="UGG80" s="68"/>
      <c r="UGH80" s="68"/>
      <c r="UGI80" s="68"/>
      <c r="UGJ80" s="68"/>
      <c r="UGK80" s="68"/>
      <c r="UGL80" s="68"/>
      <c r="UGM80" s="68"/>
      <c r="UGN80" s="68"/>
      <c r="UGO80" s="68"/>
      <c r="UGP80" s="68"/>
      <c r="UGQ80" s="68"/>
      <c r="UGR80" s="68"/>
      <c r="UGS80" s="68"/>
      <c r="UGT80" s="68"/>
      <c r="UGU80" s="68"/>
      <c r="UGV80" s="68"/>
      <c r="UGW80" s="68"/>
      <c r="UGX80" s="68"/>
      <c r="UGY80" s="68"/>
      <c r="UGZ80" s="68"/>
      <c r="UHA80" s="68"/>
      <c r="UHB80" s="68"/>
      <c r="UHC80" s="68"/>
      <c r="UHD80" s="68"/>
      <c r="UHE80" s="68"/>
      <c r="UHF80" s="68"/>
      <c r="UHG80" s="68"/>
      <c r="UHH80" s="68"/>
      <c r="UHI80" s="68"/>
      <c r="UHJ80" s="68"/>
      <c r="UHK80" s="68"/>
      <c r="UHL80" s="68"/>
      <c r="UHM80" s="68"/>
      <c r="UHN80" s="68"/>
      <c r="UHO80" s="68"/>
      <c r="UHP80" s="68"/>
      <c r="UHQ80" s="68"/>
      <c r="UHR80" s="68"/>
      <c r="UHS80" s="68"/>
      <c r="UHT80" s="68"/>
      <c r="UHU80" s="68"/>
      <c r="UHV80" s="68"/>
      <c r="UHW80" s="68"/>
      <c r="UHX80" s="68"/>
      <c r="UHY80" s="68"/>
      <c r="UHZ80" s="68"/>
      <c r="UIA80" s="68"/>
      <c r="UIB80" s="68"/>
      <c r="UIC80" s="68"/>
      <c r="UID80" s="68"/>
      <c r="UIE80" s="68"/>
      <c r="UIF80" s="68"/>
      <c r="UIG80" s="68"/>
      <c r="UIH80" s="68"/>
      <c r="UII80" s="68"/>
      <c r="UIJ80" s="68"/>
      <c r="UIK80" s="68"/>
      <c r="UIL80" s="68"/>
      <c r="UIM80" s="68"/>
      <c r="UIN80" s="68"/>
      <c r="UIO80" s="68"/>
      <c r="UIP80" s="68"/>
      <c r="UIQ80" s="68"/>
      <c r="UIR80" s="68"/>
      <c r="UIS80" s="68"/>
      <c r="UIT80" s="68"/>
      <c r="UIU80" s="68"/>
      <c r="UIV80" s="68"/>
      <c r="UIW80" s="68"/>
      <c r="UIX80" s="68"/>
      <c r="UIY80" s="68"/>
      <c r="UIZ80" s="68"/>
      <c r="UJA80" s="68"/>
      <c r="UJB80" s="68"/>
      <c r="UJC80" s="68"/>
      <c r="UJD80" s="68"/>
      <c r="UJE80" s="68"/>
      <c r="UJF80" s="68"/>
      <c r="UJG80" s="68"/>
      <c r="UJH80" s="68"/>
      <c r="UJI80" s="68"/>
      <c r="UJJ80" s="68"/>
      <c r="UJK80" s="68"/>
      <c r="UJL80" s="68"/>
      <c r="UJM80" s="68"/>
      <c r="UJN80" s="68"/>
      <c r="UJO80" s="68"/>
      <c r="UJP80" s="68"/>
      <c r="UJQ80" s="68"/>
      <c r="UJR80" s="68"/>
      <c r="UJS80" s="68"/>
      <c r="UJT80" s="68"/>
      <c r="UJU80" s="68"/>
      <c r="UJV80" s="68"/>
      <c r="UJW80" s="68"/>
      <c r="UJX80" s="68"/>
      <c r="UJY80" s="68"/>
      <c r="UJZ80" s="68"/>
      <c r="UKA80" s="68"/>
      <c r="UKB80" s="68"/>
      <c r="UKC80" s="68"/>
      <c r="UKD80" s="68"/>
      <c r="UKE80" s="68"/>
      <c r="UKF80" s="68"/>
      <c r="UKG80" s="68"/>
      <c r="UKH80" s="68"/>
      <c r="UKI80" s="68"/>
      <c r="UKJ80" s="68"/>
      <c r="UKK80" s="68"/>
      <c r="UKL80" s="68"/>
      <c r="UKM80" s="68"/>
      <c r="UKN80" s="68"/>
      <c r="UKO80" s="68"/>
      <c r="UKP80" s="68"/>
      <c r="UKQ80" s="68"/>
      <c r="UKR80" s="68"/>
      <c r="UKS80" s="68"/>
      <c r="UKT80" s="68"/>
      <c r="UKU80" s="68"/>
      <c r="UKV80" s="68"/>
      <c r="UKW80" s="68"/>
      <c r="UKX80" s="68"/>
      <c r="UKY80" s="68"/>
      <c r="UKZ80" s="68"/>
      <c r="ULA80" s="68"/>
      <c r="ULB80" s="68"/>
      <c r="ULC80" s="68"/>
      <c r="ULD80" s="68"/>
      <c r="ULE80" s="68"/>
      <c r="ULF80" s="68"/>
      <c r="ULG80" s="68"/>
      <c r="ULH80" s="68"/>
      <c r="ULI80" s="68"/>
      <c r="ULJ80" s="68"/>
      <c r="ULK80" s="68"/>
      <c r="ULL80" s="68"/>
      <c r="ULM80" s="68"/>
      <c r="ULN80" s="68"/>
      <c r="ULO80" s="68"/>
      <c r="ULP80" s="68"/>
      <c r="ULQ80" s="68"/>
      <c r="ULR80" s="68"/>
      <c r="ULS80" s="68"/>
      <c r="ULT80" s="68"/>
      <c r="ULU80" s="68"/>
      <c r="ULV80" s="68"/>
      <c r="ULW80" s="68"/>
      <c r="ULX80" s="68"/>
      <c r="ULY80" s="68"/>
      <c r="ULZ80" s="68"/>
      <c r="UMA80" s="68"/>
      <c r="UMB80" s="68"/>
      <c r="UMC80" s="68"/>
      <c r="UMD80" s="68"/>
      <c r="UME80" s="68"/>
      <c r="UMF80" s="68"/>
      <c r="UMG80" s="68"/>
      <c r="UMH80" s="68"/>
      <c r="UMI80" s="68"/>
      <c r="UMJ80" s="68"/>
      <c r="UMK80" s="68"/>
      <c r="UML80" s="68"/>
      <c r="UMM80" s="68"/>
      <c r="UMN80" s="68"/>
      <c r="UMO80" s="68"/>
      <c r="UMP80" s="68"/>
      <c r="UMQ80" s="68"/>
      <c r="UMR80" s="68"/>
      <c r="UMS80" s="68"/>
      <c r="UMT80" s="68"/>
      <c r="UMU80" s="68"/>
      <c r="UMV80" s="68"/>
      <c r="UMW80" s="68"/>
      <c r="UMX80" s="68"/>
      <c r="UMY80" s="68"/>
      <c r="UMZ80" s="68"/>
      <c r="UNA80" s="68"/>
      <c r="UNB80" s="68"/>
      <c r="UNC80" s="68"/>
      <c r="UND80" s="68"/>
      <c r="UNE80" s="68"/>
      <c r="UNF80" s="68"/>
      <c r="UNG80" s="68"/>
      <c r="UNH80" s="68"/>
      <c r="UNI80" s="68"/>
      <c r="UNJ80" s="68"/>
      <c r="UNK80" s="68"/>
      <c r="UNL80" s="68"/>
      <c r="UNM80" s="68"/>
      <c r="UNN80" s="68"/>
      <c r="UNO80" s="68"/>
      <c r="UNP80" s="68"/>
      <c r="UNQ80" s="68"/>
      <c r="UNR80" s="68"/>
      <c r="UNS80" s="68"/>
      <c r="UNT80" s="68"/>
      <c r="UNU80" s="68"/>
      <c r="UNV80" s="68"/>
      <c r="UNW80" s="68"/>
      <c r="UNX80" s="68"/>
      <c r="UNY80" s="68"/>
      <c r="UNZ80" s="68"/>
      <c r="UOA80" s="68"/>
      <c r="UOB80" s="68"/>
      <c r="UOC80" s="68"/>
      <c r="UOD80" s="68"/>
      <c r="UOE80" s="68"/>
      <c r="UOF80" s="68"/>
      <c r="UOG80" s="68"/>
      <c r="UOH80" s="68"/>
      <c r="UOI80" s="68"/>
      <c r="UOJ80" s="68"/>
      <c r="UOK80" s="68"/>
      <c r="UOL80" s="68"/>
      <c r="UOM80" s="68"/>
      <c r="UON80" s="68"/>
      <c r="UOO80" s="68"/>
      <c r="UOP80" s="68"/>
      <c r="UOQ80" s="68"/>
      <c r="UOR80" s="68"/>
      <c r="UOS80" s="68"/>
      <c r="UOT80" s="68"/>
      <c r="UOU80" s="68"/>
      <c r="UOV80" s="68"/>
      <c r="UOW80" s="68"/>
      <c r="UOX80" s="68"/>
      <c r="UOY80" s="68"/>
      <c r="UOZ80" s="68"/>
      <c r="UPA80" s="68"/>
      <c r="UPB80" s="68"/>
      <c r="UPC80" s="68"/>
      <c r="UPD80" s="68"/>
      <c r="UPE80" s="68"/>
      <c r="UPF80" s="68"/>
      <c r="UPG80" s="68"/>
      <c r="UPH80" s="68"/>
      <c r="UPI80" s="68"/>
      <c r="UPJ80" s="68"/>
      <c r="UPK80" s="68"/>
      <c r="UPL80" s="68"/>
      <c r="UPM80" s="68"/>
      <c r="UPN80" s="68"/>
      <c r="UPO80" s="68"/>
      <c r="UPP80" s="68"/>
      <c r="UPQ80" s="68"/>
      <c r="UPR80" s="68"/>
      <c r="UPS80" s="68"/>
      <c r="UPT80" s="68"/>
      <c r="UPU80" s="68"/>
      <c r="UPV80" s="68"/>
      <c r="UPW80" s="68"/>
      <c r="UPX80" s="68"/>
      <c r="UPY80" s="68"/>
      <c r="UPZ80" s="68"/>
      <c r="UQA80" s="68"/>
      <c r="UQB80" s="68"/>
      <c r="UQC80" s="68"/>
      <c r="UQD80" s="68"/>
      <c r="UQE80" s="68"/>
      <c r="UQF80" s="68"/>
      <c r="UQG80" s="68"/>
      <c r="UQH80" s="68"/>
      <c r="UQI80" s="68"/>
      <c r="UQJ80" s="68"/>
      <c r="UQK80" s="68"/>
      <c r="UQL80" s="68"/>
      <c r="UQM80" s="68"/>
      <c r="UQN80" s="68"/>
      <c r="UQO80" s="68"/>
      <c r="UQP80" s="68"/>
      <c r="UQQ80" s="68"/>
      <c r="UQR80" s="68"/>
      <c r="UQS80" s="68"/>
      <c r="UQT80" s="68"/>
      <c r="UQU80" s="68"/>
      <c r="UQV80" s="68"/>
      <c r="UQW80" s="68"/>
      <c r="UQX80" s="68"/>
      <c r="UQY80" s="68"/>
      <c r="UQZ80" s="68"/>
      <c r="URA80" s="68"/>
      <c r="URB80" s="68"/>
      <c r="URC80" s="68"/>
      <c r="URD80" s="68"/>
      <c r="URE80" s="68"/>
      <c r="URF80" s="68"/>
      <c r="URG80" s="68"/>
      <c r="URH80" s="68"/>
      <c r="URI80" s="68"/>
      <c r="URJ80" s="68"/>
      <c r="URK80" s="68"/>
      <c r="URL80" s="68"/>
      <c r="URM80" s="68"/>
      <c r="URN80" s="68"/>
      <c r="URO80" s="68"/>
      <c r="URP80" s="68"/>
      <c r="URQ80" s="68"/>
      <c r="URR80" s="68"/>
      <c r="URS80" s="68"/>
      <c r="URT80" s="68"/>
      <c r="URU80" s="68"/>
      <c r="URV80" s="68"/>
      <c r="URW80" s="68"/>
      <c r="URX80" s="68"/>
      <c r="URY80" s="68"/>
      <c r="URZ80" s="68"/>
      <c r="USA80" s="68"/>
      <c r="USB80" s="68"/>
      <c r="USC80" s="68"/>
      <c r="USD80" s="68"/>
      <c r="USE80" s="68"/>
      <c r="USF80" s="68"/>
      <c r="USG80" s="68"/>
      <c r="USH80" s="68"/>
      <c r="USI80" s="68"/>
      <c r="USJ80" s="68"/>
      <c r="USK80" s="68"/>
      <c r="USL80" s="68"/>
      <c r="USM80" s="68"/>
      <c r="USN80" s="68"/>
      <c r="USO80" s="68"/>
      <c r="USP80" s="68"/>
      <c r="USQ80" s="68"/>
      <c r="USR80" s="68"/>
      <c r="USS80" s="68"/>
      <c r="UST80" s="68"/>
      <c r="USU80" s="68"/>
      <c r="USV80" s="68"/>
      <c r="USW80" s="68"/>
      <c r="USX80" s="68"/>
      <c r="USY80" s="68"/>
      <c r="USZ80" s="68"/>
      <c r="UTA80" s="68"/>
      <c r="UTB80" s="68"/>
      <c r="UTC80" s="68"/>
      <c r="UTD80" s="68"/>
      <c r="UTE80" s="68"/>
      <c r="UTF80" s="68"/>
      <c r="UTG80" s="68"/>
      <c r="UTH80" s="68"/>
      <c r="UTI80" s="68"/>
      <c r="UTJ80" s="68"/>
      <c r="UTK80" s="68"/>
      <c r="UTL80" s="68"/>
      <c r="UTM80" s="68"/>
      <c r="UTN80" s="68"/>
      <c r="UTO80" s="68"/>
      <c r="UTP80" s="68"/>
      <c r="UTQ80" s="68"/>
      <c r="UTR80" s="68"/>
      <c r="UTS80" s="68"/>
      <c r="UTT80" s="68"/>
      <c r="UTU80" s="68"/>
      <c r="UTV80" s="68"/>
      <c r="UTW80" s="68"/>
      <c r="UTX80" s="68"/>
      <c r="UTY80" s="68"/>
      <c r="UTZ80" s="68"/>
      <c r="UUA80" s="68"/>
      <c r="UUB80" s="68"/>
      <c r="UUC80" s="68"/>
      <c r="UUD80" s="68"/>
      <c r="UUE80" s="68"/>
      <c r="UUF80" s="68"/>
      <c r="UUG80" s="68"/>
      <c r="UUH80" s="68"/>
      <c r="UUI80" s="68"/>
      <c r="UUJ80" s="68"/>
      <c r="UUK80" s="68"/>
      <c r="UUL80" s="68"/>
      <c r="UUM80" s="68"/>
      <c r="UUN80" s="68"/>
      <c r="UUO80" s="68"/>
      <c r="UUP80" s="68"/>
      <c r="UUQ80" s="68"/>
      <c r="UUR80" s="68"/>
      <c r="UUS80" s="68"/>
      <c r="UUT80" s="68"/>
      <c r="UUU80" s="68"/>
      <c r="UUV80" s="68"/>
      <c r="UUW80" s="68"/>
      <c r="UUX80" s="68"/>
      <c r="UUY80" s="68"/>
      <c r="UUZ80" s="68"/>
      <c r="UVA80" s="68"/>
      <c r="UVB80" s="68"/>
      <c r="UVC80" s="68"/>
      <c r="UVD80" s="68"/>
      <c r="UVE80" s="68"/>
      <c r="UVF80" s="68"/>
      <c r="UVG80" s="68"/>
      <c r="UVH80" s="68"/>
      <c r="UVI80" s="68"/>
      <c r="UVJ80" s="68"/>
      <c r="UVK80" s="68"/>
      <c r="UVL80" s="68"/>
      <c r="UVM80" s="68"/>
      <c r="UVN80" s="68"/>
      <c r="UVO80" s="68"/>
      <c r="UVP80" s="68"/>
      <c r="UVQ80" s="68"/>
      <c r="UVR80" s="68"/>
      <c r="UVS80" s="68"/>
      <c r="UVT80" s="68"/>
      <c r="UVU80" s="68"/>
      <c r="UVV80" s="68"/>
      <c r="UVW80" s="68"/>
      <c r="UVX80" s="68"/>
      <c r="UVY80" s="68"/>
      <c r="UVZ80" s="68"/>
      <c r="UWA80" s="68"/>
      <c r="UWB80" s="68"/>
      <c r="UWC80" s="68"/>
      <c r="UWD80" s="68"/>
      <c r="UWE80" s="68"/>
      <c r="UWF80" s="68"/>
      <c r="UWG80" s="68"/>
      <c r="UWH80" s="68"/>
      <c r="UWI80" s="68"/>
      <c r="UWJ80" s="68"/>
      <c r="UWK80" s="68"/>
      <c r="UWL80" s="68"/>
      <c r="UWM80" s="68"/>
      <c r="UWN80" s="68"/>
      <c r="UWO80" s="68"/>
      <c r="UWP80" s="68"/>
      <c r="UWQ80" s="68"/>
      <c r="UWR80" s="68"/>
      <c r="UWS80" s="68"/>
      <c r="UWT80" s="68"/>
      <c r="UWU80" s="68"/>
      <c r="UWV80" s="68"/>
      <c r="UWW80" s="68"/>
      <c r="UWX80" s="68"/>
      <c r="UWY80" s="68"/>
      <c r="UWZ80" s="68"/>
      <c r="UXA80" s="68"/>
      <c r="UXB80" s="68"/>
      <c r="UXC80" s="68"/>
      <c r="UXD80" s="68"/>
      <c r="UXE80" s="68"/>
      <c r="UXF80" s="68"/>
      <c r="UXG80" s="68"/>
      <c r="UXH80" s="68"/>
      <c r="UXI80" s="68"/>
      <c r="UXJ80" s="68"/>
      <c r="UXK80" s="68"/>
      <c r="UXL80" s="68"/>
      <c r="UXM80" s="68"/>
      <c r="UXN80" s="68"/>
      <c r="UXO80" s="68"/>
      <c r="UXP80" s="68"/>
      <c r="UXQ80" s="68"/>
      <c r="UXR80" s="68"/>
      <c r="UXS80" s="68"/>
      <c r="UXT80" s="68"/>
      <c r="UXU80" s="68"/>
      <c r="UXV80" s="68"/>
      <c r="UXW80" s="68"/>
      <c r="UXX80" s="68"/>
      <c r="UXY80" s="68"/>
      <c r="UXZ80" s="68"/>
      <c r="UYA80" s="68"/>
      <c r="UYB80" s="68"/>
      <c r="UYC80" s="68"/>
      <c r="UYD80" s="68"/>
      <c r="UYE80" s="68"/>
      <c r="UYF80" s="68"/>
      <c r="UYG80" s="68"/>
      <c r="UYH80" s="68"/>
      <c r="UYI80" s="68"/>
      <c r="UYJ80" s="68"/>
      <c r="UYK80" s="68"/>
      <c r="UYL80" s="68"/>
      <c r="UYM80" s="68"/>
      <c r="UYN80" s="68"/>
      <c r="UYO80" s="68"/>
      <c r="UYP80" s="68"/>
      <c r="UYQ80" s="68"/>
      <c r="UYR80" s="68"/>
      <c r="UYS80" s="68"/>
      <c r="UYT80" s="68"/>
      <c r="UYU80" s="68"/>
      <c r="UYV80" s="68"/>
      <c r="UYW80" s="68"/>
      <c r="UYX80" s="68"/>
      <c r="UYY80" s="68"/>
      <c r="UYZ80" s="68"/>
      <c r="UZA80" s="68"/>
      <c r="UZB80" s="68"/>
      <c r="UZC80" s="68"/>
      <c r="UZD80" s="68"/>
      <c r="UZE80" s="68"/>
      <c r="UZF80" s="68"/>
      <c r="UZG80" s="68"/>
      <c r="UZH80" s="68"/>
      <c r="UZI80" s="68"/>
      <c r="UZJ80" s="68"/>
      <c r="UZK80" s="68"/>
      <c r="UZL80" s="68"/>
      <c r="UZM80" s="68"/>
      <c r="UZN80" s="68"/>
      <c r="UZO80" s="68"/>
      <c r="UZP80" s="68"/>
      <c r="UZQ80" s="68"/>
      <c r="UZR80" s="68"/>
      <c r="UZS80" s="68"/>
      <c r="UZT80" s="68"/>
      <c r="UZU80" s="68"/>
      <c r="UZV80" s="68"/>
      <c r="UZW80" s="68"/>
      <c r="UZX80" s="68"/>
      <c r="UZY80" s="68"/>
      <c r="UZZ80" s="68"/>
      <c r="VAA80" s="68"/>
      <c r="VAB80" s="68"/>
      <c r="VAC80" s="68"/>
      <c r="VAD80" s="68"/>
      <c r="VAE80" s="68"/>
      <c r="VAF80" s="68"/>
      <c r="VAG80" s="68"/>
      <c r="VAH80" s="68"/>
      <c r="VAI80" s="68"/>
      <c r="VAJ80" s="68"/>
      <c r="VAK80" s="68"/>
      <c r="VAL80" s="68"/>
      <c r="VAM80" s="68"/>
      <c r="VAN80" s="68"/>
      <c r="VAO80" s="68"/>
      <c r="VAP80" s="68"/>
      <c r="VAQ80" s="68"/>
      <c r="VAR80" s="68"/>
      <c r="VAS80" s="68"/>
      <c r="VAT80" s="68"/>
      <c r="VAU80" s="68"/>
      <c r="VAV80" s="68"/>
      <c r="VAW80" s="68"/>
      <c r="VAX80" s="68"/>
      <c r="VAY80" s="68"/>
      <c r="VAZ80" s="68"/>
      <c r="VBA80" s="68"/>
      <c r="VBB80" s="68"/>
      <c r="VBC80" s="68"/>
      <c r="VBD80" s="68"/>
      <c r="VBE80" s="68"/>
      <c r="VBF80" s="68"/>
      <c r="VBG80" s="68"/>
      <c r="VBH80" s="68"/>
      <c r="VBI80" s="68"/>
      <c r="VBJ80" s="68"/>
      <c r="VBK80" s="68"/>
      <c r="VBL80" s="68"/>
      <c r="VBM80" s="68"/>
      <c r="VBN80" s="68"/>
      <c r="VBO80" s="68"/>
      <c r="VBP80" s="68"/>
      <c r="VBQ80" s="68"/>
      <c r="VBR80" s="68"/>
      <c r="VBS80" s="68"/>
      <c r="VBT80" s="68"/>
      <c r="VBU80" s="68"/>
      <c r="VBV80" s="68"/>
      <c r="VBW80" s="68"/>
      <c r="VBX80" s="68"/>
      <c r="VBY80" s="68"/>
      <c r="VBZ80" s="68"/>
      <c r="VCA80" s="68"/>
      <c r="VCB80" s="68"/>
      <c r="VCC80" s="68"/>
      <c r="VCD80" s="68"/>
      <c r="VCE80" s="68"/>
      <c r="VCF80" s="68"/>
      <c r="VCG80" s="68"/>
      <c r="VCH80" s="68"/>
      <c r="VCI80" s="68"/>
      <c r="VCJ80" s="68"/>
      <c r="VCK80" s="68"/>
      <c r="VCL80" s="68"/>
      <c r="VCM80" s="68"/>
      <c r="VCN80" s="68"/>
      <c r="VCO80" s="68"/>
      <c r="VCP80" s="68"/>
      <c r="VCQ80" s="68"/>
      <c r="VCR80" s="68"/>
      <c r="VCS80" s="68"/>
      <c r="VCT80" s="68"/>
      <c r="VCU80" s="68"/>
      <c r="VCV80" s="68"/>
      <c r="VCW80" s="68"/>
      <c r="VCX80" s="68"/>
      <c r="VCY80" s="68"/>
      <c r="VCZ80" s="68"/>
      <c r="VDA80" s="68"/>
      <c r="VDB80" s="68"/>
      <c r="VDC80" s="68"/>
      <c r="VDD80" s="68"/>
      <c r="VDE80" s="68"/>
      <c r="VDF80" s="68"/>
      <c r="VDG80" s="68"/>
      <c r="VDH80" s="68"/>
      <c r="VDI80" s="68"/>
      <c r="VDJ80" s="68"/>
      <c r="VDK80" s="68"/>
      <c r="VDL80" s="68"/>
      <c r="VDM80" s="68"/>
      <c r="VDN80" s="68"/>
      <c r="VDO80" s="68"/>
      <c r="VDP80" s="68"/>
      <c r="VDQ80" s="68"/>
      <c r="VDR80" s="68"/>
      <c r="VDS80" s="68"/>
      <c r="VDT80" s="68"/>
      <c r="VDU80" s="68"/>
      <c r="VDV80" s="68"/>
      <c r="VDW80" s="68"/>
      <c r="VDX80" s="68"/>
      <c r="VDY80" s="68"/>
      <c r="VDZ80" s="68"/>
      <c r="VEA80" s="68"/>
      <c r="VEB80" s="68"/>
      <c r="VEC80" s="68"/>
      <c r="VED80" s="68"/>
      <c r="VEE80" s="68"/>
      <c r="VEF80" s="68"/>
      <c r="VEG80" s="68"/>
      <c r="VEH80" s="68"/>
      <c r="VEI80" s="68"/>
      <c r="VEJ80" s="68"/>
      <c r="VEK80" s="68"/>
      <c r="VEL80" s="68"/>
      <c r="VEM80" s="68"/>
      <c r="VEN80" s="68"/>
      <c r="VEO80" s="68"/>
      <c r="VEP80" s="68"/>
      <c r="VEQ80" s="68"/>
      <c r="VER80" s="68"/>
      <c r="VES80" s="68"/>
      <c r="VET80" s="68"/>
      <c r="VEU80" s="68"/>
      <c r="VEV80" s="68"/>
      <c r="VEW80" s="68"/>
      <c r="VEX80" s="68"/>
      <c r="VEY80" s="68"/>
      <c r="VEZ80" s="68"/>
      <c r="VFA80" s="68"/>
      <c r="VFB80" s="68"/>
      <c r="VFC80" s="68"/>
      <c r="VFD80" s="68"/>
      <c r="VFE80" s="68"/>
      <c r="VFF80" s="68"/>
      <c r="VFG80" s="68"/>
      <c r="VFH80" s="68"/>
      <c r="VFI80" s="68"/>
      <c r="VFJ80" s="68"/>
      <c r="VFK80" s="68"/>
      <c r="VFL80" s="68"/>
      <c r="VFM80" s="68"/>
      <c r="VFN80" s="68"/>
      <c r="VFO80" s="68"/>
      <c r="VFP80" s="68"/>
      <c r="VFQ80" s="68"/>
      <c r="VFR80" s="68"/>
      <c r="VFS80" s="68"/>
      <c r="VFT80" s="68"/>
      <c r="VFU80" s="68"/>
      <c r="VFV80" s="68"/>
      <c r="VFW80" s="68"/>
      <c r="VFX80" s="68"/>
      <c r="VFY80" s="68"/>
      <c r="VFZ80" s="68"/>
      <c r="VGA80" s="68"/>
      <c r="VGB80" s="68"/>
      <c r="VGC80" s="68"/>
      <c r="VGD80" s="68"/>
      <c r="VGE80" s="68"/>
      <c r="VGF80" s="68"/>
      <c r="VGG80" s="68"/>
      <c r="VGH80" s="68"/>
      <c r="VGI80" s="68"/>
      <c r="VGJ80" s="68"/>
      <c r="VGK80" s="68"/>
      <c r="VGL80" s="68"/>
      <c r="VGM80" s="68"/>
      <c r="VGN80" s="68"/>
      <c r="VGO80" s="68"/>
      <c r="VGP80" s="68"/>
      <c r="VGQ80" s="68"/>
      <c r="VGR80" s="68"/>
      <c r="VGS80" s="68"/>
      <c r="VGT80" s="68"/>
      <c r="VGU80" s="68"/>
      <c r="VGV80" s="68"/>
      <c r="VGW80" s="68"/>
      <c r="VGX80" s="68"/>
      <c r="VGY80" s="68"/>
      <c r="VGZ80" s="68"/>
      <c r="VHA80" s="68"/>
      <c r="VHB80" s="68"/>
      <c r="VHC80" s="68"/>
      <c r="VHD80" s="68"/>
      <c r="VHE80" s="68"/>
      <c r="VHF80" s="68"/>
      <c r="VHG80" s="68"/>
      <c r="VHH80" s="68"/>
      <c r="VHI80" s="68"/>
      <c r="VHJ80" s="68"/>
      <c r="VHK80" s="68"/>
      <c r="VHL80" s="68"/>
      <c r="VHM80" s="68"/>
      <c r="VHN80" s="68"/>
      <c r="VHO80" s="68"/>
      <c r="VHP80" s="68"/>
      <c r="VHQ80" s="68"/>
      <c r="VHR80" s="68"/>
      <c r="VHS80" s="68"/>
      <c r="VHT80" s="68"/>
      <c r="VHU80" s="68"/>
      <c r="VHV80" s="68"/>
      <c r="VHW80" s="68"/>
      <c r="VHX80" s="68"/>
      <c r="VHY80" s="68"/>
      <c r="VHZ80" s="68"/>
      <c r="VIA80" s="68"/>
      <c r="VIB80" s="68"/>
      <c r="VIC80" s="68"/>
      <c r="VID80" s="68"/>
      <c r="VIE80" s="68"/>
      <c r="VIF80" s="68"/>
      <c r="VIG80" s="68"/>
      <c r="VIH80" s="68"/>
      <c r="VII80" s="68"/>
      <c r="VIJ80" s="68"/>
      <c r="VIK80" s="68"/>
      <c r="VIL80" s="68"/>
      <c r="VIM80" s="68"/>
      <c r="VIN80" s="68"/>
      <c r="VIO80" s="68"/>
      <c r="VIP80" s="68"/>
      <c r="VIQ80" s="68"/>
      <c r="VIR80" s="68"/>
      <c r="VIS80" s="68"/>
      <c r="VIT80" s="68"/>
      <c r="VIU80" s="68"/>
      <c r="VIV80" s="68"/>
      <c r="VIW80" s="68"/>
      <c r="VIX80" s="68"/>
      <c r="VIY80" s="68"/>
      <c r="VIZ80" s="68"/>
      <c r="VJA80" s="68"/>
      <c r="VJB80" s="68"/>
      <c r="VJC80" s="68"/>
      <c r="VJD80" s="68"/>
      <c r="VJE80" s="68"/>
      <c r="VJF80" s="68"/>
      <c r="VJG80" s="68"/>
      <c r="VJH80" s="68"/>
      <c r="VJI80" s="68"/>
      <c r="VJJ80" s="68"/>
      <c r="VJK80" s="68"/>
      <c r="VJL80" s="68"/>
      <c r="VJM80" s="68"/>
      <c r="VJN80" s="68"/>
      <c r="VJO80" s="68"/>
      <c r="VJP80" s="68"/>
      <c r="VJQ80" s="68"/>
      <c r="VJR80" s="68"/>
      <c r="VJS80" s="68"/>
      <c r="VJT80" s="68"/>
      <c r="VJU80" s="68"/>
      <c r="VJV80" s="68"/>
      <c r="VJW80" s="68"/>
      <c r="VJX80" s="68"/>
      <c r="VJY80" s="68"/>
      <c r="VJZ80" s="68"/>
      <c r="VKA80" s="68"/>
      <c r="VKB80" s="68"/>
      <c r="VKC80" s="68"/>
      <c r="VKD80" s="68"/>
      <c r="VKE80" s="68"/>
      <c r="VKF80" s="68"/>
      <c r="VKG80" s="68"/>
      <c r="VKH80" s="68"/>
      <c r="VKI80" s="68"/>
      <c r="VKJ80" s="68"/>
      <c r="VKK80" s="68"/>
      <c r="VKL80" s="68"/>
      <c r="VKM80" s="68"/>
      <c r="VKN80" s="68"/>
      <c r="VKO80" s="68"/>
      <c r="VKP80" s="68"/>
      <c r="VKQ80" s="68"/>
      <c r="VKR80" s="68"/>
      <c r="VKS80" s="68"/>
      <c r="VKT80" s="68"/>
      <c r="VKU80" s="68"/>
      <c r="VKV80" s="68"/>
      <c r="VKW80" s="68"/>
      <c r="VKX80" s="68"/>
      <c r="VKY80" s="68"/>
      <c r="VKZ80" s="68"/>
      <c r="VLA80" s="68"/>
      <c r="VLB80" s="68"/>
      <c r="VLC80" s="68"/>
      <c r="VLD80" s="68"/>
      <c r="VLE80" s="68"/>
      <c r="VLF80" s="68"/>
      <c r="VLG80" s="68"/>
      <c r="VLH80" s="68"/>
      <c r="VLI80" s="68"/>
      <c r="VLJ80" s="68"/>
      <c r="VLK80" s="68"/>
      <c r="VLL80" s="68"/>
      <c r="VLM80" s="68"/>
      <c r="VLN80" s="68"/>
      <c r="VLO80" s="68"/>
      <c r="VLP80" s="68"/>
      <c r="VLQ80" s="68"/>
      <c r="VLR80" s="68"/>
      <c r="VLS80" s="68"/>
      <c r="VLT80" s="68"/>
      <c r="VLU80" s="68"/>
      <c r="VLV80" s="68"/>
      <c r="VLW80" s="68"/>
      <c r="VLX80" s="68"/>
      <c r="VLY80" s="68"/>
      <c r="VLZ80" s="68"/>
      <c r="VMA80" s="68"/>
      <c r="VMB80" s="68"/>
      <c r="VMC80" s="68"/>
      <c r="VMD80" s="68"/>
      <c r="VME80" s="68"/>
      <c r="VMF80" s="68"/>
      <c r="VMG80" s="68"/>
      <c r="VMH80" s="68"/>
      <c r="VMI80" s="68"/>
      <c r="VMJ80" s="68"/>
      <c r="VMK80" s="68"/>
      <c r="VML80" s="68"/>
      <c r="VMM80" s="68"/>
      <c r="VMN80" s="68"/>
      <c r="VMO80" s="68"/>
      <c r="VMP80" s="68"/>
      <c r="VMQ80" s="68"/>
      <c r="VMR80" s="68"/>
      <c r="VMS80" s="68"/>
      <c r="VMT80" s="68"/>
      <c r="VMU80" s="68"/>
      <c r="VMV80" s="68"/>
      <c r="VMW80" s="68"/>
      <c r="VMX80" s="68"/>
      <c r="VMY80" s="68"/>
      <c r="VMZ80" s="68"/>
      <c r="VNA80" s="68"/>
      <c r="VNB80" s="68"/>
      <c r="VNC80" s="68"/>
      <c r="VND80" s="68"/>
      <c r="VNE80" s="68"/>
      <c r="VNF80" s="68"/>
      <c r="VNG80" s="68"/>
      <c r="VNH80" s="68"/>
      <c r="VNI80" s="68"/>
      <c r="VNJ80" s="68"/>
      <c r="VNK80" s="68"/>
      <c r="VNL80" s="68"/>
      <c r="VNM80" s="68"/>
      <c r="VNN80" s="68"/>
      <c r="VNO80" s="68"/>
      <c r="VNP80" s="68"/>
      <c r="VNQ80" s="68"/>
      <c r="VNR80" s="68"/>
      <c r="VNS80" s="68"/>
      <c r="VNT80" s="68"/>
      <c r="VNU80" s="68"/>
      <c r="VNV80" s="68"/>
      <c r="VNW80" s="68"/>
      <c r="VNX80" s="68"/>
      <c r="VNY80" s="68"/>
      <c r="VNZ80" s="68"/>
      <c r="VOA80" s="68"/>
      <c r="VOB80" s="68"/>
      <c r="VOC80" s="68"/>
      <c r="VOD80" s="68"/>
      <c r="VOE80" s="68"/>
      <c r="VOF80" s="68"/>
      <c r="VOG80" s="68"/>
      <c r="VOH80" s="68"/>
      <c r="VOI80" s="68"/>
      <c r="VOJ80" s="68"/>
      <c r="VOK80" s="68"/>
      <c r="VOL80" s="68"/>
      <c r="VOM80" s="68"/>
      <c r="VON80" s="68"/>
      <c r="VOO80" s="68"/>
      <c r="VOP80" s="68"/>
      <c r="VOQ80" s="68"/>
      <c r="VOR80" s="68"/>
      <c r="VOS80" s="68"/>
      <c r="VOT80" s="68"/>
      <c r="VOU80" s="68"/>
      <c r="VOV80" s="68"/>
      <c r="VOW80" s="68"/>
      <c r="VOX80" s="68"/>
      <c r="VOY80" s="68"/>
      <c r="VOZ80" s="68"/>
      <c r="VPA80" s="68"/>
      <c r="VPB80" s="68"/>
      <c r="VPC80" s="68"/>
      <c r="VPD80" s="68"/>
      <c r="VPE80" s="68"/>
      <c r="VPF80" s="68"/>
      <c r="VPG80" s="68"/>
      <c r="VPH80" s="68"/>
      <c r="VPI80" s="68"/>
      <c r="VPJ80" s="68"/>
      <c r="VPK80" s="68"/>
      <c r="VPL80" s="68"/>
      <c r="VPM80" s="68"/>
      <c r="VPN80" s="68"/>
      <c r="VPO80" s="68"/>
      <c r="VPP80" s="68"/>
      <c r="VPQ80" s="68"/>
      <c r="VPR80" s="68"/>
      <c r="VPS80" s="68"/>
      <c r="VPT80" s="68"/>
      <c r="VPU80" s="68"/>
      <c r="VPV80" s="68"/>
      <c r="VPW80" s="68"/>
      <c r="VPX80" s="68"/>
      <c r="VPY80" s="68"/>
      <c r="VPZ80" s="68"/>
      <c r="VQA80" s="68"/>
      <c r="VQB80" s="68"/>
      <c r="VQC80" s="68"/>
      <c r="VQD80" s="68"/>
      <c r="VQE80" s="68"/>
      <c r="VQF80" s="68"/>
      <c r="VQG80" s="68"/>
      <c r="VQH80" s="68"/>
      <c r="VQI80" s="68"/>
      <c r="VQJ80" s="68"/>
      <c r="VQK80" s="68"/>
      <c r="VQL80" s="68"/>
      <c r="VQM80" s="68"/>
      <c r="VQN80" s="68"/>
      <c r="VQO80" s="68"/>
      <c r="VQP80" s="68"/>
      <c r="VQQ80" s="68"/>
      <c r="VQR80" s="68"/>
      <c r="VQS80" s="68"/>
      <c r="VQT80" s="68"/>
      <c r="VQU80" s="68"/>
      <c r="VQV80" s="68"/>
      <c r="VQW80" s="68"/>
      <c r="VQX80" s="68"/>
      <c r="VQY80" s="68"/>
      <c r="VQZ80" s="68"/>
      <c r="VRA80" s="68"/>
      <c r="VRB80" s="68"/>
      <c r="VRC80" s="68"/>
      <c r="VRD80" s="68"/>
      <c r="VRE80" s="68"/>
      <c r="VRF80" s="68"/>
      <c r="VRG80" s="68"/>
      <c r="VRH80" s="68"/>
      <c r="VRI80" s="68"/>
      <c r="VRJ80" s="68"/>
      <c r="VRK80" s="68"/>
      <c r="VRL80" s="68"/>
      <c r="VRM80" s="68"/>
      <c r="VRN80" s="68"/>
      <c r="VRO80" s="68"/>
      <c r="VRP80" s="68"/>
      <c r="VRQ80" s="68"/>
      <c r="VRR80" s="68"/>
      <c r="VRS80" s="68"/>
      <c r="VRT80" s="68"/>
      <c r="VRU80" s="68"/>
      <c r="VRV80" s="68"/>
      <c r="VRW80" s="68"/>
      <c r="VRX80" s="68"/>
      <c r="VRY80" s="68"/>
      <c r="VRZ80" s="68"/>
      <c r="VSA80" s="68"/>
      <c r="VSB80" s="68"/>
      <c r="VSC80" s="68"/>
      <c r="VSD80" s="68"/>
      <c r="VSE80" s="68"/>
      <c r="VSF80" s="68"/>
      <c r="VSG80" s="68"/>
      <c r="VSH80" s="68"/>
      <c r="VSI80" s="68"/>
      <c r="VSJ80" s="68"/>
      <c r="VSK80" s="68"/>
      <c r="VSL80" s="68"/>
      <c r="VSM80" s="68"/>
      <c r="VSN80" s="68"/>
      <c r="VSO80" s="68"/>
      <c r="VSP80" s="68"/>
      <c r="VSQ80" s="68"/>
      <c r="VSR80" s="68"/>
      <c r="VSS80" s="68"/>
      <c r="VST80" s="68"/>
      <c r="VSU80" s="68"/>
      <c r="VSV80" s="68"/>
      <c r="VSW80" s="68"/>
      <c r="VSX80" s="68"/>
      <c r="VSY80" s="68"/>
      <c r="VSZ80" s="68"/>
      <c r="VTA80" s="68"/>
      <c r="VTB80" s="68"/>
      <c r="VTC80" s="68"/>
      <c r="VTD80" s="68"/>
      <c r="VTE80" s="68"/>
      <c r="VTF80" s="68"/>
      <c r="VTG80" s="68"/>
      <c r="VTH80" s="68"/>
      <c r="VTI80" s="68"/>
      <c r="VTJ80" s="68"/>
      <c r="VTK80" s="68"/>
      <c r="VTL80" s="68"/>
      <c r="VTM80" s="68"/>
      <c r="VTN80" s="68"/>
      <c r="VTO80" s="68"/>
      <c r="VTP80" s="68"/>
      <c r="VTQ80" s="68"/>
      <c r="VTR80" s="68"/>
      <c r="VTS80" s="68"/>
      <c r="VTT80" s="68"/>
      <c r="VTU80" s="68"/>
      <c r="VTV80" s="68"/>
      <c r="VTW80" s="68"/>
      <c r="VTX80" s="68"/>
      <c r="VTY80" s="68"/>
      <c r="VTZ80" s="68"/>
      <c r="VUA80" s="68"/>
      <c r="VUB80" s="68"/>
      <c r="VUC80" s="68"/>
      <c r="VUD80" s="68"/>
      <c r="VUE80" s="68"/>
      <c r="VUF80" s="68"/>
      <c r="VUG80" s="68"/>
      <c r="VUH80" s="68"/>
      <c r="VUI80" s="68"/>
      <c r="VUJ80" s="68"/>
      <c r="VUK80" s="68"/>
      <c r="VUL80" s="68"/>
      <c r="VUM80" s="68"/>
      <c r="VUN80" s="68"/>
      <c r="VUO80" s="68"/>
      <c r="VUP80" s="68"/>
      <c r="VUQ80" s="68"/>
      <c r="VUR80" s="68"/>
      <c r="VUS80" s="68"/>
      <c r="VUT80" s="68"/>
      <c r="VUU80" s="68"/>
      <c r="VUV80" s="68"/>
      <c r="VUW80" s="68"/>
      <c r="VUX80" s="68"/>
      <c r="VUY80" s="68"/>
      <c r="VUZ80" s="68"/>
      <c r="VVA80" s="68"/>
      <c r="VVB80" s="68"/>
      <c r="VVC80" s="68"/>
      <c r="VVD80" s="68"/>
      <c r="VVE80" s="68"/>
      <c r="VVF80" s="68"/>
      <c r="VVG80" s="68"/>
      <c r="VVH80" s="68"/>
      <c r="VVI80" s="68"/>
      <c r="VVJ80" s="68"/>
      <c r="VVK80" s="68"/>
      <c r="VVL80" s="68"/>
      <c r="VVM80" s="68"/>
      <c r="VVN80" s="68"/>
      <c r="VVO80" s="68"/>
      <c r="VVP80" s="68"/>
      <c r="VVQ80" s="68"/>
      <c r="VVR80" s="68"/>
      <c r="VVS80" s="68"/>
      <c r="VVT80" s="68"/>
      <c r="VVU80" s="68"/>
      <c r="VVV80" s="68"/>
      <c r="VVW80" s="68"/>
      <c r="VVX80" s="68"/>
      <c r="VVY80" s="68"/>
      <c r="VVZ80" s="68"/>
      <c r="VWA80" s="68"/>
      <c r="VWB80" s="68"/>
      <c r="VWC80" s="68"/>
      <c r="VWD80" s="68"/>
      <c r="VWE80" s="68"/>
      <c r="VWF80" s="68"/>
      <c r="VWG80" s="68"/>
      <c r="VWH80" s="68"/>
      <c r="VWI80" s="68"/>
      <c r="VWJ80" s="68"/>
      <c r="VWK80" s="68"/>
      <c r="VWL80" s="68"/>
      <c r="VWM80" s="68"/>
      <c r="VWN80" s="68"/>
      <c r="VWO80" s="68"/>
      <c r="VWP80" s="68"/>
      <c r="VWQ80" s="68"/>
      <c r="VWR80" s="68"/>
      <c r="VWS80" s="68"/>
      <c r="VWT80" s="68"/>
      <c r="VWU80" s="68"/>
      <c r="VWV80" s="68"/>
      <c r="VWW80" s="68"/>
      <c r="VWX80" s="68"/>
      <c r="VWY80" s="68"/>
      <c r="VWZ80" s="68"/>
      <c r="VXA80" s="68"/>
      <c r="VXB80" s="68"/>
      <c r="VXC80" s="68"/>
      <c r="VXD80" s="68"/>
      <c r="VXE80" s="68"/>
      <c r="VXF80" s="68"/>
      <c r="VXG80" s="68"/>
      <c r="VXH80" s="68"/>
      <c r="VXI80" s="68"/>
      <c r="VXJ80" s="68"/>
      <c r="VXK80" s="68"/>
      <c r="VXL80" s="68"/>
      <c r="VXM80" s="68"/>
      <c r="VXN80" s="68"/>
      <c r="VXO80" s="68"/>
      <c r="VXP80" s="68"/>
      <c r="VXQ80" s="68"/>
      <c r="VXR80" s="68"/>
      <c r="VXS80" s="68"/>
      <c r="VXT80" s="68"/>
      <c r="VXU80" s="68"/>
      <c r="VXV80" s="68"/>
      <c r="VXW80" s="68"/>
      <c r="VXX80" s="68"/>
      <c r="VXY80" s="68"/>
      <c r="VXZ80" s="68"/>
      <c r="VYA80" s="68"/>
      <c r="VYB80" s="68"/>
      <c r="VYC80" s="68"/>
      <c r="VYD80" s="68"/>
      <c r="VYE80" s="68"/>
      <c r="VYF80" s="68"/>
      <c r="VYG80" s="68"/>
      <c r="VYH80" s="68"/>
      <c r="VYI80" s="68"/>
      <c r="VYJ80" s="68"/>
      <c r="VYK80" s="68"/>
      <c r="VYL80" s="68"/>
      <c r="VYM80" s="68"/>
      <c r="VYN80" s="68"/>
      <c r="VYO80" s="68"/>
      <c r="VYP80" s="68"/>
      <c r="VYQ80" s="68"/>
      <c r="VYR80" s="68"/>
      <c r="VYS80" s="68"/>
      <c r="VYT80" s="68"/>
      <c r="VYU80" s="68"/>
      <c r="VYV80" s="68"/>
      <c r="VYW80" s="68"/>
      <c r="VYX80" s="68"/>
      <c r="VYY80" s="68"/>
      <c r="VYZ80" s="68"/>
      <c r="VZA80" s="68"/>
      <c r="VZB80" s="68"/>
      <c r="VZC80" s="68"/>
      <c r="VZD80" s="68"/>
      <c r="VZE80" s="68"/>
      <c r="VZF80" s="68"/>
      <c r="VZG80" s="68"/>
      <c r="VZH80" s="68"/>
      <c r="VZI80" s="68"/>
      <c r="VZJ80" s="68"/>
      <c r="VZK80" s="68"/>
      <c r="VZL80" s="68"/>
      <c r="VZM80" s="68"/>
      <c r="VZN80" s="68"/>
      <c r="VZO80" s="68"/>
      <c r="VZP80" s="68"/>
      <c r="VZQ80" s="68"/>
      <c r="VZR80" s="68"/>
      <c r="VZS80" s="68"/>
      <c r="VZT80" s="68"/>
      <c r="VZU80" s="68"/>
      <c r="VZV80" s="68"/>
      <c r="VZW80" s="68"/>
      <c r="VZX80" s="68"/>
      <c r="VZY80" s="68"/>
      <c r="VZZ80" s="68"/>
      <c r="WAA80" s="68"/>
      <c r="WAB80" s="68"/>
      <c r="WAC80" s="68"/>
      <c r="WAD80" s="68"/>
      <c r="WAE80" s="68"/>
      <c r="WAF80" s="68"/>
      <c r="WAG80" s="68"/>
      <c r="WAH80" s="68"/>
      <c r="WAI80" s="68"/>
      <c r="WAJ80" s="68"/>
      <c r="WAK80" s="68"/>
      <c r="WAL80" s="68"/>
      <c r="WAM80" s="68"/>
      <c r="WAN80" s="68"/>
      <c r="WAO80" s="68"/>
      <c r="WAP80" s="68"/>
      <c r="WAQ80" s="68"/>
      <c r="WAR80" s="68"/>
      <c r="WAS80" s="68"/>
      <c r="WAT80" s="68"/>
      <c r="WAU80" s="68"/>
      <c r="WAV80" s="68"/>
      <c r="WAW80" s="68"/>
      <c r="WAX80" s="68"/>
      <c r="WAY80" s="68"/>
      <c r="WAZ80" s="68"/>
      <c r="WBA80" s="68"/>
      <c r="WBB80" s="68"/>
      <c r="WBC80" s="68"/>
      <c r="WBD80" s="68"/>
      <c r="WBE80" s="68"/>
      <c r="WBF80" s="68"/>
      <c r="WBG80" s="68"/>
      <c r="WBH80" s="68"/>
      <c r="WBI80" s="68"/>
      <c r="WBJ80" s="68"/>
      <c r="WBK80" s="68"/>
      <c r="WBL80" s="68"/>
      <c r="WBM80" s="68"/>
      <c r="WBN80" s="68"/>
      <c r="WBO80" s="68"/>
      <c r="WBP80" s="68"/>
      <c r="WBQ80" s="68"/>
      <c r="WBR80" s="68"/>
      <c r="WBS80" s="68"/>
      <c r="WBT80" s="68"/>
      <c r="WBU80" s="68"/>
      <c r="WBV80" s="68"/>
      <c r="WBW80" s="68"/>
      <c r="WBX80" s="68"/>
      <c r="WBY80" s="68"/>
      <c r="WBZ80" s="68"/>
      <c r="WCA80" s="68"/>
      <c r="WCB80" s="68"/>
      <c r="WCC80" s="68"/>
      <c r="WCD80" s="68"/>
      <c r="WCE80" s="68"/>
      <c r="WCF80" s="68"/>
      <c r="WCG80" s="68"/>
      <c r="WCH80" s="68"/>
      <c r="WCI80" s="68"/>
      <c r="WCJ80" s="68"/>
      <c r="WCK80" s="68"/>
      <c r="WCL80" s="68"/>
      <c r="WCM80" s="68"/>
      <c r="WCN80" s="68"/>
      <c r="WCO80" s="68"/>
      <c r="WCP80" s="68"/>
      <c r="WCQ80" s="68"/>
      <c r="WCR80" s="68"/>
      <c r="WCS80" s="68"/>
      <c r="WCT80" s="68"/>
      <c r="WCU80" s="68"/>
      <c r="WCV80" s="68"/>
      <c r="WCW80" s="68"/>
      <c r="WCX80" s="68"/>
      <c r="WCY80" s="68"/>
      <c r="WCZ80" s="68"/>
      <c r="WDA80" s="68"/>
      <c r="WDB80" s="68"/>
      <c r="WDC80" s="68"/>
      <c r="WDD80" s="68"/>
      <c r="WDE80" s="68"/>
      <c r="WDF80" s="68"/>
      <c r="WDG80" s="68"/>
      <c r="WDH80" s="68"/>
      <c r="WDI80" s="68"/>
      <c r="WDJ80" s="68"/>
      <c r="WDK80" s="68"/>
      <c r="WDL80" s="68"/>
      <c r="WDM80" s="68"/>
      <c r="WDN80" s="68"/>
      <c r="WDO80" s="68"/>
      <c r="WDP80" s="68"/>
      <c r="WDQ80" s="68"/>
      <c r="WDR80" s="68"/>
      <c r="WDS80" s="68"/>
      <c r="WDT80" s="68"/>
      <c r="WDU80" s="68"/>
      <c r="WDV80" s="68"/>
      <c r="WDW80" s="68"/>
      <c r="WDX80" s="68"/>
      <c r="WDY80" s="68"/>
      <c r="WDZ80" s="68"/>
      <c r="WEA80" s="68"/>
      <c r="WEB80" s="68"/>
      <c r="WEC80" s="68"/>
      <c r="WED80" s="68"/>
      <c r="WEE80" s="68"/>
      <c r="WEF80" s="68"/>
      <c r="WEG80" s="68"/>
      <c r="WEH80" s="68"/>
      <c r="WEI80" s="68"/>
      <c r="WEJ80" s="68"/>
      <c r="WEK80" s="68"/>
      <c r="WEL80" s="68"/>
      <c r="WEM80" s="68"/>
      <c r="WEN80" s="68"/>
      <c r="WEO80" s="68"/>
      <c r="WEP80" s="68"/>
      <c r="WEQ80" s="68"/>
      <c r="WER80" s="68"/>
      <c r="WES80" s="68"/>
      <c r="WET80" s="68"/>
      <c r="WEU80" s="68"/>
      <c r="WEV80" s="68"/>
      <c r="WEW80" s="68"/>
      <c r="WEX80" s="68"/>
      <c r="WEY80" s="68"/>
      <c r="WEZ80" s="68"/>
      <c r="WFA80" s="68"/>
      <c r="WFB80" s="68"/>
      <c r="WFC80" s="68"/>
      <c r="WFD80" s="68"/>
      <c r="WFE80" s="68"/>
      <c r="WFF80" s="68"/>
      <c r="WFG80" s="68"/>
      <c r="WFH80" s="68"/>
      <c r="WFI80" s="68"/>
      <c r="WFJ80" s="68"/>
      <c r="WFK80" s="68"/>
      <c r="WFL80" s="68"/>
      <c r="WFM80" s="68"/>
      <c r="WFN80" s="68"/>
      <c r="WFO80" s="68"/>
      <c r="WFP80" s="68"/>
      <c r="WFQ80" s="68"/>
      <c r="WFR80" s="68"/>
      <c r="WFS80" s="68"/>
      <c r="WFT80" s="68"/>
      <c r="WFU80" s="68"/>
      <c r="WFV80" s="68"/>
      <c r="WFW80" s="68"/>
      <c r="WFX80" s="68"/>
      <c r="WFY80" s="68"/>
      <c r="WFZ80" s="68"/>
      <c r="WGA80" s="68"/>
      <c r="WGB80" s="68"/>
      <c r="WGC80" s="68"/>
      <c r="WGD80" s="68"/>
      <c r="WGE80" s="68"/>
      <c r="WGF80" s="68"/>
      <c r="WGG80" s="68"/>
      <c r="WGH80" s="68"/>
      <c r="WGI80" s="68"/>
      <c r="WGJ80" s="68"/>
      <c r="WGK80" s="68"/>
      <c r="WGL80" s="68"/>
      <c r="WGM80" s="68"/>
      <c r="WGN80" s="68"/>
      <c r="WGO80" s="68"/>
      <c r="WGP80" s="68"/>
      <c r="WGQ80" s="68"/>
      <c r="WGR80" s="68"/>
      <c r="WGS80" s="68"/>
      <c r="WGT80" s="68"/>
      <c r="WGU80" s="68"/>
      <c r="WGV80" s="68"/>
      <c r="WGW80" s="68"/>
      <c r="WGX80" s="68"/>
      <c r="WGY80" s="68"/>
      <c r="WGZ80" s="68"/>
      <c r="WHA80" s="68"/>
      <c r="WHB80" s="68"/>
      <c r="WHC80" s="68"/>
      <c r="WHD80" s="68"/>
      <c r="WHE80" s="68"/>
      <c r="WHF80" s="68"/>
      <c r="WHG80" s="68"/>
      <c r="WHH80" s="68"/>
      <c r="WHI80" s="68"/>
      <c r="WHJ80" s="68"/>
      <c r="WHK80" s="68"/>
      <c r="WHL80" s="68"/>
      <c r="WHM80" s="68"/>
      <c r="WHN80" s="68"/>
      <c r="WHO80" s="68"/>
      <c r="WHP80" s="68"/>
      <c r="WHQ80" s="68"/>
      <c r="WHR80" s="68"/>
      <c r="WHS80" s="68"/>
      <c r="WHT80" s="68"/>
      <c r="WHU80" s="68"/>
      <c r="WHV80" s="68"/>
      <c r="WHW80" s="68"/>
      <c r="WHX80" s="68"/>
      <c r="WHY80" s="68"/>
      <c r="WHZ80" s="68"/>
      <c r="WIA80" s="68"/>
      <c r="WIB80" s="68"/>
      <c r="WIC80" s="68"/>
      <c r="WID80" s="68"/>
      <c r="WIE80" s="68"/>
      <c r="WIF80" s="68"/>
      <c r="WIG80" s="68"/>
      <c r="WIH80" s="68"/>
      <c r="WII80" s="68"/>
      <c r="WIJ80" s="68"/>
      <c r="WIK80" s="68"/>
      <c r="WIL80" s="68"/>
      <c r="WIM80" s="68"/>
      <c r="WIN80" s="68"/>
      <c r="WIO80" s="68"/>
      <c r="WIP80" s="68"/>
      <c r="WIQ80" s="68"/>
      <c r="WIR80" s="68"/>
      <c r="WIS80" s="68"/>
      <c r="WIT80" s="68"/>
      <c r="WIU80" s="68"/>
      <c r="WIV80" s="68"/>
      <c r="WIW80" s="68"/>
      <c r="WIX80" s="68"/>
      <c r="WIY80" s="68"/>
      <c r="WIZ80" s="68"/>
      <c r="WJA80" s="68"/>
      <c r="WJB80" s="68"/>
      <c r="WJC80" s="68"/>
      <c r="WJD80" s="68"/>
      <c r="WJE80" s="68"/>
      <c r="WJF80" s="68"/>
      <c r="WJG80" s="68"/>
      <c r="WJH80" s="68"/>
      <c r="WJI80" s="68"/>
      <c r="WJJ80" s="68"/>
      <c r="WJK80" s="68"/>
      <c r="WJL80" s="68"/>
      <c r="WJM80" s="68"/>
      <c r="WJN80" s="68"/>
      <c r="WJO80" s="68"/>
      <c r="WJP80" s="68"/>
      <c r="WJQ80" s="68"/>
      <c r="WJR80" s="68"/>
      <c r="WJS80" s="68"/>
      <c r="WJT80" s="68"/>
      <c r="WJU80" s="68"/>
      <c r="WJV80" s="68"/>
      <c r="WJW80" s="68"/>
      <c r="WJX80" s="68"/>
      <c r="WJY80" s="68"/>
      <c r="WJZ80" s="68"/>
      <c r="WKA80" s="68"/>
      <c r="WKB80" s="68"/>
      <c r="WKC80" s="68"/>
      <c r="WKD80" s="68"/>
      <c r="WKE80" s="68"/>
      <c r="WKF80" s="68"/>
      <c r="WKG80" s="68"/>
      <c r="WKH80" s="68"/>
      <c r="WKI80" s="68"/>
      <c r="WKJ80" s="68"/>
      <c r="WKK80" s="68"/>
      <c r="WKL80" s="68"/>
      <c r="WKM80" s="68"/>
      <c r="WKN80" s="68"/>
      <c r="WKO80" s="68"/>
      <c r="WKP80" s="68"/>
      <c r="WKQ80" s="68"/>
      <c r="WKR80" s="68"/>
      <c r="WKS80" s="68"/>
      <c r="WKT80" s="68"/>
      <c r="WKU80" s="68"/>
      <c r="WKV80" s="68"/>
      <c r="WKW80" s="68"/>
      <c r="WKX80" s="68"/>
      <c r="WKY80" s="68"/>
      <c r="WKZ80" s="68"/>
      <c r="WLA80" s="68"/>
      <c r="WLB80" s="68"/>
      <c r="WLC80" s="68"/>
      <c r="WLD80" s="68"/>
      <c r="WLE80" s="68"/>
      <c r="WLF80" s="68"/>
      <c r="WLG80" s="68"/>
      <c r="WLH80" s="68"/>
      <c r="WLI80" s="68"/>
      <c r="WLJ80" s="68"/>
      <c r="WLK80" s="68"/>
      <c r="WLL80" s="68"/>
      <c r="WLM80" s="68"/>
      <c r="WLN80" s="68"/>
      <c r="WLO80" s="68"/>
      <c r="WLP80" s="68"/>
      <c r="WLQ80" s="68"/>
      <c r="WLR80" s="68"/>
      <c r="WLS80" s="68"/>
      <c r="WLT80" s="68"/>
      <c r="WLU80" s="68"/>
      <c r="WLV80" s="68"/>
      <c r="WLW80" s="68"/>
      <c r="WLX80" s="68"/>
      <c r="WLY80" s="68"/>
      <c r="WLZ80" s="68"/>
      <c r="WMA80" s="68"/>
      <c r="WMB80" s="68"/>
      <c r="WMC80" s="68"/>
      <c r="WMD80" s="68"/>
      <c r="WME80" s="68"/>
      <c r="WMF80" s="68"/>
      <c r="WMG80" s="68"/>
      <c r="WMH80" s="68"/>
      <c r="WMI80" s="68"/>
      <c r="WMJ80" s="68"/>
      <c r="WMK80" s="68"/>
      <c r="WML80" s="68"/>
      <c r="WMM80" s="68"/>
      <c r="WMN80" s="68"/>
      <c r="WMO80" s="68"/>
      <c r="WMP80" s="68"/>
      <c r="WMQ80" s="68"/>
      <c r="WMR80" s="68"/>
      <c r="WMS80" s="68"/>
      <c r="WMT80" s="68"/>
      <c r="WMU80" s="68"/>
      <c r="WMV80" s="68"/>
      <c r="WMW80" s="68"/>
      <c r="WMX80" s="68"/>
      <c r="WMY80" s="68"/>
      <c r="WMZ80" s="68"/>
      <c r="WNA80" s="68"/>
      <c r="WNB80" s="68"/>
      <c r="WNC80" s="68"/>
      <c r="WND80" s="68"/>
      <c r="WNE80" s="68"/>
      <c r="WNF80" s="68"/>
      <c r="WNG80" s="68"/>
      <c r="WNH80" s="68"/>
      <c r="WNI80" s="68"/>
      <c r="WNJ80" s="68"/>
      <c r="WNK80" s="68"/>
      <c r="WNL80" s="68"/>
      <c r="WNM80" s="68"/>
      <c r="WNN80" s="68"/>
      <c r="WNO80" s="68"/>
      <c r="WNP80" s="68"/>
      <c r="WNQ80" s="68"/>
      <c r="WNR80" s="68"/>
      <c r="WNS80" s="68"/>
      <c r="WNT80" s="68"/>
      <c r="WNU80" s="68"/>
      <c r="WNV80" s="68"/>
      <c r="WNW80" s="68"/>
      <c r="WNX80" s="68"/>
      <c r="WNY80" s="68"/>
      <c r="WNZ80" s="68"/>
      <c r="WOA80" s="68"/>
      <c r="WOB80" s="68"/>
      <c r="WOC80" s="68"/>
      <c r="WOD80" s="68"/>
      <c r="WOE80" s="68"/>
      <c r="WOF80" s="68"/>
      <c r="WOG80" s="68"/>
      <c r="WOH80" s="68"/>
      <c r="WOI80" s="68"/>
      <c r="WOJ80" s="68"/>
      <c r="WOK80" s="68"/>
      <c r="WOL80" s="68"/>
      <c r="WOM80" s="68"/>
      <c r="WON80" s="68"/>
      <c r="WOO80" s="68"/>
      <c r="WOP80" s="68"/>
      <c r="WOQ80" s="68"/>
      <c r="WOR80" s="68"/>
      <c r="WOS80" s="68"/>
      <c r="WOT80" s="68"/>
      <c r="WOU80" s="68"/>
      <c r="WOV80" s="68"/>
      <c r="WOW80" s="68"/>
      <c r="WOX80" s="68"/>
      <c r="WOY80" s="68"/>
      <c r="WOZ80" s="68"/>
      <c r="WPA80" s="68"/>
      <c r="WPB80" s="68"/>
      <c r="WPC80" s="68"/>
      <c r="WPD80" s="68"/>
      <c r="WPE80" s="68"/>
      <c r="WPF80" s="68"/>
      <c r="WPG80" s="68"/>
      <c r="WPH80" s="68"/>
      <c r="WPI80" s="68"/>
      <c r="WPJ80" s="68"/>
      <c r="WPK80" s="68"/>
      <c r="WPL80" s="68"/>
      <c r="WPM80" s="68"/>
      <c r="WPN80" s="68"/>
      <c r="WPO80" s="68"/>
      <c r="WPP80" s="68"/>
      <c r="WPQ80" s="68"/>
      <c r="WPR80" s="68"/>
      <c r="WPS80" s="68"/>
      <c r="WPT80" s="68"/>
      <c r="WPU80" s="68"/>
      <c r="WPV80" s="68"/>
      <c r="WPW80" s="68"/>
      <c r="WPX80" s="68"/>
      <c r="WPY80" s="68"/>
      <c r="WPZ80" s="68"/>
      <c r="WQA80" s="68"/>
      <c r="WQB80" s="68"/>
      <c r="WQC80" s="68"/>
      <c r="WQD80" s="68"/>
      <c r="WQE80" s="68"/>
      <c r="WQF80" s="68"/>
      <c r="WQG80" s="68"/>
      <c r="WQH80" s="68"/>
      <c r="WQI80" s="68"/>
      <c r="WQJ80" s="68"/>
      <c r="WQK80" s="68"/>
      <c r="WQL80" s="68"/>
      <c r="WQM80" s="68"/>
      <c r="WQN80" s="68"/>
      <c r="WQO80" s="68"/>
      <c r="WQP80" s="68"/>
      <c r="WQQ80" s="68"/>
      <c r="WQR80" s="68"/>
      <c r="WQS80" s="68"/>
      <c r="WQT80" s="68"/>
      <c r="WQU80" s="68"/>
      <c r="WQV80" s="68"/>
      <c r="WQW80" s="68"/>
      <c r="WQX80" s="68"/>
      <c r="WQY80" s="68"/>
      <c r="WQZ80" s="68"/>
      <c r="WRA80" s="68"/>
      <c r="WRB80" s="68"/>
      <c r="WRC80" s="68"/>
      <c r="WRD80" s="68"/>
      <c r="WRE80" s="68"/>
      <c r="WRF80" s="68"/>
      <c r="WRG80" s="68"/>
      <c r="WRH80" s="68"/>
      <c r="WRI80" s="68"/>
      <c r="WRJ80" s="68"/>
      <c r="WRK80" s="68"/>
      <c r="WRL80" s="68"/>
      <c r="WRM80" s="68"/>
      <c r="WRN80" s="68"/>
      <c r="WRO80" s="68"/>
      <c r="WRP80" s="68"/>
      <c r="WRQ80" s="68"/>
      <c r="WRR80" s="68"/>
      <c r="WRS80" s="68"/>
      <c r="WRT80" s="68"/>
      <c r="WRU80" s="68"/>
      <c r="WRV80" s="68"/>
      <c r="WRW80" s="68"/>
      <c r="WRX80" s="68"/>
      <c r="WRY80" s="68"/>
      <c r="WRZ80" s="68"/>
      <c r="WSA80" s="68"/>
      <c r="WSB80" s="68"/>
      <c r="WSC80" s="68"/>
      <c r="WSD80" s="68"/>
      <c r="WSE80" s="68"/>
      <c r="WSF80" s="68"/>
      <c r="WSG80" s="68"/>
      <c r="WSH80" s="68"/>
      <c r="WSI80" s="68"/>
      <c r="WSJ80" s="68"/>
      <c r="WSK80" s="68"/>
      <c r="WSL80" s="68"/>
      <c r="WSM80" s="68"/>
      <c r="WSN80" s="68"/>
      <c r="WSO80" s="68"/>
      <c r="WSP80" s="68"/>
      <c r="WSQ80" s="68"/>
      <c r="WSR80" s="68"/>
      <c r="WSS80" s="68"/>
      <c r="WST80" s="68"/>
      <c r="WSU80" s="68"/>
      <c r="WSV80" s="68"/>
      <c r="WSW80" s="68"/>
      <c r="WSX80" s="68"/>
      <c r="WSY80" s="68"/>
      <c r="WSZ80" s="68"/>
      <c r="WTA80" s="68"/>
      <c r="WTB80" s="68"/>
      <c r="WTC80" s="68"/>
      <c r="WTD80" s="68"/>
      <c r="WTE80" s="68"/>
      <c r="WTF80" s="68"/>
      <c r="WTG80" s="68"/>
      <c r="WTH80" s="68"/>
      <c r="WTI80" s="68"/>
      <c r="WTJ80" s="68"/>
      <c r="WTK80" s="68"/>
      <c r="WTL80" s="68"/>
      <c r="WTM80" s="68"/>
      <c r="WTN80" s="68"/>
      <c r="WTO80" s="68"/>
      <c r="WTP80" s="68"/>
      <c r="WTQ80" s="68"/>
      <c r="WTR80" s="68"/>
      <c r="WTS80" s="68"/>
      <c r="WTT80" s="68"/>
      <c r="WTU80" s="68"/>
      <c r="WTV80" s="68"/>
      <c r="WTW80" s="68"/>
      <c r="WTX80" s="68"/>
      <c r="WTY80" s="68"/>
      <c r="WTZ80" s="68"/>
      <c r="WUA80" s="68"/>
      <c r="WUB80" s="68"/>
      <c r="WUC80" s="68"/>
      <c r="WUD80" s="68"/>
      <c r="WUE80" s="68"/>
      <c r="WUF80" s="68"/>
      <c r="WUG80" s="68"/>
      <c r="WUH80" s="68"/>
      <c r="WUI80" s="68"/>
      <c r="WUJ80" s="68"/>
      <c r="WUK80" s="68"/>
      <c r="WUL80" s="68"/>
      <c r="WUM80" s="68"/>
      <c r="WUN80" s="68"/>
      <c r="WUO80" s="68"/>
      <c r="WUP80" s="68"/>
      <c r="WUQ80" s="68"/>
      <c r="WUR80" s="68"/>
      <c r="WUS80" s="68"/>
      <c r="WUT80" s="68"/>
      <c r="WUU80" s="68"/>
      <c r="WUV80" s="68"/>
      <c r="WUW80" s="68"/>
      <c r="WUX80" s="68"/>
      <c r="WUY80" s="68"/>
      <c r="WUZ80" s="68"/>
      <c r="WVA80" s="68"/>
      <c r="WVB80" s="68"/>
      <c r="WVC80" s="68"/>
      <c r="WVD80" s="68"/>
      <c r="WVE80" s="68"/>
      <c r="WVF80" s="68"/>
      <c r="WVG80" s="68"/>
      <c r="WVH80" s="68"/>
      <c r="WVI80" s="68"/>
      <c r="WVJ80" s="68"/>
      <c r="WVK80" s="68"/>
      <c r="WVL80" s="68"/>
      <c r="WVM80" s="68"/>
      <c r="WVN80" s="68"/>
      <c r="WVO80" s="68"/>
      <c r="WVP80" s="68"/>
      <c r="WVQ80" s="68"/>
      <c r="WVR80" s="68"/>
      <c r="WVS80" s="68"/>
      <c r="WVT80" s="68"/>
      <c r="WVU80" s="68"/>
      <c r="WVV80" s="68"/>
      <c r="WVW80" s="68"/>
      <c r="WVX80" s="68"/>
      <c r="WVY80" s="68"/>
      <c r="WVZ80" s="68"/>
      <c r="WWA80" s="68"/>
      <c r="WWB80" s="68"/>
      <c r="WWC80" s="68"/>
      <c r="WWD80" s="68"/>
      <c r="WWE80" s="68"/>
      <c r="WWF80" s="68"/>
      <c r="WWG80" s="68"/>
      <c r="WWH80" s="68"/>
      <c r="WWI80" s="68"/>
      <c r="WWJ80" s="68"/>
      <c r="WWK80" s="68"/>
      <c r="WWL80" s="68"/>
      <c r="WWM80" s="68"/>
      <c r="WWN80" s="68"/>
      <c r="WWO80" s="68"/>
      <c r="WWP80" s="68"/>
      <c r="WWQ80" s="68"/>
      <c r="WWR80" s="68"/>
      <c r="WWS80" s="68"/>
      <c r="WWT80" s="68"/>
      <c r="WWU80" s="68"/>
      <c r="WWV80" s="68"/>
      <c r="WWW80" s="68"/>
      <c r="WWX80" s="68"/>
      <c r="WWY80" s="68"/>
      <c r="WWZ80" s="68"/>
      <c r="WXA80" s="68"/>
      <c r="WXB80" s="68"/>
      <c r="WXC80" s="68"/>
      <c r="WXD80" s="68"/>
      <c r="WXE80" s="68"/>
      <c r="WXF80" s="68"/>
      <c r="WXG80" s="68"/>
      <c r="WXH80" s="68"/>
      <c r="WXI80" s="68"/>
      <c r="WXJ80" s="68"/>
      <c r="WXK80" s="68"/>
      <c r="WXL80" s="68"/>
      <c r="WXM80" s="68"/>
      <c r="WXN80" s="68"/>
      <c r="WXO80" s="68"/>
      <c r="WXP80" s="68"/>
      <c r="WXQ80" s="68"/>
      <c r="WXR80" s="68"/>
      <c r="WXS80" s="68"/>
      <c r="WXT80" s="68"/>
      <c r="WXU80" s="68"/>
      <c r="WXV80" s="68"/>
      <c r="WXW80" s="68"/>
      <c r="WXX80" s="68"/>
      <c r="WXY80" s="68"/>
      <c r="WXZ80" s="68"/>
      <c r="WYA80" s="68"/>
      <c r="WYB80" s="68"/>
      <c r="WYC80" s="68"/>
      <c r="WYD80" s="68"/>
      <c r="WYE80" s="68"/>
      <c r="WYF80" s="68"/>
      <c r="WYG80" s="68"/>
      <c r="WYH80" s="68"/>
      <c r="WYI80" s="68"/>
      <c r="WYJ80" s="68"/>
      <c r="WYK80" s="68"/>
      <c r="WYL80" s="68"/>
      <c r="WYM80" s="68"/>
      <c r="WYN80" s="68"/>
      <c r="WYO80" s="68"/>
      <c r="WYP80" s="68"/>
      <c r="WYQ80" s="68"/>
      <c r="WYR80" s="68"/>
      <c r="WYS80" s="68"/>
      <c r="WYT80" s="68"/>
      <c r="WYU80" s="68"/>
      <c r="WYV80" s="68"/>
      <c r="WYW80" s="68"/>
      <c r="WYX80" s="68"/>
      <c r="WYY80" s="68"/>
      <c r="WYZ80" s="68"/>
      <c r="WZA80" s="68"/>
      <c r="WZB80" s="68"/>
      <c r="WZC80" s="68"/>
      <c r="WZD80" s="68"/>
      <c r="WZE80" s="68"/>
      <c r="WZF80" s="68"/>
      <c r="WZG80" s="68"/>
      <c r="WZH80" s="68"/>
      <c r="WZI80" s="68"/>
      <c r="WZJ80" s="68"/>
      <c r="WZK80" s="68"/>
      <c r="WZL80" s="68"/>
      <c r="WZM80" s="68"/>
      <c r="WZN80" s="68"/>
      <c r="WZO80" s="68"/>
      <c r="WZP80" s="68"/>
      <c r="WZQ80" s="68"/>
      <c r="WZR80" s="68"/>
      <c r="WZS80" s="68"/>
      <c r="WZT80" s="68"/>
      <c r="WZU80" s="68"/>
      <c r="WZV80" s="68"/>
      <c r="WZW80" s="68"/>
      <c r="WZX80" s="68"/>
      <c r="WZY80" s="68"/>
      <c r="WZZ80" s="68"/>
      <c r="XAA80" s="68"/>
      <c r="XAB80" s="68"/>
      <c r="XAC80" s="68"/>
      <c r="XAD80" s="68"/>
      <c r="XAE80" s="68"/>
      <c r="XAF80" s="68"/>
      <c r="XAG80" s="68"/>
      <c r="XAH80" s="68"/>
      <c r="XAI80" s="68"/>
      <c r="XAJ80" s="68"/>
      <c r="XAK80" s="68"/>
      <c r="XAL80" s="68"/>
      <c r="XAM80" s="68"/>
      <c r="XAN80" s="68"/>
      <c r="XAO80" s="68"/>
      <c r="XAP80" s="68"/>
      <c r="XAQ80" s="68"/>
      <c r="XAR80" s="68"/>
      <c r="XAS80" s="68"/>
      <c r="XAT80" s="68"/>
      <c r="XAU80" s="68"/>
      <c r="XAV80" s="68"/>
      <c r="XAW80" s="68"/>
      <c r="XAX80" s="68"/>
      <c r="XAY80" s="68"/>
      <c r="XAZ80" s="68"/>
      <c r="XBA80" s="68"/>
      <c r="XBB80" s="68"/>
      <c r="XBC80" s="68"/>
      <c r="XBD80" s="68"/>
      <c r="XBE80" s="68"/>
      <c r="XBF80" s="68"/>
      <c r="XBG80" s="68"/>
      <c r="XBH80" s="68"/>
      <c r="XBI80" s="68"/>
      <c r="XBJ80" s="68"/>
      <c r="XBK80" s="68"/>
      <c r="XBL80" s="68"/>
      <c r="XBM80" s="68"/>
      <c r="XBN80" s="68"/>
      <c r="XBO80" s="68"/>
      <c r="XBP80" s="68"/>
      <c r="XBQ80" s="68"/>
      <c r="XBR80" s="68"/>
      <c r="XBS80" s="68"/>
      <c r="XBT80" s="68"/>
      <c r="XBU80" s="68"/>
      <c r="XBV80" s="68"/>
      <c r="XBW80" s="68"/>
      <c r="XBX80" s="68"/>
      <c r="XBY80" s="68"/>
      <c r="XBZ80" s="68"/>
      <c r="XCA80" s="68"/>
      <c r="XCB80" s="68"/>
      <c r="XCC80" s="68"/>
      <c r="XCD80" s="68"/>
      <c r="XCE80" s="68"/>
      <c r="XCF80" s="68"/>
      <c r="XCG80" s="68"/>
      <c r="XCH80" s="68"/>
      <c r="XCI80" s="68"/>
      <c r="XCJ80" s="68"/>
      <c r="XCK80" s="68"/>
      <c r="XCL80" s="68"/>
      <c r="XCM80" s="68"/>
      <c r="XCN80" s="68"/>
      <c r="XCO80" s="68"/>
      <c r="XCP80" s="68"/>
      <c r="XCQ80" s="68"/>
      <c r="XCR80" s="68"/>
      <c r="XCS80" s="68"/>
      <c r="XCT80" s="68"/>
      <c r="XCU80" s="68"/>
      <c r="XCV80" s="68"/>
      <c r="XCW80" s="68"/>
      <c r="XCX80" s="68"/>
      <c r="XCY80" s="68"/>
      <c r="XCZ80" s="68"/>
      <c r="XDA80" s="68"/>
      <c r="XDB80" s="68"/>
      <c r="XDC80" s="68"/>
      <c r="XDD80" s="68"/>
      <c r="XDE80" s="68"/>
      <c r="XDF80" s="68"/>
      <c r="XDG80" s="68"/>
      <c r="XDH80" s="68"/>
      <c r="XDI80" s="68"/>
      <c r="XDJ80" s="68"/>
      <c r="XDK80" s="68"/>
      <c r="XDL80" s="68"/>
      <c r="XDM80" s="68"/>
      <c r="XDN80" s="68"/>
      <c r="XDO80" s="68"/>
      <c r="XDP80" s="68"/>
      <c r="XDQ80" s="68"/>
      <c r="XDR80" s="68"/>
      <c r="XDS80" s="68"/>
      <c r="XDT80" s="68"/>
      <c r="XDU80" s="68"/>
      <c r="XDV80" s="68"/>
      <c r="XDW80" s="68"/>
      <c r="XDX80" s="68"/>
      <c r="XDY80" s="68"/>
      <c r="XDZ80" s="68"/>
      <c r="XEA80" s="68"/>
      <c r="XEB80" s="68"/>
      <c r="XEC80" s="68"/>
      <c r="XED80" s="68"/>
      <c r="XEE80" s="68"/>
      <c r="XEF80" s="68"/>
      <c r="XEG80" s="68"/>
      <c r="XEH80" s="68"/>
    </row>
    <row r="81" spans="1:16362" x14ac:dyDescent="0.35">
      <c r="A81" s="198"/>
      <c r="B81" s="273"/>
      <c r="C81" s="198"/>
      <c r="D81" s="198"/>
      <c r="E81" s="284"/>
      <c r="F81" s="198"/>
      <c r="G81" s="266"/>
      <c r="H81" s="236"/>
      <c r="I81" s="236"/>
      <c r="J81" s="269"/>
      <c r="K81" s="236"/>
      <c r="L81" s="236"/>
      <c r="M81" s="267"/>
      <c r="N81" s="243"/>
      <c r="O81" s="268"/>
      <c r="P81" s="198"/>
      <c r="Q81" s="19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Q81" s="68"/>
      <c r="BR81" s="68"/>
      <c r="BS81" s="68"/>
      <c r="BT81" s="68"/>
      <c r="BU81" s="68"/>
      <c r="BV81" s="68"/>
      <c r="BW81" s="68"/>
      <c r="BX81" s="68"/>
      <c r="BY81" s="68"/>
      <c r="BZ81" s="68"/>
      <c r="CA81" s="68"/>
      <c r="CB81" s="68"/>
      <c r="CC81" s="68"/>
      <c r="CD81" s="68"/>
      <c r="CE81" s="68"/>
      <c r="CF81" s="68"/>
      <c r="CG81" s="68"/>
      <c r="CH81" s="68"/>
      <c r="CI81" s="68"/>
      <c r="CJ81" s="68"/>
      <c r="CK81" s="68"/>
      <c r="CL81" s="68"/>
      <c r="CM81" s="68"/>
      <c r="CN81" s="68"/>
      <c r="CO81" s="68"/>
      <c r="CP81" s="68"/>
      <c r="CQ81" s="68"/>
      <c r="CR81" s="68"/>
      <c r="CS81" s="68"/>
      <c r="CT81" s="68"/>
      <c r="CU81" s="68"/>
      <c r="CV81" s="68"/>
      <c r="CW81" s="68"/>
      <c r="CX81" s="68"/>
      <c r="CY81" s="68"/>
      <c r="CZ81" s="68"/>
      <c r="DA81" s="68"/>
      <c r="DB81" s="68"/>
      <c r="DC81" s="68"/>
      <c r="DD81" s="68"/>
      <c r="DE81" s="68"/>
      <c r="DF81" s="68"/>
      <c r="DG81" s="68"/>
      <c r="DH81" s="68"/>
      <c r="DI81" s="68"/>
      <c r="DJ81" s="68"/>
      <c r="DK81" s="68"/>
      <c r="DL81" s="68"/>
      <c r="DM81" s="68"/>
      <c r="DN81" s="68"/>
      <c r="DO81" s="68"/>
      <c r="DP81" s="68"/>
      <c r="DQ81" s="68"/>
      <c r="DR81" s="68"/>
      <c r="DS81" s="68"/>
      <c r="DT81" s="68"/>
      <c r="DU81" s="68"/>
      <c r="DV81" s="68"/>
      <c r="DW81" s="68"/>
      <c r="DX81" s="68"/>
      <c r="DY81" s="68"/>
      <c r="DZ81" s="68"/>
      <c r="EA81" s="68"/>
      <c r="EB81" s="68"/>
      <c r="EC81" s="68"/>
      <c r="ED81" s="68"/>
      <c r="EE81" s="68"/>
      <c r="EF81" s="68"/>
      <c r="EG81" s="68"/>
      <c r="EH81" s="68"/>
      <c r="EI81" s="68"/>
      <c r="EJ81" s="68"/>
      <c r="EK81" s="68"/>
      <c r="EL81" s="68"/>
      <c r="EM81" s="68"/>
      <c r="EN81" s="68"/>
      <c r="EO81" s="68"/>
      <c r="EP81" s="68"/>
      <c r="EQ81" s="68"/>
      <c r="ER81" s="68"/>
      <c r="ES81" s="68"/>
      <c r="ET81" s="68"/>
      <c r="EU81" s="68"/>
      <c r="EV81" s="68"/>
      <c r="EW81" s="68"/>
      <c r="EX81" s="68"/>
      <c r="EY81" s="68"/>
      <c r="EZ81" s="68"/>
      <c r="FA81" s="68"/>
      <c r="FB81" s="68"/>
      <c r="FC81" s="68"/>
      <c r="FD81" s="68"/>
      <c r="FE81" s="68"/>
      <c r="FF81" s="68"/>
      <c r="FG81" s="68"/>
      <c r="FH81" s="68"/>
      <c r="FI81" s="68"/>
      <c r="FJ81" s="68"/>
      <c r="FK81" s="68"/>
      <c r="FL81" s="68"/>
      <c r="FM81" s="68"/>
      <c r="FN81" s="68"/>
      <c r="FO81" s="68"/>
      <c r="FP81" s="68"/>
      <c r="FQ81" s="68"/>
      <c r="FR81" s="68"/>
      <c r="FS81" s="68"/>
      <c r="FT81" s="68"/>
      <c r="FU81" s="68"/>
      <c r="FV81" s="68"/>
      <c r="FW81" s="68"/>
      <c r="FX81" s="68"/>
      <c r="FY81" s="68"/>
      <c r="FZ81" s="68"/>
      <c r="GA81" s="68"/>
      <c r="GB81" s="68"/>
      <c r="GC81" s="68"/>
      <c r="GD81" s="68"/>
      <c r="GE81" s="68"/>
      <c r="GF81" s="68"/>
      <c r="GG81" s="68"/>
      <c r="GH81" s="68"/>
      <c r="GI81" s="68"/>
      <c r="GJ81" s="68"/>
      <c r="GK81" s="68"/>
      <c r="GL81" s="68"/>
      <c r="GM81" s="68"/>
      <c r="GN81" s="68"/>
      <c r="GO81" s="68"/>
      <c r="GP81" s="68"/>
      <c r="GQ81" s="68"/>
      <c r="GR81" s="68"/>
      <c r="GS81" s="68"/>
      <c r="GT81" s="68"/>
      <c r="GU81" s="68"/>
      <c r="GV81" s="68"/>
      <c r="GW81" s="68"/>
      <c r="GX81" s="68"/>
      <c r="GY81" s="68"/>
      <c r="GZ81" s="68"/>
      <c r="HA81" s="68"/>
      <c r="HB81" s="68"/>
      <c r="HC81" s="68"/>
      <c r="HD81" s="68"/>
      <c r="HE81" s="68"/>
      <c r="HF81" s="68"/>
      <c r="HG81" s="68"/>
      <c r="HH81" s="68"/>
      <c r="HI81" s="68"/>
      <c r="HJ81" s="68"/>
      <c r="HK81" s="68"/>
      <c r="HL81" s="68"/>
      <c r="HM81" s="68"/>
      <c r="HN81" s="68"/>
      <c r="HO81" s="68"/>
      <c r="HP81" s="68"/>
      <c r="HQ81" s="68"/>
      <c r="HR81" s="68"/>
      <c r="HS81" s="68"/>
      <c r="HT81" s="68"/>
      <c r="HU81" s="68"/>
      <c r="HV81" s="68"/>
      <c r="HW81" s="68"/>
      <c r="HX81" s="68"/>
      <c r="HY81" s="68"/>
      <c r="HZ81" s="68"/>
      <c r="IA81" s="68"/>
      <c r="IB81" s="68"/>
      <c r="IC81" s="68"/>
      <c r="ID81" s="68"/>
      <c r="IE81" s="68"/>
      <c r="IF81" s="68"/>
      <c r="IG81" s="68"/>
      <c r="IH81" s="68"/>
      <c r="II81" s="68"/>
      <c r="IJ81" s="68"/>
      <c r="IK81" s="68"/>
      <c r="IL81" s="68"/>
      <c r="IM81" s="68"/>
      <c r="IN81" s="68"/>
      <c r="IO81" s="68"/>
      <c r="IP81" s="68"/>
      <c r="IQ81" s="68"/>
      <c r="IR81" s="68"/>
      <c r="IS81" s="68"/>
      <c r="IT81" s="68"/>
      <c r="IU81" s="68"/>
      <c r="IV81" s="68"/>
      <c r="IW81" s="68"/>
      <c r="IX81" s="68"/>
      <c r="IY81" s="68"/>
      <c r="IZ81" s="68"/>
      <c r="JA81" s="68"/>
      <c r="JB81" s="68"/>
      <c r="JC81" s="68"/>
      <c r="JD81" s="68"/>
      <c r="JE81" s="68"/>
      <c r="JF81" s="68"/>
      <c r="JG81" s="68"/>
      <c r="JH81" s="68"/>
      <c r="JI81" s="68"/>
      <c r="JJ81" s="68"/>
      <c r="JK81" s="68"/>
      <c r="JL81" s="68"/>
      <c r="JM81" s="68"/>
      <c r="JN81" s="68"/>
      <c r="JO81" s="68"/>
      <c r="JP81" s="68"/>
      <c r="JQ81" s="68"/>
      <c r="JR81" s="68"/>
      <c r="JS81" s="68"/>
      <c r="JT81" s="68"/>
      <c r="JU81" s="68"/>
      <c r="JV81" s="68"/>
      <c r="JW81" s="68"/>
      <c r="JX81" s="68"/>
      <c r="JY81" s="68"/>
      <c r="JZ81" s="68"/>
      <c r="KA81" s="68"/>
      <c r="KB81" s="68"/>
      <c r="KC81" s="68"/>
      <c r="KD81" s="68"/>
      <c r="KE81" s="68"/>
      <c r="KF81" s="68"/>
      <c r="KG81" s="68"/>
      <c r="KH81" s="68"/>
      <c r="KI81" s="68"/>
      <c r="KJ81" s="68"/>
      <c r="KK81" s="68"/>
      <c r="KL81" s="68"/>
      <c r="KM81" s="68"/>
      <c r="KN81" s="68"/>
      <c r="KO81" s="68"/>
      <c r="KP81" s="68"/>
      <c r="KQ81" s="68"/>
      <c r="KR81" s="68"/>
      <c r="KS81" s="68"/>
      <c r="KT81" s="68"/>
      <c r="KU81" s="68"/>
      <c r="KV81" s="68"/>
      <c r="KW81" s="68"/>
      <c r="KX81" s="68"/>
      <c r="KY81" s="68"/>
      <c r="KZ81" s="68"/>
      <c r="LA81" s="68"/>
      <c r="LB81" s="68"/>
      <c r="LC81" s="68"/>
      <c r="LD81" s="68"/>
      <c r="LE81" s="68"/>
      <c r="LF81" s="68"/>
      <c r="LG81" s="68"/>
      <c r="LH81" s="68"/>
      <c r="LI81" s="68"/>
      <c r="LJ81" s="68"/>
      <c r="LK81" s="68"/>
      <c r="LL81" s="68"/>
      <c r="LM81" s="68"/>
      <c r="LN81" s="68"/>
      <c r="LO81" s="68"/>
      <c r="LP81" s="68"/>
      <c r="LQ81" s="68"/>
      <c r="LR81" s="68"/>
      <c r="LS81" s="68"/>
      <c r="LT81" s="68"/>
      <c r="LU81" s="68"/>
      <c r="LV81" s="68"/>
      <c r="LW81" s="68"/>
      <c r="LX81" s="68"/>
      <c r="LY81" s="68"/>
      <c r="LZ81" s="68"/>
      <c r="MA81" s="68"/>
      <c r="MB81" s="68"/>
      <c r="MC81" s="68"/>
      <c r="MD81" s="68"/>
      <c r="ME81" s="68"/>
      <c r="MF81" s="68"/>
      <c r="MG81" s="68"/>
      <c r="MH81" s="68"/>
      <c r="MI81" s="68"/>
      <c r="MJ81" s="68"/>
      <c r="MK81" s="68"/>
      <c r="ML81" s="68"/>
      <c r="MM81" s="68"/>
      <c r="MN81" s="68"/>
      <c r="MO81" s="68"/>
      <c r="MP81" s="68"/>
      <c r="MQ81" s="68"/>
      <c r="MR81" s="68"/>
      <c r="MS81" s="68"/>
      <c r="MT81" s="68"/>
      <c r="MU81" s="68"/>
      <c r="MV81" s="68"/>
      <c r="MW81" s="68"/>
      <c r="MX81" s="68"/>
      <c r="MY81" s="68"/>
      <c r="MZ81" s="68"/>
      <c r="NA81" s="68"/>
      <c r="NB81" s="68"/>
      <c r="NC81" s="68"/>
      <c r="ND81" s="68"/>
      <c r="NE81" s="68"/>
      <c r="NF81" s="68"/>
      <c r="NG81" s="68"/>
      <c r="NH81" s="68"/>
      <c r="NI81" s="68"/>
      <c r="NJ81" s="68"/>
      <c r="NK81" s="68"/>
      <c r="NL81" s="68"/>
      <c r="NM81" s="68"/>
      <c r="NN81" s="68"/>
      <c r="NO81" s="68"/>
      <c r="NP81" s="68"/>
      <c r="NQ81" s="68"/>
      <c r="NR81" s="68"/>
      <c r="NS81" s="68"/>
      <c r="NT81" s="68"/>
      <c r="NU81" s="68"/>
      <c r="NV81" s="68"/>
      <c r="NW81" s="68"/>
      <c r="NX81" s="68"/>
      <c r="NY81" s="68"/>
      <c r="NZ81" s="68"/>
      <c r="OA81" s="68"/>
      <c r="OB81" s="68"/>
      <c r="OC81" s="68"/>
      <c r="OD81" s="68"/>
      <c r="OE81" s="68"/>
      <c r="OF81" s="68"/>
      <c r="OG81" s="68"/>
      <c r="OH81" s="68"/>
      <c r="OI81" s="68"/>
      <c r="OJ81" s="68"/>
      <c r="OK81" s="68"/>
      <c r="OL81" s="68"/>
      <c r="OM81" s="68"/>
      <c r="ON81" s="68"/>
      <c r="OO81" s="68"/>
      <c r="OP81" s="68"/>
      <c r="OQ81" s="68"/>
      <c r="OR81" s="68"/>
      <c r="OS81" s="68"/>
      <c r="OT81" s="68"/>
      <c r="OU81" s="68"/>
      <c r="OV81" s="68"/>
      <c r="OW81" s="68"/>
      <c r="OX81" s="68"/>
      <c r="OY81" s="68"/>
      <c r="OZ81" s="68"/>
      <c r="PA81" s="68"/>
      <c r="PB81" s="68"/>
      <c r="PC81" s="68"/>
      <c r="PD81" s="68"/>
      <c r="PE81" s="68"/>
      <c r="PF81" s="68"/>
      <c r="PG81" s="68"/>
      <c r="PH81" s="68"/>
      <c r="PI81" s="68"/>
      <c r="PJ81" s="68"/>
      <c r="PK81" s="68"/>
      <c r="PL81" s="68"/>
      <c r="PM81" s="68"/>
      <c r="PN81" s="68"/>
      <c r="PO81" s="68"/>
      <c r="PP81" s="68"/>
      <c r="PQ81" s="68"/>
      <c r="PR81" s="68"/>
      <c r="PS81" s="68"/>
      <c r="PT81" s="68"/>
      <c r="PU81" s="68"/>
      <c r="PV81" s="68"/>
      <c r="PW81" s="68"/>
      <c r="PX81" s="68"/>
      <c r="PY81" s="68"/>
      <c r="PZ81" s="68"/>
      <c r="QA81" s="68"/>
      <c r="QB81" s="68"/>
      <c r="QC81" s="68"/>
      <c r="QD81" s="68"/>
      <c r="QE81" s="68"/>
      <c r="QF81" s="68"/>
      <c r="QG81" s="68"/>
      <c r="QH81" s="68"/>
      <c r="QI81" s="68"/>
      <c r="QJ81" s="68"/>
      <c r="QK81" s="68"/>
      <c r="QL81" s="68"/>
      <c r="QM81" s="68"/>
      <c r="QN81" s="68"/>
      <c r="QO81" s="68"/>
      <c r="QP81" s="68"/>
      <c r="QQ81" s="68"/>
      <c r="QR81" s="68"/>
      <c r="QS81" s="68"/>
      <c r="QT81" s="68"/>
      <c r="QU81" s="68"/>
      <c r="QV81" s="68"/>
      <c r="QW81" s="68"/>
      <c r="QX81" s="68"/>
      <c r="QY81" s="68"/>
      <c r="QZ81" s="68"/>
      <c r="RA81" s="68"/>
      <c r="RB81" s="68"/>
      <c r="RC81" s="68"/>
      <c r="RD81" s="68"/>
      <c r="RE81" s="68"/>
      <c r="RF81" s="68"/>
      <c r="RG81" s="68"/>
      <c r="RH81" s="68"/>
      <c r="RI81" s="68"/>
      <c r="RJ81" s="68"/>
      <c r="RK81" s="68"/>
      <c r="RL81" s="68"/>
      <c r="RM81" s="68"/>
      <c r="RN81" s="68"/>
      <c r="RO81" s="68"/>
      <c r="RP81" s="68"/>
      <c r="RQ81" s="68"/>
      <c r="RR81" s="68"/>
      <c r="RS81" s="68"/>
      <c r="RT81" s="68"/>
      <c r="RU81" s="68"/>
      <c r="RV81" s="68"/>
      <c r="RW81" s="68"/>
      <c r="RX81" s="68"/>
      <c r="RY81" s="68"/>
      <c r="RZ81" s="68"/>
      <c r="SA81" s="68"/>
      <c r="SB81" s="68"/>
      <c r="SC81" s="68"/>
      <c r="SD81" s="68"/>
      <c r="SE81" s="68"/>
      <c r="SF81" s="68"/>
      <c r="SG81" s="68"/>
      <c r="SH81" s="68"/>
      <c r="SI81" s="68"/>
      <c r="SJ81" s="68"/>
      <c r="SK81" s="68"/>
      <c r="SL81" s="68"/>
      <c r="SM81" s="68"/>
      <c r="SN81" s="68"/>
      <c r="SO81" s="68"/>
      <c r="SP81" s="68"/>
      <c r="SQ81" s="68"/>
      <c r="SR81" s="68"/>
      <c r="SS81" s="68"/>
      <c r="ST81" s="68"/>
      <c r="SU81" s="68"/>
      <c r="SV81" s="68"/>
      <c r="SW81" s="68"/>
      <c r="SX81" s="68"/>
      <c r="SY81" s="68"/>
      <c r="SZ81" s="68"/>
      <c r="TA81" s="68"/>
      <c r="TB81" s="68"/>
      <c r="TC81" s="68"/>
      <c r="TD81" s="68"/>
      <c r="TE81" s="68"/>
      <c r="TF81" s="68"/>
      <c r="TG81" s="68"/>
      <c r="TH81" s="68"/>
      <c r="TI81" s="68"/>
      <c r="TJ81" s="68"/>
      <c r="TK81" s="68"/>
      <c r="TL81" s="68"/>
      <c r="TM81" s="68"/>
      <c r="TN81" s="68"/>
      <c r="TO81" s="68"/>
      <c r="TP81" s="68"/>
      <c r="TQ81" s="68"/>
      <c r="TR81" s="68"/>
      <c r="TS81" s="68"/>
      <c r="TT81" s="68"/>
      <c r="TU81" s="68"/>
      <c r="TV81" s="68"/>
      <c r="TW81" s="68"/>
      <c r="TX81" s="68"/>
      <c r="TY81" s="68"/>
      <c r="TZ81" s="68"/>
      <c r="UA81" s="68"/>
      <c r="UB81" s="68"/>
      <c r="UC81" s="68"/>
      <c r="UD81" s="68"/>
      <c r="UE81" s="68"/>
      <c r="UF81" s="68"/>
      <c r="UG81" s="68"/>
      <c r="UH81" s="68"/>
      <c r="UI81" s="68"/>
      <c r="UJ81" s="68"/>
      <c r="UK81" s="68"/>
      <c r="UL81" s="68"/>
      <c r="UM81" s="68"/>
      <c r="UN81" s="68"/>
      <c r="UO81" s="68"/>
      <c r="UP81" s="68"/>
      <c r="UQ81" s="68"/>
      <c r="UR81" s="68"/>
      <c r="US81" s="68"/>
      <c r="UT81" s="68"/>
      <c r="UU81" s="68"/>
      <c r="UV81" s="68"/>
      <c r="UW81" s="68"/>
      <c r="UX81" s="68"/>
      <c r="UY81" s="68"/>
      <c r="UZ81" s="68"/>
      <c r="VA81" s="68"/>
      <c r="VB81" s="68"/>
      <c r="VC81" s="68"/>
      <c r="VD81" s="68"/>
      <c r="VE81" s="68"/>
      <c r="VF81" s="68"/>
      <c r="VG81" s="68"/>
      <c r="VH81" s="68"/>
      <c r="VI81" s="68"/>
      <c r="VJ81" s="68"/>
      <c r="VK81" s="68"/>
      <c r="VL81" s="68"/>
      <c r="VM81" s="68"/>
      <c r="VN81" s="68"/>
      <c r="VO81" s="68"/>
      <c r="VP81" s="68"/>
      <c r="VQ81" s="68"/>
      <c r="VR81" s="68"/>
      <c r="VS81" s="68"/>
      <c r="VT81" s="68"/>
      <c r="VU81" s="68"/>
      <c r="VV81" s="68"/>
      <c r="VW81" s="68"/>
      <c r="VX81" s="68"/>
      <c r="VY81" s="68"/>
      <c r="VZ81" s="68"/>
      <c r="WA81" s="68"/>
      <c r="WB81" s="68"/>
      <c r="WC81" s="68"/>
      <c r="WD81" s="68"/>
      <c r="WE81" s="68"/>
      <c r="WF81" s="68"/>
      <c r="WG81" s="68"/>
      <c r="WH81" s="68"/>
      <c r="WI81" s="68"/>
      <c r="WJ81" s="68"/>
      <c r="WK81" s="68"/>
      <c r="WL81" s="68"/>
      <c r="WM81" s="68"/>
      <c r="WN81" s="68"/>
      <c r="WO81" s="68"/>
      <c r="WP81" s="68"/>
      <c r="WQ81" s="68"/>
      <c r="WR81" s="68"/>
      <c r="WS81" s="68"/>
      <c r="WT81" s="68"/>
      <c r="WU81" s="68"/>
      <c r="WV81" s="68"/>
      <c r="WW81" s="68"/>
      <c r="WX81" s="68"/>
      <c r="WY81" s="68"/>
      <c r="WZ81" s="68"/>
      <c r="XA81" s="68"/>
      <c r="XB81" s="68"/>
      <c r="XC81" s="68"/>
      <c r="XD81" s="68"/>
      <c r="XE81" s="68"/>
      <c r="XF81" s="68"/>
      <c r="XG81" s="68"/>
      <c r="XH81" s="68"/>
      <c r="XI81" s="68"/>
      <c r="XJ81" s="68"/>
      <c r="XK81" s="68"/>
      <c r="XL81" s="68"/>
      <c r="XM81" s="68"/>
      <c r="XN81" s="68"/>
      <c r="XO81" s="68"/>
      <c r="XP81" s="68"/>
      <c r="XQ81" s="68"/>
      <c r="XR81" s="68"/>
      <c r="XS81" s="68"/>
      <c r="XT81" s="68"/>
      <c r="XU81" s="68"/>
      <c r="XV81" s="68"/>
      <c r="XW81" s="68"/>
      <c r="XX81" s="68"/>
      <c r="XY81" s="68"/>
      <c r="XZ81" s="68"/>
      <c r="YA81" s="68"/>
      <c r="YB81" s="68"/>
      <c r="YC81" s="68"/>
      <c r="YD81" s="68"/>
      <c r="YE81" s="68"/>
      <c r="YF81" s="68"/>
      <c r="YG81" s="68"/>
      <c r="YH81" s="68"/>
      <c r="YI81" s="68"/>
      <c r="YJ81" s="68"/>
      <c r="YK81" s="68"/>
      <c r="YL81" s="68"/>
      <c r="YM81" s="68"/>
      <c r="YN81" s="68"/>
      <c r="YO81" s="68"/>
      <c r="YP81" s="68"/>
      <c r="YQ81" s="68"/>
      <c r="YR81" s="68"/>
      <c r="YS81" s="68"/>
      <c r="YT81" s="68"/>
      <c r="YU81" s="68"/>
      <c r="YV81" s="68"/>
      <c r="YW81" s="68"/>
      <c r="YX81" s="68"/>
      <c r="YY81" s="68"/>
      <c r="YZ81" s="68"/>
      <c r="ZA81" s="68"/>
      <c r="ZB81" s="68"/>
      <c r="ZC81" s="68"/>
      <c r="ZD81" s="68"/>
      <c r="ZE81" s="68"/>
      <c r="ZF81" s="68"/>
      <c r="ZG81" s="68"/>
      <c r="ZH81" s="68"/>
      <c r="ZI81" s="68"/>
      <c r="ZJ81" s="68"/>
      <c r="ZK81" s="68"/>
      <c r="ZL81" s="68"/>
      <c r="ZM81" s="68"/>
      <c r="ZN81" s="68"/>
      <c r="ZO81" s="68"/>
      <c r="ZP81" s="68"/>
      <c r="ZQ81" s="68"/>
      <c r="ZR81" s="68"/>
      <c r="ZS81" s="68"/>
      <c r="ZT81" s="68"/>
      <c r="ZU81" s="68"/>
      <c r="ZV81" s="68"/>
      <c r="ZW81" s="68"/>
      <c r="ZX81" s="68"/>
      <c r="ZY81" s="68"/>
      <c r="ZZ81" s="68"/>
      <c r="AAA81" s="68"/>
      <c r="AAB81" s="68"/>
      <c r="AAC81" s="68"/>
      <c r="AAD81" s="68"/>
      <c r="AAE81" s="68"/>
      <c r="AAF81" s="68"/>
      <c r="AAG81" s="68"/>
      <c r="AAH81" s="68"/>
      <c r="AAI81" s="68"/>
      <c r="AAJ81" s="68"/>
      <c r="AAK81" s="68"/>
      <c r="AAL81" s="68"/>
      <c r="AAM81" s="68"/>
      <c r="AAN81" s="68"/>
      <c r="AAO81" s="68"/>
      <c r="AAP81" s="68"/>
      <c r="AAQ81" s="68"/>
      <c r="AAR81" s="68"/>
      <c r="AAS81" s="68"/>
      <c r="AAT81" s="68"/>
      <c r="AAU81" s="68"/>
      <c r="AAV81" s="68"/>
      <c r="AAW81" s="68"/>
      <c r="AAX81" s="68"/>
      <c r="AAY81" s="68"/>
      <c r="AAZ81" s="68"/>
      <c r="ABA81" s="68"/>
      <c r="ABB81" s="68"/>
      <c r="ABC81" s="68"/>
      <c r="ABD81" s="68"/>
      <c r="ABE81" s="68"/>
      <c r="ABF81" s="68"/>
      <c r="ABG81" s="68"/>
      <c r="ABH81" s="68"/>
      <c r="ABI81" s="68"/>
      <c r="ABJ81" s="68"/>
      <c r="ABK81" s="68"/>
      <c r="ABL81" s="68"/>
      <c r="ABM81" s="68"/>
      <c r="ABN81" s="68"/>
      <c r="ABO81" s="68"/>
      <c r="ABP81" s="68"/>
      <c r="ABQ81" s="68"/>
      <c r="ABR81" s="68"/>
      <c r="ABS81" s="68"/>
      <c r="ABT81" s="68"/>
      <c r="ABU81" s="68"/>
      <c r="ABV81" s="68"/>
      <c r="ABW81" s="68"/>
      <c r="ABX81" s="68"/>
      <c r="ABY81" s="68"/>
      <c r="ABZ81" s="68"/>
      <c r="ACA81" s="68"/>
      <c r="ACB81" s="68"/>
      <c r="ACC81" s="68"/>
      <c r="ACD81" s="68"/>
      <c r="ACE81" s="68"/>
      <c r="ACF81" s="68"/>
      <c r="ACG81" s="68"/>
      <c r="ACH81" s="68"/>
      <c r="ACI81" s="68"/>
      <c r="ACJ81" s="68"/>
      <c r="ACK81" s="68"/>
      <c r="ACL81" s="68"/>
      <c r="ACM81" s="68"/>
      <c r="ACN81" s="68"/>
      <c r="ACO81" s="68"/>
      <c r="ACP81" s="68"/>
      <c r="ACQ81" s="68"/>
      <c r="ACR81" s="68"/>
      <c r="ACS81" s="68"/>
      <c r="ACT81" s="68"/>
      <c r="ACU81" s="68"/>
      <c r="ACV81" s="68"/>
      <c r="ACW81" s="68"/>
      <c r="ACX81" s="68"/>
      <c r="ACY81" s="68"/>
      <c r="ACZ81" s="68"/>
      <c r="ADA81" s="68"/>
      <c r="ADB81" s="68"/>
      <c r="ADC81" s="68"/>
      <c r="ADD81" s="68"/>
      <c r="ADE81" s="68"/>
      <c r="ADF81" s="68"/>
      <c r="ADG81" s="68"/>
      <c r="ADH81" s="68"/>
      <c r="ADI81" s="68"/>
      <c r="ADJ81" s="68"/>
      <c r="ADK81" s="68"/>
      <c r="ADL81" s="68"/>
      <c r="ADM81" s="68"/>
      <c r="ADN81" s="68"/>
      <c r="ADO81" s="68"/>
      <c r="ADP81" s="68"/>
      <c r="ADQ81" s="68"/>
      <c r="ADR81" s="68"/>
      <c r="ADS81" s="68"/>
      <c r="ADT81" s="68"/>
      <c r="ADU81" s="68"/>
      <c r="ADV81" s="68"/>
      <c r="ADW81" s="68"/>
      <c r="ADX81" s="68"/>
      <c r="ADY81" s="68"/>
      <c r="ADZ81" s="68"/>
      <c r="AEA81" s="68"/>
      <c r="AEB81" s="68"/>
      <c r="AEC81" s="68"/>
      <c r="AED81" s="68"/>
      <c r="AEE81" s="68"/>
      <c r="AEF81" s="68"/>
      <c r="AEG81" s="68"/>
      <c r="AEH81" s="68"/>
      <c r="AEI81" s="68"/>
      <c r="AEJ81" s="68"/>
      <c r="AEK81" s="68"/>
      <c r="AEL81" s="68"/>
      <c r="AEM81" s="68"/>
      <c r="AEN81" s="68"/>
      <c r="AEO81" s="68"/>
      <c r="AEP81" s="68"/>
      <c r="AEQ81" s="68"/>
      <c r="AER81" s="68"/>
      <c r="AES81" s="68"/>
      <c r="AET81" s="68"/>
      <c r="AEU81" s="68"/>
      <c r="AEV81" s="68"/>
      <c r="AEW81" s="68"/>
      <c r="AEX81" s="68"/>
      <c r="AEY81" s="68"/>
      <c r="AEZ81" s="68"/>
      <c r="AFA81" s="68"/>
      <c r="AFB81" s="68"/>
      <c r="AFC81" s="68"/>
      <c r="AFD81" s="68"/>
      <c r="AFE81" s="68"/>
      <c r="AFF81" s="68"/>
      <c r="AFG81" s="68"/>
      <c r="AFH81" s="68"/>
      <c r="AFI81" s="68"/>
      <c r="AFJ81" s="68"/>
      <c r="AFK81" s="68"/>
      <c r="AFL81" s="68"/>
      <c r="AFM81" s="68"/>
      <c r="AFN81" s="68"/>
      <c r="AFO81" s="68"/>
      <c r="AFP81" s="68"/>
      <c r="AFQ81" s="68"/>
      <c r="AFR81" s="68"/>
      <c r="AFS81" s="68"/>
      <c r="AFT81" s="68"/>
      <c r="AFU81" s="68"/>
      <c r="AFV81" s="68"/>
      <c r="AFW81" s="68"/>
      <c r="AFX81" s="68"/>
      <c r="AFY81" s="68"/>
      <c r="AFZ81" s="68"/>
      <c r="AGA81" s="68"/>
      <c r="AGB81" s="68"/>
      <c r="AGC81" s="68"/>
      <c r="AGD81" s="68"/>
      <c r="AGE81" s="68"/>
      <c r="AGF81" s="68"/>
      <c r="AGG81" s="68"/>
      <c r="AGH81" s="68"/>
      <c r="AGI81" s="68"/>
      <c r="AGJ81" s="68"/>
      <c r="AGK81" s="68"/>
      <c r="AGL81" s="68"/>
      <c r="AGM81" s="68"/>
      <c r="AGN81" s="68"/>
      <c r="AGO81" s="68"/>
      <c r="AGP81" s="68"/>
      <c r="AGQ81" s="68"/>
      <c r="AGR81" s="68"/>
      <c r="AGS81" s="68"/>
      <c r="AGT81" s="68"/>
      <c r="AGU81" s="68"/>
      <c r="AGV81" s="68"/>
      <c r="AGW81" s="68"/>
      <c r="AGX81" s="68"/>
      <c r="AGY81" s="68"/>
      <c r="AGZ81" s="68"/>
      <c r="AHA81" s="68"/>
      <c r="AHB81" s="68"/>
      <c r="AHC81" s="68"/>
      <c r="AHD81" s="68"/>
      <c r="AHE81" s="68"/>
      <c r="AHF81" s="68"/>
      <c r="AHG81" s="68"/>
      <c r="AHH81" s="68"/>
      <c r="AHI81" s="68"/>
      <c r="AHJ81" s="68"/>
      <c r="AHK81" s="68"/>
      <c r="AHL81" s="68"/>
      <c r="AHM81" s="68"/>
      <c r="AHN81" s="68"/>
      <c r="AHO81" s="68"/>
      <c r="AHP81" s="68"/>
      <c r="AHQ81" s="68"/>
      <c r="AHR81" s="68"/>
      <c r="AHS81" s="68"/>
      <c r="AHT81" s="68"/>
      <c r="AHU81" s="68"/>
      <c r="AHV81" s="68"/>
      <c r="AHW81" s="68"/>
      <c r="AHX81" s="68"/>
      <c r="AHY81" s="68"/>
      <c r="AHZ81" s="68"/>
      <c r="AIA81" s="68"/>
      <c r="AIB81" s="68"/>
      <c r="AIC81" s="68"/>
      <c r="AID81" s="68"/>
      <c r="AIE81" s="68"/>
      <c r="AIF81" s="68"/>
      <c r="AIG81" s="68"/>
      <c r="AIH81" s="68"/>
      <c r="AII81" s="68"/>
      <c r="AIJ81" s="68"/>
      <c r="AIK81" s="68"/>
      <c r="AIL81" s="68"/>
      <c r="AIM81" s="68"/>
      <c r="AIN81" s="68"/>
      <c r="AIO81" s="68"/>
      <c r="AIP81" s="68"/>
      <c r="AIQ81" s="68"/>
      <c r="AIR81" s="68"/>
      <c r="AIS81" s="68"/>
      <c r="AIT81" s="68"/>
      <c r="AIU81" s="68"/>
      <c r="AIV81" s="68"/>
      <c r="AIW81" s="68"/>
      <c r="AIX81" s="68"/>
      <c r="AIY81" s="68"/>
      <c r="AIZ81" s="68"/>
      <c r="AJA81" s="68"/>
      <c r="AJB81" s="68"/>
      <c r="AJC81" s="68"/>
      <c r="AJD81" s="68"/>
      <c r="AJE81" s="68"/>
      <c r="AJF81" s="68"/>
      <c r="AJG81" s="68"/>
      <c r="AJH81" s="68"/>
      <c r="AJI81" s="68"/>
      <c r="AJJ81" s="68"/>
      <c r="AJK81" s="68"/>
      <c r="AJL81" s="68"/>
      <c r="AJM81" s="68"/>
      <c r="AJN81" s="68"/>
      <c r="AJO81" s="68"/>
      <c r="AJP81" s="68"/>
      <c r="AJQ81" s="68"/>
      <c r="AJR81" s="68"/>
      <c r="AJS81" s="68"/>
      <c r="AJT81" s="68"/>
      <c r="AJU81" s="68"/>
      <c r="AJV81" s="68"/>
      <c r="AJW81" s="68"/>
      <c r="AJX81" s="68"/>
      <c r="AJY81" s="68"/>
      <c r="AJZ81" s="68"/>
      <c r="AKA81" s="68"/>
      <c r="AKB81" s="68"/>
      <c r="AKC81" s="68"/>
      <c r="AKD81" s="68"/>
      <c r="AKE81" s="68"/>
      <c r="AKF81" s="68"/>
      <c r="AKG81" s="68"/>
      <c r="AKH81" s="68"/>
      <c r="AKI81" s="68"/>
      <c r="AKJ81" s="68"/>
      <c r="AKK81" s="68"/>
      <c r="AKL81" s="68"/>
      <c r="AKM81" s="68"/>
      <c r="AKN81" s="68"/>
      <c r="AKO81" s="68"/>
      <c r="AKP81" s="68"/>
      <c r="AKQ81" s="68"/>
      <c r="AKR81" s="68"/>
      <c r="AKS81" s="68"/>
      <c r="AKT81" s="68"/>
      <c r="AKU81" s="68"/>
      <c r="AKV81" s="68"/>
      <c r="AKW81" s="68"/>
      <c r="AKX81" s="68"/>
      <c r="AKY81" s="68"/>
      <c r="AKZ81" s="68"/>
      <c r="ALA81" s="68"/>
      <c r="ALB81" s="68"/>
      <c r="ALC81" s="68"/>
      <c r="ALD81" s="68"/>
      <c r="ALE81" s="68"/>
      <c r="ALF81" s="68"/>
      <c r="ALG81" s="68"/>
      <c r="ALH81" s="68"/>
      <c r="ALI81" s="68"/>
      <c r="ALJ81" s="68"/>
      <c r="ALK81" s="68"/>
      <c r="ALL81" s="68"/>
      <c r="ALM81" s="68"/>
      <c r="ALN81" s="68"/>
      <c r="ALO81" s="68"/>
      <c r="ALP81" s="68"/>
      <c r="ALQ81" s="68"/>
      <c r="ALR81" s="68"/>
      <c r="ALS81" s="68"/>
      <c r="ALT81" s="68"/>
      <c r="ALU81" s="68"/>
      <c r="ALV81" s="68"/>
      <c r="ALW81" s="68"/>
      <c r="ALX81" s="68"/>
      <c r="ALY81" s="68"/>
      <c r="ALZ81" s="68"/>
      <c r="AMA81" s="68"/>
      <c r="AMB81" s="68"/>
      <c r="AMC81" s="68"/>
      <c r="AMD81" s="68"/>
      <c r="AME81" s="68"/>
      <c r="AMF81" s="68"/>
      <c r="AMG81" s="68"/>
      <c r="AMH81" s="68"/>
      <c r="AMI81" s="68"/>
      <c r="AMJ81" s="68"/>
      <c r="AMK81" s="68"/>
      <c r="AML81" s="68"/>
      <c r="AMM81" s="68"/>
      <c r="AMN81" s="68"/>
      <c r="AMO81" s="68"/>
      <c r="AMP81" s="68"/>
      <c r="AMQ81" s="68"/>
      <c r="AMR81" s="68"/>
      <c r="AMS81" s="68"/>
      <c r="AMT81" s="68"/>
      <c r="AMU81" s="68"/>
      <c r="AMV81" s="68"/>
      <c r="AMW81" s="68"/>
      <c r="AMX81" s="68"/>
      <c r="AMY81" s="68"/>
      <c r="AMZ81" s="68"/>
      <c r="ANA81" s="68"/>
      <c r="ANB81" s="68"/>
      <c r="ANC81" s="68"/>
      <c r="AND81" s="68"/>
      <c r="ANE81" s="68"/>
      <c r="ANF81" s="68"/>
      <c r="ANG81" s="68"/>
      <c r="ANH81" s="68"/>
      <c r="ANI81" s="68"/>
      <c r="ANJ81" s="68"/>
      <c r="ANK81" s="68"/>
      <c r="ANL81" s="68"/>
      <c r="ANM81" s="68"/>
      <c r="ANN81" s="68"/>
      <c r="ANO81" s="68"/>
      <c r="ANP81" s="68"/>
      <c r="ANQ81" s="68"/>
      <c r="ANR81" s="68"/>
      <c r="ANS81" s="68"/>
      <c r="ANT81" s="68"/>
      <c r="ANU81" s="68"/>
      <c r="ANV81" s="68"/>
      <c r="ANW81" s="68"/>
      <c r="ANX81" s="68"/>
      <c r="ANY81" s="68"/>
      <c r="ANZ81" s="68"/>
      <c r="AOA81" s="68"/>
      <c r="AOB81" s="68"/>
      <c r="AOC81" s="68"/>
      <c r="AOD81" s="68"/>
      <c r="AOE81" s="68"/>
      <c r="AOF81" s="68"/>
      <c r="AOG81" s="68"/>
      <c r="AOH81" s="68"/>
      <c r="AOI81" s="68"/>
      <c r="AOJ81" s="68"/>
      <c r="AOK81" s="68"/>
      <c r="AOL81" s="68"/>
      <c r="AOM81" s="68"/>
      <c r="AON81" s="68"/>
      <c r="AOO81" s="68"/>
      <c r="AOP81" s="68"/>
      <c r="AOQ81" s="68"/>
      <c r="AOR81" s="68"/>
      <c r="AOS81" s="68"/>
      <c r="AOT81" s="68"/>
      <c r="AOU81" s="68"/>
      <c r="AOV81" s="68"/>
      <c r="AOW81" s="68"/>
      <c r="AOX81" s="68"/>
      <c r="AOY81" s="68"/>
      <c r="AOZ81" s="68"/>
      <c r="APA81" s="68"/>
      <c r="APB81" s="68"/>
      <c r="APC81" s="68"/>
      <c r="APD81" s="68"/>
      <c r="APE81" s="68"/>
      <c r="APF81" s="68"/>
      <c r="APG81" s="68"/>
      <c r="APH81" s="68"/>
      <c r="API81" s="68"/>
      <c r="APJ81" s="68"/>
      <c r="APK81" s="68"/>
      <c r="APL81" s="68"/>
      <c r="APM81" s="68"/>
      <c r="APN81" s="68"/>
      <c r="APO81" s="68"/>
      <c r="APP81" s="68"/>
      <c r="APQ81" s="68"/>
      <c r="APR81" s="68"/>
      <c r="APS81" s="68"/>
      <c r="APT81" s="68"/>
      <c r="APU81" s="68"/>
      <c r="APV81" s="68"/>
      <c r="APW81" s="68"/>
      <c r="APX81" s="68"/>
      <c r="APY81" s="68"/>
      <c r="APZ81" s="68"/>
      <c r="AQA81" s="68"/>
      <c r="AQB81" s="68"/>
      <c r="AQC81" s="68"/>
      <c r="AQD81" s="68"/>
      <c r="AQE81" s="68"/>
      <c r="AQF81" s="68"/>
      <c r="AQG81" s="68"/>
      <c r="AQH81" s="68"/>
      <c r="AQI81" s="68"/>
      <c r="AQJ81" s="68"/>
      <c r="AQK81" s="68"/>
      <c r="AQL81" s="68"/>
      <c r="AQM81" s="68"/>
      <c r="AQN81" s="68"/>
      <c r="AQO81" s="68"/>
      <c r="AQP81" s="68"/>
      <c r="AQQ81" s="68"/>
      <c r="AQR81" s="68"/>
      <c r="AQS81" s="68"/>
      <c r="AQT81" s="68"/>
      <c r="AQU81" s="68"/>
      <c r="AQV81" s="68"/>
      <c r="AQW81" s="68"/>
      <c r="AQX81" s="68"/>
      <c r="AQY81" s="68"/>
      <c r="AQZ81" s="68"/>
      <c r="ARA81" s="68"/>
      <c r="ARB81" s="68"/>
      <c r="ARC81" s="68"/>
      <c r="ARD81" s="68"/>
      <c r="ARE81" s="68"/>
      <c r="ARF81" s="68"/>
      <c r="ARG81" s="68"/>
      <c r="ARH81" s="68"/>
      <c r="ARI81" s="68"/>
      <c r="ARJ81" s="68"/>
      <c r="ARK81" s="68"/>
      <c r="ARL81" s="68"/>
      <c r="ARM81" s="68"/>
      <c r="ARN81" s="68"/>
      <c r="ARO81" s="68"/>
      <c r="ARP81" s="68"/>
      <c r="ARQ81" s="68"/>
      <c r="ARR81" s="68"/>
      <c r="ARS81" s="68"/>
      <c r="ART81" s="68"/>
      <c r="ARU81" s="68"/>
      <c r="ARV81" s="68"/>
      <c r="ARW81" s="68"/>
      <c r="ARX81" s="68"/>
      <c r="ARY81" s="68"/>
      <c r="ARZ81" s="68"/>
      <c r="ASA81" s="68"/>
      <c r="ASB81" s="68"/>
      <c r="ASC81" s="68"/>
      <c r="ASD81" s="68"/>
      <c r="ASE81" s="68"/>
      <c r="ASF81" s="68"/>
      <c r="ASG81" s="68"/>
      <c r="ASH81" s="68"/>
      <c r="ASI81" s="68"/>
      <c r="ASJ81" s="68"/>
      <c r="ASK81" s="68"/>
      <c r="ASL81" s="68"/>
      <c r="ASM81" s="68"/>
      <c r="ASN81" s="68"/>
      <c r="ASO81" s="68"/>
      <c r="ASP81" s="68"/>
      <c r="ASQ81" s="68"/>
      <c r="ASR81" s="68"/>
      <c r="ASS81" s="68"/>
      <c r="AST81" s="68"/>
      <c r="ASU81" s="68"/>
      <c r="ASV81" s="68"/>
      <c r="ASW81" s="68"/>
      <c r="ASX81" s="68"/>
      <c r="ASY81" s="68"/>
      <c r="ASZ81" s="68"/>
      <c r="ATA81" s="68"/>
      <c r="ATB81" s="68"/>
      <c r="ATC81" s="68"/>
      <c r="ATD81" s="68"/>
      <c r="ATE81" s="68"/>
      <c r="ATF81" s="68"/>
      <c r="ATG81" s="68"/>
      <c r="ATH81" s="68"/>
      <c r="ATI81" s="68"/>
      <c r="ATJ81" s="68"/>
      <c r="ATK81" s="68"/>
      <c r="ATL81" s="68"/>
      <c r="ATM81" s="68"/>
      <c r="ATN81" s="68"/>
      <c r="ATO81" s="68"/>
      <c r="ATP81" s="68"/>
      <c r="ATQ81" s="68"/>
      <c r="ATR81" s="68"/>
      <c r="ATS81" s="68"/>
      <c r="ATT81" s="68"/>
      <c r="ATU81" s="68"/>
      <c r="ATV81" s="68"/>
      <c r="ATW81" s="68"/>
      <c r="ATX81" s="68"/>
      <c r="ATY81" s="68"/>
      <c r="ATZ81" s="68"/>
      <c r="AUA81" s="68"/>
      <c r="AUB81" s="68"/>
      <c r="AUC81" s="68"/>
      <c r="AUD81" s="68"/>
      <c r="AUE81" s="68"/>
      <c r="AUF81" s="68"/>
      <c r="AUG81" s="68"/>
      <c r="AUH81" s="68"/>
      <c r="AUI81" s="68"/>
      <c r="AUJ81" s="68"/>
      <c r="AUK81" s="68"/>
      <c r="AUL81" s="68"/>
      <c r="AUM81" s="68"/>
      <c r="AUN81" s="68"/>
      <c r="AUO81" s="68"/>
      <c r="AUP81" s="68"/>
      <c r="AUQ81" s="68"/>
      <c r="AUR81" s="68"/>
      <c r="AUS81" s="68"/>
      <c r="AUT81" s="68"/>
      <c r="AUU81" s="68"/>
      <c r="AUV81" s="68"/>
      <c r="AUW81" s="68"/>
      <c r="AUX81" s="68"/>
      <c r="AUY81" s="68"/>
      <c r="AUZ81" s="68"/>
      <c r="AVA81" s="68"/>
      <c r="AVB81" s="68"/>
      <c r="AVC81" s="68"/>
      <c r="AVD81" s="68"/>
      <c r="AVE81" s="68"/>
      <c r="AVF81" s="68"/>
      <c r="AVG81" s="68"/>
      <c r="AVH81" s="68"/>
      <c r="AVI81" s="68"/>
      <c r="AVJ81" s="68"/>
      <c r="AVK81" s="68"/>
      <c r="AVL81" s="68"/>
      <c r="AVM81" s="68"/>
      <c r="AVN81" s="68"/>
      <c r="AVO81" s="68"/>
      <c r="AVP81" s="68"/>
      <c r="AVQ81" s="68"/>
      <c r="AVR81" s="68"/>
      <c r="AVS81" s="68"/>
      <c r="AVT81" s="68"/>
      <c r="AVU81" s="68"/>
      <c r="AVV81" s="68"/>
      <c r="AVW81" s="68"/>
      <c r="AVX81" s="68"/>
      <c r="AVY81" s="68"/>
      <c r="AVZ81" s="68"/>
      <c r="AWA81" s="68"/>
      <c r="AWB81" s="68"/>
      <c r="AWC81" s="68"/>
      <c r="AWD81" s="68"/>
      <c r="AWE81" s="68"/>
      <c r="AWF81" s="68"/>
      <c r="AWG81" s="68"/>
      <c r="AWH81" s="68"/>
      <c r="AWI81" s="68"/>
      <c r="AWJ81" s="68"/>
      <c r="AWK81" s="68"/>
      <c r="AWL81" s="68"/>
      <c r="AWM81" s="68"/>
      <c r="AWN81" s="68"/>
      <c r="AWO81" s="68"/>
      <c r="AWP81" s="68"/>
      <c r="AWQ81" s="68"/>
      <c r="AWR81" s="68"/>
      <c r="AWS81" s="68"/>
      <c r="AWT81" s="68"/>
      <c r="AWU81" s="68"/>
      <c r="AWV81" s="68"/>
      <c r="AWW81" s="68"/>
      <c r="AWX81" s="68"/>
      <c r="AWY81" s="68"/>
      <c r="AWZ81" s="68"/>
      <c r="AXA81" s="68"/>
      <c r="AXB81" s="68"/>
      <c r="AXC81" s="68"/>
      <c r="AXD81" s="68"/>
      <c r="AXE81" s="68"/>
      <c r="AXF81" s="68"/>
      <c r="AXG81" s="68"/>
      <c r="AXH81" s="68"/>
      <c r="AXI81" s="68"/>
      <c r="AXJ81" s="68"/>
      <c r="AXK81" s="68"/>
      <c r="AXL81" s="68"/>
      <c r="AXM81" s="68"/>
      <c r="AXN81" s="68"/>
      <c r="AXO81" s="68"/>
      <c r="AXP81" s="68"/>
      <c r="AXQ81" s="68"/>
      <c r="AXR81" s="68"/>
      <c r="AXS81" s="68"/>
      <c r="AXT81" s="68"/>
      <c r="AXU81" s="68"/>
      <c r="AXV81" s="68"/>
      <c r="AXW81" s="68"/>
      <c r="AXX81" s="68"/>
      <c r="AXY81" s="68"/>
      <c r="AXZ81" s="68"/>
      <c r="AYA81" s="68"/>
      <c r="AYB81" s="68"/>
      <c r="AYC81" s="68"/>
      <c r="AYD81" s="68"/>
      <c r="AYE81" s="68"/>
      <c r="AYF81" s="68"/>
      <c r="AYG81" s="68"/>
      <c r="AYH81" s="68"/>
      <c r="AYI81" s="68"/>
      <c r="AYJ81" s="68"/>
      <c r="AYK81" s="68"/>
      <c r="AYL81" s="68"/>
      <c r="AYM81" s="68"/>
      <c r="AYN81" s="68"/>
      <c r="AYO81" s="68"/>
      <c r="AYP81" s="68"/>
      <c r="AYQ81" s="68"/>
      <c r="AYR81" s="68"/>
      <c r="AYS81" s="68"/>
      <c r="AYT81" s="68"/>
      <c r="AYU81" s="68"/>
      <c r="AYV81" s="68"/>
      <c r="AYW81" s="68"/>
      <c r="AYX81" s="68"/>
      <c r="AYY81" s="68"/>
      <c r="AYZ81" s="68"/>
      <c r="AZA81" s="68"/>
      <c r="AZB81" s="68"/>
      <c r="AZC81" s="68"/>
      <c r="AZD81" s="68"/>
      <c r="AZE81" s="68"/>
      <c r="AZF81" s="68"/>
      <c r="AZG81" s="68"/>
      <c r="AZH81" s="68"/>
      <c r="AZI81" s="68"/>
      <c r="AZJ81" s="68"/>
      <c r="AZK81" s="68"/>
      <c r="AZL81" s="68"/>
      <c r="AZM81" s="68"/>
      <c r="AZN81" s="68"/>
      <c r="AZO81" s="68"/>
      <c r="AZP81" s="68"/>
      <c r="AZQ81" s="68"/>
      <c r="AZR81" s="68"/>
      <c r="AZS81" s="68"/>
      <c r="AZT81" s="68"/>
      <c r="AZU81" s="68"/>
      <c r="AZV81" s="68"/>
      <c r="AZW81" s="68"/>
      <c r="AZX81" s="68"/>
      <c r="AZY81" s="68"/>
      <c r="AZZ81" s="68"/>
      <c r="BAA81" s="68"/>
      <c r="BAB81" s="68"/>
      <c r="BAC81" s="68"/>
      <c r="BAD81" s="68"/>
      <c r="BAE81" s="68"/>
      <c r="BAF81" s="68"/>
      <c r="BAG81" s="68"/>
      <c r="BAH81" s="68"/>
      <c r="BAI81" s="68"/>
      <c r="BAJ81" s="68"/>
      <c r="BAK81" s="68"/>
      <c r="BAL81" s="68"/>
      <c r="BAM81" s="68"/>
      <c r="BAN81" s="68"/>
      <c r="BAO81" s="68"/>
      <c r="BAP81" s="68"/>
      <c r="BAQ81" s="68"/>
      <c r="BAR81" s="68"/>
      <c r="BAS81" s="68"/>
      <c r="BAT81" s="68"/>
      <c r="BAU81" s="68"/>
      <c r="BAV81" s="68"/>
      <c r="BAW81" s="68"/>
      <c r="BAX81" s="68"/>
      <c r="BAY81" s="68"/>
      <c r="BAZ81" s="68"/>
      <c r="BBA81" s="68"/>
      <c r="BBB81" s="68"/>
      <c r="BBC81" s="68"/>
      <c r="BBD81" s="68"/>
      <c r="BBE81" s="68"/>
      <c r="BBF81" s="68"/>
      <c r="BBG81" s="68"/>
      <c r="BBH81" s="68"/>
      <c r="BBI81" s="68"/>
      <c r="BBJ81" s="68"/>
      <c r="BBK81" s="68"/>
      <c r="BBL81" s="68"/>
      <c r="BBM81" s="68"/>
      <c r="BBN81" s="68"/>
      <c r="BBO81" s="68"/>
      <c r="BBP81" s="68"/>
      <c r="BBQ81" s="68"/>
      <c r="BBR81" s="68"/>
      <c r="BBS81" s="68"/>
      <c r="BBT81" s="68"/>
      <c r="BBU81" s="68"/>
      <c r="BBV81" s="68"/>
      <c r="BBW81" s="68"/>
      <c r="BBX81" s="68"/>
      <c r="BBY81" s="68"/>
      <c r="BBZ81" s="68"/>
      <c r="BCA81" s="68"/>
      <c r="BCB81" s="68"/>
      <c r="BCC81" s="68"/>
      <c r="BCD81" s="68"/>
      <c r="BCE81" s="68"/>
      <c r="BCF81" s="68"/>
      <c r="BCG81" s="68"/>
      <c r="BCH81" s="68"/>
      <c r="BCI81" s="68"/>
      <c r="BCJ81" s="68"/>
      <c r="BCK81" s="68"/>
      <c r="BCL81" s="68"/>
      <c r="BCM81" s="68"/>
      <c r="BCN81" s="68"/>
      <c r="BCO81" s="68"/>
      <c r="BCP81" s="68"/>
      <c r="BCQ81" s="68"/>
      <c r="BCR81" s="68"/>
      <c r="BCS81" s="68"/>
      <c r="BCT81" s="68"/>
      <c r="BCU81" s="68"/>
      <c r="BCV81" s="68"/>
      <c r="BCW81" s="68"/>
      <c r="BCX81" s="68"/>
      <c r="BCY81" s="68"/>
      <c r="BCZ81" s="68"/>
      <c r="BDA81" s="68"/>
      <c r="BDB81" s="68"/>
      <c r="BDC81" s="68"/>
      <c r="BDD81" s="68"/>
      <c r="BDE81" s="68"/>
      <c r="BDF81" s="68"/>
      <c r="BDG81" s="68"/>
      <c r="BDH81" s="68"/>
      <c r="BDI81" s="68"/>
      <c r="BDJ81" s="68"/>
      <c r="BDK81" s="68"/>
      <c r="BDL81" s="68"/>
      <c r="BDM81" s="68"/>
      <c r="BDN81" s="68"/>
      <c r="BDO81" s="68"/>
      <c r="BDP81" s="68"/>
      <c r="BDQ81" s="68"/>
      <c r="BDR81" s="68"/>
      <c r="BDS81" s="68"/>
      <c r="BDT81" s="68"/>
      <c r="BDU81" s="68"/>
      <c r="BDV81" s="68"/>
      <c r="BDW81" s="68"/>
      <c r="BDX81" s="68"/>
      <c r="BDY81" s="68"/>
      <c r="BDZ81" s="68"/>
      <c r="BEA81" s="68"/>
      <c r="BEB81" s="68"/>
      <c r="BEC81" s="68"/>
      <c r="BED81" s="68"/>
      <c r="BEE81" s="68"/>
      <c r="BEF81" s="68"/>
      <c r="BEG81" s="68"/>
      <c r="BEH81" s="68"/>
      <c r="BEI81" s="68"/>
      <c r="BEJ81" s="68"/>
      <c r="BEK81" s="68"/>
      <c r="BEL81" s="68"/>
      <c r="BEM81" s="68"/>
      <c r="BEN81" s="68"/>
      <c r="BEO81" s="68"/>
      <c r="BEP81" s="68"/>
      <c r="BEQ81" s="68"/>
      <c r="BER81" s="68"/>
      <c r="BES81" s="68"/>
      <c r="BET81" s="68"/>
      <c r="BEU81" s="68"/>
      <c r="BEV81" s="68"/>
      <c r="BEW81" s="68"/>
      <c r="BEX81" s="68"/>
      <c r="BEY81" s="68"/>
      <c r="BEZ81" s="68"/>
      <c r="BFA81" s="68"/>
      <c r="BFB81" s="68"/>
      <c r="BFC81" s="68"/>
      <c r="BFD81" s="68"/>
      <c r="BFE81" s="68"/>
      <c r="BFF81" s="68"/>
      <c r="BFG81" s="68"/>
      <c r="BFH81" s="68"/>
      <c r="BFI81" s="68"/>
      <c r="BFJ81" s="68"/>
      <c r="BFK81" s="68"/>
      <c r="BFL81" s="68"/>
      <c r="BFM81" s="68"/>
      <c r="BFN81" s="68"/>
      <c r="BFO81" s="68"/>
      <c r="BFP81" s="68"/>
      <c r="BFQ81" s="68"/>
      <c r="BFR81" s="68"/>
      <c r="BFS81" s="68"/>
      <c r="BFT81" s="68"/>
      <c r="BFU81" s="68"/>
      <c r="BFV81" s="68"/>
      <c r="BFW81" s="68"/>
      <c r="BFX81" s="68"/>
      <c r="BFY81" s="68"/>
      <c r="BFZ81" s="68"/>
      <c r="BGA81" s="68"/>
      <c r="BGB81" s="68"/>
      <c r="BGC81" s="68"/>
      <c r="BGD81" s="68"/>
      <c r="BGE81" s="68"/>
      <c r="BGF81" s="68"/>
      <c r="BGG81" s="68"/>
      <c r="BGH81" s="68"/>
      <c r="BGI81" s="68"/>
      <c r="BGJ81" s="68"/>
      <c r="BGK81" s="68"/>
      <c r="BGL81" s="68"/>
      <c r="BGM81" s="68"/>
      <c r="BGN81" s="68"/>
      <c r="BGO81" s="68"/>
      <c r="BGP81" s="68"/>
      <c r="BGQ81" s="68"/>
      <c r="BGR81" s="68"/>
      <c r="BGS81" s="68"/>
      <c r="BGT81" s="68"/>
      <c r="BGU81" s="68"/>
      <c r="BGV81" s="68"/>
      <c r="BGW81" s="68"/>
      <c r="BGX81" s="68"/>
      <c r="BGY81" s="68"/>
      <c r="BGZ81" s="68"/>
      <c r="BHA81" s="68"/>
      <c r="BHB81" s="68"/>
      <c r="BHC81" s="68"/>
      <c r="BHD81" s="68"/>
      <c r="BHE81" s="68"/>
      <c r="BHF81" s="68"/>
      <c r="BHG81" s="68"/>
      <c r="BHH81" s="68"/>
      <c r="BHI81" s="68"/>
      <c r="BHJ81" s="68"/>
      <c r="BHK81" s="68"/>
      <c r="BHL81" s="68"/>
      <c r="BHM81" s="68"/>
      <c r="BHN81" s="68"/>
      <c r="BHO81" s="68"/>
      <c r="BHP81" s="68"/>
      <c r="BHQ81" s="68"/>
      <c r="BHR81" s="68"/>
      <c r="BHS81" s="68"/>
      <c r="BHT81" s="68"/>
      <c r="BHU81" s="68"/>
      <c r="BHV81" s="68"/>
      <c r="BHW81" s="68"/>
      <c r="BHX81" s="68"/>
      <c r="BHY81" s="68"/>
      <c r="BHZ81" s="68"/>
      <c r="BIA81" s="68"/>
      <c r="BIB81" s="68"/>
      <c r="BIC81" s="68"/>
      <c r="BID81" s="68"/>
      <c r="BIE81" s="68"/>
      <c r="BIF81" s="68"/>
      <c r="BIG81" s="68"/>
      <c r="BIH81" s="68"/>
      <c r="BII81" s="68"/>
      <c r="BIJ81" s="68"/>
      <c r="BIK81" s="68"/>
      <c r="BIL81" s="68"/>
      <c r="BIM81" s="68"/>
      <c r="BIN81" s="68"/>
      <c r="BIO81" s="68"/>
      <c r="BIP81" s="68"/>
      <c r="BIQ81" s="68"/>
      <c r="BIR81" s="68"/>
      <c r="BIS81" s="68"/>
      <c r="BIT81" s="68"/>
      <c r="BIU81" s="68"/>
      <c r="BIV81" s="68"/>
      <c r="BIW81" s="68"/>
      <c r="BIX81" s="68"/>
      <c r="BIY81" s="68"/>
      <c r="BIZ81" s="68"/>
      <c r="BJA81" s="68"/>
      <c r="BJB81" s="68"/>
      <c r="BJC81" s="68"/>
      <c r="BJD81" s="68"/>
      <c r="BJE81" s="68"/>
      <c r="BJF81" s="68"/>
      <c r="BJG81" s="68"/>
      <c r="BJH81" s="68"/>
      <c r="BJI81" s="68"/>
      <c r="BJJ81" s="68"/>
      <c r="BJK81" s="68"/>
      <c r="BJL81" s="68"/>
      <c r="BJM81" s="68"/>
      <c r="BJN81" s="68"/>
      <c r="BJO81" s="68"/>
      <c r="BJP81" s="68"/>
      <c r="BJQ81" s="68"/>
      <c r="BJR81" s="68"/>
      <c r="BJS81" s="68"/>
      <c r="BJT81" s="68"/>
      <c r="BJU81" s="68"/>
      <c r="BJV81" s="68"/>
      <c r="BJW81" s="68"/>
      <c r="BJX81" s="68"/>
      <c r="BJY81" s="68"/>
      <c r="BJZ81" s="68"/>
      <c r="BKA81" s="68"/>
      <c r="BKB81" s="68"/>
      <c r="BKC81" s="68"/>
      <c r="BKD81" s="68"/>
      <c r="BKE81" s="68"/>
      <c r="BKF81" s="68"/>
      <c r="BKG81" s="68"/>
      <c r="BKH81" s="68"/>
      <c r="BKI81" s="68"/>
      <c r="BKJ81" s="68"/>
      <c r="BKK81" s="68"/>
      <c r="BKL81" s="68"/>
      <c r="BKM81" s="68"/>
      <c r="BKN81" s="68"/>
      <c r="BKO81" s="68"/>
      <c r="BKP81" s="68"/>
      <c r="BKQ81" s="68"/>
      <c r="BKR81" s="68"/>
      <c r="BKS81" s="68"/>
      <c r="BKT81" s="68"/>
      <c r="BKU81" s="68"/>
      <c r="BKV81" s="68"/>
      <c r="BKW81" s="68"/>
      <c r="BKX81" s="68"/>
      <c r="BKY81" s="68"/>
      <c r="BKZ81" s="68"/>
      <c r="BLA81" s="68"/>
      <c r="BLB81" s="68"/>
      <c r="BLC81" s="68"/>
      <c r="BLD81" s="68"/>
      <c r="BLE81" s="68"/>
      <c r="BLF81" s="68"/>
      <c r="BLG81" s="68"/>
      <c r="BLH81" s="68"/>
      <c r="BLI81" s="68"/>
      <c r="BLJ81" s="68"/>
      <c r="BLK81" s="68"/>
      <c r="BLL81" s="68"/>
      <c r="BLM81" s="68"/>
      <c r="BLN81" s="68"/>
      <c r="BLO81" s="68"/>
      <c r="BLP81" s="68"/>
      <c r="BLQ81" s="68"/>
      <c r="BLR81" s="68"/>
      <c r="BLS81" s="68"/>
      <c r="BLT81" s="68"/>
      <c r="BLU81" s="68"/>
      <c r="BLV81" s="68"/>
      <c r="BLW81" s="68"/>
      <c r="BLX81" s="68"/>
      <c r="BLY81" s="68"/>
      <c r="BLZ81" s="68"/>
      <c r="BMA81" s="68"/>
      <c r="BMB81" s="68"/>
      <c r="BMC81" s="68"/>
      <c r="BMD81" s="68"/>
      <c r="BME81" s="68"/>
      <c r="BMF81" s="68"/>
      <c r="BMG81" s="68"/>
      <c r="BMH81" s="68"/>
      <c r="BMI81" s="68"/>
      <c r="BMJ81" s="68"/>
      <c r="BMK81" s="68"/>
      <c r="BML81" s="68"/>
      <c r="BMM81" s="68"/>
      <c r="BMN81" s="68"/>
      <c r="BMO81" s="68"/>
      <c r="BMP81" s="68"/>
      <c r="BMQ81" s="68"/>
      <c r="BMR81" s="68"/>
      <c r="BMS81" s="68"/>
      <c r="BMT81" s="68"/>
      <c r="BMU81" s="68"/>
      <c r="BMV81" s="68"/>
      <c r="BMW81" s="68"/>
      <c r="BMX81" s="68"/>
      <c r="BMY81" s="68"/>
      <c r="BMZ81" s="68"/>
      <c r="BNA81" s="68"/>
      <c r="BNB81" s="68"/>
      <c r="BNC81" s="68"/>
      <c r="BND81" s="68"/>
      <c r="BNE81" s="68"/>
      <c r="BNF81" s="68"/>
      <c r="BNG81" s="68"/>
      <c r="BNH81" s="68"/>
      <c r="BNI81" s="68"/>
      <c r="BNJ81" s="68"/>
      <c r="BNK81" s="68"/>
      <c r="BNL81" s="68"/>
      <c r="BNM81" s="68"/>
      <c r="BNN81" s="68"/>
      <c r="BNO81" s="68"/>
      <c r="BNP81" s="68"/>
      <c r="BNQ81" s="68"/>
      <c r="BNR81" s="68"/>
      <c r="BNS81" s="68"/>
      <c r="BNT81" s="68"/>
      <c r="BNU81" s="68"/>
      <c r="BNV81" s="68"/>
      <c r="BNW81" s="68"/>
      <c r="BNX81" s="68"/>
      <c r="BNY81" s="68"/>
      <c r="BNZ81" s="68"/>
      <c r="BOA81" s="68"/>
      <c r="BOB81" s="68"/>
      <c r="BOC81" s="68"/>
      <c r="BOD81" s="68"/>
      <c r="BOE81" s="68"/>
      <c r="BOF81" s="68"/>
      <c r="BOG81" s="68"/>
      <c r="BOH81" s="68"/>
      <c r="BOI81" s="68"/>
      <c r="BOJ81" s="68"/>
      <c r="BOK81" s="68"/>
      <c r="BOL81" s="68"/>
      <c r="BOM81" s="68"/>
      <c r="BON81" s="68"/>
      <c r="BOO81" s="68"/>
      <c r="BOP81" s="68"/>
      <c r="BOQ81" s="68"/>
      <c r="BOR81" s="68"/>
      <c r="BOS81" s="68"/>
      <c r="BOT81" s="68"/>
      <c r="BOU81" s="68"/>
      <c r="BOV81" s="68"/>
      <c r="BOW81" s="68"/>
      <c r="BOX81" s="68"/>
      <c r="BOY81" s="68"/>
      <c r="BOZ81" s="68"/>
      <c r="BPA81" s="68"/>
      <c r="BPB81" s="68"/>
      <c r="BPC81" s="68"/>
      <c r="BPD81" s="68"/>
      <c r="BPE81" s="68"/>
      <c r="BPF81" s="68"/>
      <c r="BPG81" s="68"/>
      <c r="BPH81" s="68"/>
      <c r="BPI81" s="68"/>
      <c r="BPJ81" s="68"/>
      <c r="BPK81" s="68"/>
      <c r="BPL81" s="68"/>
      <c r="BPM81" s="68"/>
      <c r="BPN81" s="68"/>
      <c r="BPO81" s="68"/>
      <c r="BPP81" s="68"/>
      <c r="BPQ81" s="68"/>
      <c r="BPR81" s="68"/>
      <c r="BPS81" s="68"/>
      <c r="BPT81" s="68"/>
      <c r="BPU81" s="68"/>
      <c r="BPV81" s="68"/>
      <c r="BPW81" s="68"/>
      <c r="BPX81" s="68"/>
      <c r="BPY81" s="68"/>
      <c r="BPZ81" s="68"/>
      <c r="BQA81" s="68"/>
      <c r="BQB81" s="68"/>
      <c r="BQC81" s="68"/>
      <c r="BQD81" s="68"/>
      <c r="BQE81" s="68"/>
      <c r="BQF81" s="68"/>
      <c r="BQG81" s="68"/>
      <c r="BQH81" s="68"/>
      <c r="BQI81" s="68"/>
      <c r="BQJ81" s="68"/>
      <c r="BQK81" s="68"/>
      <c r="BQL81" s="68"/>
      <c r="BQM81" s="68"/>
      <c r="BQN81" s="68"/>
      <c r="BQO81" s="68"/>
      <c r="BQP81" s="68"/>
      <c r="BQQ81" s="68"/>
      <c r="BQR81" s="68"/>
      <c r="BQS81" s="68"/>
      <c r="BQT81" s="68"/>
      <c r="BQU81" s="68"/>
      <c r="BQV81" s="68"/>
      <c r="BQW81" s="68"/>
      <c r="BQX81" s="68"/>
      <c r="BQY81" s="68"/>
      <c r="BQZ81" s="68"/>
      <c r="BRA81" s="68"/>
      <c r="BRB81" s="68"/>
      <c r="BRC81" s="68"/>
      <c r="BRD81" s="68"/>
      <c r="BRE81" s="68"/>
      <c r="BRF81" s="68"/>
      <c r="BRG81" s="68"/>
      <c r="BRH81" s="68"/>
      <c r="BRI81" s="68"/>
      <c r="BRJ81" s="68"/>
      <c r="BRK81" s="68"/>
      <c r="BRL81" s="68"/>
      <c r="BRM81" s="68"/>
      <c r="BRN81" s="68"/>
      <c r="BRO81" s="68"/>
      <c r="BRP81" s="68"/>
      <c r="BRQ81" s="68"/>
      <c r="BRR81" s="68"/>
      <c r="BRS81" s="68"/>
      <c r="BRT81" s="68"/>
      <c r="BRU81" s="68"/>
      <c r="BRV81" s="68"/>
      <c r="BRW81" s="68"/>
      <c r="BRX81" s="68"/>
      <c r="BRY81" s="68"/>
      <c r="BRZ81" s="68"/>
      <c r="BSA81" s="68"/>
      <c r="BSB81" s="68"/>
      <c r="BSC81" s="68"/>
      <c r="BSD81" s="68"/>
      <c r="BSE81" s="68"/>
      <c r="BSF81" s="68"/>
      <c r="BSG81" s="68"/>
      <c r="BSH81" s="68"/>
      <c r="BSI81" s="68"/>
      <c r="BSJ81" s="68"/>
      <c r="BSK81" s="68"/>
      <c r="BSL81" s="68"/>
      <c r="BSM81" s="68"/>
      <c r="BSN81" s="68"/>
      <c r="BSO81" s="68"/>
      <c r="BSP81" s="68"/>
      <c r="BSQ81" s="68"/>
      <c r="BSR81" s="68"/>
      <c r="BSS81" s="68"/>
      <c r="BST81" s="68"/>
      <c r="BSU81" s="68"/>
      <c r="BSV81" s="68"/>
      <c r="BSW81" s="68"/>
      <c r="BSX81" s="68"/>
      <c r="BSY81" s="68"/>
      <c r="BSZ81" s="68"/>
      <c r="BTA81" s="68"/>
      <c r="BTB81" s="68"/>
      <c r="BTC81" s="68"/>
      <c r="BTD81" s="68"/>
      <c r="BTE81" s="68"/>
      <c r="BTF81" s="68"/>
      <c r="BTG81" s="68"/>
      <c r="BTH81" s="68"/>
      <c r="BTI81" s="68"/>
      <c r="BTJ81" s="68"/>
      <c r="BTK81" s="68"/>
      <c r="BTL81" s="68"/>
      <c r="BTM81" s="68"/>
      <c r="BTN81" s="68"/>
      <c r="BTO81" s="68"/>
      <c r="BTP81" s="68"/>
      <c r="BTQ81" s="68"/>
      <c r="BTR81" s="68"/>
      <c r="BTS81" s="68"/>
      <c r="BTT81" s="68"/>
      <c r="BTU81" s="68"/>
      <c r="BTV81" s="68"/>
      <c r="BTW81" s="68"/>
      <c r="BTX81" s="68"/>
      <c r="BTY81" s="68"/>
      <c r="BTZ81" s="68"/>
      <c r="BUA81" s="68"/>
      <c r="BUB81" s="68"/>
      <c r="BUC81" s="68"/>
      <c r="BUD81" s="68"/>
      <c r="BUE81" s="68"/>
      <c r="BUF81" s="68"/>
      <c r="BUG81" s="68"/>
      <c r="BUH81" s="68"/>
      <c r="BUI81" s="68"/>
      <c r="BUJ81" s="68"/>
      <c r="BUK81" s="68"/>
      <c r="BUL81" s="68"/>
      <c r="BUM81" s="68"/>
      <c r="BUN81" s="68"/>
      <c r="BUO81" s="68"/>
      <c r="BUP81" s="68"/>
      <c r="BUQ81" s="68"/>
      <c r="BUR81" s="68"/>
      <c r="BUS81" s="68"/>
      <c r="BUT81" s="68"/>
      <c r="BUU81" s="68"/>
      <c r="BUV81" s="68"/>
      <c r="BUW81" s="68"/>
      <c r="BUX81" s="68"/>
      <c r="BUY81" s="68"/>
      <c r="BUZ81" s="68"/>
      <c r="BVA81" s="68"/>
      <c r="BVB81" s="68"/>
      <c r="BVC81" s="68"/>
      <c r="BVD81" s="68"/>
      <c r="BVE81" s="68"/>
      <c r="BVF81" s="68"/>
      <c r="BVG81" s="68"/>
      <c r="BVH81" s="68"/>
      <c r="BVI81" s="68"/>
      <c r="BVJ81" s="68"/>
      <c r="BVK81" s="68"/>
      <c r="BVL81" s="68"/>
      <c r="BVM81" s="68"/>
      <c r="BVN81" s="68"/>
      <c r="BVO81" s="68"/>
      <c r="BVP81" s="68"/>
      <c r="BVQ81" s="68"/>
      <c r="BVR81" s="68"/>
      <c r="BVS81" s="68"/>
      <c r="BVT81" s="68"/>
      <c r="BVU81" s="68"/>
      <c r="BVV81" s="68"/>
      <c r="BVW81" s="68"/>
      <c r="BVX81" s="68"/>
      <c r="BVY81" s="68"/>
      <c r="BVZ81" s="68"/>
      <c r="BWA81" s="68"/>
      <c r="BWB81" s="68"/>
      <c r="BWC81" s="68"/>
      <c r="BWD81" s="68"/>
      <c r="BWE81" s="68"/>
      <c r="BWF81" s="68"/>
      <c r="BWG81" s="68"/>
      <c r="BWH81" s="68"/>
      <c r="BWI81" s="68"/>
      <c r="BWJ81" s="68"/>
      <c r="BWK81" s="68"/>
      <c r="BWL81" s="68"/>
      <c r="BWM81" s="68"/>
      <c r="BWN81" s="68"/>
      <c r="BWO81" s="68"/>
      <c r="BWP81" s="68"/>
      <c r="BWQ81" s="68"/>
      <c r="BWR81" s="68"/>
      <c r="BWS81" s="68"/>
      <c r="BWT81" s="68"/>
      <c r="BWU81" s="68"/>
      <c r="BWV81" s="68"/>
      <c r="BWW81" s="68"/>
      <c r="BWX81" s="68"/>
      <c r="BWY81" s="68"/>
      <c r="BWZ81" s="68"/>
      <c r="BXA81" s="68"/>
      <c r="BXB81" s="68"/>
      <c r="BXC81" s="68"/>
      <c r="BXD81" s="68"/>
      <c r="BXE81" s="68"/>
      <c r="BXF81" s="68"/>
      <c r="BXG81" s="68"/>
      <c r="BXH81" s="68"/>
      <c r="BXI81" s="68"/>
      <c r="BXJ81" s="68"/>
      <c r="BXK81" s="68"/>
      <c r="BXL81" s="68"/>
      <c r="BXM81" s="68"/>
      <c r="BXN81" s="68"/>
      <c r="BXO81" s="68"/>
      <c r="BXP81" s="68"/>
      <c r="BXQ81" s="68"/>
      <c r="BXR81" s="68"/>
      <c r="BXS81" s="68"/>
      <c r="BXT81" s="68"/>
      <c r="BXU81" s="68"/>
      <c r="BXV81" s="68"/>
      <c r="BXW81" s="68"/>
      <c r="BXX81" s="68"/>
      <c r="BXY81" s="68"/>
      <c r="BXZ81" s="68"/>
      <c r="BYA81" s="68"/>
      <c r="BYB81" s="68"/>
      <c r="BYC81" s="68"/>
      <c r="BYD81" s="68"/>
      <c r="BYE81" s="68"/>
      <c r="BYF81" s="68"/>
      <c r="BYG81" s="68"/>
      <c r="BYH81" s="68"/>
      <c r="BYI81" s="68"/>
      <c r="BYJ81" s="68"/>
      <c r="BYK81" s="68"/>
      <c r="BYL81" s="68"/>
      <c r="BYM81" s="68"/>
      <c r="BYN81" s="68"/>
      <c r="BYO81" s="68"/>
      <c r="BYP81" s="68"/>
      <c r="BYQ81" s="68"/>
      <c r="BYR81" s="68"/>
      <c r="BYS81" s="68"/>
      <c r="BYT81" s="68"/>
      <c r="BYU81" s="68"/>
      <c r="BYV81" s="68"/>
      <c r="BYW81" s="68"/>
      <c r="BYX81" s="68"/>
      <c r="BYY81" s="68"/>
      <c r="BYZ81" s="68"/>
      <c r="BZA81" s="68"/>
      <c r="BZB81" s="68"/>
      <c r="BZC81" s="68"/>
      <c r="BZD81" s="68"/>
      <c r="BZE81" s="68"/>
      <c r="BZF81" s="68"/>
      <c r="BZG81" s="68"/>
      <c r="BZH81" s="68"/>
      <c r="BZI81" s="68"/>
      <c r="BZJ81" s="68"/>
      <c r="BZK81" s="68"/>
      <c r="BZL81" s="68"/>
      <c r="BZM81" s="68"/>
      <c r="BZN81" s="68"/>
      <c r="BZO81" s="68"/>
      <c r="BZP81" s="68"/>
      <c r="BZQ81" s="68"/>
      <c r="BZR81" s="68"/>
      <c r="BZS81" s="68"/>
      <c r="BZT81" s="68"/>
      <c r="BZU81" s="68"/>
      <c r="BZV81" s="68"/>
      <c r="BZW81" s="68"/>
      <c r="BZX81" s="68"/>
      <c r="BZY81" s="68"/>
      <c r="BZZ81" s="68"/>
      <c r="CAA81" s="68"/>
      <c r="CAB81" s="68"/>
      <c r="CAC81" s="68"/>
      <c r="CAD81" s="68"/>
      <c r="CAE81" s="68"/>
      <c r="CAF81" s="68"/>
      <c r="CAG81" s="68"/>
      <c r="CAH81" s="68"/>
      <c r="CAI81" s="68"/>
      <c r="CAJ81" s="68"/>
      <c r="CAK81" s="68"/>
      <c r="CAL81" s="68"/>
      <c r="CAM81" s="68"/>
      <c r="CAN81" s="68"/>
      <c r="CAO81" s="68"/>
      <c r="CAP81" s="68"/>
      <c r="CAQ81" s="68"/>
      <c r="CAR81" s="68"/>
      <c r="CAS81" s="68"/>
      <c r="CAT81" s="68"/>
      <c r="CAU81" s="68"/>
      <c r="CAV81" s="68"/>
      <c r="CAW81" s="68"/>
      <c r="CAX81" s="68"/>
      <c r="CAY81" s="68"/>
      <c r="CAZ81" s="68"/>
      <c r="CBA81" s="68"/>
      <c r="CBB81" s="68"/>
      <c r="CBC81" s="68"/>
      <c r="CBD81" s="68"/>
      <c r="CBE81" s="68"/>
      <c r="CBF81" s="68"/>
      <c r="CBG81" s="68"/>
      <c r="CBH81" s="68"/>
      <c r="CBI81" s="68"/>
      <c r="CBJ81" s="68"/>
      <c r="CBK81" s="68"/>
      <c r="CBL81" s="68"/>
      <c r="CBM81" s="68"/>
      <c r="CBN81" s="68"/>
      <c r="CBO81" s="68"/>
      <c r="CBP81" s="68"/>
      <c r="CBQ81" s="68"/>
      <c r="CBR81" s="68"/>
      <c r="CBS81" s="68"/>
      <c r="CBT81" s="68"/>
      <c r="CBU81" s="68"/>
      <c r="CBV81" s="68"/>
      <c r="CBW81" s="68"/>
      <c r="CBX81" s="68"/>
      <c r="CBY81" s="68"/>
      <c r="CBZ81" s="68"/>
      <c r="CCA81" s="68"/>
      <c r="CCB81" s="68"/>
      <c r="CCC81" s="68"/>
      <c r="CCD81" s="68"/>
      <c r="CCE81" s="68"/>
      <c r="CCF81" s="68"/>
      <c r="CCG81" s="68"/>
      <c r="CCH81" s="68"/>
      <c r="CCI81" s="68"/>
      <c r="CCJ81" s="68"/>
      <c r="CCK81" s="68"/>
      <c r="CCL81" s="68"/>
      <c r="CCM81" s="68"/>
      <c r="CCN81" s="68"/>
      <c r="CCO81" s="68"/>
      <c r="CCP81" s="68"/>
      <c r="CCQ81" s="68"/>
      <c r="CCR81" s="68"/>
      <c r="CCS81" s="68"/>
      <c r="CCT81" s="68"/>
      <c r="CCU81" s="68"/>
      <c r="CCV81" s="68"/>
      <c r="CCW81" s="68"/>
      <c r="CCX81" s="68"/>
      <c r="CCY81" s="68"/>
      <c r="CCZ81" s="68"/>
      <c r="CDA81" s="68"/>
      <c r="CDB81" s="68"/>
      <c r="CDC81" s="68"/>
      <c r="CDD81" s="68"/>
      <c r="CDE81" s="68"/>
      <c r="CDF81" s="68"/>
      <c r="CDG81" s="68"/>
      <c r="CDH81" s="68"/>
      <c r="CDI81" s="68"/>
      <c r="CDJ81" s="68"/>
      <c r="CDK81" s="68"/>
      <c r="CDL81" s="68"/>
      <c r="CDM81" s="68"/>
      <c r="CDN81" s="68"/>
      <c r="CDO81" s="68"/>
      <c r="CDP81" s="68"/>
      <c r="CDQ81" s="68"/>
      <c r="CDR81" s="68"/>
      <c r="CDS81" s="68"/>
      <c r="CDT81" s="68"/>
      <c r="CDU81" s="68"/>
      <c r="CDV81" s="68"/>
      <c r="CDW81" s="68"/>
      <c r="CDX81" s="68"/>
      <c r="CDY81" s="68"/>
      <c r="CDZ81" s="68"/>
      <c r="CEA81" s="68"/>
      <c r="CEB81" s="68"/>
      <c r="CEC81" s="68"/>
      <c r="CED81" s="68"/>
      <c r="CEE81" s="68"/>
      <c r="CEF81" s="68"/>
      <c r="CEG81" s="68"/>
      <c r="CEH81" s="68"/>
      <c r="CEI81" s="68"/>
      <c r="CEJ81" s="68"/>
      <c r="CEK81" s="68"/>
      <c r="CEL81" s="68"/>
      <c r="CEM81" s="68"/>
      <c r="CEN81" s="68"/>
      <c r="CEO81" s="68"/>
      <c r="CEP81" s="68"/>
      <c r="CEQ81" s="68"/>
      <c r="CER81" s="68"/>
      <c r="CES81" s="68"/>
      <c r="CET81" s="68"/>
      <c r="CEU81" s="68"/>
      <c r="CEV81" s="68"/>
      <c r="CEW81" s="68"/>
      <c r="CEX81" s="68"/>
      <c r="CEY81" s="68"/>
      <c r="CEZ81" s="68"/>
      <c r="CFA81" s="68"/>
      <c r="CFB81" s="68"/>
      <c r="CFC81" s="68"/>
      <c r="CFD81" s="68"/>
      <c r="CFE81" s="68"/>
      <c r="CFF81" s="68"/>
      <c r="CFG81" s="68"/>
      <c r="CFH81" s="68"/>
      <c r="CFI81" s="68"/>
      <c r="CFJ81" s="68"/>
      <c r="CFK81" s="68"/>
      <c r="CFL81" s="68"/>
      <c r="CFM81" s="68"/>
      <c r="CFN81" s="68"/>
      <c r="CFO81" s="68"/>
      <c r="CFP81" s="68"/>
      <c r="CFQ81" s="68"/>
      <c r="CFR81" s="68"/>
      <c r="CFS81" s="68"/>
      <c r="CFT81" s="68"/>
      <c r="CFU81" s="68"/>
      <c r="CFV81" s="68"/>
      <c r="CFW81" s="68"/>
      <c r="CFX81" s="68"/>
      <c r="CFY81" s="68"/>
      <c r="CFZ81" s="68"/>
      <c r="CGA81" s="68"/>
      <c r="CGB81" s="68"/>
      <c r="CGC81" s="68"/>
      <c r="CGD81" s="68"/>
      <c r="CGE81" s="68"/>
      <c r="CGF81" s="68"/>
      <c r="CGG81" s="68"/>
      <c r="CGH81" s="68"/>
      <c r="CGI81" s="68"/>
      <c r="CGJ81" s="68"/>
      <c r="CGK81" s="68"/>
      <c r="CGL81" s="68"/>
      <c r="CGM81" s="68"/>
      <c r="CGN81" s="68"/>
      <c r="CGO81" s="68"/>
      <c r="CGP81" s="68"/>
      <c r="CGQ81" s="68"/>
      <c r="CGR81" s="68"/>
      <c r="CGS81" s="68"/>
      <c r="CGT81" s="68"/>
      <c r="CGU81" s="68"/>
      <c r="CGV81" s="68"/>
      <c r="CGW81" s="68"/>
      <c r="CGX81" s="68"/>
      <c r="CGY81" s="68"/>
      <c r="CGZ81" s="68"/>
      <c r="CHA81" s="68"/>
      <c r="CHB81" s="68"/>
      <c r="CHC81" s="68"/>
      <c r="CHD81" s="68"/>
      <c r="CHE81" s="68"/>
      <c r="CHF81" s="68"/>
      <c r="CHG81" s="68"/>
      <c r="CHH81" s="68"/>
      <c r="CHI81" s="68"/>
      <c r="CHJ81" s="68"/>
      <c r="CHK81" s="68"/>
      <c r="CHL81" s="68"/>
      <c r="CHM81" s="68"/>
      <c r="CHN81" s="68"/>
      <c r="CHO81" s="68"/>
      <c r="CHP81" s="68"/>
      <c r="CHQ81" s="68"/>
      <c r="CHR81" s="68"/>
      <c r="CHS81" s="68"/>
      <c r="CHT81" s="68"/>
      <c r="CHU81" s="68"/>
      <c r="CHV81" s="68"/>
      <c r="CHW81" s="68"/>
      <c r="CHX81" s="68"/>
      <c r="CHY81" s="68"/>
      <c r="CHZ81" s="68"/>
      <c r="CIA81" s="68"/>
      <c r="CIB81" s="68"/>
      <c r="CIC81" s="68"/>
      <c r="CID81" s="68"/>
      <c r="CIE81" s="68"/>
      <c r="CIF81" s="68"/>
      <c r="CIG81" s="68"/>
      <c r="CIH81" s="68"/>
      <c r="CII81" s="68"/>
      <c r="CIJ81" s="68"/>
      <c r="CIK81" s="68"/>
      <c r="CIL81" s="68"/>
      <c r="CIM81" s="68"/>
      <c r="CIN81" s="68"/>
      <c r="CIO81" s="68"/>
      <c r="CIP81" s="68"/>
      <c r="CIQ81" s="68"/>
      <c r="CIR81" s="68"/>
      <c r="CIS81" s="68"/>
      <c r="CIT81" s="68"/>
      <c r="CIU81" s="68"/>
      <c r="CIV81" s="68"/>
      <c r="CIW81" s="68"/>
      <c r="CIX81" s="68"/>
      <c r="CIY81" s="68"/>
      <c r="CIZ81" s="68"/>
      <c r="CJA81" s="68"/>
      <c r="CJB81" s="68"/>
      <c r="CJC81" s="68"/>
      <c r="CJD81" s="68"/>
      <c r="CJE81" s="68"/>
      <c r="CJF81" s="68"/>
      <c r="CJG81" s="68"/>
      <c r="CJH81" s="68"/>
      <c r="CJI81" s="68"/>
      <c r="CJJ81" s="68"/>
      <c r="CJK81" s="68"/>
      <c r="CJL81" s="68"/>
      <c r="CJM81" s="68"/>
      <c r="CJN81" s="68"/>
      <c r="CJO81" s="68"/>
      <c r="CJP81" s="68"/>
      <c r="CJQ81" s="68"/>
      <c r="CJR81" s="68"/>
      <c r="CJS81" s="68"/>
      <c r="CJT81" s="68"/>
      <c r="CJU81" s="68"/>
      <c r="CJV81" s="68"/>
      <c r="CJW81" s="68"/>
      <c r="CJX81" s="68"/>
      <c r="CJY81" s="68"/>
      <c r="CJZ81" s="68"/>
      <c r="CKA81" s="68"/>
      <c r="CKB81" s="68"/>
      <c r="CKC81" s="68"/>
      <c r="CKD81" s="68"/>
      <c r="CKE81" s="68"/>
      <c r="CKF81" s="68"/>
      <c r="CKG81" s="68"/>
      <c r="CKH81" s="68"/>
      <c r="CKI81" s="68"/>
      <c r="CKJ81" s="68"/>
      <c r="CKK81" s="68"/>
      <c r="CKL81" s="68"/>
      <c r="CKM81" s="68"/>
      <c r="CKN81" s="68"/>
      <c r="CKO81" s="68"/>
      <c r="CKP81" s="68"/>
      <c r="CKQ81" s="68"/>
      <c r="CKR81" s="68"/>
      <c r="CKS81" s="68"/>
      <c r="CKT81" s="68"/>
      <c r="CKU81" s="68"/>
      <c r="CKV81" s="68"/>
      <c r="CKW81" s="68"/>
      <c r="CKX81" s="68"/>
      <c r="CKY81" s="68"/>
      <c r="CKZ81" s="68"/>
      <c r="CLA81" s="68"/>
      <c r="CLB81" s="68"/>
      <c r="CLC81" s="68"/>
      <c r="CLD81" s="68"/>
      <c r="CLE81" s="68"/>
      <c r="CLF81" s="68"/>
      <c r="CLG81" s="68"/>
      <c r="CLH81" s="68"/>
      <c r="CLI81" s="68"/>
      <c r="CLJ81" s="68"/>
      <c r="CLK81" s="68"/>
      <c r="CLL81" s="68"/>
      <c r="CLM81" s="68"/>
      <c r="CLN81" s="68"/>
      <c r="CLO81" s="68"/>
      <c r="CLP81" s="68"/>
      <c r="CLQ81" s="68"/>
      <c r="CLR81" s="68"/>
      <c r="CLS81" s="68"/>
      <c r="CLT81" s="68"/>
      <c r="CLU81" s="68"/>
      <c r="CLV81" s="68"/>
      <c r="CLW81" s="68"/>
      <c r="CLX81" s="68"/>
      <c r="CLY81" s="68"/>
      <c r="CLZ81" s="68"/>
      <c r="CMA81" s="68"/>
      <c r="CMB81" s="68"/>
      <c r="CMC81" s="68"/>
      <c r="CMD81" s="68"/>
      <c r="CME81" s="68"/>
      <c r="CMF81" s="68"/>
      <c r="CMG81" s="68"/>
      <c r="CMH81" s="68"/>
      <c r="CMI81" s="68"/>
      <c r="CMJ81" s="68"/>
      <c r="CMK81" s="68"/>
      <c r="CML81" s="68"/>
      <c r="CMM81" s="68"/>
      <c r="CMN81" s="68"/>
      <c r="CMO81" s="68"/>
      <c r="CMP81" s="68"/>
      <c r="CMQ81" s="68"/>
      <c r="CMR81" s="68"/>
      <c r="CMS81" s="68"/>
      <c r="CMT81" s="68"/>
      <c r="CMU81" s="68"/>
      <c r="CMV81" s="68"/>
      <c r="CMW81" s="68"/>
      <c r="CMX81" s="68"/>
      <c r="CMY81" s="68"/>
      <c r="CMZ81" s="68"/>
      <c r="CNA81" s="68"/>
      <c r="CNB81" s="68"/>
      <c r="CNC81" s="68"/>
      <c r="CND81" s="68"/>
      <c r="CNE81" s="68"/>
      <c r="CNF81" s="68"/>
      <c r="CNG81" s="68"/>
      <c r="CNH81" s="68"/>
      <c r="CNI81" s="68"/>
      <c r="CNJ81" s="68"/>
      <c r="CNK81" s="68"/>
      <c r="CNL81" s="68"/>
      <c r="CNM81" s="68"/>
      <c r="CNN81" s="68"/>
      <c r="CNO81" s="68"/>
      <c r="CNP81" s="68"/>
      <c r="CNQ81" s="68"/>
      <c r="CNR81" s="68"/>
      <c r="CNS81" s="68"/>
      <c r="CNT81" s="68"/>
      <c r="CNU81" s="68"/>
      <c r="CNV81" s="68"/>
      <c r="CNW81" s="68"/>
      <c r="CNX81" s="68"/>
      <c r="CNY81" s="68"/>
      <c r="CNZ81" s="68"/>
      <c r="COA81" s="68"/>
      <c r="COB81" s="68"/>
      <c r="COC81" s="68"/>
      <c r="COD81" s="68"/>
      <c r="COE81" s="68"/>
      <c r="COF81" s="68"/>
      <c r="COG81" s="68"/>
      <c r="COH81" s="68"/>
      <c r="COI81" s="68"/>
      <c r="COJ81" s="68"/>
      <c r="COK81" s="68"/>
      <c r="COL81" s="68"/>
      <c r="COM81" s="68"/>
      <c r="CON81" s="68"/>
      <c r="COO81" s="68"/>
      <c r="COP81" s="68"/>
      <c r="COQ81" s="68"/>
      <c r="COR81" s="68"/>
      <c r="COS81" s="68"/>
      <c r="COT81" s="68"/>
      <c r="COU81" s="68"/>
      <c r="COV81" s="68"/>
      <c r="COW81" s="68"/>
      <c r="COX81" s="68"/>
      <c r="COY81" s="68"/>
      <c r="COZ81" s="68"/>
      <c r="CPA81" s="68"/>
      <c r="CPB81" s="68"/>
      <c r="CPC81" s="68"/>
      <c r="CPD81" s="68"/>
      <c r="CPE81" s="68"/>
      <c r="CPF81" s="68"/>
      <c r="CPG81" s="68"/>
      <c r="CPH81" s="68"/>
      <c r="CPI81" s="68"/>
      <c r="CPJ81" s="68"/>
      <c r="CPK81" s="68"/>
      <c r="CPL81" s="68"/>
      <c r="CPM81" s="68"/>
      <c r="CPN81" s="68"/>
      <c r="CPO81" s="68"/>
      <c r="CPP81" s="68"/>
      <c r="CPQ81" s="68"/>
      <c r="CPR81" s="68"/>
      <c r="CPS81" s="68"/>
      <c r="CPT81" s="68"/>
      <c r="CPU81" s="68"/>
      <c r="CPV81" s="68"/>
      <c r="CPW81" s="68"/>
      <c r="CPX81" s="68"/>
      <c r="CPY81" s="68"/>
      <c r="CPZ81" s="68"/>
      <c r="CQA81" s="68"/>
      <c r="CQB81" s="68"/>
      <c r="CQC81" s="68"/>
      <c r="CQD81" s="68"/>
      <c r="CQE81" s="68"/>
      <c r="CQF81" s="68"/>
      <c r="CQG81" s="68"/>
      <c r="CQH81" s="68"/>
      <c r="CQI81" s="68"/>
      <c r="CQJ81" s="68"/>
      <c r="CQK81" s="68"/>
      <c r="CQL81" s="68"/>
      <c r="CQM81" s="68"/>
      <c r="CQN81" s="68"/>
      <c r="CQO81" s="68"/>
      <c r="CQP81" s="68"/>
      <c r="CQQ81" s="68"/>
      <c r="CQR81" s="68"/>
      <c r="CQS81" s="68"/>
      <c r="CQT81" s="68"/>
      <c r="CQU81" s="68"/>
      <c r="CQV81" s="68"/>
      <c r="CQW81" s="68"/>
      <c r="CQX81" s="68"/>
      <c r="CQY81" s="68"/>
      <c r="CQZ81" s="68"/>
      <c r="CRA81" s="68"/>
      <c r="CRB81" s="68"/>
      <c r="CRC81" s="68"/>
      <c r="CRD81" s="68"/>
      <c r="CRE81" s="68"/>
      <c r="CRF81" s="68"/>
      <c r="CRG81" s="68"/>
      <c r="CRH81" s="68"/>
      <c r="CRI81" s="68"/>
      <c r="CRJ81" s="68"/>
      <c r="CRK81" s="68"/>
      <c r="CRL81" s="68"/>
      <c r="CRM81" s="68"/>
      <c r="CRN81" s="68"/>
      <c r="CRO81" s="68"/>
      <c r="CRP81" s="68"/>
      <c r="CRQ81" s="68"/>
      <c r="CRR81" s="68"/>
      <c r="CRS81" s="68"/>
      <c r="CRT81" s="68"/>
      <c r="CRU81" s="68"/>
      <c r="CRV81" s="68"/>
      <c r="CRW81" s="68"/>
      <c r="CRX81" s="68"/>
      <c r="CRY81" s="68"/>
      <c r="CRZ81" s="68"/>
      <c r="CSA81" s="68"/>
      <c r="CSB81" s="68"/>
      <c r="CSC81" s="68"/>
      <c r="CSD81" s="68"/>
      <c r="CSE81" s="68"/>
      <c r="CSF81" s="68"/>
      <c r="CSG81" s="68"/>
      <c r="CSH81" s="68"/>
      <c r="CSI81" s="68"/>
      <c r="CSJ81" s="68"/>
      <c r="CSK81" s="68"/>
      <c r="CSL81" s="68"/>
      <c r="CSM81" s="68"/>
      <c r="CSN81" s="68"/>
      <c r="CSO81" s="68"/>
      <c r="CSP81" s="68"/>
      <c r="CSQ81" s="68"/>
      <c r="CSR81" s="68"/>
      <c r="CSS81" s="68"/>
      <c r="CST81" s="68"/>
      <c r="CSU81" s="68"/>
      <c r="CSV81" s="68"/>
      <c r="CSW81" s="68"/>
      <c r="CSX81" s="68"/>
      <c r="CSY81" s="68"/>
      <c r="CSZ81" s="68"/>
      <c r="CTA81" s="68"/>
      <c r="CTB81" s="68"/>
      <c r="CTC81" s="68"/>
      <c r="CTD81" s="68"/>
      <c r="CTE81" s="68"/>
      <c r="CTF81" s="68"/>
      <c r="CTG81" s="68"/>
      <c r="CTH81" s="68"/>
      <c r="CTI81" s="68"/>
      <c r="CTJ81" s="68"/>
      <c r="CTK81" s="68"/>
      <c r="CTL81" s="68"/>
      <c r="CTM81" s="68"/>
      <c r="CTN81" s="68"/>
      <c r="CTO81" s="68"/>
      <c r="CTP81" s="68"/>
      <c r="CTQ81" s="68"/>
      <c r="CTR81" s="68"/>
      <c r="CTS81" s="68"/>
      <c r="CTT81" s="68"/>
      <c r="CTU81" s="68"/>
      <c r="CTV81" s="68"/>
      <c r="CTW81" s="68"/>
      <c r="CTX81" s="68"/>
      <c r="CTY81" s="68"/>
      <c r="CTZ81" s="68"/>
      <c r="CUA81" s="68"/>
      <c r="CUB81" s="68"/>
      <c r="CUC81" s="68"/>
      <c r="CUD81" s="68"/>
      <c r="CUE81" s="68"/>
      <c r="CUF81" s="68"/>
      <c r="CUG81" s="68"/>
      <c r="CUH81" s="68"/>
      <c r="CUI81" s="68"/>
      <c r="CUJ81" s="68"/>
      <c r="CUK81" s="68"/>
      <c r="CUL81" s="68"/>
      <c r="CUM81" s="68"/>
      <c r="CUN81" s="68"/>
      <c r="CUO81" s="68"/>
      <c r="CUP81" s="68"/>
      <c r="CUQ81" s="68"/>
      <c r="CUR81" s="68"/>
      <c r="CUS81" s="68"/>
      <c r="CUT81" s="68"/>
      <c r="CUU81" s="68"/>
      <c r="CUV81" s="68"/>
      <c r="CUW81" s="68"/>
      <c r="CUX81" s="68"/>
      <c r="CUY81" s="68"/>
      <c r="CUZ81" s="68"/>
      <c r="CVA81" s="68"/>
      <c r="CVB81" s="68"/>
      <c r="CVC81" s="68"/>
      <c r="CVD81" s="68"/>
      <c r="CVE81" s="68"/>
      <c r="CVF81" s="68"/>
      <c r="CVG81" s="68"/>
      <c r="CVH81" s="68"/>
      <c r="CVI81" s="68"/>
      <c r="CVJ81" s="68"/>
      <c r="CVK81" s="68"/>
      <c r="CVL81" s="68"/>
      <c r="CVM81" s="68"/>
      <c r="CVN81" s="68"/>
      <c r="CVO81" s="68"/>
      <c r="CVP81" s="68"/>
      <c r="CVQ81" s="68"/>
      <c r="CVR81" s="68"/>
      <c r="CVS81" s="68"/>
      <c r="CVT81" s="68"/>
      <c r="CVU81" s="68"/>
      <c r="CVV81" s="68"/>
      <c r="CVW81" s="68"/>
      <c r="CVX81" s="68"/>
      <c r="CVY81" s="68"/>
      <c r="CVZ81" s="68"/>
      <c r="CWA81" s="68"/>
      <c r="CWB81" s="68"/>
      <c r="CWC81" s="68"/>
      <c r="CWD81" s="68"/>
      <c r="CWE81" s="68"/>
      <c r="CWF81" s="68"/>
      <c r="CWG81" s="68"/>
      <c r="CWH81" s="68"/>
      <c r="CWI81" s="68"/>
      <c r="CWJ81" s="68"/>
      <c r="CWK81" s="68"/>
      <c r="CWL81" s="68"/>
      <c r="CWM81" s="68"/>
      <c r="CWN81" s="68"/>
      <c r="CWO81" s="68"/>
      <c r="CWP81" s="68"/>
      <c r="CWQ81" s="68"/>
      <c r="CWR81" s="68"/>
      <c r="CWS81" s="68"/>
      <c r="CWT81" s="68"/>
      <c r="CWU81" s="68"/>
      <c r="CWV81" s="68"/>
      <c r="CWW81" s="68"/>
      <c r="CWX81" s="68"/>
      <c r="CWY81" s="68"/>
      <c r="CWZ81" s="68"/>
      <c r="CXA81" s="68"/>
      <c r="CXB81" s="68"/>
      <c r="CXC81" s="68"/>
      <c r="CXD81" s="68"/>
      <c r="CXE81" s="68"/>
      <c r="CXF81" s="68"/>
      <c r="CXG81" s="68"/>
      <c r="CXH81" s="68"/>
      <c r="CXI81" s="68"/>
      <c r="CXJ81" s="68"/>
      <c r="CXK81" s="68"/>
      <c r="CXL81" s="68"/>
      <c r="CXM81" s="68"/>
      <c r="CXN81" s="68"/>
      <c r="CXO81" s="68"/>
      <c r="CXP81" s="68"/>
      <c r="CXQ81" s="68"/>
      <c r="CXR81" s="68"/>
      <c r="CXS81" s="68"/>
      <c r="CXT81" s="68"/>
      <c r="CXU81" s="68"/>
      <c r="CXV81" s="68"/>
      <c r="CXW81" s="68"/>
      <c r="CXX81" s="68"/>
      <c r="CXY81" s="68"/>
      <c r="CXZ81" s="68"/>
      <c r="CYA81" s="68"/>
      <c r="CYB81" s="68"/>
      <c r="CYC81" s="68"/>
      <c r="CYD81" s="68"/>
      <c r="CYE81" s="68"/>
      <c r="CYF81" s="68"/>
      <c r="CYG81" s="68"/>
      <c r="CYH81" s="68"/>
      <c r="CYI81" s="68"/>
      <c r="CYJ81" s="68"/>
      <c r="CYK81" s="68"/>
      <c r="CYL81" s="68"/>
      <c r="CYM81" s="68"/>
      <c r="CYN81" s="68"/>
      <c r="CYO81" s="68"/>
      <c r="CYP81" s="68"/>
      <c r="CYQ81" s="68"/>
      <c r="CYR81" s="68"/>
      <c r="CYS81" s="68"/>
      <c r="CYT81" s="68"/>
      <c r="CYU81" s="68"/>
      <c r="CYV81" s="68"/>
      <c r="CYW81" s="68"/>
      <c r="CYX81" s="68"/>
      <c r="CYY81" s="68"/>
      <c r="CYZ81" s="68"/>
      <c r="CZA81" s="68"/>
      <c r="CZB81" s="68"/>
      <c r="CZC81" s="68"/>
      <c r="CZD81" s="68"/>
      <c r="CZE81" s="68"/>
      <c r="CZF81" s="68"/>
      <c r="CZG81" s="68"/>
      <c r="CZH81" s="68"/>
      <c r="CZI81" s="68"/>
      <c r="CZJ81" s="68"/>
      <c r="CZK81" s="68"/>
      <c r="CZL81" s="68"/>
      <c r="CZM81" s="68"/>
      <c r="CZN81" s="68"/>
      <c r="CZO81" s="68"/>
      <c r="CZP81" s="68"/>
      <c r="CZQ81" s="68"/>
      <c r="CZR81" s="68"/>
      <c r="CZS81" s="68"/>
      <c r="CZT81" s="68"/>
      <c r="CZU81" s="68"/>
      <c r="CZV81" s="68"/>
      <c r="CZW81" s="68"/>
      <c r="CZX81" s="68"/>
      <c r="CZY81" s="68"/>
      <c r="CZZ81" s="68"/>
      <c r="DAA81" s="68"/>
      <c r="DAB81" s="68"/>
      <c r="DAC81" s="68"/>
      <c r="DAD81" s="68"/>
      <c r="DAE81" s="68"/>
      <c r="DAF81" s="68"/>
      <c r="DAG81" s="68"/>
      <c r="DAH81" s="68"/>
      <c r="DAI81" s="68"/>
      <c r="DAJ81" s="68"/>
      <c r="DAK81" s="68"/>
      <c r="DAL81" s="68"/>
      <c r="DAM81" s="68"/>
      <c r="DAN81" s="68"/>
      <c r="DAO81" s="68"/>
      <c r="DAP81" s="68"/>
      <c r="DAQ81" s="68"/>
      <c r="DAR81" s="68"/>
      <c r="DAS81" s="68"/>
      <c r="DAT81" s="68"/>
      <c r="DAU81" s="68"/>
      <c r="DAV81" s="68"/>
      <c r="DAW81" s="68"/>
      <c r="DAX81" s="68"/>
      <c r="DAY81" s="68"/>
      <c r="DAZ81" s="68"/>
      <c r="DBA81" s="68"/>
      <c r="DBB81" s="68"/>
      <c r="DBC81" s="68"/>
      <c r="DBD81" s="68"/>
      <c r="DBE81" s="68"/>
      <c r="DBF81" s="68"/>
      <c r="DBG81" s="68"/>
      <c r="DBH81" s="68"/>
      <c r="DBI81" s="68"/>
      <c r="DBJ81" s="68"/>
      <c r="DBK81" s="68"/>
      <c r="DBL81" s="68"/>
      <c r="DBM81" s="68"/>
      <c r="DBN81" s="68"/>
      <c r="DBO81" s="68"/>
      <c r="DBP81" s="68"/>
      <c r="DBQ81" s="68"/>
      <c r="DBR81" s="68"/>
      <c r="DBS81" s="68"/>
      <c r="DBT81" s="68"/>
      <c r="DBU81" s="68"/>
      <c r="DBV81" s="68"/>
      <c r="DBW81" s="68"/>
      <c r="DBX81" s="68"/>
      <c r="DBY81" s="68"/>
      <c r="DBZ81" s="68"/>
      <c r="DCA81" s="68"/>
      <c r="DCB81" s="68"/>
      <c r="DCC81" s="68"/>
      <c r="DCD81" s="68"/>
      <c r="DCE81" s="68"/>
      <c r="DCF81" s="68"/>
      <c r="DCG81" s="68"/>
      <c r="DCH81" s="68"/>
      <c r="DCI81" s="68"/>
      <c r="DCJ81" s="68"/>
      <c r="DCK81" s="68"/>
      <c r="DCL81" s="68"/>
      <c r="DCM81" s="68"/>
      <c r="DCN81" s="68"/>
      <c r="DCO81" s="68"/>
      <c r="DCP81" s="68"/>
      <c r="DCQ81" s="68"/>
      <c r="DCR81" s="68"/>
      <c r="DCS81" s="68"/>
      <c r="DCT81" s="68"/>
      <c r="DCU81" s="68"/>
      <c r="DCV81" s="68"/>
      <c r="DCW81" s="68"/>
      <c r="DCX81" s="68"/>
      <c r="DCY81" s="68"/>
      <c r="DCZ81" s="68"/>
      <c r="DDA81" s="68"/>
      <c r="DDB81" s="68"/>
      <c r="DDC81" s="68"/>
      <c r="DDD81" s="68"/>
      <c r="DDE81" s="68"/>
      <c r="DDF81" s="68"/>
      <c r="DDG81" s="68"/>
      <c r="DDH81" s="68"/>
      <c r="DDI81" s="68"/>
      <c r="DDJ81" s="68"/>
      <c r="DDK81" s="68"/>
      <c r="DDL81" s="68"/>
      <c r="DDM81" s="68"/>
      <c r="DDN81" s="68"/>
      <c r="DDO81" s="68"/>
      <c r="DDP81" s="68"/>
      <c r="DDQ81" s="68"/>
      <c r="DDR81" s="68"/>
      <c r="DDS81" s="68"/>
      <c r="DDT81" s="68"/>
      <c r="DDU81" s="68"/>
      <c r="DDV81" s="68"/>
      <c r="DDW81" s="68"/>
      <c r="DDX81" s="68"/>
      <c r="DDY81" s="68"/>
      <c r="DDZ81" s="68"/>
      <c r="DEA81" s="68"/>
      <c r="DEB81" s="68"/>
      <c r="DEC81" s="68"/>
      <c r="DED81" s="68"/>
      <c r="DEE81" s="68"/>
      <c r="DEF81" s="68"/>
      <c r="DEG81" s="68"/>
      <c r="DEH81" s="68"/>
      <c r="DEI81" s="68"/>
      <c r="DEJ81" s="68"/>
      <c r="DEK81" s="68"/>
      <c r="DEL81" s="68"/>
      <c r="DEM81" s="68"/>
      <c r="DEN81" s="68"/>
      <c r="DEO81" s="68"/>
      <c r="DEP81" s="68"/>
      <c r="DEQ81" s="68"/>
      <c r="DER81" s="68"/>
      <c r="DES81" s="68"/>
      <c r="DET81" s="68"/>
      <c r="DEU81" s="68"/>
      <c r="DEV81" s="68"/>
      <c r="DEW81" s="68"/>
      <c r="DEX81" s="68"/>
      <c r="DEY81" s="68"/>
      <c r="DEZ81" s="68"/>
      <c r="DFA81" s="68"/>
      <c r="DFB81" s="68"/>
      <c r="DFC81" s="68"/>
      <c r="DFD81" s="68"/>
      <c r="DFE81" s="68"/>
      <c r="DFF81" s="68"/>
      <c r="DFG81" s="68"/>
      <c r="DFH81" s="68"/>
      <c r="DFI81" s="68"/>
      <c r="DFJ81" s="68"/>
      <c r="DFK81" s="68"/>
      <c r="DFL81" s="68"/>
      <c r="DFM81" s="68"/>
      <c r="DFN81" s="68"/>
      <c r="DFO81" s="68"/>
      <c r="DFP81" s="68"/>
      <c r="DFQ81" s="68"/>
      <c r="DFR81" s="68"/>
      <c r="DFS81" s="68"/>
      <c r="DFT81" s="68"/>
      <c r="DFU81" s="68"/>
      <c r="DFV81" s="68"/>
      <c r="DFW81" s="68"/>
      <c r="DFX81" s="68"/>
      <c r="DFY81" s="68"/>
      <c r="DFZ81" s="68"/>
      <c r="DGA81" s="68"/>
      <c r="DGB81" s="68"/>
      <c r="DGC81" s="68"/>
      <c r="DGD81" s="68"/>
      <c r="DGE81" s="68"/>
      <c r="DGF81" s="68"/>
      <c r="DGG81" s="68"/>
      <c r="DGH81" s="68"/>
      <c r="DGI81" s="68"/>
      <c r="DGJ81" s="68"/>
      <c r="DGK81" s="68"/>
      <c r="DGL81" s="68"/>
      <c r="DGM81" s="68"/>
      <c r="DGN81" s="68"/>
      <c r="DGO81" s="68"/>
      <c r="DGP81" s="68"/>
      <c r="DGQ81" s="68"/>
      <c r="DGR81" s="68"/>
      <c r="DGS81" s="68"/>
      <c r="DGT81" s="68"/>
      <c r="DGU81" s="68"/>
      <c r="DGV81" s="68"/>
      <c r="DGW81" s="68"/>
      <c r="DGX81" s="68"/>
      <c r="DGY81" s="68"/>
      <c r="DGZ81" s="68"/>
      <c r="DHA81" s="68"/>
      <c r="DHB81" s="68"/>
      <c r="DHC81" s="68"/>
      <c r="DHD81" s="68"/>
      <c r="DHE81" s="68"/>
      <c r="DHF81" s="68"/>
      <c r="DHG81" s="68"/>
      <c r="DHH81" s="68"/>
      <c r="DHI81" s="68"/>
      <c r="DHJ81" s="68"/>
      <c r="DHK81" s="68"/>
      <c r="DHL81" s="68"/>
      <c r="DHM81" s="68"/>
      <c r="DHN81" s="68"/>
      <c r="DHO81" s="68"/>
      <c r="DHP81" s="68"/>
      <c r="DHQ81" s="68"/>
      <c r="DHR81" s="68"/>
      <c r="DHS81" s="68"/>
      <c r="DHT81" s="68"/>
      <c r="DHU81" s="68"/>
      <c r="DHV81" s="68"/>
      <c r="DHW81" s="68"/>
      <c r="DHX81" s="68"/>
      <c r="DHY81" s="68"/>
      <c r="DHZ81" s="68"/>
      <c r="DIA81" s="68"/>
      <c r="DIB81" s="68"/>
      <c r="DIC81" s="68"/>
      <c r="DID81" s="68"/>
      <c r="DIE81" s="68"/>
      <c r="DIF81" s="68"/>
      <c r="DIG81" s="68"/>
      <c r="DIH81" s="68"/>
      <c r="DII81" s="68"/>
      <c r="DIJ81" s="68"/>
      <c r="DIK81" s="68"/>
      <c r="DIL81" s="68"/>
      <c r="DIM81" s="68"/>
      <c r="DIN81" s="68"/>
      <c r="DIO81" s="68"/>
      <c r="DIP81" s="68"/>
      <c r="DIQ81" s="68"/>
      <c r="DIR81" s="68"/>
      <c r="DIS81" s="68"/>
      <c r="DIT81" s="68"/>
      <c r="DIU81" s="68"/>
      <c r="DIV81" s="68"/>
      <c r="DIW81" s="68"/>
      <c r="DIX81" s="68"/>
      <c r="DIY81" s="68"/>
      <c r="DIZ81" s="68"/>
      <c r="DJA81" s="68"/>
      <c r="DJB81" s="68"/>
      <c r="DJC81" s="68"/>
      <c r="DJD81" s="68"/>
      <c r="DJE81" s="68"/>
      <c r="DJF81" s="68"/>
      <c r="DJG81" s="68"/>
      <c r="DJH81" s="68"/>
      <c r="DJI81" s="68"/>
      <c r="DJJ81" s="68"/>
      <c r="DJK81" s="68"/>
      <c r="DJL81" s="68"/>
      <c r="DJM81" s="68"/>
      <c r="DJN81" s="68"/>
      <c r="DJO81" s="68"/>
      <c r="DJP81" s="68"/>
      <c r="DJQ81" s="68"/>
      <c r="DJR81" s="68"/>
      <c r="DJS81" s="68"/>
      <c r="DJT81" s="68"/>
      <c r="DJU81" s="68"/>
      <c r="DJV81" s="68"/>
      <c r="DJW81" s="68"/>
      <c r="DJX81" s="68"/>
      <c r="DJY81" s="68"/>
      <c r="DJZ81" s="68"/>
      <c r="DKA81" s="68"/>
      <c r="DKB81" s="68"/>
      <c r="DKC81" s="68"/>
      <c r="DKD81" s="68"/>
      <c r="DKE81" s="68"/>
      <c r="DKF81" s="68"/>
      <c r="DKG81" s="68"/>
      <c r="DKH81" s="68"/>
      <c r="DKI81" s="68"/>
      <c r="DKJ81" s="68"/>
      <c r="DKK81" s="68"/>
      <c r="DKL81" s="68"/>
      <c r="DKM81" s="68"/>
      <c r="DKN81" s="68"/>
      <c r="DKO81" s="68"/>
      <c r="DKP81" s="68"/>
      <c r="DKQ81" s="68"/>
      <c r="DKR81" s="68"/>
      <c r="DKS81" s="68"/>
      <c r="DKT81" s="68"/>
      <c r="DKU81" s="68"/>
      <c r="DKV81" s="68"/>
      <c r="DKW81" s="68"/>
      <c r="DKX81" s="68"/>
      <c r="DKY81" s="68"/>
      <c r="DKZ81" s="68"/>
      <c r="DLA81" s="68"/>
      <c r="DLB81" s="68"/>
      <c r="DLC81" s="68"/>
      <c r="DLD81" s="68"/>
      <c r="DLE81" s="68"/>
      <c r="DLF81" s="68"/>
      <c r="DLG81" s="68"/>
      <c r="DLH81" s="68"/>
      <c r="DLI81" s="68"/>
      <c r="DLJ81" s="68"/>
      <c r="DLK81" s="68"/>
      <c r="DLL81" s="68"/>
      <c r="DLM81" s="68"/>
      <c r="DLN81" s="68"/>
      <c r="DLO81" s="68"/>
      <c r="DLP81" s="68"/>
      <c r="DLQ81" s="68"/>
      <c r="DLR81" s="68"/>
      <c r="DLS81" s="68"/>
      <c r="DLT81" s="68"/>
      <c r="DLU81" s="68"/>
      <c r="DLV81" s="68"/>
      <c r="DLW81" s="68"/>
      <c r="DLX81" s="68"/>
      <c r="DLY81" s="68"/>
      <c r="DLZ81" s="68"/>
      <c r="DMA81" s="68"/>
      <c r="DMB81" s="68"/>
      <c r="DMC81" s="68"/>
      <c r="DMD81" s="68"/>
      <c r="DME81" s="68"/>
      <c r="DMF81" s="68"/>
      <c r="DMG81" s="68"/>
      <c r="DMH81" s="68"/>
      <c r="DMI81" s="68"/>
      <c r="DMJ81" s="68"/>
      <c r="DMK81" s="68"/>
      <c r="DML81" s="68"/>
      <c r="DMM81" s="68"/>
      <c r="DMN81" s="68"/>
      <c r="DMO81" s="68"/>
      <c r="DMP81" s="68"/>
      <c r="DMQ81" s="68"/>
      <c r="DMR81" s="68"/>
      <c r="DMS81" s="68"/>
      <c r="DMT81" s="68"/>
      <c r="DMU81" s="68"/>
      <c r="DMV81" s="68"/>
      <c r="DMW81" s="68"/>
      <c r="DMX81" s="68"/>
      <c r="DMY81" s="68"/>
      <c r="DMZ81" s="68"/>
      <c r="DNA81" s="68"/>
      <c r="DNB81" s="68"/>
      <c r="DNC81" s="68"/>
      <c r="DND81" s="68"/>
      <c r="DNE81" s="68"/>
      <c r="DNF81" s="68"/>
      <c r="DNG81" s="68"/>
      <c r="DNH81" s="68"/>
      <c r="DNI81" s="68"/>
      <c r="DNJ81" s="68"/>
      <c r="DNK81" s="68"/>
      <c r="DNL81" s="68"/>
      <c r="DNM81" s="68"/>
      <c r="DNN81" s="68"/>
      <c r="DNO81" s="68"/>
      <c r="DNP81" s="68"/>
      <c r="DNQ81" s="68"/>
      <c r="DNR81" s="68"/>
      <c r="DNS81" s="68"/>
      <c r="DNT81" s="68"/>
      <c r="DNU81" s="68"/>
      <c r="DNV81" s="68"/>
      <c r="DNW81" s="68"/>
      <c r="DNX81" s="68"/>
      <c r="DNY81" s="68"/>
      <c r="DNZ81" s="68"/>
      <c r="DOA81" s="68"/>
      <c r="DOB81" s="68"/>
      <c r="DOC81" s="68"/>
      <c r="DOD81" s="68"/>
      <c r="DOE81" s="68"/>
      <c r="DOF81" s="68"/>
      <c r="DOG81" s="68"/>
      <c r="DOH81" s="68"/>
      <c r="DOI81" s="68"/>
      <c r="DOJ81" s="68"/>
      <c r="DOK81" s="68"/>
      <c r="DOL81" s="68"/>
      <c r="DOM81" s="68"/>
      <c r="DON81" s="68"/>
      <c r="DOO81" s="68"/>
      <c r="DOP81" s="68"/>
      <c r="DOQ81" s="68"/>
      <c r="DOR81" s="68"/>
      <c r="DOS81" s="68"/>
      <c r="DOT81" s="68"/>
      <c r="DOU81" s="68"/>
      <c r="DOV81" s="68"/>
      <c r="DOW81" s="68"/>
      <c r="DOX81" s="68"/>
      <c r="DOY81" s="68"/>
      <c r="DOZ81" s="68"/>
      <c r="DPA81" s="68"/>
      <c r="DPB81" s="68"/>
      <c r="DPC81" s="68"/>
      <c r="DPD81" s="68"/>
      <c r="DPE81" s="68"/>
      <c r="DPF81" s="68"/>
      <c r="DPG81" s="68"/>
      <c r="DPH81" s="68"/>
      <c r="DPI81" s="68"/>
      <c r="DPJ81" s="68"/>
      <c r="DPK81" s="68"/>
      <c r="DPL81" s="68"/>
      <c r="DPM81" s="68"/>
      <c r="DPN81" s="68"/>
      <c r="DPO81" s="68"/>
      <c r="DPP81" s="68"/>
      <c r="DPQ81" s="68"/>
      <c r="DPR81" s="68"/>
      <c r="DPS81" s="68"/>
      <c r="DPT81" s="68"/>
      <c r="DPU81" s="68"/>
      <c r="DPV81" s="68"/>
      <c r="DPW81" s="68"/>
      <c r="DPX81" s="68"/>
      <c r="DPY81" s="68"/>
      <c r="DPZ81" s="68"/>
      <c r="DQA81" s="68"/>
      <c r="DQB81" s="68"/>
      <c r="DQC81" s="68"/>
      <c r="DQD81" s="68"/>
      <c r="DQE81" s="68"/>
      <c r="DQF81" s="68"/>
      <c r="DQG81" s="68"/>
      <c r="DQH81" s="68"/>
      <c r="DQI81" s="68"/>
      <c r="DQJ81" s="68"/>
      <c r="DQK81" s="68"/>
      <c r="DQL81" s="68"/>
      <c r="DQM81" s="68"/>
      <c r="DQN81" s="68"/>
      <c r="DQO81" s="68"/>
      <c r="DQP81" s="68"/>
      <c r="DQQ81" s="68"/>
      <c r="DQR81" s="68"/>
      <c r="DQS81" s="68"/>
      <c r="DQT81" s="68"/>
      <c r="DQU81" s="68"/>
      <c r="DQV81" s="68"/>
      <c r="DQW81" s="68"/>
      <c r="DQX81" s="68"/>
      <c r="DQY81" s="68"/>
      <c r="DQZ81" s="68"/>
      <c r="DRA81" s="68"/>
      <c r="DRB81" s="68"/>
      <c r="DRC81" s="68"/>
      <c r="DRD81" s="68"/>
      <c r="DRE81" s="68"/>
      <c r="DRF81" s="68"/>
      <c r="DRG81" s="68"/>
      <c r="DRH81" s="68"/>
      <c r="DRI81" s="68"/>
      <c r="DRJ81" s="68"/>
      <c r="DRK81" s="68"/>
      <c r="DRL81" s="68"/>
      <c r="DRM81" s="68"/>
      <c r="DRN81" s="68"/>
      <c r="DRO81" s="68"/>
      <c r="DRP81" s="68"/>
      <c r="DRQ81" s="68"/>
      <c r="DRR81" s="68"/>
      <c r="DRS81" s="68"/>
      <c r="DRT81" s="68"/>
      <c r="DRU81" s="68"/>
      <c r="DRV81" s="68"/>
      <c r="DRW81" s="68"/>
      <c r="DRX81" s="68"/>
      <c r="DRY81" s="68"/>
      <c r="DRZ81" s="68"/>
      <c r="DSA81" s="68"/>
      <c r="DSB81" s="68"/>
      <c r="DSC81" s="68"/>
      <c r="DSD81" s="68"/>
      <c r="DSE81" s="68"/>
      <c r="DSF81" s="68"/>
      <c r="DSG81" s="68"/>
      <c r="DSH81" s="68"/>
      <c r="DSI81" s="68"/>
      <c r="DSJ81" s="68"/>
      <c r="DSK81" s="68"/>
      <c r="DSL81" s="68"/>
      <c r="DSM81" s="68"/>
      <c r="DSN81" s="68"/>
      <c r="DSO81" s="68"/>
      <c r="DSP81" s="68"/>
      <c r="DSQ81" s="68"/>
      <c r="DSR81" s="68"/>
      <c r="DSS81" s="68"/>
      <c r="DST81" s="68"/>
      <c r="DSU81" s="68"/>
      <c r="DSV81" s="68"/>
      <c r="DSW81" s="68"/>
      <c r="DSX81" s="68"/>
      <c r="DSY81" s="68"/>
      <c r="DSZ81" s="68"/>
      <c r="DTA81" s="68"/>
      <c r="DTB81" s="68"/>
      <c r="DTC81" s="68"/>
      <c r="DTD81" s="68"/>
      <c r="DTE81" s="68"/>
      <c r="DTF81" s="68"/>
      <c r="DTG81" s="68"/>
      <c r="DTH81" s="68"/>
      <c r="DTI81" s="68"/>
      <c r="DTJ81" s="68"/>
      <c r="DTK81" s="68"/>
      <c r="DTL81" s="68"/>
      <c r="DTM81" s="68"/>
      <c r="DTN81" s="68"/>
      <c r="DTO81" s="68"/>
      <c r="DTP81" s="68"/>
      <c r="DTQ81" s="68"/>
      <c r="DTR81" s="68"/>
      <c r="DTS81" s="68"/>
      <c r="DTT81" s="68"/>
      <c r="DTU81" s="68"/>
      <c r="DTV81" s="68"/>
      <c r="DTW81" s="68"/>
      <c r="DTX81" s="68"/>
      <c r="DTY81" s="68"/>
      <c r="DTZ81" s="68"/>
      <c r="DUA81" s="68"/>
      <c r="DUB81" s="68"/>
      <c r="DUC81" s="68"/>
      <c r="DUD81" s="68"/>
      <c r="DUE81" s="68"/>
      <c r="DUF81" s="68"/>
      <c r="DUG81" s="68"/>
      <c r="DUH81" s="68"/>
      <c r="DUI81" s="68"/>
      <c r="DUJ81" s="68"/>
      <c r="DUK81" s="68"/>
      <c r="DUL81" s="68"/>
      <c r="DUM81" s="68"/>
      <c r="DUN81" s="68"/>
      <c r="DUO81" s="68"/>
      <c r="DUP81" s="68"/>
      <c r="DUQ81" s="68"/>
      <c r="DUR81" s="68"/>
      <c r="DUS81" s="68"/>
      <c r="DUT81" s="68"/>
      <c r="DUU81" s="68"/>
      <c r="DUV81" s="68"/>
      <c r="DUW81" s="68"/>
      <c r="DUX81" s="68"/>
      <c r="DUY81" s="68"/>
      <c r="DUZ81" s="68"/>
      <c r="DVA81" s="68"/>
      <c r="DVB81" s="68"/>
      <c r="DVC81" s="68"/>
      <c r="DVD81" s="68"/>
      <c r="DVE81" s="68"/>
      <c r="DVF81" s="68"/>
      <c r="DVG81" s="68"/>
      <c r="DVH81" s="68"/>
      <c r="DVI81" s="68"/>
      <c r="DVJ81" s="68"/>
      <c r="DVK81" s="68"/>
      <c r="DVL81" s="68"/>
      <c r="DVM81" s="68"/>
      <c r="DVN81" s="68"/>
      <c r="DVO81" s="68"/>
      <c r="DVP81" s="68"/>
      <c r="DVQ81" s="68"/>
      <c r="DVR81" s="68"/>
      <c r="DVS81" s="68"/>
      <c r="DVT81" s="68"/>
      <c r="DVU81" s="68"/>
      <c r="DVV81" s="68"/>
      <c r="DVW81" s="68"/>
      <c r="DVX81" s="68"/>
      <c r="DVY81" s="68"/>
      <c r="DVZ81" s="68"/>
      <c r="DWA81" s="68"/>
      <c r="DWB81" s="68"/>
      <c r="DWC81" s="68"/>
      <c r="DWD81" s="68"/>
      <c r="DWE81" s="68"/>
      <c r="DWF81" s="68"/>
      <c r="DWG81" s="68"/>
      <c r="DWH81" s="68"/>
      <c r="DWI81" s="68"/>
      <c r="DWJ81" s="68"/>
      <c r="DWK81" s="68"/>
      <c r="DWL81" s="68"/>
      <c r="DWM81" s="68"/>
      <c r="DWN81" s="68"/>
      <c r="DWO81" s="68"/>
      <c r="DWP81" s="68"/>
      <c r="DWQ81" s="68"/>
      <c r="DWR81" s="68"/>
      <c r="DWS81" s="68"/>
      <c r="DWT81" s="68"/>
      <c r="DWU81" s="68"/>
      <c r="DWV81" s="68"/>
      <c r="DWW81" s="68"/>
      <c r="DWX81" s="68"/>
      <c r="DWY81" s="68"/>
      <c r="DWZ81" s="68"/>
      <c r="DXA81" s="68"/>
      <c r="DXB81" s="68"/>
      <c r="DXC81" s="68"/>
      <c r="DXD81" s="68"/>
      <c r="DXE81" s="68"/>
      <c r="DXF81" s="68"/>
      <c r="DXG81" s="68"/>
      <c r="DXH81" s="68"/>
      <c r="DXI81" s="68"/>
      <c r="DXJ81" s="68"/>
      <c r="DXK81" s="68"/>
      <c r="DXL81" s="68"/>
      <c r="DXM81" s="68"/>
      <c r="DXN81" s="68"/>
      <c r="DXO81" s="68"/>
      <c r="DXP81" s="68"/>
      <c r="DXQ81" s="68"/>
      <c r="DXR81" s="68"/>
      <c r="DXS81" s="68"/>
      <c r="DXT81" s="68"/>
      <c r="DXU81" s="68"/>
      <c r="DXV81" s="68"/>
      <c r="DXW81" s="68"/>
      <c r="DXX81" s="68"/>
      <c r="DXY81" s="68"/>
      <c r="DXZ81" s="68"/>
      <c r="DYA81" s="68"/>
      <c r="DYB81" s="68"/>
      <c r="DYC81" s="68"/>
      <c r="DYD81" s="68"/>
      <c r="DYE81" s="68"/>
      <c r="DYF81" s="68"/>
      <c r="DYG81" s="68"/>
      <c r="DYH81" s="68"/>
      <c r="DYI81" s="68"/>
      <c r="DYJ81" s="68"/>
      <c r="DYK81" s="68"/>
      <c r="DYL81" s="68"/>
      <c r="DYM81" s="68"/>
      <c r="DYN81" s="68"/>
      <c r="DYO81" s="68"/>
      <c r="DYP81" s="68"/>
      <c r="DYQ81" s="68"/>
      <c r="DYR81" s="68"/>
      <c r="DYS81" s="68"/>
      <c r="DYT81" s="68"/>
      <c r="DYU81" s="68"/>
      <c r="DYV81" s="68"/>
      <c r="DYW81" s="68"/>
      <c r="DYX81" s="68"/>
      <c r="DYY81" s="68"/>
      <c r="DYZ81" s="68"/>
      <c r="DZA81" s="68"/>
      <c r="DZB81" s="68"/>
      <c r="DZC81" s="68"/>
      <c r="DZD81" s="68"/>
      <c r="DZE81" s="68"/>
      <c r="DZF81" s="68"/>
      <c r="DZG81" s="68"/>
      <c r="DZH81" s="68"/>
      <c r="DZI81" s="68"/>
      <c r="DZJ81" s="68"/>
      <c r="DZK81" s="68"/>
      <c r="DZL81" s="68"/>
      <c r="DZM81" s="68"/>
      <c r="DZN81" s="68"/>
      <c r="DZO81" s="68"/>
      <c r="DZP81" s="68"/>
      <c r="DZQ81" s="68"/>
      <c r="DZR81" s="68"/>
      <c r="DZS81" s="68"/>
      <c r="DZT81" s="68"/>
      <c r="DZU81" s="68"/>
      <c r="DZV81" s="68"/>
      <c r="DZW81" s="68"/>
      <c r="DZX81" s="68"/>
      <c r="DZY81" s="68"/>
      <c r="DZZ81" s="68"/>
      <c r="EAA81" s="68"/>
      <c r="EAB81" s="68"/>
      <c r="EAC81" s="68"/>
      <c r="EAD81" s="68"/>
      <c r="EAE81" s="68"/>
      <c r="EAF81" s="68"/>
      <c r="EAG81" s="68"/>
      <c r="EAH81" s="68"/>
      <c r="EAI81" s="68"/>
      <c r="EAJ81" s="68"/>
      <c r="EAK81" s="68"/>
      <c r="EAL81" s="68"/>
      <c r="EAM81" s="68"/>
      <c r="EAN81" s="68"/>
      <c r="EAO81" s="68"/>
      <c r="EAP81" s="68"/>
      <c r="EAQ81" s="68"/>
      <c r="EAR81" s="68"/>
      <c r="EAS81" s="68"/>
      <c r="EAT81" s="68"/>
      <c r="EAU81" s="68"/>
      <c r="EAV81" s="68"/>
      <c r="EAW81" s="68"/>
      <c r="EAX81" s="68"/>
      <c r="EAY81" s="68"/>
      <c r="EAZ81" s="68"/>
      <c r="EBA81" s="68"/>
      <c r="EBB81" s="68"/>
      <c r="EBC81" s="68"/>
      <c r="EBD81" s="68"/>
      <c r="EBE81" s="68"/>
      <c r="EBF81" s="68"/>
      <c r="EBG81" s="68"/>
      <c r="EBH81" s="68"/>
      <c r="EBI81" s="68"/>
      <c r="EBJ81" s="68"/>
      <c r="EBK81" s="68"/>
      <c r="EBL81" s="68"/>
      <c r="EBM81" s="68"/>
      <c r="EBN81" s="68"/>
      <c r="EBO81" s="68"/>
      <c r="EBP81" s="68"/>
      <c r="EBQ81" s="68"/>
      <c r="EBR81" s="68"/>
      <c r="EBS81" s="68"/>
      <c r="EBT81" s="68"/>
      <c r="EBU81" s="68"/>
      <c r="EBV81" s="68"/>
      <c r="EBW81" s="68"/>
      <c r="EBX81" s="68"/>
      <c r="EBY81" s="68"/>
      <c r="EBZ81" s="68"/>
      <c r="ECA81" s="68"/>
      <c r="ECB81" s="68"/>
      <c r="ECC81" s="68"/>
      <c r="ECD81" s="68"/>
      <c r="ECE81" s="68"/>
      <c r="ECF81" s="68"/>
      <c r="ECG81" s="68"/>
      <c r="ECH81" s="68"/>
      <c r="ECI81" s="68"/>
      <c r="ECJ81" s="68"/>
      <c r="ECK81" s="68"/>
      <c r="ECL81" s="68"/>
      <c r="ECM81" s="68"/>
      <c r="ECN81" s="68"/>
      <c r="ECO81" s="68"/>
      <c r="ECP81" s="68"/>
      <c r="ECQ81" s="68"/>
      <c r="ECR81" s="68"/>
      <c r="ECS81" s="68"/>
      <c r="ECT81" s="68"/>
      <c r="ECU81" s="68"/>
      <c r="ECV81" s="68"/>
      <c r="ECW81" s="68"/>
      <c r="ECX81" s="68"/>
      <c r="ECY81" s="68"/>
      <c r="ECZ81" s="68"/>
      <c r="EDA81" s="68"/>
      <c r="EDB81" s="68"/>
      <c r="EDC81" s="68"/>
      <c r="EDD81" s="68"/>
      <c r="EDE81" s="68"/>
      <c r="EDF81" s="68"/>
      <c r="EDG81" s="68"/>
      <c r="EDH81" s="68"/>
      <c r="EDI81" s="68"/>
      <c r="EDJ81" s="68"/>
      <c r="EDK81" s="68"/>
      <c r="EDL81" s="68"/>
      <c r="EDM81" s="68"/>
      <c r="EDN81" s="68"/>
      <c r="EDO81" s="68"/>
      <c r="EDP81" s="68"/>
      <c r="EDQ81" s="68"/>
      <c r="EDR81" s="68"/>
      <c r="EDS81" s="68"/>
      <c r="EDT81" s="68"/>
      <c r="EDU81" s="68"/>
      <c r="EDV81" s="68"/>
      <c r="EDW81" s="68"/>
      <c r="EDX81" s="68"/>
      <c r="EDY81" s="68"/>
      <c r="EDZ81" s="68"/>
      <c r="EEA81" s="68"/>
      <c r="EEB81" s="68"/>
      <c r="EEC81" s="68"/>
      <c r="EED81" s="68"/>
      <c r="EEE81" s="68"/>
      <c r="EEF81" s="68"/>
      <c r="EEG81" s="68"/>
      <c r="EEH81" s="68"/>
      <c r="EEI81" s="68"/>
      <c r="EEJ81" s="68"/>
      <c r="EEK81" s="68"/>
      <c r="EEL81" s="68"/>
      <c r="EEM81" s="68"/>
      <c r="EEN81" s="68"/>
      <c r="EEO81" s="68"/>
      <c r="EEP81" s="68"/>
      <c r="EEQ81" s="68"/>
      <c r="EER81" s="68"/>
      <c r="EES81" s="68"/>
      <c r="EET81" s="68"/>
      <c r="EEU81" s="68"/>
      <c r="EEV81" s="68"/>
      <c r="EEW81" s="68"/>
      <c r="EEX81" s="68"/>
      <c r="EEY81" s="68"/>
      <c r="EEZ81" s="68"/>
      <c r="EFA81" s="68"/>
      <c r="EFB81" s="68"/>
      <c r="EFC81" s="68"/>
      <c r="EFD81" s="68"/>
      <c r="EFE81" s="68"/>
      <c r="EFF81" s="68"/>
      <c r="EFG81" s="68"/>
      <c r="EFH81" s="68"/>
      <c r="EFI81" s="68"/>
      <c r="EFJ81" s="68"/>
      <c r="EFK81" s="68"/>
      <c r="EFL81" s="68"/>
      <c r="EFM81" s="68"/>
      <c r="EFN81" s="68"/>
      <c r="EFO81" s="68"/>
      <c r="EFP81" s="68"/>
      <c r="EFQ81" s="68"/>
      <c r="EFR81" s="68"/>
      <c r="EFS81" s="68"/>
      <c r="EFT81" s="68"/>
      <c r="EFU81" s="68"/>
      <c r="EFV81" s="68"/>
      <c r="EFW81" s="68"/>
      <c r="EFX81" s="68"/>
      <c r="EFY81" s="68"/>
      <c r="EFZ81" s="68"/>
      <c r="EGA81" s="68"/>
      <c r="EGB81" s="68"/>
      <c r="EGC81" s="68"/>
      <c r="EGD81" s="68"/>
      <c r="EGE81" s="68"/>
      <c r="EGF81" s="68"/>
      <c r="EGG81" s="68"/>
      <c r="EGH81" s="68"/>
      <c r="EGI81" s="68"/>
      <c r="EGJ81" s="68"/>
      <c r="EGK81" s="68"/>
      <c r="EGL81" s="68"/>
      <c r="EGM81" s="68"/>
      <c r="EGN81" s="68"/>
      <c r="EGO81" s="68"/>
      <c r="EGP81" s="68"/>
      <c r="EGQ81" s="68"/>
      <c r="EGR81" s="68"/>
      <c r="EGS81" s="68"/>
      <c r="EGT81" s="68"/>
      <c r="EGU81" s="68"/>
      <c r="EGV81" s="68"/>
      <c r="EGW81" s="68"/>
      <c r="EGX81" s="68"/>
      <c r="EGY81" s="68"/>
      <c r="EGZ81" s="68"/>
      <c r="EHA81" s="68"/>
      <c r="EHB81" s="68"/>
      <c r="EHC81" s="68"/>
      <c r="EHD81" s="68"/>
      <c r="EHE81" s="68"/>
      <c r="EHF81" s="68"/>
      <c r="EHG81" s="68"/>
      <c r="EHH81" s="68"/>
      <c r="EHI81" s="68"/>
      <c r="EHJ81" s="68"/>
      <c r="EHK81" s="68"/>
      <c r="EHL81" s="68"/>
      <c r="EHM81" s="68"/>
      <c r="EHN81" s="68"/>
      <c r="EHO81" s="68"/>
      <c r="EHP81" s="68"/>
      <c r="EHQ81" s="68"/>
      <c r="EHR81" s="68"/>
      <c r="EHS81" s="68"/>
      <c r="EHT81" s="68"/>
      <c r="EHU81" s="68"/>
      <c r="EHV81" s="68"/>
      <c r="EHW81" s="68"/>
      <c r="EHX81" s="68"/>
      <c r="EHY81" s="68"/>
      <c r="EHZ81" s="68"/>
      <c r="EIA81" s="68"/>
      <c r="EIB81" s="68"/>
      <c r="EIC81" s="68"/>
      <c r="EID81" s="68"/>
      <c r="EIE81" s="68"/>
      <c r="EIF81" s="68"/>
      <c r="EIG81" s="68"/>
      <c r="EIH81" s="68"/>
      <c r="EII81" s="68"/>
      <c r="EIJ81" s="68"/>
      <c r="EIK81" s="68"/>
      <c r="EIL81" s="68"/>
      <c r="EIM81" s="68"/>
      <c r="EIN81" s="68"/>
      <c r="EIO81" s="68"/>
      <c r="EIP81" s="68"/>
      <c r="EIQ81" s="68"/>
      <c r="EIR81" s="68"/>
      <c r="EIS81" s="68"/>
      <c r="EIT81" s="68"/>
      <c r="EIU81" s="68"/>
      <c r="EIV81" s="68"/>
      <c r="EIW81" s="68"/>
      <c r="EIX81" s="68"/>
      <c r="EIY81" s="68"/>
      <c r="EIZ81" s="68"/>
      <c r="EJA81" s="68"/>
      <c r="EJB81" s="68"/>
      <c r="EJC81" s="68"/>
      <c r="EJD81" s="68"/>
      <c r="EJE81" s="68"/>
      <c r="EJF81" s="68"/>
      <c r="EJG81" s="68"/>
      <c r="EJH81" s="68"/>
      <c r="EJI81" s="68"/>
      <c r="EJJ81" s="68"/>
      <c r="EJK81" s="68"/>
      <c r="EJL81" s="68"/>
      <c r="EJM81" s="68"/>
      <c r="EJN81" s="68"/>
      <c r="EJO81" s="68"/>
      <c r="EJP81" s="68"/>
      <c r="EJQ81" s="68"/>
      <c r="EJR81" s="68"/>
      <c r="EJS81" s="68"/>
      <c r="EJT81" s="68"/>
      <c r="EJU81" s="68"/>
      <c r="EJV81" s="68"/>
      <c r="EJW81" s="68"/>
      <c r="EJX81" s="68"/>
      <c r="EJY81" s="68"/>
      <c r="EJZ81" s="68"/>
      <c r="EKA81" s="68"/>
      <c r="EKB81" s="68"/>
      <c r="EKC81" s="68"/>
      <c r="EKD81" s="68"/>
      <c r="EKE81" s="68"/>
      <c r="EKF81" s="68"/>
      <c r="EKG81" s="68"/>
      <c r="EKH81" s="68"/>
      <c r="EKI81" s="68"/>
      <c r="EKJ81" s="68"/>
      <c r="EKK81" s="68"/>
      <c r="EKL81" s="68"/>
      <c r="EKM81" s="68"/>
      <c r="EKN81" s="68"/>
      <c r="EKO81" s="68"/>
      <c r="EKP81" s="68"/>
      <c r="EKQ81" s="68"/>
      <c r="EKR81" s="68"/>
      <c r="EKS81" s="68"/>
      <c r="EKT81" s="68"/>
      <c r="EKU81" s="68"/>
      <c r="EKV81" s="68"/>
      <c r="EKW81" s="68"/>
      <c r="EKX81" s="68"/>
      <c r="EKY81" s="68"/>
      <c r="EKZ81" s="68"/>
      <c r="ELA81" s="68"/>
      <c r="ELB81" s="68"/>
      <c r="ELC81" s="68"/>
      <c r="ELD81" s="68"/>
      <c r="ELE81" s="68"/>
      <c r="ELF81" s="68"/>
      <c r="ELG81" s="68"/>
      <c r="ELH81" s="68"/>
      <c r="ELI81" s="68"/>
      <c r="ELJ81" s="68"/>
      <c r="ELK81" s="68"/>
      <c r="ELL81" s="68"/>
      <c r="ELM81" s="68"/>
      <c r="ELN81" s="68"/>
      <c r="ELO81" s="68"/>
      <c r="ELP81" s="68"/>
      <c r="ELQ81" s="68"/>
      <c r="ELR81" s="68"/>
      <c r="ELS81" s="68"/>
      <c r="ELT81" s="68"/>
      <c r="ELU81" s="68"/>
      <c r="ELV81" s="68"/>
      <c r="ELW81" s="68"/>
      <c r="ELX81" s="68"/>
      <c r="ELY81" s="68"/>
      <c r="ELZ81" s="68"/>
      <c r="EMA81" s="68"/>
      <c r="EMB81" s="68"/>
      <c r="EMC81" s="68"/>
      <c r="EMD81" s="68"/>
      <c r="EME81" s="68"/>
      <c r="EMF81" s="68"/>
      <c r="EMG81" s="68"/>
      <c r="EMH81" s="68"/>
      <c r="EMI81" s="68"/>
      <c r="EMJ81" s="68"/>
      <c r="EMK81" s="68"/>
      <c r="EML81" s="68"/>
      <c r="EMM81" s="68"/>
      <c r="EMN81" s="68"/>
      <c r="EMO81" s="68"/>
      <c r="EMP81" s="68"/>
      <c r="EMQ81" s="68"/>
      <c r="EMR81" s="68"/>
      <c r="EMS81" s="68"/>
      <c r="EMT81" s="68"/>
      <c r="EMU81" s="68"/>
      <c r="EMV81" s="68"/>
      <c r="EMW81" s="68"/>
      <c r="EMX81" s="68"/>
      <c r="EMY81" s="68"/>
      <c r="EMZ81" s="68"/>
      <c r="ENA81" s="68"/>
      <c r="ENB81" s="68"/>
      <c r="ENC81" s="68"/>
      <c r="END81" s="68"/>
      <c r="ENE81" s="68"/>
      <c r="ENF81" s="68"/>
      <c r="ENG81" s="68"/>
      <c r="ENH81" s="68"/>
      <c r="ENI81" s="68"/>
      <c r="ENJ81" s="68"/>
      <c r="ENK81" s="68"/>
      <c r="ENL81" s="68"/>
      <c r="ENM81" s="68"/>
      <c r="ENN81" s="68"/>
      <c r="ENO81" s="68"/>
      <c r="ENP81" s="68"/>
      <c r="ENQ81" s="68"/>
      <c r="ENR81" s="68"/>
      <c r="ENS81" s="68"/>
      <c r="ENT81" s="68"/>
      <c r="ENU81" s="68"/>
      <c r="ENV81" s="68"/>
      <c r="ENW81" s="68"/>
      <c r="ENX81" s="68"/>
      <c r="ENY81" s="68"/>
      <c r="ENZ81" s="68"/>
      <c r="EOA81" s="68"/>
      <c r="EOB81" s="68"/>
      <c r="EOC81" s="68"/>
      <c r="EOD81" s="68"/>
      <c r="EOE81" s="68"/>
      <c r="EOF81" s="68"/>
      <c r="EOG81" s="68"/>
      <c r="EOH81" s="68"/>
      <c r="EOI81" s="68"/>
      <c r="EOJ81" s="68"/>
      <c r="EOK81" s="68"/>
      <c r="EOL81" s="68"/>
      <c r="EOM81" s="68"/>
      <c r="EON81" s="68"/>
      <c r="EOO81" s="68"/>
      <c r="EOP81" s="68"/>
      <c r="EOQ81" s="68"/>
      <c r="EOR81" s="68"/>
      <c r="EOS81" s="68"/>
      <c r="EOT81" s="68"/>
      <c r="EOU81" s="68"/>
      <c r="EOV81" s="68"/>
      <c r="EOW81" s="68"/>
      <c r="EOX81" s="68"/>
      <c r="EOY81" s="68"/>
      <c r="EOZ81" s="68"/>
      <c r="EPA81" s="68"/>
      <c r="EPB81" s="68"/>
      <c r="EPC81" s="68"/>
      <c r="EPD81" s="68"/>
      <c r="EPE81" s="68"/>
      <c r="EPF81" s="68"/>
      <c r="EPG81" s="68"/>
      <c r="EPH81" s="68"/>
      <c r="EPI81" s="68"/>
      <c r="EPJ81" s="68"/>
      <c r="EPK81" s="68"/>
      <c r="EPL81" s="68"/>
      <c r="EPM81" s="68"/>
      <c r="EPN81" s="68"/>
      <c r="EPO81" s="68"/>
      <c r="EPP81" s="68"/>
      <c r="EPQ81" s="68"/>
      <c r="EPR81" s="68"/>
      <c r="EPS81" s="68"/>
      <c r="EPT81" s="68"/>
      <c r="EPU81" s="68"/>
      <c r="EPV81" s="68"/>
      <c r="EPW81" s="68"/>
      <c r="EPX81" s="68"/>
      <c r="EPY81" s="68"/>
      <c r="EPZ81" s="68"/>
      <c r="EQA81" s="68"/>
      <c r="EQB81" s="68"/>
      <c r="EQC81" s="68"/>
      <c r="EQD81" s="68"/>
      <c r="EQE81" s="68"/>
      <c r="EQF81" s="68"/>
      <c r="EQG81" s="68"/>
      <c r="EQH81" s="68"/>
      <c r="EQI81" s="68"/>
      <c r="EQJ81" s="68"/>
      <c r="EQK81" s="68"/>
      <c r="EQL81" s="68"/>
      <c r="EQM81" s="68"/>
      <c r="EQN81" s="68"/>
      <c r="EQO81" s="68"/>
      <c r="EQP81" s="68"/>
      <c r="EQQ81" s="68"/>
      <c r="EQR81" s="68"/>
      <c r="EQS81" s="68"/>
      <c r="EQT81" s="68"/>
      <c r="EQU81" s="68"/>
      <c r="EQV81" s="68"/>
      <c r="EQW81" s="68"/>
      <c r="EQX81" s="68"/>
      <c r="EQY81" s="68"/>
      <c r="EQZ81" s="68"/>
      <c r="ERA81" s="68"/>
      <c r="ERB81" s="68"/>
      <c r="ERC81" s="68"/>
      <c r="ERD81" s="68"/>
      <c r="ERE81" s="68"/>
      <c r="ERF81" s="68"/>
      <c r="ERG81" s="68"/>
      <c r="ERH81" s="68"/>
      <c r="ERI81" s="68"/>
      <c r="ERJ81" s="68"/>
      <c r="ERK81" s="68"/>
      <c r="ERL81" s="68"/>
      <c r="ERM81" s="68"/>
      <c r="ERN81" s="68"/>
      <c r="ERO81" s="68"/>
      <c r="ERP81" s="68"/>
      <c r="ERQ81" s="68"/>
      <c r="ERR81" s="68"/>
      <c r="ERS81" s="68"/>
      <c r="ERT81" s="68"/>
      <c r="ERU81" s="68"/>
      <c r="ERV81" s="68"/>
      <c r="ERW81" s="68"/>
      <c r="ERX81" s="68"/>
      <c r="ERY81" s="68"/>
      <c r="ERZ81" s="68"/>
      <c r="ESA81" s="68"/>
      <c r="ESB81" s="68"/>
      <c r="ESC81" s="68"/>
      <c r="ESD81" s="68"/>
      <c r="ESE81" s="68"/>
      <c r="ESF81" s="68"/>
      <c r="ESG81" s="68"/>
      <c r="ESH81" s="68"/>
      <c r="ESI81" s="68"/>
      <c r="ESJ81" s="68"/>
      <c r="ESK81" s="68"/>
      <c r="ESL81" s="68"/>
      <c r="ESM81" s="68"/>
      <c r="ESN81" s="68"/>
      <c r="ESO81" s="68"/>
      <c r="ESP81" s="68"/>
      <c r="ESQ81" s="68"/>
      <c r="ESR81" s="68"/>
      <c r="ESS81" s="68"/>
      <c r="EST81" s="68"/>
      <c r="ESU81" s="68"/>
      <c r="ESV81" s="68"/>
      <c r="ESW81" s="68"/>
      <c r="ESX81" s="68"/>
      <c r="ESY81" s="68"/>
      <c r="ESZ81" s="68"/>
      <c r="ETA81" s="68"/>
      <c r="ETB81" s="68"/>
      <c r="ETC81" s="68"/>
      <c r="ETD81" s="68"/>
      <c r="ETE81" s="68"/>
      <c r="ETF81" s="68"/>
      <c r="ETG81" s="68"/>
      <c r="ETH81" s="68"/>
      <c r="ETI81" s="68"/>
      <c r="ETJ81" s="68"/>
      <c r="ETK81" s="68"/>
      <c r="ETL81" s="68"/>
      <c r="ETM81" s="68"/>
      <c r="ETN81" s="68"/>
      <c r="ETO81" s="68"/>
      <c r="ETP81" s="68"/>
      <c r="ETQ81" s="68"/>
      <c r="ETR81" s="68"/>
      <c r="ETS81" s="68"/>
      <c r="ETT81" s="68"/>
      <c r="ETU81" s="68"/>
      <c r="ETV81" s="68"/>
      <c r="ETW81" s="68"/>
      <c r="ETX81" s="68"/>
      <c r="ETY81" s="68"/>
      <c r="ETZ81" s="68"/>
      <c r="EUA81" s="68"/>
      <c r="EUB81" s="68"/>
      <c r="EUC81" s="68"/>
      <c r="EUD81" s="68"/>
      <c r="EUE81" s="68"/>
      <c r="EUF81" s="68"/>
      <c r="EUG81" s="68"/>
      <c r="EUH81" s="68"/>
      <c r="EUI81" s="68"/>
      <c r="EUJ81" s="68"/>
      <c r="EUK81" s="68"/>
      <c r="EUL81" s="68"/>
      <c r="EUM81" s="68"/>
      <c r="EUN81" s="68"/>
      <c r="EUO81" s="68"/>
      <c r="EUP81" s="68"/>
      <c r="EUQ81" s="68"/>
      <c r="EUR81" s="68"/>
      <c r="EUS81" s="68"/>
      <c r="EUT81" s="68"/>
      <c r="EUU81" s="68"/>
      <c r="EUV81" s="68"/>
      <c r="EUW81" s="68"/>
      <c r="EUX81" s="68"/>
      <c r="EUY81" s="68"/>
      <c r="EUZ81" s="68"/>
      <c r="EVA81" s="68"/>
      <c r="EVB81" s="68"/>
      <c r="EVC81" s="68"/>
      <c r="EVD81" s="68"/>
      <c r="EVE81" s="68"/>
      <c r="EVF81" s="68"/>
      <c r="EVG81" s="68"/>
      <c r="EVH81" s="68"/>
      <c r="EVI81" s="68"/>
      <c r="EVJ81" s="68"/>
      <c r="EVK81" s="68"/>
      <c r="EVL81" s="68"/>
      <c r="EVM81" s="68"/>
      <c r="EVN81" s="68"/>
      <c r="EVO81" s="68"/>
      <c r="EVP81" s="68"/>
      <c r="EVQ81" s="68"/>
      <c r="EVR81" s="68"/>
      <c r="EVS81" s="68"/>
      <c r="EVT81" s="68"/>
      <c r="EVU81" s="68"/>
      <c r="EVV81" s="68"/>
      <c r="EVW81" s="68"/>
      <c r="EVX81" s="68"/>
      <c r="EVY81" s="68"/>
      <c r="EVZ81" s="68"/>
      <c r="EWA81" s="68"/>
      <c r="EWB81" s="68"/>
      <c r="EWC81" s="68"/>
      <c r="EWD81" s="68"/>
      <c r="EWE81" s="68"/>
      <c r="EWF81" s="68"/>
      <c r="EWG81" s="68"/>
      <c r="EWH81" s="68"/>
      <c r="EWI81" s="68"/>
      <c r="EWJ81" s="68"/>
      <c r="EWK81" s="68"/>
      <c r="EWL81" s="68"/>
      <c r="EWM81" s="68"/>
      <c r="EWN81" s="68"/>
      <c r="EWO81" s="68"/>
      <c r="EWP81" s="68"/>
      <c r="EWQ81" s="68"/>
      <c r="EWR81" s="68"/>
      <c r="EWS81" s="68"/>
      <c r="EWT81" s="68"/>
      <c r="EWU81" s="68"/>
      <c r="EWV81" s="68"/>
      <c r="EWW81" s="68"/>
      <c r="EWX81" s="68"/>
      <c r="EWY81" s="68"/>
      <c r="EWZ81" s="68"/>
      <c r="EXA81" s="68"/>
      <c r="EXB81" s="68"/>
      <c r="EXC81" s="68"/>
      <c r="EXD81" s="68"/>
      <c r="EXE81" s="68"/>
      <c r="EXF81" s="68"/>
      <c r="EXG81" s="68"/>
      <c r="EXH81" s="68"/>
      <c r="EXI81" s="68"/>
      <c r="EXJ81" s="68"/>
      <c r="EXK81" s="68"/>
      <c r="EXL81" s="68"/>
      <c r="EXM81" s="68"/>
      <c r="EXN81" s="68"/>
      <c r="EXO81" s="68"/>
      <c r="EXP81" s="68"/>
      <c r="EXQ81" s="68"/>
      <c r="EXR81" s="68"/>
      <c r="EXS81" s="68"/>
      <c r="EXT81" s="68"/>
      <c r="EXU81" s="68"/>
      <c r="EXV81" s="68"/>
      <c r="EXW81" s="68"/>
      <c r="EXX81" s="68"/>
      <c r="EXY81" s="68"/>
      <c r="EXZ81" s="68"/>
      <c r="EYA81" s="68"/>
      <c r="EYB81" s="68"/>
      <c r="EYC81" s="68"/>
      <c r="EYD81" s="68"/>
      <c r="EYE81" s="68"/>
      <c r="EYF81" s="68"/>
      <c r="EYG81" s="68"/>
      <c r="EYH81" s="68"/>
      <c r="EYI81" s="68"/>
      <c r="EYJ81" s="68"/>
      <c r="EYK81" s="68"/>
      <c r="EYL81" s="68"/>
      <c r="EYM81" s="68"/>
      <c r="EYN81" s="68"/>
      <c r="EYO81" s="68"/>
      <c r="EYP81" s="68"/>
      <c r="EYQ81" s="68"/>
      <c r="EYR81" s="68"/>
      <c r="EYS81" s="68"/>
      <c r="EYT81" s="68"/>
      <c r="EYU81" s="68"/>
      <c r="EYV81" s="68"/>
      <c r="EYW81" s="68"/>
      <c r="EYX81" s="68"/>
      <c r="EYY81" s="68"/>
      <c r="EYZ81" s="68"/>
      <c r="EZA81" s="68"/>
      <c r="EZB81" s="68"/>
      <c r="EZC81" s="68"/>
      <c r="EZD81" s="68"/>
      <c r="EZE81" s="68"/>
      <c r="EZF81" s="68"/>
      <c r="EZG81" s="68"/>
      <c r="EZH81" s="68"/>
      <c r="EZI81" s="68"/>
      <c r="EZJ81" s="68"/>
      <c r="EZK81" s="68"/>
      <c r="EZL81" s="68"/>
      <c r="EZM81" s="68"/>
      <c r="EZN81" s="68"/>
      <c r="EZO81" s="68"/>
      <c r="EZP81" s="68"/>
      <c r="EZQ81" s="68"/>
      <c r="EZR81" s="68"/>
      <c r="EZS81" s="68"/>
      <c r="EZT81" s="68"/>
      <c r="EZU81" s="68"/>
      <c r="EZV81" s="68"/>
      <c r="EZW81" s="68"/>
      <c r="EZX81" s="68"/>
      <c r="EZY81" s="68"/>
      <c r="EZZ81" s="68"/>
      <c r="FAA81" s="68"/>
      <c r="FAB81" s="68"/>
      <c r="FAC81" s="68"/>
      <c r="FAD81" s="68"/>
      <c r="FAE81" s="68"/>
      <c r="FAF81" s="68"/>
      <c r="FAG81" s="68"/>
      <c r="FAH81" s="68"/>
      <c r="FAI81" s="68"/>
      <c r="FAJ81" s="68"/>
      <c r="FAK81" s="68"/>
      <c r="FAL81" s="68"/>
      <c r="FAM81" s="68"/>
      <c r="FAN81" s="68"/>
      <c r="FAO81" s="68"/>
      <c r="FAP81" s="68"/>
      <c r="FAQ81" s="68"/>
      <c r="FAR81" s="68"/>
      <c r="FAS81" s="68"/>
      <c r="FAT81" s="68"/>
      <c r="FAU81" s="68"/>
      <c r="FAV81" s="68"/>
      <c r="FAW81" s="68"/>
      <c r="FAX81" s="68"/>
      <c r="FAY81" s="68"/>
      <c r="FAZ81" s="68"/>
      <c r="FBA81" s="68"/>
      <c r="FBB81" s="68"/>
      <c r="FBC81" s="68"/>
      <c r="FBD81" s="68"/>
      <c r="FBE81" s="68"/>
      <c r="FBF81" s="68"/>
      <c r="FBG81" s="68"/>
      <c r="FBH81" s="68"/>
      <c r="FBI81" s="68"/>
      <c r="FBJ81" s="68"/>
      <c r="FBK81" s="68"/>
      <c r="FBL81" s="68"/>
      <c r="FBM81" s="68"/>
      <c r="FBN81" s="68"/>
      <c r="FBO81" s="68"/>
      <c r="FBP81" s="68"/>
      <c r="FBQ81" s="68"/>
      <c r="FBR81" s="68"/>
      <c r="FBS81" s="68"/>
      <c r="FBT81" s="68"/>
      <c r="FBU81" s="68"/>
      <c r="FBV81" s="68"/>
      <c r="FBW81" s="68"/>
      <c r="FBX81" s="68"/>
      <c r="FBY81" s="68"/>
      <c r="FBZ81" s="68"/>
      <c r="FCA81" s="68"/>
      <c r="FCB81" s="68"/>
      <c r="FCC81" s="68"/>
      <c r="FCD81" s="68"/>
      <c r="FCE81" s="68"/>
      <c r="FCF81" s="68"/>
      <c r="FCG81" s="68"/>
      <c r="FCH81" s="68"/>
      <c r="FCI81" s="68"/>
      <c r="FCJ81" s="68"/>
      <c r="FCK81" s="68"/>
      <c r="FCL81" s="68"/>
      <c r="FCM81" s="68"/>
      <c r="FCN81" s="68"/>
      <c r="FCO81" s="68"/>
      <c r="FCP81" s="68"/>
      <c r="FCQ81" s="68"/>
      <c r="FCR81" s="68"/>
      <c r="FCS81" s="68"/>
      <c r="FCT81" s="68"/>
      <c r="FCU81" s="68"/>
      <c r="FCV81" s="68"/>
      <c r="FCW81" s="68"/>
      <c r="FCX81" s="68"/>
      <c r="FCY81" s="68"/>
      <c r="FCZ81" s="68"/>
      <c r="FDA81" s="68"/>
      <c r="FDB81" s="68"/>
      <c r="FDC81" s="68"/>
      <c r="FDD81" s="68"/>
      <c r="FDE81" s="68"/>
      <c r="FDF81" s="68"/>
      <c r="FDG81" s="68"/>
      <c r="FDH81" s="68"/>
      <c r="FDI81" s="68"/>
      <c r="FDJ81" s="68"/>
      <c r="FDK81" s="68"/>
      <c r="FDL81" s="68"/>
      <c r="FDM81" s="68"/>
      <c r="FDN81" s="68"/>
      <c r="FDO81" s="68"/>
      <c r="FDP81" s="68"/>
      <c r="FDQ81" s="68"/>
      <c r="FDR81" s="68"/>
      <c r="FDS81" s="68"/>
      <c r="FDT81" s="68"/>
      <c r="FDU81" s="68"/>
      <c r="FDV81" s="68"/>
      <c r="FDW81" s="68"/>
      <c r="FDX81" s="68"/>
      <c r="FDY81" s="68"/>
      <c r="FDZ81" s="68"/>
      <c r="FEA81" s="68"/>
      <c r="FEB81" s="68"/>
      <c r="FEC81" s="68"/>
      <c r="FED81" s="68"/>
      <c r="FEE81" s="68"/>
      <c r="FEF81" s="68"/>
      <c r="FEG81" s="68"/>
      <c r="FEH81" s="68"/>
      <c r="FEI81" s="68"/>
      <c r="FEJ81" s="68"/>
      <c r="FEK81" s="68"/>
      <c r="FEL81" s="68"/>
      <c r="FEM81" s="68"/>
      <c r="FEN81" s="68"/>
      <c r="FEO81" s="68"/>
      <c r="FEP81" s="68"/>
      <c r="FEQ81" s="68"/>
      <c r="FER81" s="68"/>
      <c r="FES81" s="68"/>
      <c r="FET81" s="68"/>
      <c r="FEU81" s="68"/>
      <c r="FEV81" s="68"/>
      <c r="FEW81" s="68"/>
      <c r="FEX81" s="68"/>
      <c r="FEY81" s="68"/>
      <c r="FEZ81" s="68"/>
      <c r="FFA81" s="68"/>
      <c r="FFB81" s="68"/>
      <c r="FFC81" s="68"/>
      <c r="FFD81" s="68"/>
      <c r="FFE81" s="68"/>
      <c r="FFF81" s="68"/>
      <c r="FFG81" s="68"/>
      <c r="FFH81" s="68"/>
      <c r="FFI81" s="68"/>
      <c r="FFJ81" s="68"/>
      <c r="FFK81" s="68"/>
      <c r="FFL81" s="68"/>
      <c r="FFM81" s="68"/>
      <c r="FFN81" s="68"/>
      <c r="FFO81" s="68"/>
      <c r="FFP81" s="68"/>
      <c r="FFQ81" s="68"/>
      <c r="FFR81" s="68"/>
      <c r="FFS81" s="68"/>
      <c r="FFT81" s="68"/>
      <c r="FFU81" s="68"/>
      <c r="FFV81" s="68"/>
      <c r="FFW81" s="68"/>
      <c r="FFX81" s="68"/>
      <c r="FFY81" s="68"/>
      <c r="FFZ81" s="68"/>
      <c r="FGA81" s="68"/>
      <c r="FGB81" s="68"/>
      <c r="FGC81" s="68"/>
      <c r="FGD81" s="68"/>
      <c r="FGE81" s="68"/>
      <c r="FGF81" s="68"/>
      <c r="FGG81" s="68"/>
      <c r="FGH81" s="68"/>
      <c r="FGI81" s="68"/>
      <c r="FGJ81" s="68"/>
      <c r="FGK81" s="68"/>
      <c r="FGL81" s="68"/>
      <c r="FGM81" s="68"/>
      <c r="FGN81" s="68"/>
      <c r="FGO81" s="68"/>
      <c r="FGP81" s="68"/>
      <c r="FGQ81" s="68"/>
      <c r="FGR81" s="68"/>
      <c r="FGS81" s="68"/>
      <c r="FGT81" s="68"/>
      <c r="FGU81" s="68"/>
      <c r="FGV81" s="68"/>
      <c r="FGW81" s="68"/>
      <c r="FGX81" s="68"/>
      <c r="FGY81" s="68"/>
      <c r="FGZ81" s="68"/>
      <c r="FHA81" s="68"/>
      <c r="FHB81" s="68"/>
      <c r="FHC81" s="68"/>
      <c r="FHD81" s="68"/>
      <c r="FHE81" s="68"/>
      <c r="FHF81" s="68"/>
      <c r="FHG81" s="68"/>
      <c r="FHH81" s="68"/>
      <c r="FHI81" s="68"/>
      <c r="FHJ81" s="68"/>
      <c r="FHK81" s="68"/>
      <c r="FHL81" s="68"/>
      <c r="FHM81" s="68"/>
      <c r="FHN81" s="68"/>
      <c r="FHO81" s="68"/>
      <c r="FHP81" s="68"/>
      <c r="FHQ81" s="68"/>
      <c r="FHR81" s="68"/>
      <c r="FHS81" s="68"/>
      <c r="FHT81" s="68"/>
      <c r="FHU81" s="68"/>
      <c r="FHV81" s="68"/>
      <c r="FHW81" s="68"/>
      <c r="FHX81" s="68"/>
      <c r="FHY81" s="68"/>
      <c r="FHZ81" s="68"/>
      <c r="FIA81" s="68"/>
      <c r="FIB81" s="68"/>
      <c r="FIC81" s="68"/>
      <c r="FID81" s="68"/>
      <c r="FIE81" s="68"/>
      <c r="FIF81" s="68"/>
      <c r="FIG81" s="68"/>
      <c r="FIH81" s="68"/>
      <c r="FII81" s="68"/>
      <c r="FIJ81" s="68"/>
      <c r="FIK81" s="68"/>
      <c r="FIL81" s="68"/>
      <c r="FIM81" s="68"/>
      <c r="FIN81" s="68"/>
      <c r="FIO81" s="68"/>
      <c r="FIP81" s="68"/>
      <c r="FIQ81" s="68"/>
      <c r="FIR81" s="68"/>
      <c r="FIS81" s="68"/>
      <c r="FIT81" s="68"/>
      <c r="FIU81" s="68"/>
      <c r="FIV81" s="68"/>
      <c r="FIW81" s="68"/>
      <c r="FIX81" s="68"/>
      <c r="FIY81" s="68"/>
      <c r="FIZ81" s="68"/>
      <c r="FJA81" s="68"/>
      <c r="FJB81" s="68"/>
      <c r="FJC81" s="68"/>
      <c r="FJD81" s="68"/>
      <c r="FJE81" s="68"/>
      <c r="FJF81" s="68"/>
      <c r="FJG81" s="68"/>
      <c r="FJH81" s="68"/>
      <c r="FJI81" s="68"/>
      <c r="FJJ81" s="68"/>
      <c r="FJK81" s="68"/>
      <c r="FJL81" s="68"/>
      <c r="FJM81" s="68"/>
      <c r="FJN81" s="68"/>
      <c r="FJO81" s="68"/>
      <c r="FJP81" s="68"/>
      <c r="FJQ81" s="68"/>
      <c r="FJR81" s="68"/>
      <c r="FJS81" s="68"/>
      <c r="FJT81" s="68"/>
      <c r="FJU81" s="68"/>
      <c r="FJV81" s="68"/>
      <c r="FJW81" s="68"/>
      <c r="FJX81" s="68"/>
      <c r="FJY81" s="68"/>
      <c r="FJZ81" s="68"/>
      <c r="FKA81" s="68"/>
      <c r="FKB81" s="68"/>
      <c r="FKC81" s="68"/>
      <c r="FKD81" s="68"/>
      <c r="FKE81" s="68"/>
      <c r="FKF81" s="68"/>
      <c r="FKG81" s="68"/>
      <c r="FKH81" s="68"/>
      <c r="FKI81" s="68"/>
      <c r="FKJ81" s="68"/>
      <c r="FKK81" s="68"/>
      <c r="FKL81" s="68"/>
      <c r="FKM81" s="68"/>
      <c r="FKN81" s="68"/>
      <c r="FKO81" s="68"/>
      <c r="FKP81" s="68"/>
      <c r="FKQ81" s="68"/>
      <c r="FKR81" s="68"/>
      <c r="FKS81" s="68"/>
      <c r="FKT81" s="68"/>
      <c r="FKU81" s="68"/>
      <c r="FKV81" s="68"/>
      <c r="FKW81" s="68"/>
      <c r="FKX81" s="68"/>
      <c r="FKY81" s="68"/>
      <c r="FKZ81" s="68"/>
      <c r="FLA81" s="68"/>
      <c r="FLB81" s="68"/>
      <c r="FLC81" s="68"/>
      <c r="FLD81" s="68"/>
      <c r="FLE81" s="68"/>
      <c r="FLF81" s="68"/>
      <c r="FLG81" s="68"/>
      <c r="FLH81" s="68"/>
      <c r="FLI81" s="68"/>
      <c r="FLJ81" s="68"/>
      <c r="FLK81" s="68"/>
      <c r="FLL81" s="68"/>
      <c r="FLM81" s="68"/>
      <c r="FLN81" s="68"/>
      <c r="FLO81" s="68"/>
      <c r="FLP81" s="68"/>
      <c r="FLQ81" s="68"/>
      <c r="FLR81" s="68"/>
      <c r="FLS81" s="68"/>
      <c r="FLT81" s="68"/>
      <c r="FLU81" s="68"/>
      <c r="FLV81" s="68"/>
      <c r="FLW81" s="68"/>
      <c r="FLX81" s="68"/>
      <c r="FLY81" s="68"/>
      <c r="FLZ81" s="68"/>
      <c r="FMA81" s="68"/>
      <c r="FMB81" s="68"/>
      <c r="FMC81" s="68"/>
      <c r="FMD81" s="68"/>
      <c r="FME81" s="68"/>
      <c r="FMF81" s="68"/>
      <c r="FMG81" s="68"/>
      <c r="FMH81" s="68"/>
      <c r="FMI81" s="68"/>
      <c r="FMJ81" s="68"/>
      <c r="FMK81" s="68"/>
      <c r="FML81" s="68"/>
      <c r="FMM81" s="68"/>
      <c r="FMN81" s="68"/>
      <c r="FMO81" s="68"/>
      <c r="FMP81" s="68"/>
      <c r="FMQ81" s="68"/>
      <c r="FMR81" s="68"/>
      <c r="FMS81" s="68"/>
      <c r="FMT81" s="68"/>
      <c r="FMU81" s="68"/>
      <c r="FMV81" s="68"/>
      <c r="FMW81" s="68"/>
      <c r="FMX81" s="68"/>
      <c r="FMY81" s="68"/>
      <c r="FMZ81" s="68"/>
      <c r="FNA81" s="68"/>
      <c r="FNB81" s="68"/>
      <c r="FNC81" s="68"/>
      <c r="FND81" s="68"/>
      <c r="FNE81" s="68"/>
      <c r="FNF81" s="68"/>
      <c r="FNG81" s="68"/>
      <c r="FNH81" s="68"/>
      <c r="FNI81" s="68"/>
      <c r="FNJ81" s="68"/>
      <c r="FNK81" s="68"/>
      <c r="FNL81" s="68"/>
      <c r="FNM81" s="68"/>
      <c r="FNN81" s="68"/>
      <c r="FNO81" s="68"/>
      <c r="FNP81" s="68"/>
      <c r="FNQ81" s="68"/>
      <c r="FNR81" s="68"/>
      <c r="FNS81" s="68"/>
      <c r="FNT81" s="68"/>
      <c r="FNU81" s="68"/>
      <c r="FNV81" s="68"/>
      <c r="FNW81" s="68"/>
      <c r="FNX81" s="68"/>
      <c r="FNY81" s="68"/>
      <c r="FNZ81" s="68"/>
      <c r="FOA81" s="68"/>
      <c r="FOB81" s="68"/>
      <c r="FOC81" s="68"/>
      <c r="FOD81" s="68"/>
      <c r="FOE81" s="68"/>
      <c r="FOF81" s="68"/>
      <c r="FOG81" s="68"/>
      <c r="FOH81" s="68"/>
      <c r="FOI81" s="68"/>
      <c r="FOJ81" s="68"/>
      <c r="FOK81" s="68"/>
      <c r="FOL81" s="68"/>
      <c r="FOM81" s="68"/>
      <c r="FON81" s="68"/>
      <c r="FOO81" s="68"/>
      <c r="FOP81" s="68"/>
      <c r="FOQ81" s="68"/>
      <c r="FOR81" s="68"/>
      <c r="FOS81" s="68"/>
      <c r="FOT81" s="68"/>
      <c r="FOU81" s="68"/>
      <c r="FOV81" s="68"/>
      <c r="FOW81" s="68"/>
      <c r="FOX81" s="68"/>
      <c r="FOY81" s="68"/>
      <c r="FOZ81" s="68"/>
      <c r="FPA81" s="68"/>
      <c r="FPB81" s="68"/>
      <c r="FPC81" s="68"/>
      <c r="FPD81" s="68"/>
      <c r="FPE81" s="68"/>
      <c r="FPF81" s="68"/>
      <c r="FPG81" s="68"/>
      <c r="FPH81" s="68"/>
      <c r="FPI81" s="68"/>
      <c r="FPJ81" s="68"/>
      <c r="FPK81" s="68"/>
      <c r="FPL81" s="68"/>
      <c r="FPM81" s="68"/>
      <c r="FPN81" s="68"/>
      <c r="FPO81" s="68"/>
      <c r="FPP81" s="68"/>
      <c r="FPQ81" s="68"/>
      <c r="FPR81" s="68"/>
      <c r="FPS81" s="68"/>
      <c r="FPT81" s="68"/>
      <c r="FPU81" s="68"/>
      <c r="FPV81" s="68"/>
      <c r="FPW81" s="68"/>
      <c r="FPX81" s="68"/>
      <c r="FPY81" s="68"/>
      <c r="FPZ81" s="68"/>
      <c r="FQA81" s="68"/>
      <c r="FQB81" s="68"/>
      <c r="FQC81" s="68"/>
      <c r="FQD81" s="68"/>
      <c r="FQE81" s="68"/>
      <c r="FQF81" s="68"/>
      <c r="FQG81" s="68"/>
      <c r="FQH81" s="68"/>
      <c r="FQI81" s="68"/>
      <c r="FQJ81" s="68"/>
      <c r="FQK81" s="68"/>
      <c r="FQL81" s="68"/>
      <c r="FQM81" s="68"/>
      <c r="FQN81" s="68"/>
      <c r="FQO81" s="68"/>
      <c r="FQP81" s="68"/>
      <c r="FQQ81" s="68"/>
      <c r="FQR81" s="68"/>
      <c r="FQS81" s="68"/>
      <c r="FQT81" s="68"/>
      <c r="FQU81" s="68"/>
      <c r="FQV81" s="68"/>
      <c r="FQW81" s="68"/>
      <c r="FQX81" s="68"/>
      <c r="FQY81" s="68"/>
      <c r="FQZ81" s="68"/>
      <c r="FRA81" s="68"/>
      <c r="FRB81" s="68"/>
      <c r="FRC81" s="68"/>
      <c r="FRD81" s="68"/>
      <c r="FRE81" s="68"/>
      <c r="FRF81" s="68"/>
      <c r="FRG81" s="68"/>
      <c r="FRH81" s="68"/>
      <c r="FRI81" s="68"/>
      <c r="FRJ81" s="68"/>
      <c r="FRK81" s="68"/>
      <c r="FRL81" s="68"/>
      <c r="FRM81" s="68"/>
      <c r="FRN81" s="68"/>
      <c r="FRO81" s="68"/>
      <c r="FRP81" s="68"/>
      <c r="FRQ81" s="68"/>
      <c r="FRR81" s="68"/>
      <c r="FRS81" s="68"/>
      <c r="FRT81" s="68"/>
      <c r="FRU81" s="68"/>
      <c r="FRV81" s="68"/>
      <c r="FRW81" s="68"/>
      <c r="FRX81" s="68"/>
      <c r="FRY81" s="68"/>
      <c r="FRZ81" s="68"/>
      <c r="FSA81" s="68"/>
      <c r="FSB81" s="68"/>
      <c r="FSC81" s="68"/>
      <c r="FSD81" s="68"/>
      <c r="FSE81" s="68"/>
      <c r="FSF81" s="68"/>
      <c r="FSG81" s="68"/>
      <c r="FSH81" s="68"/>
      <c r="FSI81" s="68"/>
      <c r="FSJ81" s="68"/>
      <c r="FSK81" s="68"/>
      <c r="FSL81" s="68"/>
      <c r="FSM81" s="68"/>
      <c r="FSN81" s="68"/>
      <c r="FSO81" s="68"/>
      <c r="FSP81" s="68"/>
      <c r="FSQ81" s="68"/>
      <c r="FSR81" s="68"/>
      <c r="FSS81" s="68"/>
      <c r="FST81" s="68"/>
      <c r="FSU81" s="68"/>
      <c r="FSV81" s="68"/>
      <c r="FSW81" s="68"/>
      <c r="FSX81" s="68"/>
      <c r="FSY81" s="68"/>
      <c r="FSZ81" s="68"/>
      <c r="FTA81" s="68"/>
      <c r="FTB81" s="68"/>
      <c r="FTC81" s="68"/>
      <c r="FTD81" s="68"/>
      <c r="FTE81" s="68"/>
      <c r="FTF81" s="68"/>
      <c r="FTG81" s="68"/>
      <c r="FTH81" s="68"/>
      <c r="FTI81" s="68"/>
      <c r="FTJ81" s="68"/>
      <c r="FTK81" s="68"/>
      <c r="FTL81" s="68"/>
      <c r="FTM81" s="68"/>
      <c r="FTN81" s="68"/>
      <c r="FTO81" s="68"/>
      <c r="FTP81" s="68"/>
      <c r="FTQ81" s="68"/>
      <c r="FTR81" s="68"/>
      <c r="FTS81" s="68"/>
      <c r="FTT81" s="68"/>
      <c r="FTU81" s="68"/>
      <c r="FTV81" s="68"/>
      <c r="FTW81" s="68"/>
      <c r="FTX81" s="68"/>
      <c r="FTY81" s="68"/>
      <c r="FTZ81" s="68"/>
      <c r="FUA81" s="68"/>
      <c r="FUB81" s="68"/>
      <c r="FUC81" s="68"/>
      <c r="FUD81" s="68"/>
      <c r="FUE81" s="68"/>
      <c r="FUF81" s="68"/>
      <c r="FUG81" s="68"/>
      <c r="FUH81" s="68"/>
      <c r="FUI81" s="68"/>
      <c r="FUJ81" s="68"/>
      <c r="FUK81" s="68"/>
      <c r="FUL81" s="68"/>
      <c r="FUM81" s="68"/>
      <c r="FUN81" s="68"/>
      <c r="FUO81" s="68"/>
      <c r="FUP81" s="68"/>
      <c r="FUQ81" s="68"/>
      <c r="FUR81" s="68"/>
      <c r="FUS81" s="68"/>
      <c r="FUT81" s="68"/>
      <c r="FUU81" s="68"/>
      <c r="FUV81" s="68"/>
      <c r="FUW81" s="68"/>
      <c r="FUX81" s="68"/>
      <c r="FUY81" s="68"/>
      <c r="FUZ81" s="68"/>
      <c r="FVA81" s="68"/>
      <c r="FVB81" s="68"/>
      <c r="FVC81" s="68"/>
      <c r="FVD81" s="68"/>
      <c r="FVE81" s="68"/>
      <c r="FVF81" s="68"/>
      <c r="FVG81" s="68"/>
      <c r="FVH81" s="68"/>
      <c r="FVI81" s="68"/>
      <c r="FVJ81" s="68"/>
      <c r="FVK81" s="68"/>
      <c r="FVL81" s="68"/>
      <c r="FVM81" s="68"/>
      <c r="FVN81" s="68"/>
      <c r="FVO81" s="68"/>
      <c r="FVP81" s="68"/>
      <c r="FVQ81" s="68"/>
      <c r="FVR81" s="68"/>
      <c r="FVS81" s="68"/>
      <c r="FVT81" s="68"/>
      <c r="FVU81" s="68"/>
      <c r="FVV81" s="68"/>
      <c r="FVW81" s="68"/>
      <c r="FVX81" s="68"/>
      <c r="FVY81" s="68"/>
      <c r="FVZ81" s="68"/>
      <c r="FWA81" s="68"/>
      <c r="FWB81" s="68"/>
      <c r="FWC81" s="68"/>
      <c r="FWD81" s="68"/>
      <c r="FWE81" s="68"/>
      <c r="FWF81" s="68"/>
      <c r="FWG81" s="68"/>
      <c r="FWH81" s="68"/>
      <c r="FWI81" s="68"/>
      <c r="FWJ81" s="68"/>
      <c r="FWK81" s="68"/>
      <c r="FWL81" s="68"/>
      <c r="FWM81" s="68"/>
      <c r="FWN81" s="68"/>
      <c r="FWO81" s="68"/>
      <c r="FWP81" s="68"/>
      <c r="FWQ81" s="68"/>
      <c r="FWR81" s="68"/>
      <c r="FWS81" s="68"/>
      <c r="FWT81" s="68"/>
      <c r="FWU81" s="68"/>
      <c r="FWV81" s="68"/>
      <c r="FWW81" s="68"/>
      <c r="FWX81" s="68"/>
      <c r="FWY81" s="68"/>
      <c r="FWZ81" s="68"/>
      <c r="FXA81" s="68"/>
      <c r="FXB81" s="68"/>
      <c r="FXC81" s="68"/>
      <c r="FXD81" s="68"/>
      <c r="FXE81" s="68"/>
      <c r="FXF81" s="68"/>
      <c r="FXG81" s="68"/>
      <c r="FXH81" s="68"/>
      <c r="FXI81" s="68"/>
      <c r="FXJ81" s="68"/>
      <c r="FXK81" s="68"/>
      <c r="FXL81" s="68"/>
      <c r="FXM81" s="68"/>
      <c r="FXN81" s="68"/>
      <c r="FXO81" s="68"/>
      <c r="FXP81" s="68"/>
      <c r="FXQ81" s="68"/>
      <c r="FXR81" s="68"/>
      <c r="FXS81" s="68"/>
      <c r="FXT81" s="68"/>
      <c r="FXU81" s="68"/>
      <c r="FXV81" s="68"/>
      <c r="FXW81" s="68"/>
      <c r="FXX81" s="68"/>
      <c r="FXY81" s="68"/>
      <c r="FXZ81" s="68"/>
      <c r="FYA81" s="68"/>
      <c r="FYB81" s="68"/>
      <c r="FYC81" s="68"/>
      <c r="FYD81" s="68"/>
      <c r="FYE81" s="68"/>
      <c r="FYF81" s="68"/>
      <c r="FYG81" s="68"/>
      <c r="FYH81" s="68"/>
      <c r="FYI81" s="68"/>
      <c r="FYJ81" s="68"/>
      <c r="FYK81" s="68"/>
      <c r="FYL81" s="68"/>
      <c r="FYM81" s="68"/>
      <c r="FYN81" s="68"/>
      <c r="FYO81" s="68"/>
      <c r="FYP81" s="68"/>
      <c r="FYQ81" s="68"/>
      <c r="FYR81" s="68"/>
      <c r="FYS81" s="68"/>
      <c r="FYT81" s="68"/>
      <c r="FYU81" s="68"/>
      <c r="FYV81" s="68"/>
      <c r="FYW81" s="68"/>
      <c r="FYX81" s="68"/>
      <c r="FYY81" s="68"/>
      <c r="FYZ81" s="68"/>
      <c r="FZA81" s="68"/>
      <c r="FZB81" s="68"/>
      <c r="FZC81" s="68"/>
      <c r="FZD81" s="68"/>
      <c r="FZE81" s="68"/>
      <c r="FZF81" s="68"/>
      <c r="FZG81" s="68"/>
      <c r="FZH81" s="68"/>
      <c r="FZI81" s="68"/>
      <c r="FZJ81" s="68"/>
      <c r="FZK81" s="68"/>
      <c r="FZL81" s="68"/>
      <c r="FZM81" s="68"/>
      <c r="FZN81" s="68"/>
      <c r="FZO81" s="68"/>
      <c r="FZP81" s="68"/>
      <c r="FZQ81" s="68"/>
      <c r="FZR81" s="68"/>
      <c r="FZS81" s="68"/>
      <c r="FZT81" s="68"/>
      <c r="FZU81" s="68"/>
      <c r="FZV81" s="68"/>
      <c r="FZW81" s="68"/>
      <c r="FZX81" s="68"/>
      <c r="FZY81" s="68"/>
      <c r="FZZ81" s="68"/>
      <c r="GAA81" s="68"/>
      <c r="GAB81" s="68"/>
      <c r="GAC81" s="68"/>
      <c r="GAD81" s="68"/>
      <c r="GAE81" s="68"/>
      <c r="GAF81" s="68"/>
      <c r="GAG81" s="68"/>
      <c r="GAH81" s="68"/>
      <c r="GAI81" s="68"/>
      <c r="GAJ81" s="68"/>
      <c r="GAK81" s="68"/>
      <c r="GAL81" s="68"/>
      <c r="GAM81" s="68"/>
      <c r="GAN81" s="68"/>
      <c r="GAO81" s="68"/>
      <c r="GAP81" s="68"/>
      <c r="GAQ81" s="68"/>
      <c r="GAR81" s="68"/>
      <c r="GAS81" s="68"/>
      <c r="GAT81" s="68"/>
      <c r="GAU81" s="68"/>
      <c r="GAV81" s="68"/>
      <c r="GAW81" s="68"/>
      <c r="GAX81" s="68"/>
      <c r="GAY81" s="68"/>
      <c r="GAZ81" s="68"/>
      <c r="GBA81" s="68"/>
      <c r="GBB81" s="68"/>
      <c r="GBC81" s="68"/>
      <c r="GBD81" s="68"/>
      <c r="GBE81" s="68"/>
      <c r="GBF81" s="68"/>
      <c r="GBG81" s="68"/>
      <c r="GBH81" s="68"/>
      <c r="GBI81" s="68"/>
      <c r="GBJ81" s="68"/>
      <c r="GBK81" s="68"/>
      <c r="GBL81" s="68"/>
      <c r="GBM81" s="68"/>
      <c r="GBN81" s="68"/>
      <c r="GBO81" s="68"/>
      <c r="GBP81" s="68"/>
      <c r="GBQ81" s="68"/>
      <c r="GBR81" s="68"/>
      <c r="GBS81" s="68"/>
      <c r="GBT81" s="68"/>
      <c r="GBU81" s="68"/>
      <c r="GBV81" s="68"/>
      <c r="GBW81" s="68"/>
      <c r="GBX81" s="68"/>
      <c r="GBY81" s="68"/>
      <c r="GBZ81" s="68"/>
      <c r="GCA81" s="68"/>
      <c r="GCB81" s="68"/>
      <c r="GCC81" s="68"/>
      <c r="GCD81" s="68"/>
      <c r="GCE81" s="68"/>
      <c r="GCF81" s="68"/>
      <c r="GCG81" s="68"/>
      <c r="GCH81" s="68"/>
      <c r="GCI81" s="68"/>
      <c r="GCJ81" s="68"/>
      <c r="GCK81" s="68"/>
      <c r="GCL81" s="68"/>
      <c r="GCM81" s="68"/>
      <c r="GCN81" s="68"/>
      <c r="GCO81" s="68"/>
      <c r="GCP81" s="68"/>
      <c r="GCQ81" s="68"/>
      <c r="GCR81" s="68"/>
      <c r="GCS81" s="68"/>
      <c r="GCT81" s="68"/>
      <c r="GCU81" s="68"/>
      <c r="GCV81" s="68"/>
      <c r="GCW81" s="68"/>
      <c r="GCX81" s="68"/>
      <c r="GCY81" s="68"/>
      <c r="GCZ81" s="68"/>
      <c r="GDA81" s="68"/>
      <c r="GDB81" s="68"/>
      <c r="GDC81" s="68"/>
      <c r="GDD81" s="68"/>
      <c r="GDE81" s="68"/>
      <c r="GDF81" s="68"/>
      <c r="GDG81" s="68"/>
      <c r="GDH81" s="68"/>
      <c r="GDI81" s="68"/>
      <c r="GDJ81" s="68"/>
      <c r="GDK81" s="68"/>
      <c r="GDL81" s="68"/>
      <c r="GDM81" s="68"/>
      <c r="GDN81" s="68"/>
      <c r="GDO81" s="68"/>
      <c r="GDP81" s="68"/>
      <c r="GDQ81" s="68"/>
      <c r="GDR81" s="68"/>
      <c r="GDS81" s="68"/>
      <c r="GDT81" s="68"/>
      <c r="GDU81" s="68"/>
      <c r="GDV81" s="68"/>
      <c r="GDW81" s="68"/>
      <c r="GDX81" s="68"/>
      <c r="GDY81" s="68"/>
      <c r="GDZ81" s="68"/>
      <c r="GEA81" s="68"/>
      <c r="GEB81" s="68"/>
      <c r="GEC81" s="68"/>
      <c r="GED81" s="68"/>
      <c r="GEE81" s="68"/>
      <c r="GEF81" s="68"/>
      <c r="GEG81" s="68"/>
      <c r="GEH81" s="68"/>
      <c r="GEI81" s="68"/>
      <c r="GEJ81" s="68"/>
      <c r="GEK81" s="68"/>
      <c r="GEL81" s="68"/>
      <c r="GEM81" s="68"/>
      <c r="GEN81" s="68"/>
      <c r="GEO81" s="68"/>
      <c r="GEP81" s="68"/>
      <c r="GEQ81" s="68"/>
      <c r="GER81" s="68"/>
      <c r="GES81" s="68"/>
      <c r="GET81" s="68"/>
      <c r="GEU81" s="68"/>
      <c r="GEV81" s="68"/>
      <c r="GEW81" s="68"/>
      <c r="GEX81" s="68"/>
      <c r="GEY81" s="68"/>
      <c r="GEZ81" s="68"/>
      <c r="GFA81" s="68"/>
      <c r="GFB81" s="68"/>
      <c r="GFC81" s="68"/>
      <c r="GFD81" s="68"/>
      <c r="GFE81" s="68"/>
      <c r="GFF81" s="68"/>
      <c r="GFG81" s="68"/>
      <c r="GFH81" s="68"/>
      <c r="GFI81" s="68"/>
      <c r="GFJ81" s="68"/>
      <c r="GFK81" s="68"/>
      <c r="GFL81" s="68"/>
      <c r="GFM81" s="68"/>
      <c r="GFN81" s="68"/>
      <c r="GFO81" s="68"/>
      <c r="GFP81" s="68"/>
      <c r="GFQ81" s="68"/>
      <c r="GFR81" s="68"/>
      <c r="GFS81" s="68"/>
      <c r="GFT81" s="68"/>
      <c r="GFU81" s="68"/>
      <c r="GFV81" s="68"/>
      <c r="GFW81" s="68"/>
      <c r="GFX81" s="68"/>
      <c r="GFY81" s="68"/>
      <c r="GFZ81" s="68"/>
      <c r="GGA81" s="68"/>
      <c r="GGB81" s="68"/>
      <c r="GGC81" s="68"/>
      <c r="GGD81" s="68"/>
      <c r="GGE81" s="68"/>
      <c r="GGF81" s="68"/>
      <c r="GGG81" s="68"/>
      <c r="GGH81" s="68"/>
      <c r="GGI81" s="68"/>
      <c r="GGJ81" s="68"/>
      <c r="GGK81" s="68"/>
      <c r="GGL81" s="68"/>
      <c r="GGM81" s="68"/>
      <c r="GGN81" s="68"/>
      <c r="GGO81" s="68"/>
      <c r="GGP81" s="68"/>
      <c r="GGQ81" s="68"/>
      <c r="GGR81" s="68"/>
      <c r="GGS81" s="68"/>
      <c r="GGT81" s="68"/>
      <c r="GGU81" s="68"/>
      <c r="GGV81" s="68"/>
      <c r="GGW81" s="68"/>
      <c r="GGX81" s="68"/>
      <c r="GGY81" s="68"/>
      <c r="GGZ81" s="68"/>
      <c r="GHA81" s="68"/>
      <c r="GHB81" s="68"/>
      <c r="GHC81" s="68"/>
      <c r="GHD81" s="68"/>
      <c r="GHE81" s="68"/>
      <c r="GHF81" s="68"/>
      <c r="GHG81" s="68"/>
      <c r="GHH81" s="68"/>
      <c r="GHI81" s="68"/>
      <c r="GHJ81" s="68"/>
      <c r="GHK81" s="68"/>
      <c r="GHL81" s="68"/>
      <c r="GHM81" s="68"/>
      <c r="GHN81" s="68"/>
      <c r="GHO81" s="68"/>
      <c r="GHP81" s="68"/>
      <c r="GHQ81" s="68"/>
      <c r="GHR81" s="68"/>
      <c r="GHS81" s="68"/>
      <c r="GHT81" s="68"/>
      <c r="GHU81" s="68"/>
      <c r="GHV81" s="68"/>
      <c r="GHW81" s="68"/>
      <c r="GHX81" s="68"/>
      <c r="GHY81" s="68"/>
      <c r="GHZ81" s="68"/>
      <c r="GIA81" s="68"/>
      <c r="GIB81" s="68"/>
      <c r="GIC81" s="68"/>
      <c r="GID81" s="68"/>
      <c r="GIE81" s="68"/>
      <c r="GIF81" s="68"/>
      <c r="GIG81" s="68"/>
      <c r="GIH81" s="68"/>
      <c r="GII81" s="68"/>
      <c r="GIJ81" s="68"/>
      <c r="GIK81" s="68"/>
      <c r="GIL81" s="68"/>
      <c r="GIM81" s="68"/>
      <c r="GIN81" s="68"/>
      <c r="GIO81" s="68"/>
      <c r="GIP81" s="68"/>
      <c r="GIQ81" s="68"/>
      <c r="GIR81" s="68"/>
      <c r="GIS81" s="68"/>
      <c r="GIT81" s="68"/>
      <c r="GIU81" s="68"/>
      <c r="GIV81" s="68"/>
      <c r="GIW81" s="68"/>
      <c r="GIX81" s="68"/>
      <c r="GIY81" s="68"/>
      <c r="GIZ81" s="68"/>
      <c r="GJA81" s="68"/>
      <c r="GJB81" s="68"/>
      <c r="GJC81" s="68"/>
      <c r="GJD81" s="68"/>
      <c r="GJE81" s="68"/>
      <c r="GJF81" s="68"/>
      <c r="GJG81" s="68"/>
      <c r="GJH81" s="68"/>
      <c r="GJI81" s="68"/>
      <c r="GJJ81" s="68"/>
      <c r="GJK81" s="68"/>
      <c r="GJL81" s="68"/>
      <c r="GJM81" s="68"/>
      <c r="GJN81" s="68"/>
      <c r="GJO81" s="68"/>
      <c r="GJP81" s="68"/>
      <c r="GJQ81" s="68"/>
      <c r="GJR81" s="68"/>
      <c r="GJS81" s="68"/>
      <c r="GJT81" s="68"/>
      <c r="GJU81" s="68"/>
      <c r="GJV81" s="68"/>
      <c r="GJW81" s="68"/>
      <c r="GJX81" s="68"/>
      <c r="GJY81" s="68"/>
      <c r="GJZ81" s="68"/>
      <c r="GKA81" s="68"/>
      <c r="GKB81" s="68"/>
      <c r="GKC81" s="68"/>
      <c r="GKD81" s="68"/>
      <c r="GKE81" s="68"/>
      <c r="GKF81" s="68"/>
      <c r="GKG81" s="68"/>
      <c r="GKH81" s="68"/>
      <c r="GKI81" s="68"/>
      <c r="GKJ81" s="68"/>
      <c r="GKK81" s="68"/>
      <c r="GKL81" s="68"/>
      <c r="GKM81" s="68"/>
      <c r="GKN81" s="68"/>
      <c r="GKO81" s="68"/>
      <c r="GKP81" s="68"/>
      <c r="GKQ81" s="68"/>
      <c r="GKR81" s="68"/>
      <c r="GKS81" s="68"/>
      <c r="GKT81" s="68"/>
      <c r="GKU81" s="68"/>
      <c r="GKV81" s="68"/>
      <c r="GKW81" s="68"/>
      <c r="GKX81" s="68"/>
      <c r="GKY81" s="68"/>
      <c r="GKZ81" s="68"/>
      <c r="GLA81" s="68"/>
      <c r="GLB81" s="68"/>
      <c r="GLC81" s="68"/>
      <c r="GLD81" s="68"/>
      <c r="GLE81" s="68"/>
      <c r="GLF81" s="68"/>
      <c r="GLG81" s="68"/>
      <c r="GLH81" s="68"/>
      <c r="GLI81" s="68"/>
      <c r="GLJ81" s="68"/>
      <c r="GLK81" s="68"/>
      <c r="GLL81" s="68"/>
      <c r="GLM81" s="68"/>
      <c r="GLN81" s="68"/>
      <c r="GLO81" s="68"/>
      <c r="GLP81" s="68"/>
      <c r="GLQ81" s="68"/>
      <c r="GLR81" s="68"/>
      <c r="GLS81" s="68"/>
      <c r="GLT81" s="68"/>
      <c r="GLU81" s="68"/>
      <c r="GLV81" s="68"/>
      <c r="GLW81" s="68"/>
      <c r="GLX81" s="68"/>
      <c r="GLY81" s="68"/>
      <c r="GLZ81" s="68"/>
      <c r="GMA81" s="68"/>
      <c r="GMB81" s="68"/>
      <c r="GMC81" s="68"/>
      <c r="GMD81" s="68"/>
      <c r="GME81" s="68"/>
      <c r="GMF81" s="68"/>
      <c r="GMG81" s="68"/>
      <c r="GMH81" s="68"/>
      <c r="GMI81" s="68"/>
      <c r="GMJ81" s="68"/>
      <c r="GMK81" s="68"/>
      <c r="GML81" s="68"/>
      <c r="GMM81" s="68"/>
      <c r="GMN81" s="68"/>
      <c r="GMO81" s="68"/>
      <c r="GMP81" s="68"/>
      <c r="GMQ81" s="68"/>
      <c r="GMR81" s="68"/>
      <c r="GMS81" s="68"/>
      <c r="GMT81" s="68"/>
      <c r="GMU81" s="68"/>
      <c r="GMV81" s="68"/>
      <c r="GMW81" s="68"/>
      <c r="GMX81" s="68"/>
      <c r="GMY81" s="68"/>
      <c r="GMZ81" s="68"/>
      <c r="GNA81" s="68"/>
      <c r="GNB81" s="68"/>
      <c r="GNC81" s="68"/>
      <c r="GND81" s="68"/>
      <c r="GNE81" s="68"/>
      <c r="GNF81" s="68"/>
      <c r="GNG81" s="68"/>
      <c r="GNH81" s="68"/>
      <c r="GNI81" s="68"/>
      <c r="GNJ81" s="68"/>
      <c r="GNK81" s="68"/>
      <c r="GNL81" s="68"/>
      <c r="GNM81" s="68"/>
      <c r="GNN81" s="68"/>
      <c r="GNO81" s="68"/>
      <c r="GNP81" s="68"/>
      <c r="GNQ81" s="68"/>
      <c r="GNR81" s="68"/>
      <c r="GNS81" s="68"/>
      <c r="GNT81" s="68"/>
      <c r="GNU81" s="68"/>
      <c r="GNV81" s="68"/>
      <c r="GNW81" s="68"/>
      <c r="GNX81" s="68"/>
      <c r="GNY81" s="68"/>
      <c r="GNZ81" s="68"/>
      <c r="GOA81" s="68"/>
      <c r="GOB81" s="68"/>
      <c r="GOC81" s="68"/>
      <c r="GOD81" s="68"/>
      <c r="GOE81" s="68"/>
      <c r="GOF81" s="68"/>
      <c r="GOG81" s="68"/>
      <c r="GOH81" s="68"/>
      <c r="GOI81" s="68"/>
      <c r="GOJ81" s="68"/>
      <c r="GOK81" s="68"/>
      <c r="GOL81" s="68"/>
      <c r="GOM81" s="68"/>
      <c r="GON81" s="68"/>
      <c r="GOO81" s="68"/>
      <c r="GOP81" s="68"/>
      <c r="GOQ81" s="68"/>
      <c r="GOR81" s="68"/>
      <c r="GOS81" s="68"/>
      <c r="GOT81" s="68"/>
      <c r="GOU81" s="68"/>
      <c r="GOV81" s="68"/>
      <c r="GOW81" s="68"/>
      <c r="GOX81" s="68"/>
      <c r="GOY81" s="68"/>
      <c r="GOZ81" s="68"/>
      <c r="GPA81" s="68"/>
      <c r="GPB81" s="68"/>
      <c r="GPC81" s="68"/>
      <c r="GPD81" s="68"/>
      <c r="GPE81" s="68"/>
      <c r="GPF81" s="68"/>
      <c r="GPG81" s="68"/>
      <c r="GPH81" s="68"/>
      <c r="GPI81" s="68"/>
      <c r="GPJ81" s="68"/>
      <c r="GPK81" s="68"/>
      <c r="GPL81" s="68"/>
      <c r="GPM81" s="68"/>
      <c r="GPN81" s="68"/>
      <c r="GPO81" s="68"/>
      <c r="GPP81" s="68"/>
      <c r="GPQ81" s="68"/>
      <c r="GPR81" s="68"/>
      <c r="GPS81" s="68"/>
      <c r="GPT81" s="68"/>
      <c r="GPU81" s="68"/>
      <c r="GPV81" s="68"/>
      <c r="GPW81" s="68"/>
      <c r="GPX81" s="68"/>
      <c r="GPY81" s="68"/>
      <c r="GPZ81" s="68"/>
      <c r="GQA81" s="68"/>
      <c r="GQB81" s="68"/>
      <c r="GQC81" s="68"/>
      <c r="GQD81" s="68"/>
      <c r="GQE81" s="68"/>
      <c r="GQF81" s="68"/>
      <c r="GQG81" s="68"/>
      <c r="GQH81" s="68"/>
      <c r="GQI81" s="68"/>
      <c r="GQJ81" s="68"/>
      <c r="GQK81" s="68"/>
      <c r="GQL81" s="68"/>
      <c r="GQM81" s="68"/>
      <c r="GQN81" s="68"/>
      <c r="GQO81" s="68"/>
      <c r="GQP81" s="68"/>
      <c r="GQQ81" s="68"/>
      <c r="GQR81" s="68"/>
      <c r="GQS81" s="68"/>
      <c r="GQT81" s="68"/>
      <c r="GQU81" s="68"/>
      <c r="GQV81" s="68"/>
      <c r="GQW81" s="68"/>
      <c r="GQX81" s="68"/>
      <c r="GQY81" s="68"/>
      <c r="GQZ81" s="68"/>
      <c r="GRA81" s="68"/>
      <c r="GRB81" s="68"/>
      <c r="GRC81" s="68"/>
      <c r="GRD81" s="68"/>
      <c r="GRE81" s="68"/>
      <c r="GRF81" s="68"/>
      <c r="GRG81" s="68"/>
      <c r="GRH81" s="68"/>
      <c r="GRI81" s="68"/>
      <c r="GRJ81" s="68"/>
      <c r="GRK81" s="68"/>
      <c r="GRL81" s="68"/>
      <c r="GRM81" s="68"/>
      <c r="GRN81" s="68"/>
      <c r="GRO81" s="68"/>
      <c r="GRP81" s="68"/>
      <c r="GRQ81" s="68"/>
      <c r="GRR81" s="68"/>
      <c r="GRS81" s="68"/>
      <c r="GRT81" s="68"/>
      <c r="GRU81" s="68"/>
      <c r="GRV81" s="68"/>
      <c r="GRW81" s="68"/>
      <c r="GRX81" s="68"/>
      <c r="GRY81" s="68"/>
      <c r="GRZ81" s="68"/>
      <c r="GSA81" s="68"/>
      <c r="GSB81" s="68"/>
      <c r="GSC81" s="68"/>
      <c r="GSD81" s="68"/>
      <c r="GSE81" s="68"/>
      <c r="GSF81" s="68"/>
      <c r="GSG81" s="68"/>
      <c r="GSH81" s="68"/>
      <c r="GSI81" s="68"/>
      <c r="GSJ81" s="68"/>
      <c r="GSK81" s="68"/>
      <c r="GSL81" s="68"/>
      <c r="GSM81" s="68"/>
      <c r="GSN81" s="68"/>
      <c r="GSO81" s="68"/>
      <c r="GSP81" s="68"/>
      <c r="GSQ81" s="68"/>
      <c r="GSR81" s="68"/>
      <c r="GSS81" s="68"/>
      <c r="GST81" s="68"/>
      <c r="GSU81" s="68"/>
      <c r="GSV81" s="68"/>
      <c r="GSW81" s="68"/>
      <c r="GSX81" s="68"/>
      <c r="GSY81" s="68"/>
      <c r="GSZ81" s="68"/>
      <c r="GTA81" s="68"/>
      <c r="GTB81" s="68"/>
      <c r="GTC81" s="68"/>
      <c r="GTD81" s="68"/>
      <c r="GTE81" s="68"/>
      <c r="GTF81" s="68"/>
      <c r="GTG81" s="68"/>
      <c r="GTH81" s="68"/>
      <c r="GTI81" s="68"/>
      <c r="GTJ81" s="68"/>
      <c r="GTK81" s="68"/>
      <c r="GTL81" s="68"/>
      <c r="GTM81" s="68"/>
      <c r="GTN81" s="68"/>
      <c r="GTO81" s="68"/>
      <c r="GTP81" s="68"/>
      <c r="GTQ81" s="68"/>
      <c r="GTR81" s="68"/>
      <c r="GTS81" s="68"/>
      <c r="GTT81" s="68"/>
      <c r="GTU81" s="68"/>
      <c r="GTV81" s="68"/>
      <c r="GTW81" s="68"/>
      <c r="GTX81" s="68"/>
      <c r="GTY81" s="68"/>
      <c r="GTZ81" s="68"/>
      <c r="GUA81" s="68"/>
      <c r="GUB81" s="68"/>
      <c r="GUC81" s="68"/>
      <c r="GUD81" s="68"/>
      <c r="GUE81" s="68"/>
      <c r="GUF81" s="68"/>
      <c r="GUG81" s="68"/>
      <c r="GUH81" s="68"/>
      <c r="GUI81" s="68"/>
      <c r="GUJ81" s="68"/>
      <c r="GUK81" s="68"/>
      <c r="GUL81" s="68"/>
      <c r="GUM81" s="68"/>
      <c r="GUN81" s="68"/>
      <c r="GUO81" s="68"/>
      <c r="GUP81" s="68"/>
      <c r="GUQ81" s="68"/>
      <c r="GUR81" s="68"/>
      <c r="GUS81" s="68"/>
      <c r="GUT81" s="68"/>
      <c r="GUU81" s="68"/>
      <c r="GUV81" s="68"/>
      <c r="GUW81" s="68"/>
      <c r="GUX81" s="68"/>
      <c r="GUY81" s="68"/>
      <c r="GUZ81" s="68"/>
      <c r="GVA81" s="68"/>
      <c r="GVB81" s="68"/>
      <c r="GVC81" s="68"/>
      <c r="GVD81" s="68"/>
      <c r="GVE81" s="68"/>
      <c r="GVF81" s="68"/>
      <c r="GVG81" s="68"/>
      <c r="GVH81" s="68"/>
      <c r="GVI81" s="68"/>
      <c r="GVJ81" s="68"/>
      <c r="GVK81" s="68"/>
      <c r="GVL81" s="68"/>
      <c r="GVM81" s="68"/>
      <c r="GVN81" s="68"/>
      <c r="GVO81" s="68"/>
      <c r="GVP81" s="68"/>
      <c r="GVQ81" s="68"/>
      <c r="GVR81" s="68"/>
      <c r="GVS81" s="68"/>
      <c r="GVT81" s="68"/>
      <c r="GVU81" s="68"/>
      <c r="GVV81" s="68"/>
      <c r="GVW81" s="68"/>
      <c r="GVX81" s="68"/>
      <c r="GVY81" s="68"/>
      <c r="GVZ81" s="68"/>
      <c r="GWA81" s="68"/>
      <c r="GWB81" s="68"/>
      <c r="GWC81" s="68"/>
      <c r="GWD81" s="68"/>
      <c r="GWE81" s="68"/>
      <c r="GWF81" s="68"/>
      <c r="GWG81" s="68"/>
      <c r="GWH81" s="68"/>
      <c r="GWI81" s="68"/>
      <c r="GWJ81" s="68"/>
      <c r="GWK81" s="68"/>
      <c r="GWL81" s="68"/>
      <c r="GWM81" s="68"/>
      <c r="GWN81" s="68"/>
      <c r="GWO81" s="68"/>
      <c r="GWP81" s="68"/>
      <c r="GWQ81" s="68"/>
      <c r="GWR81" s="68"/>
      <c r="GWS81" s="68"/>
      <c r="GWT81" s="68"/>
      <c r="GWU81" s="68"/>
      <c r="GWV81" s="68"/>
      <c r="GWW81" s="68"/>
      <c r="GWX81" s="68"/>
      <c r="GWY81" s="68"/>
      <c r="GWZ81" s="68"/>
      <c r="GXA81" s="68"/>
      <c r="GXB81" s="68"/>
      <c r="GXC81" s="68"/>
      <c r="GXD81" s="68"/>
      <c r="GXE81" s="68"/>
      <c r="GXF81" s="68"/>
      <c r="GXG81" s="68"/>
      <c r="GXH81" s="68"/>
      <c r="GXI81" s="68"/>
      <c r="GXJ81" s="68"/>
      <c r="GXK81" s="68"/>
      <c r="GXL81" s="68"/>
      <c r="GXM81" s="68"/>
      <c r="GXN81" s="68"/>
      <c r="GXO81" s="68"/>
      <c r="GXP81" s="68"/>
      <c r="GXQ81" s="68"/>
      <c r="GXR81" s="68"/>
      <c r="GXS81" s="68"/>
      <c r="GXT81" s="68"/>
      <c r="GXU81" s="68"/>
      <c r="GXV81" s="68"/>
      <c r="GXW81" s="68"/>
      <c r="GXX81" s="68"/>
      <c r="GXY81" s="68"/>
      <c r="GXZ81" s="68"/>
      <c r="GYA81" s="68"/>
      <c r="GYB81" s="68"/>
      <c r="GYC81" s="68"/>
      <c r="GYD81" s="68"/>
      <c r="GYE81" s="68"/>
      <c r="GYF81" s="68"/>
      <c r="GYG81" s="68"/>
      <c r="GYH81" s="68"/>
      <c r="GYI81" s="68"/>
      <c r="GYJ81" s="68"/>
      <c r="GYK81" s="68"/>
      <c r="GYL81" s="68"/>
      <c r="GYM81" s="68"/>
      <c r="GYN81" s="68"/>
      <c r="GYO81" s="68"/>
      <c r="GYP81" s="68"/>
      <c r="GYQ81" s="68"/>
      <c r="GYR81" s="68"/>
      <c r="GYS81" s="68"/>
      <c r="GYT81" s="68"/>
      <c r="GYU81" s="68"/>
      <c r="GYV81" s="68"/>
      <c r="GYW81" s="68"/>
      <c r="GYX81" s="68"/>
      <c r="GYY81" s="68"/>
      <c r="GYZ81" s="68"/>
      <c r="GZA81" s="68"/>
      <c r="GZB81" s="68"/>
      <c r="GZC81" s="68"/>
      <c r="GZD81" s="68"/>
      <c r="GZE81" s="68"/>
      <c r="GZF81" s="68"/>
      <c r="GZG81" s="68"/>
      <c r="GZH81" s="68"/>
      <c r="GZI81" s="68"/>
      <c r="GZJ81" s="68"/>
      <c r="GZK81" s="68"/>
      <c r="GZL81" s="68"/>
      <c r="GZM81" s="68"/>
      <c r="GZN81" s="68"/>
      <c r="GZO81" s="68"/>
      <c r="GZP81" s="68"/>
      <c r="GZQ81" s="68"/>
      <c r="GZR81" s="68"/>
      <c r="GZS81" s="68"/>
      <c r="GZT81" s="68"/>
      <c r="GZU81" s="68"/>
      <c r="GZV81" s="68"/>
      <c r="GZW81" s="68"/>
      <c r="GZX81" s="68"/>
      <c r="GZY81" s="68"/>
      <c r="GZZ81" s="68"/>
      <c r="HAA81" s="68"/>
      <c r="HAB81" s="68"/>
      <c r="HAC81" s="68"/>
      <c r="HAD81" s="68"/>
      <c r="HAE81" s="68"/>
      <c r="HAF81" s="68"/>
      <c r="HAG81" s="68"/>
      <c r="HAH81" s="68"/>
      <c r="HAI81" s="68"/>
      <c r="HAJ81" s="68"/>
      <c r="HAK81" s="68"/>
      <c r="HAL81" s="68"/>
      <c r="HAM81" s="68"/>
      <c r="HAN81" s="68"/>
      <c r="HAO81" s="68"/>
      <c r="HAP81" s="68"/>
      <c r="HAQ81" s="68"/>
      <c r="HAR81" s="68"/>
      <c r="HAS81" s="68"/>
      <c r="HAT81" s="68"/>
      <c r="HAU81" s="68"/>
      <c r="HAV81" s="68"/>
      <c r="HAW81" s="68"/>
      <c r="HAX81" s="68"/>
      <c r="HAY81" s="68"/>
      <c r="HAZ81" s="68"/>
      <c r="HBA81" s="68"/>
      <c r="HBB81" s="68"/>
      <c r="HBC81" s="68"/>
      <c r="HBD81" s="68"/>
      <c r="HBE81" s="68"/>
      <c r="HBF81" s="68"/>
      <c r="HBG81" s="68"/>
      <c r="HBH81" s="68"/>
      <c r="HBI81" s="68"/>
      <c r="HBJ81" s="68"/>
      <c r="HBK81" s="68"/>
      <c r="HBL81" s="68"/>
      <c r="HBM81" s="68"/>
      <c r="HBN81" s="68"/>
      <c r="HBO81" s="68"/>
      <c r="HBP81" s="68"/>
      <c r="HBQ81" s="68"/>
      <c r="HBR81" s="68"/>
      <c r="HBS81" s="68"/>
      <c r="HBT81" s="68"/>
      <c r="HBU81" s="68"/>
      <c r="HBV81" s="68"/>
      <c r="HBW81" s="68"/>
      <c r="HBX81" s="68"/>
      <c r="HBY81" s="68"/>
      <c r="HBZ81" s="68"/>
      <c r="HCA81" s="68"/>
      <c r="HCB81" s="68"/>
      <c r="HCC81" s="68"/>
      <c r="HCD81" s="68"/>
      <c r="HCE81" s="68"/>
      <c r="HCF81" s="68"/>
      <c r="HCG81" s="68"/>
      <c r="HCH81" s="68"/>
      <c r="HCI81" s="68"/>
      <c r="HCJ81" s="68"/>
      <c r="HCK81" s="68"/>
      <c r="HCL81" s="68"/>
      <c r="HCM81" s="68"/>
      <c r="HCN81" s="68"/>
      <c r="HCO81" s="68"/>
      <c r="HCP81" s="68"/>
      <c r="HCQ81" s="68"/>
      <c r="HCR81" s="68"/>
      <c r="HCS81" s="68"/>
      <c r="HCT81" s="68"/>
      <c r="HCU81" s="68"/>
      <c r="HCV81" s="68"/>
      <c r="HCW81" s="68"/>
      <c r="HCX81" s="68"/>
      <c r="HCY81" s="68"/>
      <c r="HCZ81" s="68"/>
      <c r="HDA81" s="68"/>
      <c r="HDB81" s="68"/>
      <c r="HDC81" s="68"/>
      <c r="HDD81" s="68"/>
      <c r="HDE81" s="68"/>
      <c r="HDF81" s="68"/>
      <c r="HDG81" s="68"/>
      <c r="HDH81" s="68"/>
      <c r="HDI81" s="68"/>
      <c r="HDJ81" s="68"/>
      <c r="HDK81" s="68"/>
      <c r="HDL81" s="68"/>
      <c r="HDM81" s="68"/>
      <c r="HDN81" s="68"/>
      <c r="HDO81" s="68"/>
      <c r="HDP81" s="68"/>
      <c r="HDQ81" s="68"/>
      <c r="HDR81" s="68"/>
      <c r="HDS81" s="68"/>
      <c r="HDT81" s="68"/>
      <c r="HDU81" s="68"/>
      <c r="HDV81" s="68"/>
      <c r="HDW81" s="68"/>
      <c r="HDX81" s="68"/>
      <c r="HDY81" s="68"/>
      <c r="HDZ81" s="68"/>
      <c r="HEA81" s="68"/>
      <c r="HEB81" s="68"/>
      <c r="HEC81" s="68"/>
      <c r="HED81" s="68"/>
      <c r="HEE81" s="68"/>
      <c r="HEF81" s="68"/>
      <c r="HEG81" s="68"/>
      <c r="HEH81" s="68"/>
      <c r="HEI81" s="68"/>
      <c r="HEJ81" s="68"/>
      <c r="HEK81" s="68"/>
      <c r="HEL81" s="68"/>
      <c r="HEM81" s="68"/>
      <c r="HEN81" s="68"/>
      <c r="HEO81" s="68"/>
      <c r="HEP81" s="68"/>
      <c r="HEQ81" s="68"/>
      <c r="HER81" s="68"/>
      <c r="HES81" s="68"/>
      <c r="HET81" s="68"/>
      <c r="HEU81" s="68"/>
      <c r="HEV81" s="68"/>
      <c r="HEW81" s="68"/>
      <c r="HEX81" s="68"/>
      <c r="HEY81" s="68"/>
      <c r="HEZ81" s="68"/>
      <c r="HFA81" s="68"/>
      <c r="HFB81" s="68"/>
      <c r="HFC81" s="68"/>
      <c r="HFD81" s="68"/>
      <c r="HFE81" s="68"/>
      <c r="HFF81" s="68"/>
      <c r="HFG81" s="68"/>
      <c r="HFH81" s="68"/>
      <c r="HFI81" s="68"/>
      <c r="HFJ81" s="68"/>
      <c r="HFK81" s="68"/>
      <c r="HFL81" s="68"/>
      <c r="HFM81" s="68"/>
      <c r="HFN81" s="68"/>
      <c r="HFO81" s="68"/>
      <c r="HFP81" s="68"/>
      <c r="HFQ81" s="68"/>
      <c r="HFR81" s="68"/>
      <c r="HFS81" s="68"/>
      <c r="HFT81" s="68"/>
      <c r="HFU81" s="68"/>
      <c r="HFV81" s="68"/>
      <c r="HFW81" s="68"/>
      <c r="HFX81" s="68"/>
      <c r="HFY81" s="68"/>
      <c r="HFZ81" s="68"/>
      <c r="HGA81" s="68"/>
      <c r="HGB81" s="68"/>
      <c r="HGC81" s="68"/>
      <c r="HGD81" s="68"/>
      <c r="HGE81" s="68"/>
      <c r="HGF81" s="68"/>
      <c r="HGG81" s="68"/>
      <c r="HGH81" s="68"/>
      <c r="HGI81" s="68"/>
      <c r="HGJ81" s="68"/>
      <c r="HGK81" s="68"/>
      <c r="HGL81" s="68"/>
      <c r="HGM81" s="68"/>
      <c r="HGN81" s="68"/>
      <c r="HGO81" s="68"/>
      <c r="HGP81" s="68"/>
      <c r="HGQ81" s="68"/>
      <c r="HGR81" s="68"/>
      <c r="HGS81" s="68"/>
      <c r="HGT81" s="68"/>
      <c r="HGU81" s="68"/>
      <c r="HGV81" s="68"/>
      <c r="HGW81" s="68"/>
      <c r="HGX81" s="68"/>
      <c r="HGY81" s="68"/>
      <c r="HGZ81" s="68"/>
      <c r="HHA81" s="68"/>
      <c r="HHB81" s="68"/>
      <c r="HHC81" s="68"/>
      <c r="HHD81" s="68"/>
      <c r="HHE81" s="68"/>
      <c r="HHF81" s="68"/>
      <c r="HHG81" s="68"/>
      <c r="HHH81" s="68"/>
      <c r="HHI81" s="68"/>
      <c r="HHJ81" s="68"/>
      <c r="HHK81" s="68"/>
      <c r="HHL81" s="68"/>
      <c r="HHM81" s="68"/>
      <c r="HHN81" s="68"/>
      <c r="HHO81" s="68"/>
      <c r="HHP81" s="68"/>
      <c r="HHQ81" s="68"/>
      <c r="HHR81" s="68"/>
      <c r="HHS81" s="68"/>
      <c r="HHT81" s="68"/>
      <c r="HHU81" s="68"/>
      <c r="HHV81" s="68"/>
      <c r="HHW81" s="68"/>
      <c r="HHX81" s="68"/>
      <c r="HHY81" s="68"/>
      <c r="HHZ81" s="68"/>
      <c r="HIA81" s="68"/>
      <c r="HIB81" s="68"/>
      <c r="HIC81" s="68"/>
      <c r="HID81" s="68"/>
      <c r="HIE81" s="68"/>
      <c r="HIF81" s="68"/>
      <c r="HIG81" s="68"/>
      <c r="HIH81" s="68"/>
      <c r="HII81" s="68"/>
      <c r="HIJ81" s="68"/>
      <c r="HIK81" s="68"/>
      <c r="HIL81" s="68"/>
      <c r="HIM81" s="68"/>
      <c r="HIN81" s="68"/>
      <c r="HIO81" s="68"/>
      <c r="HIP81" s="68"/>
      <c r="HIQ81" s="68"/>
      <c r="HIR81" s="68"/>
      <c r="HIS81" s="68"/>
      <c r="HIT81" s="68"/>
      <c r="HIU81" s="68"/>
      <c r="HIV81" s="68"/>
      <c r="HIW81" s="68"/>
      <c r="HIX81" s="68"/>
      <c r="HIY81" s="68"/>
      <c r="HIZ81" s="68"/>
      <c r="HJA81" s="68"/>
      <c r="HJB81" s="68"/>
      <c r="HJC81" s="68"/>
      <c r="HJD81" s="68"/>
      <c r="HJE81" s="68"/>
      <c r="HJF81" s="68"/>
      <c r="HJG81" s="68"/>
      <c r="HJH81" s="68"/>
      <c r="HJI81" s="68"/>
      <c r="HJJ81" s="68"/>
      <c r="HJK81" s="68"/>
      <c r="HJL81" s="68"/>
      <c r="HJM81" s="68"/>
      <c r="HJN81" s="68"/>
      <c r="HJO81" s="68"/>
      <c r="HJP81" s="68"/>
      <c r="HJQ81" s="68"/>
      <c r="HJR81" s="68"/>
      <c r="HJS81" s="68"/>
      <c r="HJT81" s="68"/>
      <c r="HJU81" s="68"/>
      <c r="HJV81" s="68"/>
      <c r="HJW81" s="68"/>
      <c r="HJX81" s="68"/>
      <c r="HJY81" s="68"/>
      <c r="HJZ81" s="68"/>
      <c r="HKA81" s="68"/>
      <c r="HKB81" s="68"/>
      <c r="HKC81" s="68"/>
      <c r="HKD81" s="68"/>
      <c r="HKE81" s="68"/>
      <c r="HKF81" s="68"/>
      <c r="HKG81" s="68"/>
      <c r="HKH81" s="68"/>
      <c r="HKI81" s="68"/>
      <c r="HKJ81" s="68"/>
      <c r="HKK81" s="68"/>
      <c r="HKL81" s="68"/>
      <c r="HKM81" s="68"/>
      <c r="HKN81" s="68"/>
      <c r="HKO81" s="68"/>
      <c r="HKP81" s="68"/>
      <c r="HKQ81" s="68"/>
      <c r="HKR81" s="68"/>
      <c r="HKS81" s="68"/>
      <c r="HKT81" s="68"/>
      <c r="HKU81" s="68"/>
      <c r="HKV81" s="68"/>
      <c r="HKW81" s="68"/>
      <c r="HKX81" s="68"/>
      <c r="HKY81" s="68"/>
      <c r="HKZ81" s="68"/>
      <c r="HLA81" s="68"/>
      <c r="HLB81" s="68"/>
      <c r="HLC81" s="68"/>
      <c r="HLD81" s="68"/>
      <c r="HLE81" s="68"/>
      <c r="HLF81" s="68"/>
      <c r="HLG81" s="68"/>
      <c r="HLH81" s="68"/>
      <c r="HLI81" s="68"/>
      <c r="HLJ81" s="68"/>
      <c r="HLK81" s="68"/>
      <c r="HLL81" s="68"/>
      <c r="HLM81" s="68"/>
      <c r="HLN81" s="68"/>
      <c r="HLO81" s="68"/>
      <c r="HLP81" s="68"/>
      <c r="HLQ81" s="68"/>
      <c r="HLR81" s="68"/>
      <c r="HLS81" s="68"/>
      <c r="HLT81" s="68"/>
      <c r="HLU81" s="68"/>
      <c r="HLV81" s="68"/>
      <c r="HLW81" s="68"/>
      <c r="HLX81" s="68"/>
      <c r="HLY81" s="68"/>
      <c r="HLZ81" s="68"/>
      <c r="HMA81" s="68"/>
      <c r="HMB81" s="68"/>
      <c r="HMC81" s="68"/>
      <c r="HMD81" s="68"/>
      <c r="HME81" s="68"/>
      <c r="HMF81" s="68"/>
      <c r="HMG81" s="68"/>
      <c r="HMH81" s="68"/>
      <c r="HMI81" s="68"/>
      <c r="HMJ81" s="68"/>
      <c r="HMK81" s="68"/>
      <c r="HML81" s="68"/>
      <c r="HMM81" s="68"/>
      <c r="HMN81" s="68"/>
      <c r="HMO81" s="68"/>
      <c r="HMP81" s="68"/>
      <c r="HMQ81" s="68"/>
      <c r="HMR81" s="68"/>
      <c r="HMS81" s="68"/>
      <c r="HMT81" s="68"/>
      <c r="HMU81" s="68"/>
      <c r="HMV81" s="68"/>
      <c r="HMW81" s="68"/>
      <c r="HMX81" s="68"/>
      <c r="HMY81" s="68"/>
      <c r="HMZ81" s="68"/>
      <c r="HNA81" s="68"/>
      <c r="HNB81" s="68"/>
      <c r="HNC81" s="68"/>
      <c r="HND81" s="68"/>
      <c r="HNE81" s="68"/>
      <c r="HNF81" s="68"/>
      <c r="HNG81" s="68"/>
      <c r="HNH81" s="68"/>
      <c r="HNI81" s="68"/>
      <c r="HNJ81" s="68"/>
      <c r="HNK81" s="68"/>
      <c r="HNL81" s="68"/>
      <c r="HNM81" s="68"/>
      <c r="HNN81" s="68"/>
      <c r="HNO81" s="68"/>
      <c r="HNP81" s="68"/>
      <c r="HNQ81" s="68"/>
      <c r="HNR81" s="68"/>
      <c r="HNS81" s="68"/>
      <c r="HNT81" s="68"/>
      <c r="HNU81" s="68"/>
      <c r="HNV81" s="68"/>
      <c r="HNW81" s="68"/>
      <c r="HNX81" s="68"/>
      <c r="HNY81" s="68"/>
      <c r="HNZ81" s="68"/>
      <c r="HOA81" s="68"/>
      <c r="HOB81" s="68"/>
      <c r="HOC81" s="68"/>
      <c r="HOD81" s="68"/>
      <c r="HOE81" s="68"/>
      <c r="HOF81" s="68"/>
      <c r="HOG81" s="68"/>
      <c r="HOH81" s="68"/>
      <c r="HOI81" s="68"/>
      <c r="HOJ81" s="68"/>
      <c r="HOK81" s="68"/>
      <c r="HOL81" s="68"/>
      <c r="HOM81" s="68"/>
      <c r="HON81" s="68"/>
      <c r="HOO81" s="68"/>
      <c r="HOP81" s="68"/>
      <c r="HOQ81" s="68"/>
      <c r="HOR81" s="68"/>
      <c r="HOS81" s="68"/>
      <c r="HOT81" s="68"/>
      <c r="HOU81" s="68"/>
      <c r="HOV81" s="68"/>
      <c r="HOW81" s="68"/>
      <c r="HOX81" s="68"/>
      <c r="HOY81" s="68"/>
      <c r="HOZ81" s="68"/>
      <c r="HPA81" s="68"/>
      <c r="HPB81" s="68"/>
      <c r="HPC81" s="68"/>
      <c r="HPD81" s="68"/>
      <c r="HPE81" s="68"/>
      <c r="HPF81" s="68"/>
      <c r="HPG81" s="68"/>
      <c r="HPH81" s="68"/>
      <c r="HPI81" s="68"/>
      <c r="HPJ81" s="68"/>
      <c r="HPK81" s="68"/>
      <c r="HPL81" s="68"/>
      <c r="HPM81" s="68"/>
      <c r="HPN81" s="68"/>
      <c r="HPO81" s="68"/>
      <c r="HPP81" s="68"/>
      <c r="HPQ81" s="68"/>
      <c r="HPR81" s="68"/>
      <c r="HPS81" s="68"/>
      <c r="HPT81" s="68"/>
      <c r="HPU81" s="68"/>
      <c r="HPV81" s="68"/>
      <c r="HPW81" s="68"/>
      <c r="HPX81" s="68"/>
      <c r="HPY81" s="68"/>
      <c r="HPZ81" s="68"/>
      <c r="HQA81" s="68"/>
      <c r="HQB81" s="68"/>
      <c r="HQC81" s="68"/>
      <c r="HQD81" s="68"/>
      <c r="HQE81" s="68"/>
      <c r="HQF81" s="68"/>
      <c r="HQG81" s="68"/>
      <c r="HQH81" s="68"/>
      <c r="HQI81" s="68"/>
      <c r="HQJ81" s="68"/>
      <c r="HQK81" s="68"/>
      <c r="HQL81" s="68"/>
      <c r="HQM81" s="68"/>
      <c r="HQN81" s="68"/>
      <c r="HQO81" s="68"/>
      <c r="HQP81" s="68"/>
      <c r="HQQ81" s="68"/>
      <c r="HQR81" s="68"/>
      <c r="HQS81" s="68"/>
      <c r="HQT81" s="68"/>
      <c r="HQU81" s="68"/>
      <c r="HQV81" s="68"/>
      <c r="HQW81" s="68"/>
      <c r="HQX81" s="68"/>
      <c r="HQY81" s="68"/>
      <c r="HQZ81" s="68"/>
      <c r="HRA81" s="68"/>
      <c r="HRB81" s="68"/>
      <c r="HRC81" s="68"/>
      <c r="HRD81" s="68"/>
      <c r="HRE81" s="68"/>
      <c r="HRF81" s="68"/>
      <c r="HRG81" s="68"/>
      <c r="HRH81" s="68"/>
      <c r="HRI81" s="68"/>
      <c r="HRJ81" s="68"/>
      <c r="HRK81" s="68"/>
      <c r="HRL81" s="68"/>
      <c r="HRM81" s="68"/>
      <c r="HRN81" s="68"/>
      <c r="HRO81" s="68"/>
      <c r="HRP81" s="68"/>
      <c r="HRQ81" s="68"/>
      <c r="HRR81" s="68"/>
      <c r="HRS81" s="68"/>
      <c r="HRT81" s="68"/>
      <c r="HRU81" s="68"/>
      <c r="HRV81" s="68"/>
      <c r="HRW81" s="68"/>
      <c r="HRX81" s="68"/>
      <c r="HRY81" s="68"/>
      <c r="HRZ81" s="68"/>
      <c r="HSA81" s="68"/>
      <c r="HSB81" s="68"/>
      <c r="HSC81" s="68"/>
      <c r="HSD81" s="68"/>
      <c r="HSE81" s="68"/>
      <c r="HSF81" s="68"/>
      <c r="HSG81" s="68"/>
      <c r="HSH81" s="68"/>
      <c r="HSI81" s="68"/>
      <c r="HSJ81" s="68"/>
      <c r="HSK81" s="68"/>
      <c r="HSL81" s="68"/>
      <c r="HSM81" s="68"/>
      <c r="HSN81" s="68"/>
      <c r="HSO81" s="68"/>
      <c r="HSP81" s="68"/>
      <c r="HSQ81" s="68"/>
      <c r="HSR81" s="68"/>
      <c r="HSS81" s="68"/>
      <c r="HST81" s="68"/>
      <c r="HSU81" s="68"/>
      <c r="HSV81" s="68"/>
      <c r="HSW81" s="68"/>
      <c r="HSX81" s="68"/>
      <c r="HSY81" s="68"/>
      <c r="HSZ81" s="68"/>
      <c r="HTA81" s="68"/>
      <c r="HTB81" s="68"/>
      <c r="HTC81" s="68"/>
      <c r="HTD81" s="68"/>
      <c r="HTE81" s="68"/>
      <c r="HTF81" s="68"/>
      <c r="HTG81" s="68"/>
      <c r="HTH81" s="68"/>
      <c r="HTI81" s="68"/>
      <c r="HTJ81" s="68"/>
      <c r="HTK81" s="68"/>
      <c r="HTL81" s="68"/>
      <c r="HTM81" s="68"/>
      <c r="HTN81" s="68"/>
      <c r="HTO81" s="68"/>
      <c r="HTP81" s="68"/>
      <c r="HTQ81" s="68"/>
      <c r="HTR81" s="68"/>
      <c r="HTS81" s="68"/>
      <c r="HTT81" s="68"/>
      <c r="HTU81" s="68"/>
      <c r="HTV81" s="68"/>
      <c r="HTW81" s="68"/>
      <c r="HTX81" s="68"/>
      <c r="HTY81" s="68"/>
      <c r="HTZ81" s="68"/>
      <c r="HUA81" s="68"/>
      <c r="HUB81" s="68"/>
      <c r="HUC81" s="68"/>
      <c r="HUD81" s="68"/>
      <c r="HUE81" s="68"/>
      <c r="HUF81" s="68"/>
      <c r="HUG81" s="68"/>
      <c r="HUH81" s="68"/>
      <c r="HUI81" s="68"/>
      <c r="HUJ81" s="68"/>
      <c r="HUK81" s="68"/>
      <c r="HUL81" s="68"/>
      <c r="HUM81" s="68"/>
      <c r="HUN81" s="68"/>
      <c r="HUO81" s="68"/>
      <c r="HUP81" s="68"/>
      <c r="HUQ81" s="68"/>
      <c r="HUR81" s="68"/>
      <c r="HUS81" s="68"/>
      <c r="HUT81" s="68"/>
      <c r="HUU81" s="68"/>
      <c r="HUV81" s="68"/>
      <c r="HUW81" s="68"/>
      <c r="HUX81" s="68"/>
      <c r="HUY81" s="68"/>
      <c r="HUZ81" s="68"/>
      <c r="HVA81" s="68"/>
      <c r="HVB81" s="68"/>
      <c r="HVC81" s="68"/>
      <c r="HVD81" s="68"/>
      <c r="HVE81" s="68"/>
      <c r="HVF81" s="68"/>
      <c r="HVG81" s="68"/>
      <c r="HVH81" s="68"/>
      <c r="HVI81" s="68"/>
      <c r="HVJ81" s="68"/>
      <c r="HVK81" s="68"/>
      <c r="HVL81" s="68"/>
      <c r="HVM81" s="68"/>
      <c r="HVN81" s="68"/>
      <c r="HVO81" s="68"/>
      <c r="HVP81" s="68"/>
      <c r="HVQ81" s="68"/>
      <c r="HVR81" s="68"/>
      <c r="HVS81" s="68"/>
      <c r="HVT81" s="68"/>
      <c r="HVU81" s="68"/>
      <c r="HVV81" s="68"/>
      <c r="HVW81" s="68"/>
      <c r="HVX81" s="68"/>
      <c r="HVY81" s="68"/>
      <c r="HVZ81" s="68"/>
      <c r="HWA81" s="68"/>
      <c r="HWB81" s="68"/>
      <c r="HWC81" s="68"/>
      <c r="HWD81" s="68"/>
      <c r="HWE81" s="68"/>
      <c r="HWF81" s="68"/>
      <c r="HWG81" s="68"/>
      <c r="HWH81" s="68"/>
      <c r="HWI81" s="68"/>
      <c r="HWJ81" s="68"/>
      <c r="HWK81" s="68"/>
      <c r="HWL81" s="68"/>
      <c r="HWM81" s="68"/>
      <c r="HWN81" s="68"/>
      <c r="HWO81" s="68"/>
      <c r="HWP81" s="68"/>
      <c r="HWQ81" s="68"/>
      <c r="HWR81" s="68"/>
      <c r="HWS81" s="68"/>
      <c r="HWT81" s="68"/>
      <c r="HWU81" s="68"/>
      <c r="HWV81" s="68"/>
      <c r="HWW81" s="68"/>
      <c r="HWX81" s="68"/>
      <c r="HWY81" s="68"/>
      <c r="HWZ81" s="68"/>
      <c r="HXA81" s="68"/>
      <c r="HXB81" s="68"/>
      <c r="HXC81" s="68"/>
      <c r="HXD81" s="68"/>
      <c r="HXE81" s="68"/>
      <c r="HXF81" s="68"/>
      <c r="HXG81" s="68"/>
      <c r="HXH81" s="68"/>
      <c r="HXI81" s="68"/>
      <c r="HXJ81" s="68"/>
      <c r="HXK81" s="68"/>
      <c r="HXL81" s="68"/>
      <c r="HXM81" s="68"/>
      <c r="HXN81" s="68"/>
      <c r="HXO81" s="68"/>
      <c r="HXP81" s="68"/>
      <c r="HXQ81" s="68"/>
      <c r="HXR81" s="68"/>
      <c r="HXS81" s="68"/>
      <c r="HXT81" s="68"/>
      <c r="HXU81" s="68"/>
      <c r="HXV81" s="68"/>
      <c r="HXW81" s="68"/>
      <c r="HXX81" s="68"/>
      <c r="HXY81" s="68"/>
      <c r="HXZ81" s="68"/>
      <c r="HYA81" s="68"/>
      <c r="HYB81" s="68"/>
      <c r="HYC81" s="68"/>
      <c r="HYD81" s="68"/>
      <c r="HYE81" s="68"/>
      <c r="HYF81" s="68"/>
      <c r="HYG81" s="68"/>
      <c r="HYH81" s="68"/>
      <c r="HYI81" s="68"/>
      <c r="HYJ81" s="68"/>
      <c r="HYK81" s="68"/>
      <c r="HYL81" s="68"/>
      <c r="HYM81" s="68"/>
      <c r="HYN81" s="68"/>
      <c r="HYO81" s="68"/>
      <c r="HYP81" s="68"/>
      <c r="HYQ81" s="68"/>
      <c r="HYR81" s="68"/>
      <c r="HYS81" s="68"/>
      <c r="HYT81" s="68"/>
      <c r="HYU81" s="68"/>
      <c r="HYV81" s="68"/>
      <c r="HYW81" s="68"/>
      <c r="HYX81" s="68"/>
      <c r="HYY81" s="68"/>
      <c r="HYZ81" s="68"/>
      <c r="HZA81" s="68"/>
      <c r="HZB81" s="68"/>
      <c r="HZC81" s="68"/>
      <c r="HZD81" s="68"/>
      <c r="HZE81" s="68"/>
      <c r="HZF81" s="68"/>
      <c r="HZG81" s="68"/>
      <c r="HZH81" s="68"/>
      <c r="HZI81" s="68"/>
      <c r="HZJ81" s="68"/>
      <c r="HZK81" s="68"/>
      <c r="HZL81" s="68"/>
      <c r="HZM81" s="68"/>
      <c r="HZN81" s="68"/>
      <c r="HZO81" s="68"/>
      <c r="HZP81" s="68"/>
      <c r="HZQ81" s="68"/>
      <c r="HZR81" s="68"/>
      <c r="HZS81" s="68"/>
      <c r="HZT81" s="68"/>
      <c r="HZU81" s="68"/>
      <c r="HZV81" s="68"/>
      <c r="HZW81" s="68"/>
      <c r="HZX81" s="68"/>
      <c r="HZY81" s="68"/>
      <c r="HZZ81" s="68"/>
      <c r="IAA81" s="68"/>
      <c r="IAB81" s="68"/>
      <c r="IAC81" s="68"/>
      <c r="IAD81" s="68"/>
      <c r="IAE81" s="68"/>
      <c r="IAF81" s="68"/>
      <c r="IAG81" s="68"/>
      <c r="IAH81" s="68"/>
      <c r="IAI81" s="68"/>
      <c r="IAJ81" s="68"/>
      <c r="IAK81" s="68"/>
      <c r="IAL81" s="68"/>
      <c r="IAM81" s="68"/>
      <c r="IAN81" s="68"/>
      <c r="IAO81" s="68"/>
      <c r="IAP81" s="68"/>
      <c r="IAQ81" s="68"/>
      <c r="IAR81" s="68"/>
      <c r="IAS81" s="68"/>
      <c r="IAT81" s="68"/>
      <c r="IAU81" s="68"/>
      <c r="IAV81" s="68"/>
      <c r="IAW81" s="68"/>
      <c r="IAX81" s="68"/>
      <c r="IAY81" s="68"/>
      <c r="IAZ81" s="68"/>
      <c r="IBA81" s="68"/>
      <c r="IBB81" s="68"/>
      <c r="IBC81" s="68"/>
      <c r="IBD81" s="68"/>
      <c r="IBE81" s="68"/>
      <c r="IBF81" s="68"/>
      <c r="IBG81" s="68"/>
      <c r="IBH81" s="68"/>
      <c r="IBI81" s="68"/>
      <c r="IBJ81" s="68"/>
      <c r="IBK81" s="68"/>
      <c r="IBL81" s="68"/>
      <c r="IBM81" s="68"/>
      <c r="IBN81" s="68"/>
      <c r="IBO81" s="68"/>
      <c r="IBP81" s="68"/>
      <c r="IBQ81" s="68"/>
      <c r="IBR81" s="68"/>
      <c r="IBS81" s="68"/>
      <c r="IBT81" s="68"/>
      <c r="IBU81" s="68"/>
      <c r="IBV81" s="68"/>
      <c r="IBW81" s="68"/>
      <c r="IBX81" s="68"/>
      <c r="IBY81" s="68"/>
      <c r="IBZ81" s="68"/>
      <c r="ICA81" s="68"/>
      <c r="ICB81" s="68"/>
      <c r="ICC81" s="68"/>
      <c r="ICD81" s="68"/>
      <c r="ICE81" s="68"/>
      <c r="ICF81" s="68"/>
      <c r="ICG81" s="68"/>
      <c r="ICH81" s="68"/>
      <c r="ICI81" s="68"/>
      <c r="ICJ81" s="68"/>
      <c r="ICK81" s="68"/>
      <c r="ICL81" s="68"/>
      <c r="ICM81" s="68"/>
      <c r="ICN81" s="68"/>
      <c r="ICO81" s="68"/>
      <c r="ICP81" s="68"/>
      <c r="ICQ81" s="68"/>
      <c r="ICR81" s="68"/>
      <c r="ICS81" s="68"/>
      <c r="ICT81" s="68"/>
      <c r="ICU81" s="68"/>
      <c r="ICV81" s="68"/>
      <c r="ICW81" s="68"/>
      <c r="ICX81" s="68"/>
      <c r="ICY81" s="68"/>
      <c r="ICZ81" s="68"/>
      <c r="IDA81" s="68"/>
      <c r="IDB81" s="68"/>
      <c r="IDC81" s="68"/>
      <c r="IDD81" s="68"/>
      <c r="IDE81" s="68"/>
      <c r="IDF81" s="68"/>
      <c r="IDG81" s="68"/>
      <c r="IDH81" s="68"/>
      <c r="IDI81" s="68"/>
      <c r="IDJ81" s="68"/>
      <c r="IDK81" s="68"/>
      <c r="IDL81" s="68"/>
      <c r="IDM81" s="68"/>
      <c r="IDN81" s="68"/>
      <c r="IDO81" s="68"/>
      <c r="IDP81" s="68"/>
      <c r="IDQ81" s="68"/>
      <c r="IDR81" s="68"/>
      <c r="IDS81" s="68"/>
      <c r="IDT81" s="68"/>
      <c r="IDU81" s="68"/>
      <c r="IDV81" s="68"/>
      <c r="IDW81" s="68"/>
      <c r="IDX81" s="68"/>
      <c r="IDY81" s="68"/>
      <c r="IDZ81" s="68"/>
      <c r="IEA81" s="68"/>
      <c r="IEB81" s="68"/>
      <c r="IEC81" s="68"/>
      <c r="IED81" s="68"/>
      <c r="IEE81" s="68"/>
      <c r="IEF81" s="68"/>
      <c r="IEG81" s="68"/>
      <c r="IEH81" s="68"/>
      <c r="IEI81" s="68"/>
      <c r="IEJ81" s="68"/>
      <c r="IEK81" s="68"/>
      <c r="IEL81" s="68"/>
      <c r="IEM81" s="68"/>
      <c r="IEN81" s="68"/>
      <c r="IEO81" s="68"/>
      <c r="IEP81" s="68"/>
      <c r="IEQ81" s="68"/>
      <c r="IER81" s="68"/>
      <c r="IES81" s="68"/>
      <c r="IET81" s="68"/>
      <c r="IEU81" s="68"/>
      <c r="IEV81" s="68"/>
      <c r="IEW81" s="68"/>
      <c r="IEX81" s="68"/>
      <c r="IEY81" s="68"/>
      <c r="IEZ81" s="68"/>
      <c r="IFA81" s="68"/>
      <c r="IFB81" s="68"/>
      <c r="IFC81" s="68"/>
      <c r="IFD81" s="68"/>
      <c r="IFE81" s="68"/>
      <c r="IFF81" s="68"/>
      <c r="IFG81" s="68"/>
      <c r="IFH81" s="68"/>
      <c r="IFI81" s="68"/>
      <c r="IFJ81" s="68"/>
      <c r="IFK81" s="68"/>
      <c r="IFL81" s="68"/>
      <c r="IFM81" s="68"/>
      <c r="IFN81" s="68"/>
      <c r="IFO81" s="68"/>
      <c r="IFP81" s="68"/>
      <c r="IFQ81" s="68"/>
      <c r="IFR81" s="68"/>
      <c r="IFS81" s="68"/>
      <c r="IFT81" s="68"/>
      <c r="IFU81" s="68"/>
      <c r="IFV81" s="68"/>
      <c r="IFW81" s="68"/>
      <c r="IFX81" s="68"/>
      <c r="IFY81" s="68"/>
      <c r="IFZ81" s="68"/>
      <c r="IGA81" s="68"/>
      <c r="IGB81" s="68"/>
      <c r="IGC81" s="68"/>
      <c r="IGD81" s="68"/>
      <c r="IGE81" s="68"/>
      <c r="IGF81" s="68"/>
      <c r="IGG81" s="68"/>
      <c r="IGH81" s="68"/>
      <c r="IGI81" s="68"/>
      <c r="IGJ81" s="68"/>
      <c r="IGK81" s="68"/>
      <c r="IGL81" s="68"/>
      <c r="IGM81" s="68"/>
      <c r="IGN81" s="68"/>
      <c r="IGO81" s="68"/>
      <c r="IGP81" s="68"/>
      <c r="IGQ81" s="68"/>
      <c r="IGR81" s="68"/>
      <c r="IGS81" s="68"/>
      <c r="IGT81" s="68"/>
      <c r="IGU81" s="68"/>
      <c r="IGV81" s="68"/>
      <c r="IGW81" s="68"/>
      <c r="IGX81" s="68"/>
      <c r="IGY81" s="68"/>
      <c r="IGZ81" s="68"/>
      <c r="IHA81" s="68"/>
      <c r="IHB81" s="68"/>
      <c r="IHC81" s="68"/>
      <c r="IHD81" s="68"/>
      <c r="IHE81" s="68"/>
      <c r="IHF81" s="68"/>
      <c r="IHG81" s="68"/>
      <c r="IHH81" s="68"/>
      <c r="IHI81" s="68"/>
      <c r="IHJ81" s="68"/>
      <c r="IHK81" s="68"/>
      <c r="IHL81" s="68"/>
      <c r="IHM81" s="68"/>
      <c r="IHN81" s="68"/>
      <c r="IHO81" s="68"/>
      <c r="IHP81" s="68"/>
      <c r="IHQ81" s="68"/>
      <c r="IHR81" s="68"/>
      <c r="IHS81" s="68"/>
      <c r="IHT81" s="68"/>
      <c r="IHU81" s="68"/>
      <c r="IHV81" s="68"/>
      <c r="IHW81" s="68"/>
      <c r="IHX81" s="68"/>
      <c r="IHY81" s="68"/>
      <c r="IHZ81" s="68"/>
      <c r="IIA81" s="68"/>
      <c r="IIB81" s="68"/>
      <c r="IIC81" s="68"/>
      <c r="IID81" s="68"/>
      <c r="IIE81" s="68"/>
      <c r="IIF81" s="68"/>
      <c r="IIG81" s="68"/>
      <c r="IIH81" s="68"/>
      <c r="III81" s="68"/>
      <c r="IIJ81" s="68"/>
      <c r="IIK81" s="68"/>
      <c r="IIL81" s="68"/>
      <c r="IIM81" s="68"/>
      <c r="IIN81" s="68"/>
      <c r="IIO81" s="68"/>
      <c r="IIP81" s="68"/>
      <c r="IIQ81" s="68"/>
      <c r="IIR81" s="68"/>
      <c r="IIS81" s="68"/>
      <c r="IIT81" s="68"/>
      <c r="IIU81" s="68"/>
      <c r="IIV81" s="68"/>
      <c r="IIW81" s="68"/>
      <c r="IIX81" s="68"/>
      <c r="IIY81" s="68"/>
      <c r="IIZ81" s="68"/>
      <c r="IJA81" s="68"/>
      <c r="IJB81" s="68"/>
      <c r="IJC81" s="68"/>
      <c r="IJD81" s="68"/>
      <c r="IJE81" s="68"/>
      <c r="IJF81" s="68"/>
      <c r="IJG81" s="68"/>
      <c r="IJH81" s="68"/>
      <c r="IJI81" s="68"/>
      <c r="IJJ81" s="68"/>
      <c r="IJK81" s="68"/>
      <c r="IJL81" s="68"/>
      <c r="IJM81" s="68"/>
      <c r="IJN81" s="68"/>
      <c r="IJO81" s="68"/>
      <c r="IJP81" s="68"/>
      <c r="IJQ81" s="68"/>
      <c r="IJR81" s="68"/>
      <c r="IJS81" s="68"/>
      <c r="IJT81" s="68"/>
      <c r="IJU81" s="68"/>
      <c r="IJV81" s="68"/>
      <c r="IJW81" s="68"/>
      <c r="IJX81" s="68"/>
      <c r="IJY81" s="68"/>
      <c r="IJZ81" s="68"/>
      <c r="IKA81" s="68"/>
      <c r="IKB81" s="68"/>
      <c r="IKC81" s="68"/>
      <c r="IKD81" s="68"/>
      <c r="IKE81" s="68"/>
      <c r="IKF81" s="68"/>
      <c r="IKG81" s="68"/>
      <c r="IKH81" s="68"/>
      <c r="IKI81" s="68"/>
      <c r="IKJ81" s="68"/>
      <c r="IKK81" s="68"/>
      <c r="IKL81" s="68"/>
      <c r="IKM81" s="68"/>
      <c r="IKN81" s="68"/>
      <c r="IKO81" s="68"/>
      <c r="IKP81" s="68"/>
      <c r="IKQ81" s="68"/>
      <c r="IKR81" s="68"/>
      <c r="IKS81" s="68"/>
      <c r="IKT81" s="68"/>
      <c r="IKU81" s="68"/>
      <c r="IKV81" s="68"/>
      <c r="IKW81" s="68"/>
      <c r="IKX81" s="68"/>
      <c r="IKY81" s="68"/>
      <c r="IKZ81" s="68"/>
      <c r="ILA81" s="68"/>
      <c r="ILB81" s="68"/>
      <c r="ILC81" s="68"/>
      <c r="ILD81" s="68"/>
      <c r="ILE81" s="68"/>
      <c r="ILF81" s="68"/>
      <c r="ILG81" s="68"/>
      <c r="ILH81" s="68"/>
      <c r="ILI81" s="68"/>
      <c r="ILJ81" s="68"/>
      <c r="ILK81" s="68"/>
      <c r="ILL81" s="68"/>
      <c r="ILM81" s="68"/>
      <c r="ILN81" s="68"/>
      <c r="ILO81" s="68"/>
      <c r="ILP81" s="68"/>
      <c r="ILQ81" s="68"/>
      <c r="ILR81" s="68"/>
      <c r="ILS81" s="68"/>
      <c r="ILT81" s="68"/>
      <c r="ILU81" s="68"/>
      <c r="ILV81" s="68"/>
      <c r="ILW81" s="68"/>
      <c r="ILX81" s="68"/>
      <c r="ILY81" s="68"/>
      <c r="ILZ81" s="68"/>
      <c r="IMA81" s="68"/>
      <c r="IMB81" s="68"/>
      <c r="IMC81" s="68"/>
      <c r="IMD81" s="68"/>
      <c r="IME81" s="68"/>
      <c r="IMF81" s="68"/>
      <c r="IMG81" s="68"/>
      <c r="IMH81" s="68"/>
      <c r="IMI81" s="68"/>
      <c r="IMJ81" s="68"/>
      <c r="IMK81" s="68"/>
      <c r="IML81" s="68"/>
      <c r="IMM81" s="68"/>
      <c r="IMN81" s="68"/>
      <c r="IMO81" s="68"/>
      <c r="IMP81" s="68"/>
      <c r="IMQ81" s="68"/>
      <c r="IMR81" s="68"/>
      <c r="IMS81" s="68"/>
      <c r="IMT81" s="68"/>
      <c r="IMU81" s="68"/>
      <c r="IMV81" s="68"/>
      <c r="IMW81" s="68"/>
      <c r="IMX81" s="68"/>
      <c r="IMY81" s="68"/>
      <c r="IMZ81" s="68"/>
      <c r="INA81" s="68"/>
      <c r="INB81" s="68"/>
      <c r="INC81" s="68"/>
      <c r="IND81" s="68"/>
      <c r="INE81" s="68"/>
      <c r="INF81" s="68"/>
      <c r="ING81" s="68"/>
      <c r="INH81" s="68"/>
      <c r="INI81" s="68"/>
      <c r="INJ81" s="68"/>
      <c r="INK81" s="68"/>
      <c r="INL81" s="68"/>
      <c r="INM81" s="68"/>
      <c r="INN81" s="68"/>
      <c r="INO81" s="68"/>
      <c r="INP81" s="68"/>
      <c r="INQ81" s="68"/>
      <c r="INR81" s="68"/>
      <c r="INS81" s="68"/>
      <c r="INT81" s="68"/>
      <c r="INU81" s="68"/>
      <c r="INV81" s="68"/>
      <c r="INW81" s="68"/>
      <c r="INX81" s="68"/>
      <c r="INY81" s="68"/>
      <c r="INZ81" s="68"/>
      <c r="IOA81" s="68"/>
      <c r="IOB81" s="68"/>
      <c r="IOC81" s="68"/>
      <c r="IOD81" s="68"/>
      <c r="IOE81" s="68"/>
      <c r="IOF81" s="68"/>
      <c r="IOG81" s="68"/>
      <c r="IOH81" s="68"/>
      <c r="IOI81" s="68"/>
      <c r="IOJ81" s="68"/>
      <c r="IOK81" s="68"/>
      <c r="IOL81" s="68"/>
      <c r="IOM81" s="68"/>
      <c r="ION81" s="68"/>
      <c r="IOO81" s="68"/>
      <c r="IOP81" s="68"/>
      <c r="IOQ81" s="68"/>
      <c r="IOR81" s="68"/>
      <c r="IOS81" s="68"/>
      <c r="IOT81" s="68"/>
      <c r="IOU81" s="68"/>
      <c r="IOV81" s="68"/>
      <c r="IOW81" s="68"/>
      <c r="IOX81" s="68"/>
      <c r="IOY81" s="68"/>
      <c r="IOZ81" s="68"/>
      <c r="IPA81" s="68"/>
      <c r="IPB81" s="68"/>
      <c r="IPC81" s="68"/>
      <c r="IPD81" s="68"/>
      <c r="IPE81" s="68"/>
      <c r="IPF81" s="68"/>
      <c r="IPG81" s="68"/>
      <c r="IPH81" s="68"/>
      <c r="IPI81" s="68"/>
      <c r="IPJ81" s="68"/>
      <c r="IPK81" s="68"/>
      <c r="IPL81" s="68"/>
      <c r="IPM81" s="68"/>
      <c r="IPN81" s="68"/>
      <c r="IPO81" s="68"/>
      <c r="IPP81" s="68"/>
      <c r="IPQ81" s="68"/>
      <c r="IPR81" s="68"/>
      <c r="IPS81" s="68"/>
      <c r="IPT81" s="68"/>
      <c r="IPU81" s="68"/>
      <c r="IPV81" s="68"/>
      <c r="IPW81" s="68"/>
      <c r="IPX81" s="68"/>
      <c r="IPY81" s="68"/>
      <c r="IPZ81" s="68"/>
      <c r="IQA81" s="68"/>
      <c r="IQB81" s="68"/>
      <c r="IQC81" s="68"/>
      <c r="IQD81" s="68"/>
      <c r="IQE81" s="68"/>
      <c r="IQF81" s="68"/>
      <c r="IQG81" s="68"/>
      <c r="IQH81" s="68"/>
      <c r="IQI81" s="68"/>
      <c r="IQJ81" s="68"/>
      <c r="IQK81" s="68"/>
      <c r="IQL81" s="68"/>
      <c r="IQM81" s="68"/>
      <c r="IQN81" s="68"/>
      <c r="IQO81" s="68"/>
      <c r="IQP81" s="68"/>
      <c r="IQQ81" s="68"/>
      <c r="IQR81" s="68"/>
      <c r="IQS81" s="68"/>
      <c r="IQT81" s="68"/>
      <c r="IQU81" s="68"/>
      <c r="IQV81" s="68"/>
      <c r="IQW81" s="68"/>
      <c r="IQX81" s="68"/>
      <c r="IQY81" s="68"/>
      <c r="IQZ81" s="68"/>
      <c r="IRA81" s="68"/>
      <c r="IRB81" s="68"/>
      <c r="IRC81" s="68"/>
      <c r="IRD81" s="68"/>
      <c r="IRE81" s="68"/>
      <c r="IRF81" s="68"/>
      <c r="IRG81" s="68"/>
      <c r="IRH81" s="68"/>
      <c r="IRI81" s="68"/>
      <c r="IRJ81" s="68"/>
      <c r="IRK81" s="68"/>
      <c r="IRL81" s="68"/>
      <c r="IRM81" s="68"/>
      <c r="IRN81" s="68"/>
      <c r="IRO81" s="68"/>
      <c r="IRP81" s="68"/>
      <c r="IRQ81" s="68"/>
      <c r="IRR81" s="68"/>
      <c r="IRS81" s="68"/>
      <c r="IRT81" s="68"/>
      <c r="IRU81" s="68"/>
      <c r="IRV81" s="68"/>
      <c r="IRW81" s="68"/>
      <c r="IRX81" s="68"/>
      <c r="IRY81" s="68"/>
      <c r="IRZ81" s="68"/>
      <c r="ISA81" s="68"/>
      <c r="ISB81" s="68"/>
      <c r="ISC81" s="68"/>
      <c r="ISD81" s="68"/>
      <c r="ISE81" s="68"/>
      <c r="ISF81" s="68"/>
      <c r="ISG81" s="68"/>
      <c r="ISH81" s="68"/>
      <c r="ISI81" s="68"/>
      <c r="ISJ81" s="68"/>
      <c r="ISK81" s="68"/>
      <c r="ISL81" s="68"/>
      <c r="ISM81" s="68"/>
      <c r="ISN81" s="68"/>
      <c r="ISO81" s="68"/>
      <c r="ISP81" s="68"/>
      <c r="ISQ81" s="68"/>
      <c r="ISR81" s="68"/>
      <c r="ISS81" s="68"/>
      <c r="IST81" s="68"/>
      <c r="ISU81" s="68"/>
      <c r="ISV81" s="68"/>
      <c r="ISW81" s="68"/>
      <c r="ISX81" s="68"/>
      <c r="ISY81" s="68"/>
      <c r="ISZ81" s="68"/>
      <c r="ITA81" s="68"/>
      <c r="ITB81" s="68"/>
      <c r="ITC81" s="68"/>
      <c r="ITD81" s="68"/>
      <c r="ITE81" s="68"/>
      <c r="ITF81" s="68"/>
      <c r="ITG81" s="68"/>
      <c r="ITH81" s="68"/>
      <c r="ITI81" s="68"/>
      <c r="ITJ81" s="68"/>
      <c r="ITK81" s="68"/>
      <c r="ITL81" s="68"/>
      <c r="ITM81" s="68"/>
      <c r="ITN81" s="68"/>
      <c r="ITO81" s="68"/>
      <c r="ITP81" s="68"/>
      <c r="ITQ81" s="68"/>
      <c r="ITR81" s="68"/>
      <c r="ITS81" s="68"/>
      <c r="ITT81" s="68"/>
      <c r="ITU81" s="68"/>
      <c r="ITV81" s="68"/>
      <c r="ITW81" s="68"/>
      <c r="ITX81" s="68"/>
      <c r="ITY81" s="68"/>
      <c r="ITZ81" s="68"/>
      <c r="IUA81" s="68"/>
      <c r="IUB81" s="68"/>
      <c r="IUC81" s="68"/>
      <c r="IUD81" s="68"/>
      <c r="IUE81" s="68"/>
      <c r="IUF81" s="68"/>
      <c r="IUG81" s="68"/>
      <c r="IUH81" s="68"/>
      <c r="IUI81" s="68"/>
      <c r="IUJ81" s="68"/>
      <c r="IUK81" s="68"/>
      <c r="IUL81" s="68"/>
      <c r="IUM81" s="68"/>
      <c r="IUN81" s="68"/>
      <c r="IUO81" s="68"/>
      <c r="IUP81" s="68"/>
      <c r="IUQ81" s="68"/>
      <c r="IUR81" s="68"/>
      <c r="IUS81" s="68"/>
      <c r="IUT81" s="68"/>
      <c r="IUU81" s="68"/>
      <c r="IUV81" s="68"/>
      <c r="IUW81" s="68"/>
      <c r="IUX81" s="68"/>
      <c r="IUY81" s="68"/>
      <c r="IUZ81" s="68"/>
      <c r="IVA81" s="68"/>
      <c r="IVB81" s="68"/>
      <c r="IVC81" s="68"/>
      <c r="IVD81" s="68"/>
      <c r="IVE81" s="68"/>
      <c r="IVF81" s="68"/>
      <c r="IVG81" s="68"/>
      <c r="IVH81" s="68"/>
      <c r="IVI81" s="68"/>
      <c r="IVJ81" s="68"/>
      <c r="IVK81" s="68"/>
      <c r="IVL81" s="68"/>
      <c r="IVM81" s="68"/>
      <c r="IVN81" s="68"/>
      <c r="IVO81" s="68"/>
      <c r="IVP81" s="68"/>
      <c r="IVQ81" s="68"/>
      <c r="IVR81" s="68"/>
      <c r="IVS81" s="68"/>
      <c r="IVT81" s="68"/>
      <c r="IVU81" s="68"/>
      <c r="IVV81" s="68"/>
      <c r="IVW81" s="68"/>
      <c r="IVX81" s="68"/>
      <c r="IVY81" s="68"/>
      <c r="IVZ81" s="68"/>
      <c r="IWA81" s="68"/>
      <c r="IWB81" s="68"/>
      <c r="IWC81" s="68"/>
      <c r="IWD81" s="68"/>
      <c r="IWE81" s="68"/>
      <c r="IWF81" s="68"/>
      <c r="IWG81" s="68"/>
      <c r="IWH81" s="68"/>
      <c r="IWI81" s="68"/>
      <c r="IWJ81" s="68"/>
      <c r="IWK81" s="68"/>
      <c r="IWL81" s="68"/>
      <c r="IWM81" s="68"/>
      <c r="IWN81" s="68"/>
      <c r="IWO81" s="68"/>
      <c r="IWP81" s="68"/>
      <c r="IWQ81" s="68"/>
      <c r="IWR81" s="68"/>
      <c r="IWS81" s="68"/>
      <c r="IWT81" s="68"/>
      <c r="IWU81" s="68"/>
      <c r="IWV81" s="68"/>
      <c r="IWW81" s="68"/>
      <c r="IWX81" s="68"/>
      <c r="IWY81" s="68"/>
      <c r="IWZ81" s="68"/>
      <c r="IXA81" s="68"/>
      <c r="IXB81" s="68"/>
      <c r="IXC81" s="68"/>
      <c r="IXD81" s="68"/>
      <c r="IXE81" s="68"/>
      <c r="IXF81" s="68"/>
      <c r="IXG81" s="68"/>
      <c r="IXH81" s="68"/>
      <c r="IXI81" s="68"/>
      <c r="IXJ81" s="68"/>
      <c r="IXK81" s="68"/>
      <c r="IXL81" s="68"/>
      <c r="IXM81" s="68"/>
      <c r="IXN81" s="68"/>
      <c r="IXO81" s="68"/>
      <c r="IXP81" s="68"/>
      <c r="IXQ81" s="68"/>
      <c r="IXR81" s="68"/>
      <c r="IXS81" s="68"/>
      <c r="IXT81" s="68"/>
      <c r="IXU81" s="68"/>
      <c r="IXV81" s="68"/>
      <c r="IXW81" s="68"/>
      <c r="IXX81" s="68"/>
      <c r="IXY81" s="68"/>
      <c r="IXZ81" s="68"/>
      <c r="IYA81" s="68"/>
      <c r="IYB81" s="68"/>
      <c r="IYC81" s="68"/>
      <c r="IYD81" s="68"/>
      <c r="IYE81" s="68"/>
      <c r="IYF81" s="68"/>
      <c r="IYG81" s="68"/>
      <c r="IYH81" s="68"/>
      <c r="IYI81" s="68"/>
      <c r="IYJ81" s="68"/>
      <c r="IYK81" s="68"/>
      <c r="IYL81" s="68"/>
      <c r="IYM81" s="68"/>
      <c r="IYN81" s="68"/>
      <c r="IYO81" s="68"/>
      <c r="IYP81" s="68"/>
      <c r="IYQ81" s="68"/>
      <c r="IYR81" s="68"/>
      <c r="IYS81" s="68"/>
      <c r="IYT81" s="68"/>
      <c r="IYU81" s="68"/>
      <c r="IYV81" s="68"/>
      <c r="IYW81" s="68"/>
      <c r="IYX81" s="68"/>
      <c r="IYY81" s="68"/>
      <c r="IYZ81" s="68"/>
      <c r="IZA81" s="68"/>
      <c r="IZB81" s="68"/>
      <c r="IZC81" s="68"/>
      <c r="IZD81" s="68"/>
      <c r="IZE81" s="68"/>
      <c r="IZF81" s="68"/>
      <c r="IZG81" s="68"/>
      <c r="IZH81" s="68"/>
      <c r="IZI81" s="68"/>
      <c r="IZJ81" s="68"/>
      <c r="IZK81" s="68"/>
      <c r="IZL81" s="68"/>
      <c r="IZM81" s="68"/>
      <c r="IZN81" s="68"/>
      <c r="IZO81" s="68"/>
      <c r="IZP81" s="68"/>
      <c r="IZQ81" s="68"/>
      <c r="IZR81" s="68"/>
      <c r="IZS81" s="68"/>
      <c r="IZT81" s="68"/>
      <c r="IZU81" s="68"/>
      <c r="IZV81" s="68"/>
      <c r="IZW81" s="68"/>
      <c r="IZX81" s="68"/>
      <c r="IZY81" s="68"/>
      <c r="IZZ81" s="68"/>
      <c r="JAA81" s="68"/>
      <c r="JAB81" s="68"/>
      <c r="JAC81" s="68"/>
      <c r="JAD81" s="68"/>
      <c r="JAE81" s="68"/>
      <c r="JAF81" s="68"/>
      <c r="JAG81" s="68"/>
      <c r="JAH81" s="68"/>
      <c r="JAI81" s="68"/>
      <c r="JAJ81" s="68"/>
      <c r="JAK81" s="68"/>
      <c r="JAL81" s="68"/>
      <c r="JAM81" s="68"/>
      <c r="JAN81" s="68"/>
      <c r="JAO81" s="68"/>
      <c r="JAP81" s="68"/>
      <c r="JAQ81" s="68"/>
      <c r="JAR81" s="68"/>
      <c r="JAS81" s="68"/>
      <c r="JAT81" s="68"/>
      <c r="JAU81" s="68"/>
      <c r="JAV81" s="68"/>
      <c r="JAW81" s="68"/>
      <c r="JAX81" s="68"/>
      <c r="JAY81" s="68"/>
      <c r="JAZ81" s="68"/>
      <c r="JBA81" s="68"/>
      <c r="JBB81" s="68"/>
      <c r="JBC81" s="68"/>
      <c r="JBD81" s="68"/>
      <c r="JBE81" s="68"/>
      <c r="JBF81" s="68"/>
      <c r="JBG81" s="68"/>
      <c r="JBH81" s="68"/>
      <c r="JBI81" s="68"/>
      <c r="JBJ81" s="68"/>
      <c r="JBK81" s="68"/>
      <c r="JBL81" s="68"/>
      <c r="JBM81" s="68"/>
      <c r="JBN81" s="68"/>
      <c r="JBO81" s="68"/>
      <c r="JBP81" s="68"/>
      <c r="JBQ81" s="68"/>
      <c r="JBR81" s="68"/>
      <c r="JBS81" s="68"/>
      <c r="JBT81" s="68"/>
      <c r="JBU81" s="68"/>
      <c r="JBV81" s="68"/>
      <c r="JBW81" s="68"/>
      <c r="JBX81" s="68"/>
      <c r="JBY81" s="68"/>
      <c r="JBZ81" s="68"/>
      <c r="JCA81" s="68"/>
      <c r="JCB81" s="68"/>
      <c r="JCC81" s="68"/>
      <c r="JCD81" s="68"/>
      <c r="JCE81" s="68"/>
      <c r="JCF81" s="68"/>
      <c r="JCG81" s="68"/>
      <c r="JCH81" s="68"/>
      <c r="JCI81" s="68"/>
      <c r="JCJ81" s="68"/>
      <c r="JCK81" s="68"/>
      <c r="JCL81" s="68"/>
      <c r="JCM81" s="68"/>
      <c r="JCN81" s="68"/>
      <c r="JCO81" s="68"/>
      <c r="JCP81" s="68"/>
      <c r="JCQ81" s="68"/>
      <c r="JCR81" s="68"/>
      <c r="JCS81" s="68"/>
      <c r="JCT81" s="68"/>
      <c r="JCU81" s="68"/>
      <c r="JCV81" s="68"/>
      <c r="JCW81" s="68"/>
      <c r="JCX81" s="68"/>
      <c r="JCY81" s="68"/>
      <c r="JCZ81" s="68"/>
      <c r="JDA81" s="68"/>
      <c r="JDB81" s="68"/>
      <c r="JDC81" s="68"/>
      <c r="JDD81" s="68"/>
      <c r="JDE81" s="68"/>
      <c r="JDF81" s="68"/>
      <c r="JDG81" s="68"/>
      <c r="JDH81" s="68"/>
      <c r="JDI81" s="68"/>
      <c r="JDJ81" s="68"/>
      <c r="JDK81" s="68"/>
      <c r="JDL81" s="68"/>
      <c r="JDM81" s="68"/>
      <c r="JDN81" s="68"/>
      <c r="JDO81" s="68"/>
      <c r="JDP81" s="68"/>
      <c r="JDQ81" s="68"/>
      <c r="JDR81" s="68"/>
      <c r="JDS81" s="68"/>
      <c r="JDT81" s="68"/>
      <c r="JDU81" s="68"/>
      <c r="JDV81" s="68"/>
      <c r="JDW81" s="68"/>
      <c r="JDX81" s="68"/>
      <c r="JDY81" s="68"/>
      <c r="JDZ81" s="68"/>
      <c r="JEA81" s="68"/>
      <c r="JEB81" s="68"/>
      <c r="JEC81" s="68"/>
      <c r="JED81" s="68"/>
      <c r="JEE81" s="68"/>
      <c r="JEF81" s="68"/>
      <c r="JEG81" s="68"/>
      <c r="JEH81" s="68"/>
      <c r="JEI81" s="68"/>
      <c r="JEJ81" s="68"/>
      <c r="JEK81" s="68"/>
      <c r="JEL81" s="68"/>
      <c r="JEM81" s="68"/>
      <c r="JEN81" s="68"/>
      <c r="JEO81" s="68"/>
      <c r="JEP81" s="68"/>
      <c r="JEQ81" s="68"/>
      <c r="JER81" s="68"/>
      <c r="JES81" s="68"/>
      <c r="JET81" s="68"/>
      <c r="JEU81" s="68"/>
      <c r="JEV81" s="68"/>
      <c r="JEW81" s="68"/>
      <c r="JEX81" s="68"/>
      <c r="JEY81" s="68"/>
      <c r="JEZ81" s="68"/>
      <c r="JFA81" s="68"/>
      <c r="JFB81" s="68"/>
      <c r="JFC81" s="68"/>
      <c r="JFD81" s="68"/>
      <c r="JFE81" s="68"/>
      <c r="JFF81" s="68"/>
      <c r="JFG81" s="68"/>
      <c r="JFH81" s="68"/>
      <c r="JFI81" s="68"/>
      <c r="JFJ81" s="68"/>
      <c r="JFK81" s="68"/>
      <c r="JFL81" s="68"/>
      <c r="JFM81" s="68"/>
      <c r="JFN81" s="68"/>
      <c r="JFO81" s="68"/>
      <c r="JFP81" s="68"/>
      <c r="JFQ81" s="68"/>
      <c r="JFR81" s="68"/>
      <c r="JFS81" s="68"/>
      <c r="JFT81" s="68"/>
      <c r="JFU81" s="68"/>
      <c r="JFV81" s="68"/>
      <c r="JFW81" s="68"/>
      <c r="JFX81" s="68"/>
      <c r="JFY81" s="68"/>
      <c r="JFZ81" s="68"/>
      <c r="JGA81" s="68"/>
      <c r="JGB81" s="68"/>
      <c r="JGC81" s="68"/>
      <c r="JGD81" s="68"/>
      <c r="JGE81" s="68"/>
      <c r="JGF81" s="68"/>
      <c r="JGG81" s="68"/>
      <c r="JGH81" s="68"/>
      <c r="JGI81" s="68"/>
      <c r="JGJ81" s="68"/>
      <c r="JGK81" s="68"/>
      <c r="JGL81" s="68"/>
      <c r="JGM81" s="68"/>
      <c r="JGN81" s="68"/>
      <c r="JGO81" s="68"/>
      <c r="JGP81" s="68"/>
      <c r="JGQ81" s="68"/>
      <c r="JGR81" s="68"/>
      <c r="JGS81" s="68"/>
      <c r="JGT81" s="68"/>
      <c r="JGU81" s="68"/>
      <c r="JGV81" s="68"/>
      <c r="JGW81" s="68"/>
      <c r="JGX81" s="68"/>
      <c r="JGY81" s="68"/>
      <c r="JGZ81" s="68"/>
      <c r="JHA81" s="68"/>
      <c r="JHB81" s="68"/>
      <c r="JHC81" s="68"/>
      <c r="JHD81" s="68"/>
      <c r="JHE81" s="68"/>
      <c r="JHF81" s="68"/>
      <c r="JHG81" s="68"/>
      <c r="JHH81" s="68"/>
      <c r="JHI81" s="68"/>
      <c r="JHJ81" s="68"/>
      <c r="JHK81" s="68"/>
      <c r="JHL81" s="68"/>
      <c r="JHM81" s="68"/>
      <c r="JHN81" s="68"/>
      <c r="JHO81" s="68"/>
      <c r="JHP81" s="68"/>
      <c r="JHQ81" s="68"/>
      <c r="JHR81" s="68"/>
      <c r="JHS81" s="68"/>
      <c r="JHT81" s="68"/>
      <c r="JHU81" s="68"/>
      <c r="JHV81" s="68"/>
      <c r="JHW81" s="68"/>
      <c r="JHX81" s="68"/>
      <c r="JHY81" s="68"/>
      <c r="JHZ81" s="68"/>
      <c r="JIA81" s="68"/>
      <c r="JIB81" s="68"/>
      <c r="JIC81" s="68"/>
      <c r="JID81" s="68"/>
      <c r="JIE81" s="68"/>
      <c r="JIF81" s="68"/>
      <c r="JIG81" s="68"/>
      <c r="JIH81" s="68"/>
      <c r="JII81" s="68"/>
      <c r="JIJ81" s="68"/>
      <c r="JIK81" s="68"/>
      <c r="JIL81" s="68"/>
      <c r="JIM81" s="68"/>
      <c r="JIN81" s="68"/>
      <c r="JIO81" s="68"/>
      <c r="JIP81" s="68"/>
      <c r="JIQ81" s="68"/>
      <c r="JIR81" s="68"/>
      <c r="JIS81" s="68"/>
      <c r="JIT81" s="68"/>
      <c r="JIU81" s="68"/>
      <c r="JIV81" s="68"/>
      <c r="JIW81" s="68"/>
      <c r="JIX81" s="68"/>
      <c r="JIY81" s="68"/>
      <c r="JIZ81" s="68"/>
      <c r="JJA81" s="68"/>
      <c r="JJB81" s="68"/>
      <c r="JJC81" s="68"/>
      <c r="JJD81" s="68"/>
      <c r="JJE81" s="68"/>
      <c r="JJF81" s="68"/>
      <c r="JJG81" s="68"/>
      <c r="JJH81" s="68"/>
      <c r="JJI81" s="68"/>
      <c r="JJJ81" s="68"/>
      <c r="JJK81" s="68"/>
      <c r="JJL81" s="68"/>
      <c r="JJM81" s="68"/>
      <c r="JJN81" s="68"/>
      <c r="JJO81" s="68"/>
      <c r="JJP81" s="68"/>
      <c r="JJQ81" s="68"/>
      <c r="JJR81" s="68"/>
      <c r="JJS81" s="68"/>
      <c r="JJT81" s="68"/>
      <c r="JJU81" s="68"/>
      <c r="JJV81" s="68"/>
      <c r="JJW81" s="68"/>
      <c r="JJX81" s="68"/>
      <c r="JJY81" s="68"/>
      <c r="JJZ81" s="68"/>
      <c r="JKA81" s="68"/>
      <c r="JKB81" s="68"/>
      <c r="JKC81" s="68"/>
      <c r="JKD81" s="68"/>
      <c r="JKE81" s="68"/>
      <c r="JKF81" s="68"/>
      <c r="JKG81" s="68"/>
      <c r="JKH81" s="68"/>
      <c r="JKI81" s="68"/>
      <c r="JKJ81" s="68"/>
      <c r="JKK81" s="68"/>
      <c r="JKL81" s="68"/>
      <c r="JKM81" s="68"/>
      <c r="JKN81" s="68"/>
      <c r="JKO81" s="68"/>
      <c r="JKP81" s="68"/>
      <c r="JKQ81" s="68"/>
      <c r="JKR81" s="68"/>
      <c r="JKS81" s="68"/>
      <c r="JKT81" s="68"/>
      <c r="JKU81" s="68"/>
      <c r="JKV81" s="68"/>
      <c r="JKW81" s="68"/>
      <c r="JKX81" s="68"/>
      <c r="JKY81" s="68"/>
      <c r="JKZ81" s="68"/>
      <c r="JLA81" s="68"/>
      <c r="JLB81" s="68"/>
      <c r="JLC81" s="68"/>
      <c r="JLD81" s="68"/>
      <c r="JLE81" s="68"/>
      <c r="JLF81" s="68"/>
      <c r="JLG81" s="68"/>
      <c r="JLH81" s="68"/>
      <c r="JLI81" s="68"/>
      <c r="JLJ81" s="68"/>
      <c r="JLK81" s="68"/>
      <c r="JLL81" s="68"/>
      <c r="JLM81" s="68"/>
      <c r="JLN81" s="68"/>
      <c r="JLO81" s="68"/>
      <c r="JLP81" s="68"/>
      <c r="JLQ81" s="68"/>
      <c r="JLR81" s="68"/>
      <c r="JLS81" s="68"/>
      <c r="JLT81" s="68"/>
      <c r="JLU81" s="68"/>
      <c r="JLV81" s="68"/>
      <c r="JLW81" s="68"/>
      <c r="JLX81" s="68"/>
      <c r="JLY81" s="68"/>
      <c r="JLZ81" s="68"/>
      <c r="JMA81" s="68"/>
      <c r="JMB81" s="68"/>
      <c r="JMC81" s="68"/>
      <c r="JMD81" s="68"/>
      <c r="JME81" s="68"/>
      <c r="JMF81" s="68"/>
      <c r="JMG81" s="68"/>
      <c r="JMH81" s="68"/>
      <c r="JMI81" s="68"/>
      <c r="JMJ81" s="68"/>
      <c r="JMK81" s="68"/>
      <c r="JML81" s="68"/>
      <c r="JMM81" s="68"/>
      <c r="JMN81" s="68"/>
      <c r="JMO81" s="68"/>
      <c r="JMP81" s="68"/>
      <c r="JMQ81" s="68"/>
      <c r="JMR81" s="68"/>
      <c r="JMS81" s="68"/>
      <c r="JMT81" s="68"/>
      <c r="JMU81" s="68"/>
      <c r="JMV81" s="68"/>
      <c r="JMW81" s="68"/>
      <c r="JMX81" s="68"/>
      <c r="JMY81" s="68"/>
      <c r="JMZ81" s="68"/>
      <c r="JNA81" s="68"/>
      <c r="JNB81" s="68"/>
      <c r="JNC81" s="68"/>
      <c r="JND81" s="68"/>
      <c r="JNE81" s="68"/>
      <c r="JNF81" s="68"/>
      <c r="JNG81" s="68"/>
      <c r="JNH81" s="68"/>
      <c r="JNI81" s="68"/>
      <c r="JNJ81" s="68"/>
      <c r="JNK81" s="68"/>
      <c r="JNL81" s="68"/>
      <c r="JNM81" s="68"/>
      <c r="JNN81" s="68"/>
      <c r="JNO81" s="68"/>
      <c r="JNP81" s="68"/>
      <c r="JNQ81" s="68"/>
      <c r="JNR81" s="68"/>
      <c r="JNS81" s="68"/>
      <c r="JNT81" s="68"/>
      <c r="JNU81" s="68"/>
      <c r="JNV81" s="68"/>
      <c r="JNW81" s="68"/>
      <c r="JNX81" s="68"/>
      <c r="JNY81" s="68"/>
      <c r="JNZ81" s="68"/>
      <c r="JOA81" s="68"/>
      <c r="JOB81" s="68"/>
      <c r="JOC81" s="68"/>
      <c r="JOD81" s="68"/>
      <c r="JOE81" s="68"/>
      <c r="JOF81" s="68"/>
      <c r="JOG81" s="68"/>
      <c r="JOH81" s="68"/>
      <c r="JOI81" s="68"/>
      <c r="JOJ81" s="68"/>
      <c r="JOK81" s="68"/>
      <c r="JOL81" s="68"/>
      <c r="JOM81" s="68"/>
      <c r="JON81" s="68"/>
      <c r="JOO81" s="68"/>
      <c r="JOP81" s="68"/>
      <c r="JOQ81" s="68"/>
      <c r="JOR81" s="68"/>
      <c r="JOS81" s="68"/>
      <c r="JOT81" s="68"/>
      <c r="JOU81" s="68"/>
      <c r="JOV81" s="68"/>
      <c r="JOW81" s="68"/>
      <c r="JOX81" s="68"/>
      <c r="JOY81" s="68"/>
      <c r="JOZ81" s="68"/>
      <c r="JPA81" s="68"/>
      <c r="JPB81" s="68"/>
      <c r="JPC81" s="68"/>
      <c r="JPD81" s="68"/>
      <c r="JPE81" s="68"/>
      <c r="JPF81" s="68"/>
      <c r="JPG81" s="68"/>
      <c r="JPH81" s="68"/>
      <c r="JPI81" s="68"/>
      <c r="JPJ81" s="68"/>
      <c r="JPK81" s="68"/>
      <c r="JPL81" s="68"/>
      <c r="JPM81" s="68"/>
      <c r="JPN81" s="68"/>
      <c r="JPO81" s="68"/>
      <c r="JPP81" s="68"/>
      <c r="JPQ81" s="68"/>
      <c r="JPR81" s="68"/>
      <c r="JPS81" s="68"/>
      <c r="JPT81" s="68"/>
      <c r="JPU81" s="68"/>
      <c r="JPV81" s="68"/>
      <c r="JPW81" s="68"/>
      <c r="JPX81" s="68"/>
      <c r="JPY81" s="68"/>
      <c r="JPZ81" s="68"/>
      <c r="JQA81" s="68"/>
      <c r="JQB81" s="68"/>
      <c r="JQC81" s="68"/>
      <c r="JQD81" s="68"/>
      <c r="JQE81" s="68"/>
      <c r="JQF81" s="68"/>
      <c r="JQG81" s="68"/>
      <c r="JQH81" s="68"/>
      <c r="JQI81" s="68"/>
      <c r="JQJ81" s="68"/>
      <c r="JQK81" s="68"/>
      <c r="JQL81" s="68"/>
      <c r="JQM81" s="68"/>
      <c r="JQN81" s="68"/>
      <c r="JQO81" s="68"/>
      <c r="JQP81" s="68"/>
      <c r="JQQ81" s="68"/>
      <c r="JQR81" s="68"/>
      <c r="JQS81" s="68"/>
      <c r="JQT81" s="68"/>
      <c r="JQU81" s="68"/>
      <c r="JQV81" s="68"/>
      <c r="JQW81" s="68"/>
      <c r="JQX81" s="68"/>
      <c r="JQY81" s="68"/>
      <c r="JQZ81" s="68"/>
      <c r="JRA81" s="68"/>
      <c r="JRB81" s="68"/>
      <c r="JRC81" s="68"/>
      <c r="JRD81" s="68"/>
      <c r="JRE81" s="68"/>
      <c r="JRF81" s="68"/>
      <c r="JRG81" s="68"/>
      <c r="JRH81" s="68"/>
      <c r="JRI81" s="68"/>
      <c r="JRJ81" s="68"/>
      <c r="JRK81" s="68"/>
      <c r="JRL81" s="68"/>
      <c r="JRM81" s="68"/>
      <c r="JRN81" s="68"/>
      <c r="JRO81" s="68"/>
      <c r="JRP81" s="68"/>
      <c r="JRQ81" s="68"/>
      <c r="JRR81" s="68"/>
      <c r="JRS81" s="68"/>
      <c r="JRT81" s="68"/>
      <c r="JRU81" s="68"/>
      <c r="JRV81" s="68"/>
      <c r="JRW81" s="68"/>
      <c r="JRX81" s="68"/>
      <c r="JRY81" s="68"/>
      <c r="JRZ81" s="68"/>
      <c r="JSA81" s="68"/>
      <c r="JSB81" s="68"/>
      <c r="JSC81" s="68"/>
      <c r="JSD81" s="68"/>
      <c r="JSE81" s="68"/>
      <c r="JSF81" s="68"/>
      <c r="JSG81" s="68"/>
      <c r="JSH81" s="68"/>
      <c r="JSI81" s="68"/>
      <c r="JSJ81" s="68"/>
      <c r="JSK81" s="68"/>
      <c r="JSL81" s="68"/>
      <c r="JSM81" s="68"/>
      <c r="JSN81" s="68"/>
      <c r="JSO81" s="68"/>
      <c r="JSP81" s="68"/>
      <c r="JSQ81" s="68"/>
      <c r="JSR81" s="68"/>
      <c r="JSS81" s="68"/>
      <c r="JST81" s="68"/>
      <c r="JSU81" s="68"/>
      <c r="JSV81" s="68"/>
      <c r="JSW81" s="68"/>
      <c r="JSX81" s="68"/>
      <c r="JSY81" s="68"/>
      <c r="JSZ81" s="68"/>
      <c r="JTA81" s="68"/>
      <c r="JTB81" s="68"/>
      <c r="JTC81" s="68"/>
      <c r="JTD81" s="68"/>
      <c r="JTE81" s="68"/>
      <c r="JTF81" s="68"/>
      <c r="JTG81" s="68"/>
      <c r="JTH81" s="68"/>
      <c r="JTI81" s="68"/>
      <c r="JTJ81" s="68"/>
      <c r="JTK81" s="68"/>
      <c r="JTL81" s="68"/>
      <c r="JTM81" s="68"/>
      <c r="JTN81" s="68"/>
      <c r="JTO81" s="68"/>
      <c r="JTP81" s="68"/>
      <c r="JTQ81" s="68"/>
      <c r="JTR81" s="68"/>
      <c r="JTS81" s="68"/>
      <c r="JTT81" s="68"/>
      <c r="JTU81" s="68"/>
      <c r="JTV81" s="68"/>
      <c r="JTW81" s="68"/>
      <c r="JTX81" s="68"/>
      <c r="JTY81" s="68"/>
      <c r="JTZ81" s="68"/>
      <c r="JUA81" s="68"/>
      <c r="JUB81" s="68"/>
      <c r="JUC81" s="68"/>
      <c r="JUD81" s="68"/>
      <c r="JUE81" s="68"/>
      <c r="JUF81" s="68"/>
      <c r="JUG81" s="68"/>
      <c r="JUH81" s="68"/>
      <c r="JUI81" s="68"/>
      <c r="JUJ81" s="68"/>
      <c r="JUK81" s="68"/>
      <c r="JUL81" s="68"/>
      <c r="JUM81" s="68"/>
      <c r="JUN81" s="68"/>
      <c r="JUO81" s="68"/>
      <c r="JUP81" s="68"/>
      <c r="JUQ81" s="68"/>
      <c r="JUR81" s="68"/>
      <c r="JUS81" s="68"/>
      <c r="JUT81" s="68"/>
      <c r="JUU81" s="68"/>
      <c r="JUV81" s="68"/>
      <c r="JUW81" s="68"/>
      <c r="JUX81" s="68"/>
      <c r="JUY81" s="68"/>
      <c r="JUZ81" s="68"/>
      <c r="JVA81" s="68"/>
      <c r="JVB81" s="68"/>
      <c r="JVC81" s="68"/>
      <c r="JVD81" s="68"/>
      <c r="JVE81" s="68"/>
      <c r="JVF81" s="68"/>
      <c r="JVG81" s="68"/>
      <c r="JVH81" s="68"/>
      <c r="JVI81" s="68"/>
      <c r="JVJ81" s="68"/>
      <c r="JVK81" s="68"/>
      <c r="JVL81" s="68"/>
      <c r="JVM81" s="68"/>
      <c r="JVN81" s="68"/>
      <c r="JVO81" s="68"/>
      <c r="JVP81" s="68"/>
      <c r="JVQ81" s="68"/>
      <c r="JVR81" s="68"/>
      <c r="JVS81" s="68"/>
      <c r="JVT81" s="68"/>
      <c r="JVU81" s="68"/>
      <c r="JVV81" s="68"/>
      <c r="JVW81" s="68"/>
      <c r="JVX81" s="68"/>
      <c r="JVY81" s="68"/>
      <c r="JVZ81" s="68"/>
      <c r="JWA81" s="68"/>
      <c r="JWB81" s="68"/>
      <c r="JWC81" s="68"/>
      <c r="JWD81" s="68"/>
      <c r="JWE81" s="68"/>
      <c r="JWF81" s="68"/>
      <c r="JWG81" s="68"/>
      <c r="JWH81" s="68"/>
      <c r="JWI81" s="68"/>
      <c r="JWJ81" s="68"/>
      <c r="JWK81" s="68"/>
      <c r="JWL81" s="68"/>
      <c r="JWM81" s="68"/>
      <c r="JWN81" s="68"/>
      <c r="JWO81" s="68"/>
      <c r="JWP81" s="68"/>
      <c r="JWQ81" s="68"/>
      <c r="JWR81" s="68"/>
      <c r="JWS81" s="68"/>
      <c r="JWT81" s="68"/>
      <c r="JWU81" s="68"/>
      <c r="JWV81" s="68"/>
      <c r="JWW81" s="68"/>
      <c r="JWX81" s="68"/>
      <c r="JWY81" s="68"/>
      <c r="JWZ81" s="68"/>
      <c r="JXA81" s="68"/>
      <c r="JXB81" s="68"/>
      <c r="JXC81" s="68"/>
      <c r="JXD81" s="68"/>
      <c r="JXE81" s="68"/>
      <c r="JXF81" s="68"/>
      <c r="JXG81" s="68"/>
      <c r="JXH81" s="68"/>
      <c r="JXI81" s="68"/>
      <c r="JXJ81" s="68"/>
      <c r="JXK81" s="68"/>
      <c r="JXL81" s="68"/>
      <c r="JXM81" s="68"/>
      <c r="JXN81" s="68"/>
      <c r="JXO81" s="68"/>
      <c r="JXP81" s="68"/>
      <c r="JXQ81" s="68"/>
      <c r="JXR81" s="68"/>
      <c r="JXS81" s="68"/>
      <c r="JXT81" s="68"/>
      <c r="JXU81" s="68"/>
      <c r="JXV81" s="68"/>
      <c r="JXW81" s="68"/>
      <c r="JXX81" s="68"/>
      <c r="JXY81" s="68"/>
      <c r="JXZ81" s="68"/>
      <c r="JYA81" s="68"/>
      <c r="JYB81" s="68"/>
      <c r="JYC81" s="68"/>
      <c r="JYD81" s="68"/>
      <c r="JYE81" s="68"/>
      <c r="JYF81" s="68"/>
      <c r="JYG81" s="68"/>
      <c r="JYH81" s="68"/>
      <c r="JYI81" s="68"/>
      <c r="JYJ81" s="68"/>
      <c r="JYK81" s="68"/>
      <c r="JYL81" s="68"/>
      <c r="JYM81" s="68"/>
      <c r="JYN81" s="68"/>
      <c r="JYO81" s="68"/>
      <c r="JYP81" s="68"/>
      <c r="JYQ81" s="68"/>
      <c r="JYR81" s="68"/>
      <c r="JYS81" s="68"/>
      <c r="JYT81" s="68"/>
      <c r="JYU81" s="68"/>
      <c r="JYV81" s="68"/>
      <c r="JYW81" s="68"/>
      <c r="JYX81" s="68"/>
      <c r="JYY81" s="68"/>
      <c r="JYZ81" s="68"/>
      <c r="JZA81" s="68"/>
      <c r="JZB81" s="68"/>
      <c r="JZC81" s="68"/>
      <c r="JZD81" s="68"/>
      <c r="JZE81" s="68"/>
      <c r="JZF81" s="68"/>
      <c r="JZG81" s="68"/>
      <c r="JZH81" s="68"/>
      <c r="JZI81" s="68"/>
      <c r="JZJ81" s="68"/>
      <c r="JZK81" s="68"/>
      <c r="JZL81" s="68"/>
      <c r="JZM81" s="68"/>
      <c r="JZN81" s="68"/>
      <c r="JZO81" s="68"/>
      <c r="JZP81" s="68"/>
      <c r="JZQ81" s="68"/>
      <c r="JZR81" s="68"/>
      <c r="JZS81" s="68"/>
      <c r="JZT81" s="68"/>
      <c r="JZU81" s="68"/>
      <c r="JZV81" s="68"/>
      <c r="JZW81" s="68"/>
      <c r="JZX81" s="68"/>
      <c r="JZY81" s="68"/>
      <c r="JZZ81" s="68"/>
      <c r="KAA81" s="68"/>
      <c r="KAB81" s="68"/>
      <c r="KAC81" s="68"/>
      <c r="KAD81" s="68"/>
      <c r="KAE81" s="68"/>
      <c r="KAF81" s="68"/>
      <c r="KAG81" s="68"/>
      <c r="KAH81" s="68"/>
      <c r="KAI81" s="68"/>
      <c r="KAJ81" s="68"/>
      <c r="KAK81" s="68"/>
      <c r="KAL81" s="68"/>
      <c r="KAM81" s="68"/>
      <c r="KAN81" s="68"/>
      <c r="KAO81" s="68"/>
      <c r="KAP81" s="68"/>
      <c r="KAQ81" s="68"/>
      <c r="KAR81" s="68"/>
      <c r="KAS81" s="68"/>
      <c r="KAT81" s="68"/>
      <c r="KAU81" s="68"/>
      <c r="KAV81" s="68"/>
      <c r="KAW81" s="68"/>
      <c r="KAX81" s="68"/>
      <c r="KAY81" s="68"/>
      <c r="KAZ81" s="68"/>
      <c r="KBA81" s="68"/>
      <c r="KBB81" s="68"/>
      <c r="KBC81" s="68"/>
      <c r="KBD81" s="68"/>
      <c r="KBE81" s="68"/>
      <c r="KBF81" s="68"/>
      <c r="KBG81" s="68"/>
      <c r="KBH81" s="68"/>
      <c r="KBI81" s="68"/>
      <c r="KBJ81" s="68"/>
      <c r="KBK81" s="68"/>
      <c r="KBL81" s="68"/>
      <c r="KBM81" s="68"/>
      <c r="KBN81" s="68"/>
      <c r="KBO81" s="68"/>
      <c r="KBP81" s="68"/>
      <c r="KBQ81" s="68"/>
      <c r="KBR81" s="68"/>
      <c r="KBS81" s="68"/>
      <c r="KBT81" s="68"/>
      <c r="KBU81" s="68"/>
      <c r="KBV81" s="68"/>
      <c r="KBW81" s="68"/>
      <c r="KBX81" s="68"/>
      <c r="KBY81" s="68"/>
      <c r="KBZ81" s="68"/>
      <c r="KCA81" s="68"/>
      <c r="KCB81" s="68"/>
      <c r="KCC81" s="68"/>
      <c r="KCD81" s="68"/>
      <c r="KCE81" s="68"/>
      <c r="KCF81" s="68"/>
      <c r="KCG81" s="68"/>
      <c r="KCH81" s="68"/>
      <c r="KCI81" s="68"/>
      <c r="KCJ81" s="68"/>
      <c r="KCK81" s="68"/>
      <c r="KCL81" s="68"/>
      <c r="KCM81" s="68"/>
      <c r="KCN81" s="68"/>
      <c r="KCO81" s="68"/>
      <c r="KCP81" s="68"/>
      <c r="KCQ81" s="68"/>
      <c r="KCR81" s="68"/>
      <c r="KCS81" s="68"/>
      <c r="KCT81" s="68"/>
      <c r="KCU81" s="68"/>
      <c r="KCV81" s="68"/>
      <c r="KCW81" s="68"/>
      <c r="KCX81" s="68"/>
      <c r="KCY81" s="68"/>
      <c r="KCZ81" s="68"/>
      <c r="KDA81" s="68"/>
      <c r="KDB81" s="68"/>
      <c r="KDC81" s="68"/>
      <c r="KDD81" s="68"/>
      <c r="KDE81" s="68"/>
      <c r="KDF81" s="68"/>
      <c r="KDG81" s="68"/>
      <c r="KDH81" s="68"/>
      <c r="KDI81" s="68"/>
      <c r="KDJ81" s="68"/>
      <c r="KDK81" s="68"/>
      <c r="KDL81" s="68"/>
      <c r="KDM81" s="68"/>
      <c r="KDN81" s="68"/>
      <c r="KDO81" s="68"/>
      <c r="KDP81" s="68"/>
      <c r="KDQ81" s="68"/>
      <c r="KDR81" s="68"/>
      <c r="KDS81" s="68"/>
      <c r="KDT81" s="68"/>
      <c r="KDU81" s="68"/>
      <c r="KDV81" s="68"/>
      <c r="KDW81" s="68"/>
      <c r="KDX81" s="68"/>
      <c r="KDY81" s="68"/>
      <c r="KDZ81" s="68"/>
      <c r="KEA81" s="68"/>
      <c r="KEB81" s="68"/>
      <c r="KEC81" s="68"/>
      <c r="KED81" s="68"/>
      <c r="KEE81" s="68"/>
      <c r="KEF81" s="68"/>
      <c r="KEG81" s="68"/>
      <c r="KEH81" s="68"/>
      <c r="KEI81" s="68"/>
      <c r="KEJ81" s="68"/>
      <c r="KEK81" s="68"/>
      <c r="KEL81" s="68"/>
      <c r="KEM81" s="68"/>
      <c r="KEN81" s="68"/>
      <c r="KEO81" s="68"/>
      <c r="KEP81" s="68"/>
      <c r="KEQ81" s="68"/>
      <c r="KER81" s="68"/>
      <c r="KES81" s="68"/>
      <c r="KET81" s="68"/>
      <c r="KEU81" s="68"/>
      <c r="KEV81" s="68"/>
      <c r="KEW81" s="68"/>
      <c r="KEX81" s="68"/>
      <c r="KEY81" s="68"/>
      <c r="KEZ81" s="68"/>
      <c r="KFA81" s="68"/>
      <c r="KFB81" s="68"/>
      <c r="KFC81" s="68"/>
      <c r="KFD81" s="68"/>
      <c r="KFE81" s="68"/>
      <c r="KFF81" s="68"/>
      <c r="KFG81" s="68"/>
      <c r="KFH81" s="68"/>
      <c r="KFI81" s="68"/>
      <c r="KFJ81" s="68"/>
      <c r="KFK81" s="68"/>
      <c r="KFL81" s="68"/>
      <c r="KFM81" s="68"/>
      <c r="KFN81" s="68"/>
      <c r="KFO81" s="68"/>
      <c r="KFP81" s="68"/>
      <c r="KFQ81" s="68"/>
      <c r="KFR81" s="68"/>
      <c r="KFS81" s="68"/>
      <c r="KFT81" s="68"/>
      <c r="KFU81" s="68"/>
      <c r="KFV81" s="68"/>
      <c r="KFW81" s="68"/>
      <c r="KFX81" s="68"/>
      <c r="KFY81" s="68"/>
      <c r="KFZ81" s="68"/>
      <c r="KGA81" s="68"/>
      <c r="KGB81" s="68"/>
      <c r="KGC81" s="68"/>
      <c r="KGD81" s="68"/>
      <c r="KGE81" s="68"/>
      <c r="KGF81" s="68"/>
      <c r="KGG81" s="68"/>
      <c r="KGH81" s="68"/>
      <c r="KGI81" s="68"/>
      <c r="KGJ81" s="68"/>
      <c r="KGK81" s="68"/>
      <c r="KGL81" s="68"/>
      <c r="KGM81" s="68"/>
      <c r="KGN81" s="68"/>
      <c r="KGO81" s="68"/>
      <c r="KGP81" s="68"/>
      <c r="KGQ81" s="68"/>
      <c r="KGR81" s="68"/>
      <c r="KGS81" s="68"/>
      <c r="KGT81" s="68"/>
      <c r="KGU81" s="68"/>
      <c r="KGV81" s="68"/>
      <c r="KGW81" s="68"/>
      <c r="KGX81" s="68"/>
      <c r="KGY81" s="68"/>
      <c r="KGZ81" s="68"/>
      <c r="KHA81" s="68"/>
      <c r="KHB81" s="68"/>
      <c r="KHC81" s="68"/>
      <c r="KHD81" s="68"/>
      <c r="KHE81" s="68"/>
      <c r="KHF81" s="68"/>
      <c r="KHG81" s="68"/>
      <c r="KHH81" s="68"/>
      <c r="KHI81" s="68"/>
      <c r="KHJ81" s="68"/>
      <c r="KHK81" s="68"/>
      <c r="KHL81" s="68"/>
      <c r="KHM81" s="68"/>
      <c r="KHN81" s="68"/>
      <c r="KHO81" s="68"/>
      <c r="KHP81" s="68"/>
      <c r="KHQ81" s="68"/>
      <c r="KHR81" s="68"/>
      <c r="KHS81" s="68"/>
      <c r="KHT81" s="68"/>
      <c r="KHU81" s="68"/>
      <c r="KHV81" s="68"/>
      <c r="KHW81" s="68"/>
      <c r="KHX81" s="68"/>
      <c r="KHY81" s="68"/>
      <c r="KHZ81" s="68"/>
      <c r="KIA81" s="68"/>
      <c r="KIB81" s="68"/>
      <c r="KIC81" s="68"/>
      <c r="KID81" s="68"/>
      <c r="KIE81" s="68"/>
      <c r="KIF81" s="68"/>
      <c r="KIG81" s="68"/>
      <c r="KIH81" s="68"/>
      <c r="KII81" s="68"/>
      <c r="KIJ81" s="68"/>
      <c r="KIK81" s="68"/>
      <c r="KIL81" s="68"/>
      <c r="KIM81" s="68"/>
      <c r="KIN81" s="68"/>
      <c r="KIO81" s="68"/>
      <c r="KIP81" s="68"/>
      <c r="KIQ81" s="68"/>
      <c r="KIR81" s="68"/>
      <c r="KIS81" s="68"/>
      <c r="KIT81" s="68"/>
      <c r="KIU81" s="68"/>
      <c r="KIV81" s="68"/>
      <c r="KIW81" s="68"/>
      <c r="KIX81" s="68"/>
      <c r="KIY81" s="68"/>
      <c r="KIZ81" s="68"/>
      <c r="KJA81" s="68"/>
      <c r="KJB81" s="68"/>
      <c r="KJC81" s="68"/>
      <c r="KJD81" s="68"/>
      <c r="KJE81" s="68"/>
      <c r="KJF81" s="68"/>
      <c r="KJG81" s="68"/>
      <c r="KJH81" s="68"/>
      <c r="KJI81" s="68"/>
      <c r="KJJ81" s="68"/>
      <c r="KJK81" s="68"/>
      <c r="KJL81" s="68"/>
      <c r="KJM81" s="68"/>
      <c r="KJN81" s="68"/>
      <c r="KJO81" s="68"/>
      <c r="KJP81" s="68"/>
      <c r="KJQ81" s="68"/>
      <c r="KJR81" s="68"/>
      <c r="KJS81" s="68"/>
      <c r="KJT81" s="68"/>
      <c r="KJU81" s="68"/>
      <c r="KJV81" s="68"/>
      <c r="KJW81" s="68"/>
      <c r="KJX81" s="68"/>
      <c r="KJY81" s="68"/>
      <c r="KJZ81" s="68"/>
      <c r="KKA81" s="68"/>
      <c r="KKB81" s="68"/>
      <c r="KKC81" s="68"/>
      <c r="KKD81" s="68"/>
      <c r="KKE81" s="68"/>
      <c r="KKF81" s="68"/>
      <c r="KKG81" s="68"/>
      <c r="KKH81" s="68"/>
      <c r="KKI81" s="68"/>
      <c r="KKJ81" s="68"/>
      <c r="KKK81" s="68"/>
      <c r="KKL81" s="68"/>
      <c r="KKM81" s="68"/>
      <c r="KKN81" s="68"/>
      <c r="KKO81" s="68"/>
      <c r="KKP81" s="68"/>
      <c r="KKQ81" s="68"/>
      <c r="KKR81" s="68"/>
      <c r="KKS81" s="68"/>
      <c r="KKT81" s="68"/>
      <c r="KKU81" s="68"/>
      <c r="KKV81" s="68"/>
      <c r="KKW81" s="68"/>
      <c r="KKX81" s="68"/>
      <c r="KKY81" s="68"/>
      <c r="KKZ81" s="68"/>
      <c r="KLA81" s="68"/>
      <c r="KLB81" s="68"/>
      <c r="KLC81" s="68"/>
      <c r="KLD81" s="68"/>
      <c r="KLE81" s="68"/>
      <c r="KLF81" s="68"/>
      <c r="KLG81" s="68"/>
      <c r="KLH81" s="68"/>
      <c r="KLI81" s="68"/>
      <c r="KLJ81" s="68"/>
      <c r="KLK81" s="68"/>
      <c r="KLL81" s="68"/>
      <c r="KLM81" s="68"/>
      <c r="KLN81" s="68"/>
      <c r="KLO81" s="68"/>
      <c r="KLP81" s="68"/>
      <c r="KLQ81" s="68"/>
      <c r="KLR81" s="68"/>
      <c r="KLS81" s="68"/>
      <c r="KLT81" s="68"/>
      <c r="KLU81" s="68"/>
      <c r="KLV81" s="68"/>
      <c r="KLW81" s="68"/>
      <c r="KLX81" s="68"/>
      <c r="KLY81" s="68"/>
      <c r="KLZ81" s="68"/>
      <c r="KMA81" s="68"/>
      <c r="KMB81" s="68"/>
      <c r="KMC81" s="68"/>
      <c r="KMD81" s="68"/>
      <c r="KME81" s="68"/>
      <c r="KMF81" s="68"/>
      <c r="KMG81" s="68"/>
      <c r="KMH81" s="68"/>
      <c r="KMI81" s="68"/>
      <c r="KMJ81" s="68"/>
      <c r="KMK81" s="68"/>
      <c r="KML81" s="68"/>
      <c r="KMM81" s="68"/>
      <c r="KMN81" s="68"/>
      <c r="KMO81" s="68"/>
      <c r="KMP81" s="68"/>
      <c r="KMQ81" s="68"/>
      <c r="KMR81" s="68"/>
      <c r="KMS81" s="68"/>
      <c r="KMT81" s="68"/>
      <c r="KMU81" s="68"/>
      <c r="KMV81" s="68"/>
      <c r="KMW81" s="68"/>
      <c r="KMX81" s="68"/>
      <c r="KMY81" s="68"/>
      <c r="KMZ81" s="68"/>
      <c r="KNA81" s="68"/>
      <c r="KNB81" s="68"/>
      <c r="KNC81" s="68"/>
      <c r="KND81" s="68"/>
      <c r="KNE81" s="68"/>
      <c r="KNF81" s="68"/>
      <c r="KNG81" s="68"/>
      <c r="KNH81" s="68"/>
      <c r="KNI81" s="68"/>
      <c r="KNJ81" s="68"/>
      <c r="KNK81" s="68"/>
      <c r="KNL81" s="68"/>
      <c r="KNM81" s="68"/>
      <c r="KNN81" s="68"/>
      <c r="KNO81" s="68"/>
      <c r="KNP81" s="68"/>
      <c r="KNQ81" s="68"/>
      <c r="KNR81" s="68"/>
      <c r="KNS81" s="68"/>
      <c r="KNT81" s="68"/>
      <c r="KNU81" s="68"/>
      <c r="KNV81" s="68"/>
      <c r="KNW81" s="68"/>
      <c r="KNX81" s="68"/>
      <c r="KNY81" s="68"/>
      <c r="KNZ81" s="68"/>
      <c r="KOA81" s="68"/>
      <c r="KOB81" s="68"/>
      <c r="KOC81" s="68"/>
      <c r="KOD81" s="68"/>
      <c r="KOE81" s="68"/>
      <c r="KOF81" s="68"/>
      <c r="KOG81" s="68"/>
      <c r="KOH81" s="68"/>
      <c r="KOI81" s="68"/>
      <c r="KOJ81" s="68"/>
      <c r="KOK81" s="68"/>
      <c r="KOL81" s="68"/>
      <c r="KOM81" s="68"/>
      <c r="KON81" s="68"/>
      <c r="KOO81" s="68"/>
      <c r="KOP81" s="68"/>
      <c r="KOQ81" s="68"/>
      <c r="KOR81" s="68"/>
      <c r="KOS81" s="68"/>
      <c r="KOT81" s="68"/>
      <c r="KOU81" s="68"/>
      <c r="KOV81" s="68"/>
      <c r="KOW81" s="68"/>
      <c r="KOX81" s="68"/>
      <c r="KOY81" s="68"/>
      <c r="KOZ81" s="68"/>
      <c r="KPA81" s="68"/>
      <c r="KPB81" s="68"/>
      <c r="KPC81" s="68"/>
      <c r="KPD81" s="68"/>
      <c r="KPE81" s="68"/>
      <c r="KPF81" s="68"/>
      <c r="KPG81" s="68"/>
      <c r="KPH81" s="68"/>
      <c r="KPI81" s="68"/>
      <c r="KPJ81" s="68"/>
      <c r="KPK81" s="68"/>
      <c r="KPL81" s="68"/>
      <c r="KPM81" s="68"/>
      <c r="KPN81" s="68"/>
      <c r="KPO81" s="68"/>
      <c r="KPP81" s="68"/>
      <c r="KPQ81" s="68"/>
      <c r="KPR81" s="68"/>
      <c r="KPS81" s="68"/>
      <c r="KPT81" s="68"/>
      <c r="KPU81" s="68"/>
      <c r="KPV81" s="68"/>
      <c r="KPW81" s="68"/>
      <c r="KPX81" s="68"/>
      <c r="KPY81" s="68"/>
      <c r="KPZ81" s="68"/>
      <c r="KQA81" s="68"/>
      <c r="KQB81" s="68"/>
      <c r="KQC81" s="68"/>
      <c r="KQD81" s="68"/>
      <c r="KQE81" s="68"/>
      <c r="KQF81" s="68"/>
      <c r="KQG81" s="68"/>
      <c r="KQH81" s="68"/>
      <c r="KQI81" s="68"/>
      <c r="KQJ81" s="68"/>
      <c r="KQK81" s="68"/>
      <c r="KQL81" s="68"/>
      <c r="KQM81" s="68"/>
      <c r="KQN81" s="68"/>
      <c r="KQO81" s="68"/>
      <c r="KQP81" s="68"/>
      <c r="KQQ81" s="68"/>
      <c r="KQR81" s="68"/>
      <c r="KQS81" s="68"/>
      <c r="KQT81" s="68"/>
      <c r="KQU81" s="68"/>
      <c r="KQV81" s="68"/>
      <c r="KQW81" s="68"/>
      <c r="KQX81" s="68"/>
      <c r="KQY81" s="68"/>
      <c r="KQZ81" s="68"/>
      <c r="KRA81" s="68"/>
      <c r="KRB81" s="68"/>
      <c r="KRC81" s="68"/>
      <c r="KRD81" s="68"/>
      <c r="KRE81" s="68"/>
      <c r="KRF81" s="68"/>
      <c r="KRG81" s="68"/>
      <c r="KRH81" s="68"/>
      <c r="KRI81" s="68"/>
      <c r="KRJ81" s="68"/>
      <c r="KRK81" s="68"/>
      <c r="KRL81" s="68"/>
      <c r="KRM81" s="68"/>
      <c r="KRN81" s="68"/>
      <c r="KRO81" s="68"/>
      <c r="KRP81" s="68"/>
      <c r="KRQ81" s="68"/>
      <c r="KRR81" s="68"/>
      <c r="KRS81" s="68"/>
      <c r="KRT81" s="68"/>
      <c r="KRU81" s="68"/>
      <c r="KRV81" s="68"/>
      <c r="KRW81" s="68"/>
      <c r="KRX81" s="68"/>
      <c r="KRY81" s="68"/>
      <c r="KRZ81" s="68"/>
      <c r="KSA81" s="68"/>
      <c r="KSB81" s="68"/>
      <c r="KSC81" s="68"/>
      <c r="KSD81" s="68"/>
      <c r="KSE81" s="68"/>
      <c r="KSF81" s="68"/>
      <c r="KSG81" s="68"/>
      <c r="KSH81" s="68"/>
      <c r="KSI81" s="68"/>
      <c r="KSJ81" s="68"/>
      <c r="KSK81" s="68"/>
      <c r="KSL81" s="68"/>
      <c r="KSM81" s="68"/>
      <c r="KSN81" s="68"/>
      <c r="KSO81" s="68"/>
      <c r="KSP81" s="68"/>
      <c r="KSQ81" s="68"/>
      <c r="KSR81" s="68"/>
      <c r="KSS81" s="68"/>
      <c r="KST81" s="68"/>
      <c r="KSU81" s="68"/>
      <c r="KSV81" s="68"/>
      <c r="KSW81" s="68"/>
      <c r="KSX81" s="68"/>
      <c r="KSY81" s="68"/>
      <c r="KSZ81" s="68"/>
      <c r="KTA81" s="68"/>
      <c r="KTB81" s="68"/>
      <c r="KTC81" s="68"/>
      <c r="KTD81" s="68"/>
      <c r="KTE81" s="68"/>
      <c r="KTF81" s="68"/>
      <c r="KTG81" s="68"/>
      <c r="KTH81" s="68"/>
      <c r="KTI81" s="68"/>
      <c r="KTJ81" s="68"/>
      <c r="KTK81" s="68"/>
      <c r="KTL81" s="68"/>
      <c r="KTM81" s="68"/>
      <c r="KTN81" s="68"/>
      <c r="KTO81" s="68"/>
      <c r="KTP81" s="68"/>
      <c r="KTQ81" s="68"/>
      <c r="KTR81" s="68"/>
      <c r="KTS81" s="68"/>
      <c r="KTT81" s="68"/>
      <c r="KTU81" s="68"/>
      <c r="KTV81" s="68"/>
      <c r="KTW81" s="68"/>
      <c r="KTX81" s="68"/>
      <c r="KTY81" s="68"/>
      <c r="KTZ81" s="68"/>
      <c r="KUA81" s="68"/>
      <c r="KUB81" s="68"/>
      <c r="KUC81" s="68"/>
      <c r="KUD81" s="68"/>
      <c r="KUE81" s="68"/>
      <c r="KUF81" s="68"/>
      <c r="KUG81" s="68"/>
      <c r="KUH81" s="68"/>
      <c r="KUI81" s="68"/>
      <c r="KUJ81" s="68"/>
      <c r="KUK81" s="68"/>
      <c r="KUL81" s="68"/>
      <c r="KUM81" s="68"/>
      <c r="KUN81" s="68"/>
      <c r="KUO81" s="68"/>
      <c r="KUP81" s="68"/>
      <c r="KUQ81" s="68"/>
      <c r="KUR81" s="68"/>
      <c r="KUS81" s="68"/>
      <c r="KUT81" s="68"/>
      <c r="KUU81" s="68"/>
      <c r="KUV81" s="68"/>
      <c r="KUW81" s="68"/>
      <c r="KUX81" s="68"/>
      <c r="KUY81" s="68"/>
      <c r="KUZ81" s="68"/>
      <c r="KVA81" s="68"/>
      <c r="KVB81" s="68"/>
      <c r="KVC81" s="68"/>
      <c r="KVD81" s="68"/>
      <c r="KVE81" s="68"/>
      <c r="KVF81" s="68"/>
      <c r="KVG81" s="68"/>
      <c r="KVH81" s="68"/>
      <c r="KVI81" s="68"/>
      <c r="KVJ81" s="68"/>
      <c r="KVK81" s="68"/>
      <c r="KVL81" s="68"/>
      <c r="KVM81" s="68"/>
      <c r="KVN81" s="68"/>
      <c r="KVO81" s="68"/>
      <c r="KVP81" s="68"/>
      <c r="KVQ81" s="68"/>
      <c r="KVR81" s="68"/>
      <c r="KVS81" s="68"/>
      <c r="KVT81" s="68"/>
      <c r="KVU81" s="68"/>
      <c r="KVV81" s="68"/>
      <c r="KVW81" s="68"/>
      <c r="KVX81" s="68"/>
      <c r="KVY81" s="68"/>
      <c r="KVZ81" s="68"/>
      <c r="KWA81" s="68"/>
      <c r="KWB81" s="68"/>
      <c r="KWC81" s="68"/>
      <c r="KWD81" s="68"/>
      <c r="KWE81" s="68"/>
      <c r="KWF81" s="68"/>
      <c r="KWG81" s="68"/>
      <c r="KWH81" s="68"/>
      <c r="KWI81" s="68"/>
      <c r="KWJ81" s="68"/>
      <c r="KWK81" s="68"/>
      <c r="KWL81" s="68"/>
      <c r="KWM81" s="68"/>
      <c r="KWN81" s="68"/>
      <c r="KWO81" s="68"/>
      <c r="KWP81" s="68"/>
      <c r="KWQ81" s="68"/>
      <c r="KWR81" s="68"/>
      <c r="KWS81" s="68"/>
      <c r="KWT81" s="68"/>
      <c r="KWU81" s="68"/>
      <c r="KWV81" s="68"/>
      <c r="KWW81" s="68"/>
      <c r="KWX81" s="68"/>
      <c r="KWY81" s="68"/>
      <c r="KWZ81" s="68"/>
      <c r="KXA81" s="68"/>
      <c r="KXB81" s="68"/>
      <c r="KXC81" s="68"/>
      <c r="KXD81" s="68"/>
      <c r="KXE81" s="68"/>
      <c r="KXF81" s="68"/>
      <c r="KXG81" s="68"/>
      <c r="KXH81" s="68"/>
      <c r="KXI81" s="68"/>
      <c r="KXJ81" s="68"/>
      <c r="KXK81" s="68"/>
      <c r="KXL81" s="68"/>
      <c r="KXM81" s="68"/>
      <c r="KXN81" s="68"/>
      <c r="KXO81" s="68"/>
      <c r="KXP81" s="68"/>
      <c r="KXQ81" s="68"/>
      <c r="KXR81" s="68"/>
      <c r="KXS81" s="68"/>
      <c r="KXT81" s="68"/>
      <c r="KXU81" s="68"/>
      <c r="KXV81" s="68"/>
      <c r="KXW81" s="68"/>
      <c r="KXX81" s="68"/>
      <c r="KXY81" s="68"/>
      <c r="KXZ81" s="68"/>
      <c r="KYA81" s="68"/>
      <c r="KYB81" s="68"/>
      <c r="KYC81" s="68"/>
      <c r="KYD81" s="68"/>
      <c r="KYE81" s="68"/>
      <c r="KYF81" s="68"/>
      <c r="KYG81" s="68"/>
      <c r="KYH81" s="68"/>
      <c r="KYI81" s="68"/>
      <c r="KYJ81" s="68"/>
      <c r="KYK81" s="68"/>
      <c r="KYL81" s="68"/>
      <c r="KYM81" s="68"/>
      <c r="KYN81" s="68"/>
      <c r="KYO81" s="68"/>
      <c r="KYP81" s="68"/>
      <c r="KYQ81" s="68"/>
      <c r="KYR81" s="68"/>
      <c r="KYS81" s="68"/>
      <c r="KYT81" s="68"/>
      <c r="KYU81" s="68"/>
      <c r="KYV81" s="68"/>
      <c r="KYW81" s="68"/>
      <c r="KYX81" s="68"/>
      <c r="KYY81" s="68"/>
      <c r="KYZ81" s="68"/>
      <c r="KZA81" s="68"/>
      <c r="KZB81" s="68"/>
      <c r="KZC81" s="68"/>
      <c r="KZD81" s="68"/>
      <c r="KZE81" s="68"/>
      <c r="KZF81" s="68"/>
      <c r="KZG81" s="68"/>
      <c r="KZH81" s="68"/>
      <c r="KZI81" s="68"/>
      <c r="KZJ81" s="68"/>
      <c r="KZK81" s="68"/>
      <c r="KZL81" s="68"/>
      <c r="KZM81" s="68"/>
      <c r="KZN81" s="68"/>
      <c r="KZO81" s="68"/>
      <c r="KZP81" s="68"/>
      <c r="KZQ81" s="68"/>
      <c r="KZR81" s="68"/>
      <c r="KZS81" s="68"/>
      <c r="KZT81" s="68"/>
      <c r="KZU81" s="68"/>
      <c r="KZV81" s="68"/>
      <c r="KZW81" s="68"/>
      <c r="KZX81" s="68"/>
      <c r="KZY81" s="68"/>
      <c r="KZZ81" s="68"/>
      <c r="LAA81" s="68"/>
      <c r="LAB81" s="68"/>
      <c r="LAC81" s="68"/>
      <c r="LAD81" s="68"/>
      <c r="LAE81" s="68"/>
      <c r="LAF81" s="68"/>
      <c r="LAG81" s="68"/>
      <c r="LAH81" s="68"/>
      <c r="LAI81" s="68"/>
      <c r="LAJ81" s="68"/>
      <c r="LAK81" s="68"/>
      <c r="LAL81" s="68"/>
      <c r="LAM81" s="68"/>
      <c r="LAN81" s="68"/>
      <c r="LAO81" s="68"/>
      <c r="LAP81" s="68"/>
      <c r="LAQ81" s="68"/>
      <c r="LAR81" s="68"/>
      <c r="LAS81" s="68"/>
      <c r="LAT81" s="68"/>
      <c r="LAU81" s="68"/>
      <c r="LAV81" s="68"/>
      <c r="LAW81" s="68"/>
      <c r="LAX81" s="68"/>
      <c r="LAY81" s="68"/>
      <c r="LAZ81" s="68"/>
      <c r="LBA81" s="68"/>
      <c r="LBB81" s="68"/>
      <c r="LBC81" s="68"/>
      <c r="LBD81" s="68"/>
      <c r="LBE81" s="68"/>
      <c r="LBF81" s="68"/>
      <c r="LBG81" s="68"/>
      <c r="LBH81" s="68"/>
      <c r="LBI81" s="68"/>
      <c r="LBJ81" s="68"/>
      <c r="LBK81" s="68"/>
      <c r="LBL81" s="68"/>
      <c r="LBM81" s="68"/>
      <c r="LBN81" s="68"/>
      <c r="LBO81" s="68"/>
      <c r="LBP81" s="68"/>
      <c r="LBQ81" s="68"/>
      <c r="LBR81" s="68"/>
      <c r="LBS81" s="68"/>
      <c r="LBT81" s="68"/>
      <c r="LBU81" s="68"/>
      <c r="LBV81" s="68"/>
      <c r="LBW81" s="68"/>
      <c r="LBX81" s="68"/>
      <c r="LBY81" s="68"/>
      <c r="LBZ81" s="68"/>
      <c r="LCA81" s="68"/>
      <c r="LCB81" s="68"/>
      <c r="LCC81" s="68"/>
      <c r="LCD81" s="68"/>
      <c r="LCE81" s="68"/>
      <c r="LCF81" s="68"/>
      <c r="LCG81" s="68"/>
      <c r="LCH81" s="68"/>
      <c r="LCI81" s="68"/>
      <c r="LCJ81" s="68"/>
      <c r="LCK81" s="68"/>
      <c r="LCL81" s="68"/>
      <c r="LCM81" s="68"/>
      <c r="LCN81" s="68"/>
      <c r="LCO81" s="68"/>
      <c r="LCP81" s="68"/>
      <c r="LCQ81" s="68"/>
      <c r="LCR81" s="68"/>
      <c r="LCS81" s="68"/>
      <c r="LCT81" s="68"/>
      <c r="LCU81" s="68"/>
      <c r="LCV81" s="68"/>
      <c r="LCW81" s="68"/>
      <c r="LCX81" s="68"/>
      <c r="LCY81" s="68"/>
      <c r="LCZ81" s="68"/>
      <c r="LDA81" s="68"/>
      <c r="LDB81" s="68"/>
      <c r="LDC81" s="68"/>
      <c r="LDD81" s="68"/>
      <c r="LDE81" s="68"/>
      <c r="LDF81" s="68"/>
      <c r="LDG81" s="68"/>
      <c r="LDH81" s="68"/>
      <c r="LDI81" s="68"/>
      <c r="LDJ81" s="68"/>
      <c r="LDK81" s="68"/>
      <c r="LDL81" s="68"/>
      <c r="LDM81" s="68"/>
      <c r="LDN81" s="68"/>
      <c r="LDO81" s="68"/>
      <c r="LDP81" s="68"/>
      <c r="LDQ81" s="68"/>
      <c r="LDR81" s="68"/>
      <c r="LDS81" s="68"/>
      <c r="LDT81" s="68"/>
      <c r="LDU81" s="68"/>
      <c r="LDV81" s="68"/>
      <c r="LDW81" s="68"/>
      <c r="LDX81" s="68"/>
      <c r="LDY81" s="68"/>
      <c r="LDZ81" s="68"/>
      <c r="LEA81" s="68"/>
      <c r="LEB81" s="68"/>
      <c r="LEC81" s="68"/>
      <c r="LED81" s="68"/>
      <c r="LEE81" s="68"/>
      <c r="LEF81" s="68"/>
      <c r="LEG81" s="68"/>
      <c r="LEH81" s="68"/>
      <c r="LEI81" s="68"/>
      <c r="LEJ81" s="68"/>
      <c r="LEK81" s="68"/>
      <c r="LEL81" s="68"/>
      <c r="LEM81" s="68"/>
      <c r="LEN81" s="68"/>
      <c r="LEO81" s="68"/>
      <c r="LEP81" s="68"/>
      <c r="LEQ81" s="68"/>
      <c r="LER81" s="68"/>
      <c r="LES81" s="68"/>
      <c r="LET81" s="68"/>
      <c r="LEU81" s="68"/>
      <c r="LEV81" s="68"/>
      <c r="LEW81" s="68"/>
      <c r="LEX81" s="68"/>
      <c r="LEY81" s="68"/>
      <c r="LEZ81" s="68"/>
      <c r="LFA81" s="68"/>
      <c r="LFB81" s="68"/>
      <c r="LFC81" s="68"/>
      <c r="LFD81" s="68"/>
      <c r="LFE81" s="68"/>
      <c r="LFF81" s="68"/>
      <c r="LFG81" s="68"/>
      <c r="LFH81" s="68"/>
      <c r="LFI81" s="68"/>
      <c r="LFJ81" s="68"/>
      <c r="LFK81" s="68"/>
      <c r="LFL81" s="68"/>
      <c r="LFM81" s="68"/>
      <c r="LFN81" s="68"/>
      <c r="LFO81" s="68"/>
      <c r="LFP81" s="68"/>
      <c r="LFQ81" s="68"/>
      <c r="LFR81" s="68"/>
      <c r="LFS81" s="68"/>
      <c r="LFT81" s="68"/>
      <c r="LFU81" s="68"/>
      <c r="LFV81" s="68"/>
      <c r="LFW81" s="68"/>
      <c r="LFX81" s="68"/>
      <c r="LFY81" s="68"/>
      <c r="LFZ81" s="68"/>
      <c r="LGA81" s="68"/>
      <c r="LGB81" s="68"/>
      <c r="LGC81" s="68"/>
      <c r="LGD81" s="68"/>
      <c r="LGE81" s="68"/>
      <c r="LGF81" s="68"/>
      <c r="LGG81" s="68"/>
      <c r="LGH81" s="68"/>
      <c r="LGI81" s="68"/>
      <c r="LGJ81" s="68"/>
      <c r="LGK81" s="68"/>
      <c r="LGL81" s="68"/>
      <c r="LGM81" s="68"/>
      <c r="LGN81" s="68"/>
      <c r="LGO81" s="68"/>
      <c r="LGP81" s="68"/>
      <c r="LGQ81" s="68"/>
      <c r="LGR81" s="68"/>
      <c r="LGS81" s="68"/>
      <c r="LGT81" s="68"/>
      <c r="LGU81" s="68"/>
      <c r="LGV81" s="68"/>
      <c r="LGW81" s="68"/>
      <c r="LGX81" s="68"/>
      <c r="LGY81" s="68"/>
      <c r="LGZ81" s="68"/>
      <c r="LHA81" s="68"/>
      <c r="LHB81" s="68"/>
      <c r="LHC81" s="68"/>
      <c r="LHD81" s="68"/>
      <c r="LHE81" s="68"/>
      <c r="LHF81" s="68"/>
      <c r="LHG81" s="68"/>
      <c r="LHH81" s="68"/>
      <c r="LHI81" s="68"/>
      <c r="LHJ81" s="68"/>
      <c r="LHK81" s="68"/>
      <c r="LHL81" s="68"/>
      <c r="LHM81" s="68"/>
      <c r="LHN81" s="68"/>
      <c r="LHO81" s="68"/>
      <c r="LHP81" s="68"/>
      <c r="LHQ81" s="68"/>
      <c r="LHR81" s="68"/>
      <c r="LHS81" s="68"/>
      <c r="LHT81" s="68"/>
      <c r="LHU81" s="68"/>
      <c r="LHV81" s="68"/>
      <c r="LHW81" s="68"/>
      <c r="LHX81" s="68"/>
      <c r="LHY81" s="68"/>
      <c r="LHZ81" s="68"/>
      <c r="LIA81" s="68"/>
      <c r="LIB81" s="68"/>
      <c r="LIC81" s="68"/>
      <c r="LID81" s="68"/>
      <c r="LIE81" s="68"/>
      <c r="LIF81" s="68"/>
      <c r="LIG81" s="68"/>
      <c r="LIH81" s="68"/>
      <c r="LII81" s="68"/>
      <c r="LIJ81" s="68"/>
      <c r="LIK81" s="68"/>
      <c r="LIL81" s="68"/>
      <c r="LIM81" s="68"/>
      <c r="LIN81" s="68"/>
      <c r="LIO81" s="68"/>
      <c r="LIP81" s="68"/>
      <c r="LIQ81" s="68"/>
      <c r="LIR81" s="68"/>
      <c r="LIS81" s="68"/>
      <c r="LIT81" s="68"/>
      <c r="LIU81" s="68"/>
      <c r="LIV81" s="68"/>
      <c r="LIW81" s="68"/>
      <c r="LIX81" s="68"/>
      <c r="LIY81" s="68"/>
      <c r="LIZ81" s="68"/>
      <c r="LJA81" s="68"/>
      <c r="LJB81" s="68"/>
      <c r="LJC81" s="68"/>
      <c r="LJD81" s="68"/>
      <c r="LJE81" s="68"/>
      <c r="LJF81" s="68"/>
      <c r="LJG81" s="68"/>
      <c r="LJH81" s="68"/>
      <c r="LJI81" s="68"/>
      <c r="LJJ81" s="68"/>
      <c r="LJK81" s="68"/>
      <c r="LJL81" s="68"/>
      <c r="LJM81" s="68"/>
      <c r="LJN81" s="68"/>
      <c r="LJO81" s="68"/>
      <c r="LJP81" s="68"/>
      <c r="LJQ81" s="68"/>
      <c r="LJR81" s="68"/>
      <c r="LJS81" s="68"/>
      <c r="LJT81" s="68"/>
      <c r="LJU81" s="68"/>
      <c r="LJV81" s="68"/>
      <c r="LJW81" s="68"/>
      <c r="LJX81" s="68"/>
      <c r="LJY81" s="68"/>
      <c r="LJZ81" s="68"/>
      <c r="LKA81" s="68"/>
      <c r="LKB81" s="68"/>
      <c r="LKC81" s="68"/>
      <c r="LKD81" s="68"/>
      <c r="LKE81" s="68"/>
      <c r="LKF81" s="68"/>
      <c r="LKG81" s="68"/>
      <c r="LKH81" s="68"/>
      <c r="LKI81" s="68"/>
      <c r="LKJ81" s="68"/>
      <c r="LKK81" s="68"/>
      <c r="LKL81" s="68"/>
      <c r="LKM81" s="68"/>
      <c r="LKN81" s="68"/>
      <c r="LKO81" s="68"/>
      <c r="LKP81" s="68"/>
      <c r="LKQ81" s="68"/>
      <c r="LKR81" s="68"/>
      <c r="LKS81" s="68"/>
      <c r="LKT81" s="68"/>
      <c r="LKU81" s="68"/>
      <c r="LKV81" s="68"/>
      <c r="LKW81" s="68"/>
      <c r="LKX81" s="68"/>
      <c r="LKY81" s="68"/>
      <c r="LKZ81" s="68"/>
      <c r="LLA81" s="68"/>
      <c r="LLB81" s="68"/>
      <c r="LLC81" s="68"/>
      <c r="LLD81" s="68"/>
      <c r="LLE81" s="68"/>
      <c r="LLF81" s="68"/>
      <c r="LLG81" s="68"/>
      <c r="LLH81" s="68"/>
      <c r="LLI81" s="68"/>
      <c r="LLJ81" s="68"/>
      <c r="LLK81" s="68"/>
      <c r="LLL81" s="68"/>
      <c r="LLM81" s="68"/>
      <c r="LLN81" s="68"/>
      <c r="LLO81" s="68"/>
      <c r="LLP81" s="68"/>
      <c r="LLQ81" s="68"/>
      <c r="LLR81" s="68"/>
      <c r="LLS81" s="68"/>
      <c r="LLT81" s="68"/>
      <c r="LLU81" s="68"/>
      <c r="LLV81" s="68"/>
      <c r="LLW81" s="68"/>
      <c r="LLX81" s="68"/>
      <c r="LLY81" s="68"/>
      <c r="LLZ81" s="68"/>
      <c r="LMA81" s="68"/>
      <c r="LMB81" s="68"/>
      <c r="LMC81" s="68"/>
      <c r="LMD81" s="68"/>
      <c r="LME81" s="68"/>
      <c r="LMF81" s="68"/>
      <c r="LMG81" s="68"/>
      <c r="LMH81" s="68"/>
      <c r="LMI81" s="68"/>
      <c r="LMJ81" s="68"/>
      <c r="LMK81" s="68"/>
      <c r="LML81" s="68"/>
      <c r="LMM81" s="68"/>
      <c r="LMN81" s="68"/>
      <c r="LMO81" s="68"/>
      <c r="LMP81" s="68"/>
      <c r="LMQ81" s="68"/>
      <c r="LMR81" s="68"/>
      <c r="LMS81" s="68"/>
      <c r="LMT81" s="68"/>
      <c r="LMU81" s="68"/>
      <c r="LMV81" s="68"/>
      <c r="LMW81" s="68"/>
      <c r="LMX81" s="68"/>
      <c r="LMY81" s="68"/>
      <c r="LMZ81" s="68"/>
      <c r="LNA81" s="68"/>
      <c r="LNB81" s="68"/>
      <c r="LNC81" s="68"/>
      <c r="LND81" s="68"/>
      <c r="LNE81" s="68"/>
      <c r="LNF81" s="68"/>
      <c r="LNG81" s="68"/>
      <c r="LNH81" s="68"/>
      <c r="LNI81" s="68"/>
      <c r="LNJ81" s="68"/>
      <c r="LNK81" s="68"/>
      <c r="LNL81" s="68"/>
      <c r="LNM81" s="68"/>
      <c r="LNN81" s="68"/>
      <c r="LNO81" s="68"/>
      <c r="LNP81" s="68"/>
      <c r="LNQ81" s="68"/>
      <c r="LNR81" s="68"/>
      <c r="LNS81" s="68"/>
      <c r="LNT81" s="68"/>
      <c r="LNU81" s="68"/>
      <c r="LNV81" s="68"/>
      <c r="LNW81" s="68"/>
      <c r="LNX81" s="68"/>
      <c r="LNY81" s="68"/>
      <c r="LNZ81" s="68"/>
      <c r="LOA81" s="68"/>
      <c r="LOB81" s="68"/>
      <c r="LOC81" s="68"/>
      <c r="LOD81" s="68"/>
      <c r="LOE81" s="68"/>
      <c r="LOF81" s="68"/>
      <c r="LOG81" s="68"/>
      <c r="LOH81" s="68"/>
      <c r="LOI81" s="68"/>
      <c r="LOJ81" s="68"/>
      <c r="LOK81" s="68"/>
      <c r="LOL81" s="68"/>
      <c r="LOM81" s="68"/>
      <c r="LON81" s="68"/>
      <c r="LOO81" s="68"/>
      <c r="LOP81" s="68"/>
      <c r="LOQ81" s="68"/>
      <c r="LOR81" s="68"/>
      <c r="LOS81" s="68"/>
      <c r="LOT81" s="68"/>
      <c r="LOU81" s="68"/>
      <c r="LOV81" s="68"/>
      <c r="LOW81" s="68"/>
      <c r="LOX81" s="68"/>
      <c r="LOY81" s="68"/>
      <c r="LOZ81" s="68"/>
      <c r="LPA81" s="68"/>
      <c r="LPB81" s="68"/>
      <c r="LPC81" s="68"/>
      <c r="LPD81" s="68"/>
      <c r="LPE81" s="68"/>
      <c r="LPF81" s="68"/>
      <c r="LPG81" s="68"/>
      <c r="LPH81" s="68"/>
      <c r="LPI81" s="68"/>
      <c r="LPJ81" s="68"/>
      <c r="LPK81" s="68"/>
      <c r="LPL81" s="68"/>
      <c r="LPM81" s="68"/>
      <c r="LPN81" s="68"/>
      <c r="LPO81" s="68"/>
      <c r="LPP81" s="68"/>
      <c r="LPQ81" s="68"/>
      <c r="LPR81" s="68"/>
      <c r="LPS81" s="68"/>
      <c r="LPT81" s="68"/>
      <c r="LPU81" s="68"/>
      <c r="LPV81" s="68"/>
      <c r="LPW81" s="68"/>
      <c r="LPX81" s="68"/>
      <c r="LPY81" s="68"/>
      <c r="LPZ81" s="68"/>
      <c r="LQA81" s="68"/>
      <c r="LQB81" s="68"/>
      <c r="LQC81" s="68"/>
      <c r="LQD81" s="68"/>
      <c r="LQE81" s="68"/>
      <c r="LQF81" s="68"/>
      <c r="LQG81" s="68"/>
      <c r="LQH81" s="68"/>
      <c r="LQI81" s="68"/>
      <c r="LQJ81" s="68"/>
      <c r="LQK81" s="68"/>
      <c r="LQL81" s="68"/>
      <c r="LQM81" s="68"/>
      <c r="LQN81" s="68"/>
      <c r="LQO81" s="68"/>
      <c r="LQP81" s="68"/>
      <c r="LQQ81" s="68"/>
      <c r="LQR81" s="68"/>
      <c r="LQS81" s="68"/>
      <c r="LQT81" s="68"/>
      <c r="LQU81" s="68"/>
      <c r="LQV81" s="68"/>
      <c r="LQW81" s="68"/>
      <c r="LQX81" s="68"/>
      <c r="LQY81" s="68"/>
      <c r="LQZ81" s="68"/>
      <c r="LRA81" s="68"/>
      <c r="LRB81" s="68"/>
      <c r="LRC81" s="68"/>
      <c r="LRD81" s="68"/>
      <c r="LRE81" s="68"/>
      <c r="LRF81" s="68"/>
      <c r="LRG81" s="68"/>
      <c r="LRH81" s="68"/>
      <c r="LRI81" s="68"/>
      <c r="LRJ81" s="68"/>
      <c r="LRK81" s="68"/>
      <c r="LRL81" s="68"/>
      <c r="LRM81" s="68"/>
      <c r="LRN81" s="68"/>
      <c r="LRO81" s="68"/>
      <c r="LRP81" s="68"/>
      <c r="LRQ81" s="68"/>
      <c r="LRR81" s="68"/>
      <c r="LRS81" s="68"/>
      <c r="LRT81" s="68"/>
      <c r="LRU81" s="68"/>
      <c r="LRV81" s="68"/>
      <c r="LRW81" s="68"/>
      <c r="LRX81" s="68"/>
      <c r="LRY81" s="68"/>
      <c r="LRZ81" s="68"/>
      <c r="LSA81" s="68"/>
      <c r="LSB81" s="68"/>
      <c r="LSC81" s="68"/>
      <c r="LSD81" s="68"/>
      <c r="LSE81" s="68"/>
      <c r="LSF81" s="68"/>
      <c r="LSG81" s="68"/>
      <c r="LSH81" s="68"/>
      <c r="LSI81" s="68"/>
      <c r="LSJ81" s="68"/>
      <c r="LSK81" s="68"/>
      <c r="LSL81" s="68"/>
      <c r="LSM81" s="68"/>
      <c r="LSN81" s="68"/>
      <c r="LSO81" s="68"/>
      <c r="LSP81" s="68"/>
      <c r="LSQ81" s="68"/>
      <c r="LSR81" s="68"/>
      <c r="LSS81" s="68"/>
      <c r="LST81" s="68"/>
      <c r="LSU81" s="68"/>
      <c r="LSV81" s="68"/>
      <c r="LSW81" s="68"/>
      <c r="LSX81" s="68"/>
      <c r="LSY81" s="68"/>
      <c r="LSZ81" s="68"/>
      <c r="LTA81" s="68"/>
      <c r="LTB81" s="68"/>
      <c r="LTC81" s="68"/>
      <c r="LTD81" s="68"/>
      <c r="LTE81" s="68"/>
      <c r="LTF81" s="68"/>
      <c r="LTG81" s="68"/>
      <c r="LTH81" s="68"/>
      <c r="LTI81" s="68"/>
      <c r="LTJ81" s="68"/>
      <c r="LTK81" s="68"/>
      <c r="LTL81" s="68"/>
      <c r="LTM81" s="68"/>
      <c r="LTN81" s="68"/>
      <c r="LTO81" s="68"/>
      <c r="LTP81" s="68"/>
      <c r="LTQ81" s="68"/>
      <c r="LTR81" s="68"/>
      <c r="LTS81" s="68"/>
      <c r="LTT81" s="68"/>
      <c r="LTU81" s="68"/>
      <c r="LTV81" s="68"/>
      <c r="LTW81" s="68"/>
      <c r="LTX81" s="68"/>
      <c r="LTY81" s="68"/>
      <c r="LTZ81" s="68"/>
      <c r="LUA81" s="68"/>
      <c r="LUB81" s="68"/>
      <c r="LUC81" s="68"/>
      <c r="LUD81" s="68"/>
      <c r="LUE81" s="68"/>
      <c r="LUF81" s="68"/>
      <c r="LUG81" s="68"/>
      <c r="LUH81" s="68"/>
      <c r="LUI81" s="68"/>
      <c r="LUJ81" s="68"/>
      <c r="LUK81" s="68"/>
      <c r="LUL81" s="68"/>
      <c r="LUM81" s="68"/>
      <c r="LUN81" s="68"/>
      <c r="LUO81" s="68"/>
      <c r="LUP81" s="68"/>
      <c r="LUQ81" s="68"/>
      <c r="LUR81" s="68"/>
      <c r="LUS81" s="68"/>
      <c r="LUT81" s="68"/>
      <c r="LUU81" s="68"/>
      <c r="LUV81" s="68"/>
      <c r="LUW81" s="68"/>
      <c r="LUX81" s="68"/>
      <c r="LUY81" s="68"/>
      <c r="LUZ81" s="68"/>
      <c r="LVA81" s="68"/>
      <c r="LVB81" s="68"/>
      <c r="LVC81" s="68"/>
      <c r="LVD81" s="68"/>
      <c r="LVE81" s="68"/>
      <c r="LVF81" s="68"/>
      <c r="LVG81" s="68"/>
      <c r="LVH81" s="68"/>
      <c r="LVI81" s="68"/>
      <c r="LVJ81" s="68"/>
      <c r="LVK81" s="68"/>
      <c r="LVL81" s="68"/>
      <c r="LVM81" s="68"/>
      <c r="LVN81" s="68"/>
      <c r="LVO81" s="68"/>
      <c r="LVP81" s="68"/>
      <c r="LVQ81" s="68"/>
      <c r="LVR81" s="68"/>
      <c r="LVS81" s="68"/>
      <c r="LVT81" s="68"/>
      <c r="LVU81" s="68"/>
      <c r="LVV81" s="68"/>
      <c r="LVW81" s="68"/>
      <c r="LVX81" s="68"/>
      <c r="LVY81" s="68"/>
      <c r="LVZ81" s="68"/>
      <c r="LWA81" s="68"/>
      <c r="LWB81" s="68"/>
      <c r="LWC81" s="68"/>
      <c r="LWD81" s="68"/>
      <c r="LWE81" s="68"/>
      <c r="LWF81" s="68"/>
      <c r="LWG81" s="68"/>
      <c r="LWH81" s="68"/>
      <c r="LWI81" s="68"/>
      <c r="LWJ81" s="68"/>
      <c r="LWK81" s="68"/>
      <c r="LWL81" s="68"/>
      <c r="LWM81" s="68"/>
      <c r="LWN81" s="68"/>
      <c r="LWO81" s="68"/>
      <c r="LWP81" s="68"/>
      <c r="LWQ81" s="68"/>
      <c r="LWR81" s="68"/>
      <c r="LWS81" s="68"/>
      <c r="LWT81" s="68"/>
      <c r="LWU81" s="68"/>
      <c r="LWV81" s="68"/>
      <c r="LWW81" s="68"/>
      <c r="LWX81" s="68"/>
      <c r="LWY81" s="68"/>
      <c r="LWZ81" s="68"/>
      <c r="LXA81" s="68"/>
      <c r="LXB81" s="68"/>
      <c r="LXC81" s="68"/>
      <c r="LXD81" s="68"/>
      <c r="LXE81" s="68"/>
      <c r="LXF81" s="68"/>
      <c r="LXG81" s="68"/>
      <c r="LXH81" s="68"/>
      <c r="LXI81" s="68"/>
      <c r="LXJ81" s="68"/>
      <c r="LXK81" s="68"/>
      <c r="LXL81" s="68"/>
      <c r="LXM81" s="68"/>
      <c r="LXN81" s="68"/>
      <c r="LXO81" s="68"/>
      <c r="LXP81" s="68"/>
      <c r="LXQ81" s="68"/>
      <c r="LXR81" s="68"/>
      <c r="LXS81" s="68"/>
      <c r="LXT81" s="68"/>
      <c r="LXU81" s="68"/>
      <c r="LXV81" s="68"/>
      <c r="LXW81" s="68"/>
      <c r="LXX81" s="68"/>
      <c r="LXY81" s="68"/>
      <c r="LXZ81" s="68"/>
      <c r="LYA81" s="68"/>
      <c r="LYB81" s="68"/>
      <c r="LYC81" s="68"/>
      <c r="LYD81" s="68"/>
      <c r="LYE81" s="68"/>
      <c r="LYF81" s="68"/>
      <c r="LYG81" s="68"/>
      <c r="LYH81" s="68"/>
      <c r="LYI81" s="68"/>
      <c r="LYJ81" s="68"/>
      <c r="LYK81" s="68"/>
      <c r="LYL81" s="68"/>
      <c r="LYM81" s="68"/>
      <c r="LYN81" s="68"/>
      <c r="LYO81" s="68"/>
      <c r="LYP81" s="68"/>
      <c r="LYQ81" s="68"/>
      <c r="LYR81" s="68"/>
      <c r="LYS81" s="68"/>
      <c r="LYT81" s="68"/>
      <c r="LYU81" s="68"/>
      <c r="LYV81" s="68"/>
      <c r="LYW81" s="68"/>
      <c r="LYX81" s="68"/>
      <c r="LYY81" s="68"/>
      <c r="LYZ81" s="68"/>
      <c r="LZA81" s="68"/>
      <c r="LZB81" s="68"/>
      <c r="LZC81" s="68"/>
      <c r="LZD81" s="68"/>
      <c r="LZE81" s="68"/>
      <c r="LZF81" s="68"/>
      <c r="LZG81" s="68"/>
      <c r="LZH81" s="68"/>
      <c r="LZI81" s="68"/>
      <c r="LZJ81" s="68"/>
      <c r="LZK81" s="68"/>
      <c r="LZL81" s="68"/>
      <c r="LZM81" s="68"/>
      <c r="LZN81" s="68"/>
      <c r="LZO81" s="68"/>
      <c r="LZP81" s="68"/>
      <c r="LZQ81" s="68"/>
      <c r="LZR81" s="68"/>
      <c r="LZS81" s="68"/>
      <c r="LZT81" s="68"/>
      <c r="LZU81" s="68"/>
      <c r="LZV81" s="68"/>
      <c r="LZW81" s="68"/>
      <c r="LZX81" s="68"/>
      <c r="LZY81" s="68"/>
      <c r="LZZ81" s="68"/>
      <c r="MAA81" s="68"/>
      <c r="MAB81" s="68"/>
      <c r="MAC81" s="68"/>
      <c r="MAD81" s="68"/>
      <c r="MAE81" s="68"/>
      <c r="MAF81" s="68"/>
      <c r="MAG81" s="68"/>
      <c r="MAH81" s="68"/>
      <c r="MAI81" s="68"/>
      <c r="MAJ81" s="68"/>
      <c r="MAK81" s="68"/>
      <c r="MAL81" s="68"/>
      <c r="MAM81" s="68"/>
      <c r="MAN81" s="68"/>
      <c r="MAO81" s="68"/>
      <c r="MAP81" s="68"/>
      <c r="MAQ81" s="68"/>
      <c r="MAR81" s="68"/>
      <c r="MAS81" s="68"/>
      <c r="MAT81" s="68"/>
      <c r="MAU81" s="68"/>
      <c r="MAV81" s="68"/>
      <c r="MAW81" s="68"/>
      <c r="MAX81" s="68"/>
      <c r="MAY81" s="68"/>
      <c r="MAZ81" s="68"/>
      <c r="MBA81" s="68"/>
      <c r="MBB81" s="68"/>
      <c r="MBC81" s="68"/>
      <c r="MBD81" s="68"/>
      <c r="MBE81" s="68"/>
      <c r="MBF81" s="68"/>
      <c r="MBG81" s="68"/>
      <c r="MBH81" s="68"/>
      <c r="MBI81" s="68"/>
      <c r="MBJ81" s="68"/>
      <c r="MBK81" s="68"/>
      <c r="MBL81" s="68"/>
      <c r="MBM81" s="68"/>
      <c r="MBN81" s="68"/>
      <c r="MBO81" s="68"/>
      <c r="MBP81" s="68"/>
      <c r="MBQ81" s="68"/>
      <c r="MBR81" s="68"/>
      <c r="MBS81" s="68"/>
      <c r="MBT81" s="68"/>
      <c r="MBU81" s="68"/>
      <c r="MBV81" s="68"/>
      <c r="MBW81" s="68"/>
      <c r="MBX81" s="68"/>
      <c r="MBY81" s="68"/>
      <c r="MBZ81" s="68"/>
      <c r="MCA81" s="68"/>
      <c r="MCB81" s="68"/>
      <c r="MCC81" s="68"/>
      <c r="MCD81" s="68"/>
      <c r="MCE81" s="68"/>
      <c r="MCF81" s="68"/>
      <c r="MCG81" s="68"/>
      <c r="MCH81" s="68"/>
      <c r="MCI81" s="68"/>
      <c r="MCJ81" s="68"/>
      <c r="MCK81" s="68"/>
      <c r="MCL81" s="68"/>
      <c r="MCM81" s="68"/>
      <c r="MCN81" s="68"/>
      <c r="MCO81" s="68"/>
      <c r="MCP81" s="68"/>
      <c r="MCQ81" s="68"/>
      <c r="MCR81" s="68"/>
      <c r="MCS81" s="68"/>
      <c r="MCT81" s="68"/>
      <c r="MCU81" s="68"/>
      <c r="MCV81" s="68"/>
      <c r="MCW81" s="68"/>
      <c r="MCX81" s="68"/>
      <c r="MCY81" s="68"/>
      <c r="MCZ81" s="68"/>
      <c r="MDA81" s="68"/>
      <c r="MDB81" s="68"/>
      <c r="MDC81" s="68"/>
      <c r="MDD81" s="68"/>
      <c r="MDE81" s="68"/>
      <c r="MDF81" s="68"/>
      <c r="MDG81" s="68"/>
      <c r="MDH81" s="68"/>
      <c r="MDI81" s="68"/>
      <c r="MDJ81" s="68"/>
      <c r="MDK81" s="68"/>
      <c r="MDL81" s="68"/>
      <c r="MDM81" s="68"/>
      <c r="MDN81" s="68"/>
      <c r="MDO81" s="68"/>
      <c r="MDP81" s="68"/>
      <c r="MDQ81" s="68"/>
      <c r="MDR81" s="68"/>
      <c r="MDS81" s="68"/>
      <c r="MDT81" s="68"/>
      <c r="MDU81" s="68"/>
      <c r="MDV81" s="68"/>
      <c r="MDW81" s="68"/>
      <c r="MDX81" s="68"/>
      <c r="MDY81" s="68"/>
      <c r="MDZ81" s="68"/>
      <c r="MEA81" s="68"/>
      <c r="MEB81" s="68"/>
      <c r="MEC81" s="68"/>
      <c r="MED81" s="68"/>
      <c r="MEE81" s="68"/>
      <c r="MEF81" s="68"/>
      <c r="MEG81" s="68"/>
      <c r="MEH81" s="68"/>
      <c r="MEI81" s="68"/>
      <c r="MEJ81" s="68"/>
      <c r="MEK81" s="68"/>
      <c r="MEL81" s="68"/>
      <c r="MEM81" s="68"/>
      <c r="MEN81" s="68"/>
      <c r="MEO81" s="68"/>
      <c r="MEP81" s="68"/>
      <c r="MEQ81" s="68"/>
      <c r="MER81" s="68"/>
      <c r="MES81" s="68"/>
      <c r="MET81" s="68"/>
      <c r="MEU81" s="68"/>
      <c r="MEV81" s="68"/>
      <c r="MEW81" s="68"/>
      <c r="MEX81" s="68"/>
      <c r="MEY81" s="68"/>
      <c r="MEZ81" s="68"/>
      <c r="MFA81" s="68"/>
      <c r="MFB81" s="68"/>
      <c r="MFC81" s="68"/>
      <c r="MFD81" s="68"/>
      <c r="MFE81" s="68"/>
      <c r="MFF81" s="68"/>
      <c r="MFG81" s="68"/>
      <c r="MFH81" s="68"/>
      <c r="MFI81" s="68"/>
      <c r="MFJ81" s="68"/>
      <c r="MFK81" s="68"/>
      <c r="MFL81" s="68"/>
      <c r="MFM81" s="68"/>
      <c r="MFN81" s="68"/>
      <c r="MFO81" s="68"/>
      <c r="MFP81" s="68"/>
      <c r="MFQ81" s="68"/>
      <c r="MFR81" s="68"/>
      <c r="MFS81" s="68"/>
      <c r="MFT81" s="68"/>
      <c r="MFU81" s="68"/>
      <c r="MFV81" s="68"/>
      <c r="MFW81" s="68"/>
      <c r="MFX81" s="68"/>
      <c r="MFY81" s="68"/>
      <c r="MFZ81" s="68"/>
      <c r="MGA81" s="68"/>
      <c r="MGB81" s="68"/>
      <c r="MGC81" s="68"/>
      <c r="MGD81" s="68"/>
      <c r="MGE81" s="68"/>
      <c r="MGF81" s="68"/>
      <c r="MGG81" s="68"/>
      <c r="MGH81" s="68"/>
      <c r="MGI81" s="68"/>
      <c r="MGJ81" s="68"/>
      <c r="MGK81" s="68"/>
      <c r="MGL81" s="68"/>
      <c r="MGM81" s="68"/>
      <c r="MGN81" s="68"/>
      <c r="MGO81" s="68"/>
      <c r="MGP81" s="68"/>
      <c r="MGQ81" s="68"/>
      <c r="MGR81" s="68"/>
      <c r="MGS81" s="68"/>
      <c r="MGT81" s="68"/>
      <c r="MGU81" s="68"/>
      <c r="MGV81" s="68"/>
      <c r="MGW81" s="68"/>
      <c r="MGX81" s="68"/>
      <c r="MGY81" s="68"/>
      <c r="MGZ81" s="68"/>
      <c r="MHA81" s="68"/>
      <c r="MHB81" s="68"/>
      <c r="MHC81" s="68"/>
      <c r="MHD81" s="68"/>
      <c r="MHE81" s="68"/>
      <c r="MHF81" s="68"/>
      <c r="MHG81" s="68"/>
      <c r="MHH81" s="68"/>
      <c r="MHI81" s="68"/>
      <c r="MHJ81" s="68"/>
      <c r="MHK81" s="68"/>
      <c r="MHL81" s="68"/>
      <c r="MHM81" s="68"/>
      <c r="MHN81" s="68"/>
      <c r="MHO81" s="68"/>
      <c r="MHP81" s="68"/>
      <c r="MHQ81" s="68"/>
      <c r="MHR81" s="68"/>
      <c r="MHS81" s="68"/>
      <c r="MHT81" s="68"/>
      <c r="MHU81" s="68"/>
      <c r="MHV81" s="68"/>
      <c r="MHW81" s="68"/>
      <c r="MHX81" s="68"/>
      <c r="MHY81" s="68"/>
      <c r="MHZ81" s="68"/>
      <c r="MIA81" s="68"/>
      <c r="MIB81" s="68"/>
      <c r="MIC81" s="68"/>
      <c r="MID81" s="68"/>
      <c r="MIE81" s="68"/>
      <c r="MIF81" s="68"/>
      <c r="MIG81" s="68"/>
      <c r="MIH81" s="68"/>
      <c r="MII81" s="68"/>
      <c r="MIJ81" s="68"/>
      <c r="MIK81" s="68"/>
      <c r="MIL81" s="68"/>
      <c r="MIM81" s="68"/>
      <c r="MIN81" s="68"/>
      <c r="MIO81" s="68"/>
      <c r="MIP81" s="68"/>
      <c r="MIQ81" s="68"/>
      <c r="MIR81" s="68"/>
      <c r="MIS81" s="68"/>
      <c r="MIT81" s="68"/>
      <c r="MIU81" s="68"/>
      <c r="MIV81" s="68"/>
      <c r="MIW81" s="68"/>
      <c r="MIX81" s="68"/>
      <c r="MIY81" s="68"/>
      <c r="MIZ81" s="68"/>
      <c r="MJA81" s="68"/>
      <c r="MJB81" s="68"/>
      <c r="MJC81" s="68"/>
      <c r="MJD81" s="68"/>
      <c r="MJE81" s="68"/>
      <c r="MJF81" s="68"/>
      <c r="MJG81" s="68"/>
      <c r="MJH81" s="68"/>
      <c r="MJI81" s="68"/>
      <c r="MJJ81" s="68"/>
      <c r="MJK81" s="68"/>
      <c r="MJL81" s="68"/>
      <c r="MJM81" s="68"/>
      <c r="MJN81" s="68"/>
      <c r="MJO81" s="68"/>
      <c r="MJP81" s="68"/>
      <c r="MJQ81" s="68"/>
      <c r="MJR81" s="68"/>
      <c r="MJS81" s="68"/>
      <c r="MJT81" s="68"/>
      <c r="MJU81" s="68"/>
      <c r="MJV81" s="68"/>
      <c r="MJW81" s="68"/>
      <c r="MJX81" s="68"/>
      <c r="MJY81" s="68"/>
      <c r="MJZ81" s="68"/>
      <c r="MKA81" s="68"/>
      <c r="MKB81" s="68"/>
      <c r="MKC81" s="68"/>
      <c r="MKD81" s="68"/>
      <c r="MKE81" s="68"/>
      <c r="MKF81" s="68"/>
      <c r="MKG81" s="68"/>
      <c r="MKH81" s="68"/>
      <c r="MKI81" s="68"/>
      <c r="MKJ81" s="68"/>
      <c r="MKK81" s="68"/>
      <c r="MKL81" s="68"/>
      <c r="MKM81" s="68"/>
      <c r="MKN81" s="68"/>
      <c r="MKO81" s="68"/>
      <c r="MKP81" s="68"/>
      <c r="MKQ81" s="68"/>
      <c r="MKR81" s="68"/>
      <c r="MKS81" s="68"/>
      <c r="MKT81" s="68"/>
      <c r="MKU81" s="68"/>
      <c r="MKV81" s="68"/>
      <c r="MKW81" s="68"/>
      <c r="MKX81" s="68"/>
      <c r="MKY81" s="68"/>
      <c r="MKZ81" s="68"/>
      <c r="MLA81" s="68"/>
      <c r="MLB81" s="68"/>
      <c r="MLC81" s="68"/>
      <c r="MLD81" s="68"/>
      <c r="MLE81" s="68"/>
      <c r="MLF81" s="68"/>
      <c r="MLG81" s="68"/>
      <c r="MLH81" s="68"/>
      <c r="MLI81" s="68"/>
      <c r="MLJ81" s="68"/>
      <c r="MLK81" s="68"/>
      <c r="MLL81" s="68"/>
      <c r="MLM81" s="68"/>
      <c r="MLN81" s="68"/>
      <c r="MLO81" s="68"/>
      <c r="MLP81" s="68"/>
      <c r="MLQ81" s="68"/>
      <c r="MLR81" s="68"/>
      <c r="MLS81" s="68"/>
      <c r="MLT81" s="68"/>
      <c r="MLU81" s="68"/>
      <c r="MLV81" s="68"/>
      <c r="MLW81" s="68"/>
      <c r="MLX81" s="68"/>
      <c r="MLY81" s="68"/>
      <c r="MLZ81" s="68"/>
      <c r="MMA81" s="68"/>
      <c r="MMB81" s="68"/>
      <c r="MMC81" s="68"/>
      <c r="MMD81" s="68"/>
      <c r="MME81" s="68"/>
      <c r="MMF81" s="68"/>
      <c r="MMG81" s="68"/>
      <c r="MMH81" s="68"/>
      <c r="MMI81" s="68"/>
      <c r="MMJ81" s="68"/>
      <c r="MMK81" s="68"/>
      <c r="MML81" s="68"/>
      <c r="MMM81" s="68"/>
      <c r="MMN81" s="68"/>
      <c r="MMO81" s="68"/>
      <c r="MMP81" s="68"/>
      <c r="MMQ81" s="68"/>
      <c r="MMR81" s="68"/>
      <c r="MMS81" s="68"/>
      <c r="MMT81" s="68"/>
      <c r="MMU81" s="68"/>
      <c r="MMV81" s="68"/>
      <c r="MMW81" s="68"/>
      <c r="MMX81" s="68"/>
      <c r="MMY81" s="68"/>
      <c r="MMZ81" s="68"/>
      <c r="MNA81" s="68"/>
      <c r="MNB81" s="68"/>
      <c r="MNC81" s="68"/>
      <c r="MND81" s="68"/>
      <c r="MNE81" s="68"/>
      <c r="MNF81" s="68"/>
      <c r="MNG81" s="68"/>
      <c r="MNH81" s="68"/>
      <c r="MNI81" s="68"/>
      <c r="MNJ81" s="68"/>
      <c r="MNK81" s="68"/>
      <c r="MNL81" s="68"/>
      <c r="MNM81" s="68"/>
      <c r="MNN81" s="68"/>
      <c r="MNO81" s="68"/>
      <c r="MNP81" s="68"/>
      <c r="MNQ81" s="68"/>
      <c r="MNR81" s="68"/>
      <c r="MNS81" s="68"/>
      <c r="MNT81" s="68"/>
      <c r="MNU81" s="68"/>
      <c r="MNV81" s="68"/>
      <c r="MNW81" s="68"/>
      <c r="MNX81" s="68"/>
      <c r="MNY81" s="68"/>
      <c r="MNZ81" s="68"/>
      <c r="MOA81" s="68"/>
      <c r="MOB81" s="68"/>
      <c r="MOC81" s="68"/>
      <c r="MOD81" s="68"/>
      <c r="MOE81" s="68"/>
      <c r="MOF81" s="68"/>
      <c r="MOG81" s="68"/>
      <c r="MOH81" s="68"/>
      <c r="MOI81" s="68"/>
      <c r="MOJ81" s="68"/>
      <c r="MOK81" s="68"/>
      <c r="MOL81" s="68"/>
      <c r="MOM81" s="68"/>
      <c r="MON81" s="68"/>
      <c r="MOO81" s="68"/>
      <c r="MOP81" s="68"/>
      <c r="MOQ81" s="68"/>
      <c r="MOR81" s="68"/>
      <c r="MOS81" s="68"/>
      <c r="MOT81" s="68"/>
      <c r="MOU81" s="68"/>
      <c r="MOV81" s="68"/>
      <c r="MOW81" s="68"/>
      <c r="MOX81" s="68"/>
      <c r="MOY81" s="68"/>
      <c r="MOZ81" s="68"/>
      <c r="MPA81" s="68"/>
      <c r="MPB81" s="68"/>
      <c r="MPC81" s="68"/>
      <c r="MPD81" s="68"/>
      <c r="MPE81" s="68"/>
      <c r="MPF81" s="68"/>
      <c r="MPG81" s="68"/>
      <c r="MPH81" s="68"/>
      <c r="MPI81" s="68"/>
      <c r="MPJ81" s="68"/>
      <c r="MPK81" s="68"/>
      <c r="MPL81" s="68"/>
      <c r="MPM81" s="68"/>
      <c r="MPN81" s="68"/>
      <c r="MPO81" s="68"/>
      <c r="MPP81" s="68"/>
      <c r="MPQ81" s="68"/>
      <c r="MPR81" s="68"/>
      <c r="MPS81" s="68"/>
      <c r="MPT81" s="68"/>
      <c r="MPU81" s="68"/>
      <c r="MPV81" s="68"/>
      <c r="MPW81" s="68"/>
      <c r="MPX81" s="68"/>
      <c r="MPY81" s="68"/>
      <c r="MPZ81" s="68"/>
      <c r="MQA81" s="68"/>
      <c r="MQB81" s="68"/>
      <c r="MQC81" s="68"/>
      <c r="MQD81" s="68"/>
      <c r="MQE81" s="68"/>
      <c r="MQF81" s="68"/>
      <c r="MQG81" s="68"/>
      <c r="MQH81" s="68"/>
      <c r="MQI81" s="68"/>
      <c r="MQJ81" s="68"/>
      <c r="MQK81" s="68"/>
      <c r="MQL81" s="68"/>
      <c r="MQM81" s="68"/>
      <c r="MQN81" s="68"/>
      <c r="MQO81" s="68"/>
      <c r="MQP81" s="68"/>
      <c r="MQQ81" s="68"/>
      <c r="MQR81" s="68"/>
      <c r="MQS81" s="68"/>
      <c r="MQT81" s="68"/>
      <c r="MQU81" s="68"/>
      <c r="MQV81" s="68"/>
      <c r="MQW81" s="68"/>
      <c r="MQX81" s="68"/>
      <c r="MQY81" s="68"/>
      <c r="MQZ81" s="68"/>
      <c r="MRA81" s="68"/>
      <c r="MRB81" s="68"/>
      <c r="MRC81" s="68"/>
      <c r="MRD81" s="68"/>
      <c r="MRE81" s="68"/>
      <c r="MRF81" s="68"/>
      <c r="MRG81" s="68"/>
      <c r="MRH81" s="68"/>
      <c r="MRI81" s="68"/>
      <c r="MRJ81" s="68"/>
      <c r="MRK81" s="68"/>
      <c r="MRL81" s="68"/>
      <c r="MRM81" s="68"/>
      <c r="MRN81" s="68"/>
      <c r="MRO81" s="68"/>
      <c r="MRP81" s="68"/>
      <c r="MRQ81" s="68"/>
      <c r="MRR81" s="68"/>
      <c r="MRS81" s="68"/>
      <c r="MRT81" s="68"/>
      <c r="MRU81" s="68"/>
      <c r="MRV81" s="68"/>
      <c r="MRW81" s="68"/>
      <c r="MRX81" s="68"/>
      <c r="MRY81" s="68"/>
      <c r="MRZ81" s="68"/>
      <c r="MSA81" s="68"/>
      <c r="MSB81" s="68"/>
      <c r="MSC81" s="68"/>
      <c r="MSD81" s="68"/>
      <c r="MSE81" s="68"/>
      <c r="MSF81" s="68"/>
      <c r="MSG81" s="68"/>
      <c r="MSH81" s="68"/>
      <c r="MSI81" s="68"/>
      <c r="MSJ81" s="68"/>
      <c r="MSK81" s="68"/>
      <c r="MSL81" s="68"/>
      <c r="MSM81" s="68"/>
      <c r="MSN81" s="68"/>
      <c r="MSO81" s="68"/>
      <c r="MSP81" s="68"/>
      <c r="MSQ81" s="68"/>
      <c r="MSR81" s="68"/>
      <c r="MSS81" s="68"/>
      <c r="MST81" s="68"/>
      <c r="MSU81" s="68"/>
      <c r="MSV81" s="68"/>
      <c r="MSW81" s="68"/>
      <c r="MSX81" s="68"/>
      <c r="MSY81" s="68"/>
      <c r="MSZ81" s="68"/>
      <c r="MTA81" s="68"/>
      <c r="MTB81" s="68"/>
      <c r="MTC81" s="68"/>
      <c r="MTD81" s="68"/>
      <c r="MTE81" s="68"/>
      <c r="MTF81" s="68"/>
      <c r="MTG81" s="68"/>
      <c r="MTH81" s="68"/>
      <c r="MTI81" s="68"/>
      <c r="MTJ81" s="68"/>
      <c r="MTK81" s="68"/>
      <c r="MTL81" s="68"/>
      <c r="MTM81" s="68"/>
      <c r="MTN81" s="68"/>
      <c r="MTO81" s="68"/>
      <c r="MTP81" s="68"/>
      <c r="MTQ81" s="68"/>
      <c r="MTR81" s="68"/>
      <c r="MTS81" s="68"/>
      <c r="MTT81" s="68"/>
      <c r="MTU81" s="68"/>
      <c r="MTV81" s="68"/>
      <c r="MTW81" s="68"/>
      <c r="MTX81" s="68"/>
      <c r="MTY81" s="68"/>
      <c r="MTZ81" s="68"/>
      <c r="MUA81" s="68"/>
      <c r="MUB81" s="68"/>
      <c r="MUC81" s="68"/>
      <c r="MUD81" s="68"/>
      <c r="MUE81" s="68"/>
      <c r="MUF81" s="68"/>
      <c r="MUG81" s="68"/>
      <c r="MUH81" s="68"/>
      <c r="MUI81" s="68"/>
      <c r="MUJ81" s="68"/>
      <c r="MUK81" s="68"/>
      <c r="MUL81" s="68"/>
      <c r="MUM81" s="68"/>
      <c r="MUN81" s="68"/>
      <c r="MUO81" s="68"/>
      <c r="MUP81" s="68"/>
      <c r="MUQ81" s="68"/>
      <c r="MUR81" s="68"/>
      <c r="MUS81" s="68"/>
      <c r="MUT81" s="68"/>
      <c r="MUU81" s="68"/>
      <c r="MUV81" s="68"/>
      <c r="MUW81" s="68"/>
      <c r="MUX81" s="68"/>
      <c r="MUY81" s="68"/>
      <c r="MUZ81" s="68"/>
      <c r="MVA81" s="68"/>
      <c r="MVB81" s="68"/>
      <c r="MVC81" s="68"/>
      <c r="MVD81" s="68"/>
      <c r="MVE81" s="68"/>
      <c r="MVF81" s="68"/>
      <c r="MVG81" s="68"/>
      <c r="MVH81" s="68"/>
      <c r="MVI81" s="68"/>
      <c r="MVJ81" s="68"/>
      <c r="MVK81" s="68"/>
      <c r="MVL81" s="68"/>
      <c r="MVM81" s="68"/>
      <c r="MVN81" s="68"/>
      <c r="MVO81" s="68"/>
      <c r="MVP81" s="68"/>
      <c r="MVQ81" s="68"/>
      <c r="MVR81" s="68"/>
      <c r="MVS81" s="68"/>
      <c r="MVT81" s="68"/>
      <c r="MVU81" s="68"/>
      <c r="MVV81" s="68"/>
      <c r="MVW81" s="68"/>
      <c r="MVX81" s="68"/>
      <c r="MVY81" s="68"/>
      <c r="MVZ81" s="68"/>
      <c r="MWA81" s="68"/>
      <c r="MWB81" s="68"/>
      <c r="MWC81" s="68"/>
      <c r="MWD81" s="68"/>
      <c r="MWE81" s="68"/>
      <c r="MWF81" s="68"/>
      <c r="MWG81" s="68"/>
      <c r="MWH81" s="68"/>
      <c r="MWI81" s="68"/>
      <c r="MWJ81" s="68"/>
      <c r="MWK81" s="68"/>
      <c r="MWL81" s="68"/>
      <c r="MWM81" s="68"/>
      <c r="MWN81" s="68"/>
      <c r="MWO81" s="68"/>
      <c r="MWP81" s="68"/>
      <c r="MWQ81" s="68"/>
      <c r="MWR81" s="68"/>
      <c r="MWS81" s="68"/>
      <c r="MWT81" s="68"/>
      <c r="MWU81" s="68"/>
      <c r="MWV81" s="68"/>
      <c r="MWW81" s="68"/>
      <c r="MWX81" s="68"/>
      <c r="MWY81" s="68"/>
      <c r="MWZ81" s="68"/>
      <c r="MXA81" s="68"/>
      <c r="MXB81" s="68"/>
      <c r="MXC81" s="68"/>
      <c r="MXD81" s="68"/>
      <c r="MXE81" s="68"/>
      <c r="MXF81" s="68"/>
      <c r="MXG81" s="68"/>
      <c r="MXH81" s="68"/>
      <c r="MXI81" s="68"/>
      <c r="MXJ81" s="68"/>
      <c r="MXK81" s="68"/>
      <c r="MXL81" s="68"/>
      <c r="MXM81" s="68"/>
      <c r="MXN81" s="68"/>
      <c r="MXO81" s="68"/>
      <c r="MXP81" s="68"/>
      <c r="MXQ81" s="68"/>
      <c r="MXR81" s="68"/>
      <c r="MXS81" s="68"/>
      <c r="MXT81" s="68"/>
      <c r="MXU81" s="68"/>
      <c r="MXV81" s="68"/>
      <c r="MXW81" s="68"/>
      <c r="MXX81" s="68"/>
      <c r="MXY81" s="68"/>
      <c r="MXZ81" s="68"/>
      <c r="MYA81" s="68"/>
      <c r="MYB81" s="68"/>
      <c r="MYC81" s="68"/>
      <c r="MYD81" s="68"/>
      <c r="MYE81" s="68"/>
      <c r="MYF81" s="68"/>
      <c r="MYG81" s="68"/>
      <c r="MYH81" s="68"/>
      <c r="MYI81" s="68"/>
      <c r="MYJ81" s="68"/>
      <c r="MYK81" s="68"/>
      <c r="MYL81" s="68"/>
      <c r="MYM81" s="68"/>
      <c r="MYN81" s="68"/>
      <c r="MYO81" s="68"/>
      <c r="MYP81" s="68"/>
      <c r="MYQ81" s="68"/>
      <c r="MYR81" s="68"/>
      <c r="MYS81" s="68"/>
      <c r="MYT81" s="68"/>
      <c r="MYU81" s="68"/>
      <c r="MYV81" s="68"/>
      <c r="MYW81" s="68"/>
      <c r="MYX81" s="68"/>
      <c r="MYY81" s="68"/>
      <c r="MYZ81" s="68"/>
      <c r="MZA81" s="68"/>
      <c r="MZB81" s="68"/>
      <c r="MZC81" s="68"/>
      <c r="MZD81" s="68"/>
      <c r="MZE81" s="68"/>
      <c r="MZF81" s="68"/>
      <c r="MZG81" s="68"/>
      <c r="MZH81" s="68"/>
      <c r="MZI81" s="68"/>
      <c r="MZJ81" s="68"/>
      <c r="MZK81" s="68"/>
      <c r="MZL81" s="68"/>
      <c r="MZM81" s="68"/>
      <c r="MZN81" s="68"/>
      <c r="MZO81" s="68"/>
      <c r="MZP81" s="68"/>
      <c r="MZQ81" s="68"/>
      <c r="MZR81" s="68"/>
      <c r="MZS81" s="68"/>
      <c r="MZT81" s="68"/>
      <c r="MZU81" s="68"/>
      <c r="MZV81" s="68"/>
      <c r="MZW81" s="68"/>
      <c r="MZX81" s="68"/>
      <c r="MZY81" s="68"/>
      <c r="MZZ81" s="68"/>
      <c r="NAA81" s="68"/>
      <c r="NAB81" s="68"/>
      <c r="NAC81" s="68"/>
      <c r="NAD81" s="68"/>
      <c r="NAE81" s="68"/>
      <c r="NAF81" s="68"/>
      <c r="NAG81" s="68"/>
      <c r="NAH81" s="68"/>
      <c r="NAI81" s="68"/>
      <c r="NAJ81" s="68"/>
      <c r="NAK81" s="68"/>
      <c r="NAL81" s="68"/>
      <c r="NAM81" s="68"/>
      <c r="NAN81" s="68"/>
      <c r="NAO81" s="68"/>
      <c r="NAP81" s="68"/>
      <c r="NAQ81" s="68"/>
      <c r="NAR81" s="68"/>
      <c r="NAS81" s="68"/>
      <c r="NAT81" s="68"/>
      <c r="NAU81" s="68"/>
      <c r="NAV81" s="68"/>
      <c r="NAW81" s="68"/>
      <c r="NAX81" s="68"/>
      <c r="NAY81" s="68"/>
      <c r="NAZ81" s="68"/>
      <c r="NBA81" s="68"/>
      <c r="NBB81" s="68"/>
      <c r="NBC81" s="68"/>
      <c r="NBD81" s="68"/>
      <c r="NBE81" s="68"/>
      <c r="NBF81" s="68"/>
      <c r="NBG81" s="68"/>
      <c r="NBH81" s="68"/>
      <c r="NBI81" s="68"/>
      <c r="NBJ81" s="68"/>
      <c r="NBK81" s="68"/>
      <c r="NBL81" s="68"/>
      <c r="NBM81" s="68"/>
      <c r="NBN81" s="68"/>
      <c r="NBO81" s="68"/>
      <c r="NBP81" s="68"/>
      <c r="NBQ81" s="68"/>
      <c r="NBR81" s="68"/>
      <c r="NBS81" s="68"/>
      <c r="NBT81" s="68"/>
      <c r="NBU81" s="68"/>
      <c r="NBV81" s="68"/>
      <c r="NBW81" s="68"/>
      <c r="NBX81" s="68"/>
      <c r="NBY81" s="68"/>
      <c r="NBZ81" s="68"/>
      <c r="NCA81" s="68"/>
      <c r="NCB81" s="68"/>
      <c r="NCC81" s="68"/>
      <c r="NCD81" s="68"/>
      <c r="NCE81" s="68"/>
      <c r="NCF81" s="68"/>
      <c r="NCG81" s="68"/>
      <c r="NCH81" s="68"/>
      <c r="NCI81" s="68"/>
      <c r="NCJ81" s="68"/>
      <c r="NCK81" s="68"/>
      <c r="NCL81" s="68"/>
      <c r="NCM81" s="68"/>
      <c r="NCN81" s="68"/>
      <c r="NCO81" s="68"/>
      <c r="NCP81" s="68"/>
      <c r="NCQ81" s="68"/>
      <c r="NCR81" s="68"/>
      <c r="NCS81" s="68"/>
      <c r="NCT81" s="68"/>
      <c r="NCU81" s="68"/>
      <c r="NCV81" s="68"/>
      <c r="NCW81" s="68"/>
      <c r="NCX81" s="68"/>
      <c r="NCY81" s="68"/>
      <c r="NCZ81" s="68"/>
      <c r="NDA81" s="68"/>
      <c r="NDB81" s="68"/>
      <c r="NDC81" s="68"/>
      <c r="NDD81" s="68"/>
      <c r="NDE81" s="68"/>
      <c r="NDF81" s="68"/>
      <c r="NDG81" s="68"/>
      <c r="NDH81" s="68"/>
      <c r="NDI81" s="68"/>
      <c r="NDJ81" s="68"/>
      <c r="NDK81" s="68"/>
      <c r="NDL81" s="68"/>
      <c r="NDM81" s="68"/>
      <c r="NDN81" s="68"/>
      <c r="NDO81" s="68"/>
      <c r="NDP81" s="68"/>
      <c r="NDQ81" s="68"/>
      <c r="NDR81" s="68"/>
      <c r="NDS81" s="68"/>
      <c r="NDT81" s="68"/>
      <c r="NDU81" s="68"/>
      <c r="NDV81" s="68"/>
      <c r="NDW81" s="68"/>
      <c r="NDX81" s="68"/>
      <c r="NDY81" s="68"/>
      <c r="NDZ81" s="68"/>
      <c r="NEA81" s="68"/>
      <c r="NEB81" s="68"/>
      <c r="NEC81" s="68"/>
      <c r="NED81" s="68"/>
      <c r="NEE81" s="68"/>
      <c r="NEF81" s="68"/>
      <c r="NEG81" s="68"/>
      <c r="NEH81" s="68"/>
      <c r="NEI81" s="68"/>
      <c r="NEJ81" s="68"/>
      <c r="NEK81" s="68"/>
      <c r="NEL81" s="68"/>
      <c r="NEM81" s="68"/>
      <c r="NEN81" s="68"/>
      <c r="NEO81" s="68"/>
      <c r="NEP81" s="68"/>
      <c r="NEQ81" s="68"/>
      <c r="NER81" s="68"/>
      <c r="NES81" s="68"/>
      <c r="NET81" s="68"/>
      <c r="NEU81" s="68"/>
      <c r="NEV81" s="68"/>
      <c r="NEW81" s="68"/>
      <c r="NEX81" s="68"/>
      <c r="NEY81" s="68"/>
      <c r="NEZ81" s="68"/>
      <c r="NFA81" s="68"/>
      <c r="NFB81" s="68"/>
      <c r="NFC81" s="68"/>
      <c r="NFD81" s="68"/>
      <c r="NFE81" s="68"/>
      <c r="NFF81" s="68"/>
      <c r="NFG81" s="68"/>
      <c r="NFH81" s="68"/>
      <c r="NFI81" s="68"/>
      <c r="NFJ81" s="68"/>
      <c r="NFK81" s="68"/>
      <c r="NFL81" s="68"/>
      <c r="NFM81" s="68"/>
      <c r="NFN81" s="68"/>
      <c r="NFO81" s="68"/>
      <c r="NFP81" s="68"/>
      <c r="NFQ81" s="68"/>
      <c r="NFR81" s="68"/>
      <c r="NFS81" s="68"/>
      <c r="NFT81" s="68"/>
      <c r="NFU81" s="68"/>
      <c r="NFV81" s="68"/>
      <c r="NFW81" s="68"/>
      <c r="NFX81" s="68"/>
      <c r="NFY81" s="68"/>
      <c r="NFZ81" s="68"/>
      <c r="NGA81" s="68"/>
      <c r="NGB81" s="68"/>
      <c r="NGC81" s="68"/>
      <c r="NGD81" s="68"/>
      <c r="NGE81" s="68"/>
      <c r="NGF81" s="68"/>
      <c r="NGG81" s="68"/>
      <c r="NGH81" s="68"/>
      <c r="NGI81" s="68"/>
      <c r="NGJ81" s="68"/>
      <c r="NGK81" s="68"/>
      <c r="NGL81" s="68"/>
      <c r="NGM81" s="68"/>
      <c r="NGN81" s="68"/>
      <c r="NGO81" s="68"/>
      <c r="NGP81" s="68"/>
      <c r="NGQ81" s="68"/>
      <c r="NGR81" s="68"/>
      <c r="NGS81" s="68"/>
      <c r="NGT81" s="68"/>
      <c r="NGU81" s="68"/>
      <c r="NGV81" s="68"/>
      <c r="NGW81" s="68"/>
      <c r="NGX81" s="68"/>
      <c r="NGY81" s="68"/>
      <c r="NGZ81" s="68"/>
      <c r="NHA81" s="68"/>
      <c r="NHB81" s="68"/>
      <c r="NHC81" s="68"/>
      <c r="NHD81" s="68"/>
      <c r="NHE81" s="68"/>
      <c r="NHF81" s="68"/>
      <c r="NHG81" s="68"/>
      <c r="NHH81" s="68"/>
      <c r="NHI81" s="68"/>
      <c r="NHJ81" s="68"/>
      <c r="NHK81" s="68"/>
      <c r="NHL81" s="68"/>
      <c r="NHM81" s="68"/>
      <c r="NHN81" s="68"/>
      <c r="NHO81" s="68"/>
      <c r="NHP81" s="68"/>
      <c r="NHQ81" s="68"/>
      <c r="NHR81" s="68"/>
      <c r="NHS81" s="68"/>
      <c r="NHT81" s="68"/>
      <c r="NHU81" s="68"/>
      <c r="NHV81" s="68"/>
      <c r="NHW81" s="68"/>
      <c r="NHX81" s="68"/>
      <c r="NHY81" s="68"/>
      <c r="NHZ81" s="68"/>
      <c r="NIA81" s="68"/>
      <c r="NIB81" s="68"/>
      <c r="NIC81" s="68"/>
      <c r="NID81" s="68"/>
      <c r="NIE81" s="68"/>
      <c r="NIF81" s="68"/>
      <c r="NIG81" s="68"/>
      <c r="NIH81" s="68"/>
      <c r="NII81" s="68"/>
      <c r="NIJ81" s="68"/>
      <c r="NIK81" s="68"/>
      <c r="NIL81" s="68"/>
      <c r="NIM81" s="68"/>
      <c r="NIN81" s="68"/>
      <c r="NIO81" s="68"/>
      <c r="NIP81" s="68"/>
      <c r="NIQ81" s="68"/>
      <c r="NIR81" s="68"/>
      <c r="NIS81" s="68"/>
      <c r="NIT81" s="68"/>
      <c r="NIU81" s="68"/>
      <c r="NIV81" s="68"/>
      <c r="NIW81" s="68"/>
      <c r="NIX81" s="68"/>
      <c r="NIY81" s="68"/>
      <c r="NIZ81" s="68"/>
      <c r="NJA81" s="68"/>
      <c r="NJB81" s="68"/>
      <c r="NJC81" s="68"/>
      <c r="NJD81" s="68"/>
      <c r="NJE81" s="68"/>
      <c r="NJF81" s="68"/>
      <c r="NJG81" s="68"/>
      <c r="NJH81" s="68"/>
      <c r="NJI81" s="68"/>
      <c r="NJJ81" s="68"/>
      <c r="NJK81" s="68"/>
      <c r="NJL81" s="68"/>
      <c r="NJM81" s="68"/>
      <c r="NJN81" s="68"/>
      <c r="NJO81" s="68"/>
      <c r="NJP81" s="68"/>
      <c r="NJQ81" s="68"/>
      <c r="NJR81" s="68"/>
      <c r="NJS81" s="68"/>
      <c r="NJT81" s="68"/>
      <c r="NJU81" s="68"/>
      <c r="NJV81" s="68"/>
      <c r="NJW81" s="68"/>
      <c r="NJX81" s="68"/>
      <c r="NJY81" s="68"/>
      <c r="NJZ81" s="68"/>
      <c r="NKA81" s="68"/>
      <c r="NKB81" s="68"/>
      <c r="NKC81" s="68"/>
      <c r="NKD81" s="68"/>
      <c r="NKE81" s="68"/>
      <c r="NKF81" s="68"/>
      <c r="NKG81" s="68"/>
      <c r="NKH81" s="68"/>
      <c r="NKI81" s="68"/>
      <c r="NKJ81" s="68"/>
      <c r="NKK81" s="68"/>
      <c r="NKL81" s="68"/>
      <c r="NKM81" s="68"/>
      <c r="NKN81" s="68"/>
      <c r="NKO81" s="68"/>
      <c r="NKP81" s="68"/>
      <c r="NKQ81" s="68"/>
      <c r="NKR81" s="68"/>
      <c r="NKS81" s="68"/>
      <c r="NKT81" s="68"/>
      <c r="NKU81" s="68"/>
      <c r="NKV81" s="68"/>
      <c r="NKW81" s="68"/>
      <c r="NKX81" s="68"/>
      <c r="NKY81" s="68"/>
      <c r="NKZ81" s="68"/>
      <c r="NLA81" s="68"/>
      <c r="NLB81" s="68"/>
      <c r="NLC81" s="68"/>
      <c r="NLD81" s="68"/>
      <c r="NLE81" s="68"/>
      <c r="NLF81" s="68"/>
      <c r="NLG81" s="68"/>
      <c r="NLH81" s="68"/>
      <c r="NLI81" s="68"/>
      <c r="NLJ81" s="68"/>
      <c r="NLK81" s="68"/>
      <c r="NLL81" s="68"/>
      <c r="NLM81" s="68"/>
      <c r="NLN81" s="68"/>
      <c r="NLO81" s="68"/>
      <c r="NLP81" s="68"/>
      <c r="NLQ81" s="68"/>
      <c r="NLR81" s="68"/>
      <c r="NLS81" s="68"/>
      <c r="NLT81" s="68"/>
      <c r="NLU81" s="68"/>
      <c r="NLV81" s="68"/>
      <c r="NLW81" s="68"/>
      <c r="NLX81" s="68"/>
      <c r="NLY81" s="68"/>
      <c r="NLZ81" s="68"/>
      <c r="NMA81" s="68"/>
      <c r="NMB81" s="68"/>
      <c r="NMC81" s="68"/>
      <c r="NMD81" s="68"/>
      <c r="NME81" s="68"/>
      <c r="NMF81" s="68"/>
      <c r="NMG81" s="68"/>
      <c r="NMH81" s="68"/>
      <c r="NMI81" s="68"/>
      <c r="NMJ81" s="68"/>
      <c r="NMK81" s="68"/>
      <c r="NML81" s="68"/>
      <c r="NMM81" s="68"/>
      <c r="NMN81" s="68"/>
      <c r="NMO81" s="68"/>
      <c r="NMP81" s="68"/>
      <c r="NMQ81" s="68"/>
      <c r="NMR81" s="68"/>
      <c r="NMS81" s="68"/>
      <c r="NMT81" s="68"/>
      <c r="NMU81" s="68"/>
      <c r="NMV81" s="68"/>
      <c r="NMW81" s="68"/>
      <c r="NMX81" s="68"/>
      <c r="NMY81" s="68"/>
      <c r="NMZ81" s="68"/>
      <c r="NNA81" s="68"/>
      <c r="NNB81" s="68"/>
      <c r="NNC81" s="68"/>
      <c r="NND81" s="68"/>
      <c r="NNE81" s="68"/>
      <c r="NNF81" s="68"/>
      <c r="NNG81" s="68"/>
      <c r="NNH81" s="68"/>
      <c r="NNI81" s="68"/>
      <c r="NNJ81" s="68"/>
      <c r="NNK81" s="68"/>
      <c r="NNL81" s="68"/>
      <c r="NNM81" s="68"/>
      <c r="NNN81" s="68"/>
      <c r="NNO81" s="68"/>
      <c r="NNP81" s="68"/>
      <c r="NNQ81" s="68"/>
      <c r="NNR81" s="68"/>
      <c r="NNS81" s="68"/>
      <c r="NNT81" s="68"/>
      <c r="NNU81" s="68"/>
      <c r="NNV81" s="68"/>
      <c r="NNW81" s="68"/>
      <c r="NNX81" s="68"/>
      <c r="NNY81" s="68"/>
      <c r="NNZ81" s="68"/>
      <c r="NOA81" s="68"/>
      <c r="NOB81" s="68"/>
      <c r="NOC81" s="68"/>
      <c r="NOD81" s="68"/>
      <c r="NOE81" s="68"/>
      <c r="NOF81" s="68"/>
      <c r="NOG81" s="68"/>
      <c r="NOH81" s="68"/>
      <c r="NOI81" s="68"/>
      <c r="NOJ81" s="68"/>
      <c r="NOK81" s="68"/>
      <c r="NOL81" s="68"/>
      <c r="NOM81" s="68"/>
      <c r="NON81" s="68"/>
      <c r="NOO81" s="68"/>
      <c r="NOP81" s="68"/>
      <c r="NOQ81" s="68"/>
      <c r="NOR81" s="68"/>
      <c r="NOS81" s="68"/>
      <c r="NOT81" s="68"/>
      <c r="NOU81" s="68"/>
      <c r="NOV81" s="68"/>
      <c r="NOW81" s="68"/>
      <c r="NOX81" s="68"/>
      <c r="NOY81" s="68"/>
      <c r="NOZ81" s="68"/>
      <c r="NPA81" s="68"/>
      <c r="NPB81" s="68"/>
      <c r="NPC81" s="68"/>
      <c r="NPD81" s="68"/>
      <c r="NPE81" s="68"/>
      <c r="NPF81" s="68"/>
      <c r="NPG81" s="68"/>
      <c r="NPH81" s="68"/>
      <c r="NPI81" s="68"/>
      <c r="NPJ81" s="68"/>
      <c r="NPK81" s="68"/>
      <c r="NPL81" s="68"/>
      <c r="NPM81" s="68"/>
      <c r="NPN81" s="68"/>
      <c r="NPO81" s="68"/>
      <c r="NPP81" s="68"/>
      <c r="NPQ81" s="68"/>
      <c r="NPR81" s="68"/>
      <c r="NPS81" s="68"/>
      <c r="NPT81" s="68"/>
      <c r="NPU81" s="68"/>
      <c r="NPV81" s="68"/>
      <c r="NPW81" s="68"/>
      <c r="NPX81" s="68"/>
      <c r="NPY81" s="68"/>
      <c r="NPZ81" s="68"/>
      <c r="NQA81" s="68"/>
      <c r="NQB81" s="68"/>
      <c r="NQC81" s="68"/>
      <c r="NQD81" s="68"/>
      <c r="NQE81" s="68"/>
      <c r="NQF81" s="68"/>
      <c r="NQG81" s="68"/>
      <c r="NQH81" s="68"/>
      <c r="NQI81" s="68"/>
      <c r="NQJ81" s="68"/>
      <c r="NQK81" s="68"/>
      <c r="NQL81" s="68"/>
      <c r="NQM81" s="68"/>
      <c r="NQN81" s="68"/>
      <c r="NQO81" s="68"/>
      <c r="NQP81" s="68"/>
      <c r="NQQ81" s="68"/>
      <c r="NQR81" s="68"/>
      <c r="NQS81" s="68"/>
      <c r="NQT81" s="68"/>
      <c r="NQU81" s="68"/>
      <c r="NQV81" s="68"/>
      <c r="NQW81" s="68"/>
      <c r="NQX81" s="68"/>
      <c r="NQY81" s="68"/>
      <c r="NQZ81" s="68"/>
      <c r="NRA81" s="68"/>
      <c r="NRB81" s="68"/>
      <c r="NRC81" s="68"/>
      <c r="NRD81" s="68"/>
      <c r="NRE81" s="68"/>
      <c r="NRF81" s="68"/>
      <c r="NRG81" s="68"/>
      <c r="NRH81" s="68"/>
      <c r="NRI81" s="68"/>
      <c r="NRJ81" s="68"/>
      <c r="NRK81" s="68"/>
      <c r="NRL81" s="68"/>
      <c r="NRM81" s="68"/>
      <c r="NRN81" s="68"/>
      <c r="NRO81" s="68"/>
      <c r="NRP81" s="68"/>
      <c r="NRQ81" s="68"/>
      <c r="NRR81" s="68"/>
      <c r="NRS81" s="68"/>
      <c r="NRT81" s="68"/>
      <c r="NRU81" s="68"/>
      <c r="NRV81" s="68"/>
      <c r="NRW81" s="68"/>
      <c r="NRX81" s="68"/>
      <c r="NRY81" s="68"/>
      <c r="NRZ81" s="68"/>
      <c r="NSA81" s="68"/>
      <c r="NSB81" s="68"/>
      <c r="NSC81" s="68"/>
      <c r="NSD81" s="68"/>
      <c r="NSE81" s="68"/>
      <c r="NSF81" s="68"/>
      <c r="NSG81" s="68"/>
      <c r="NSH81" s="68"/>
      <c r="NSI81" s="68"/>
      <c r="NSJ81" s="68"/>
      <c r="NSK81" s="68"/>
      <c r="NSL81" s="68"/>
      <c r="NSM81" s="68"/>
      <c r="NSN81" s="68"/>
      <c r="NSO81" s="68"/>
      <c r="NSP81" s="68"/>
      <c r="NSQ81" s="68"/>
      <c r="NSR81" s="68"/>
      <c r="NSS81" s="68"/>
      <c r="NST81" s="68"/>
      <c r="NSU81" s="68"/>
      <c r="NSV81" s="68"/>
      <c r="NSW81" s="68"/>
      <c r="NSX81" s="68"/>
      <c r="NSY81" s="68"/>
      <c r="NSZ81" s="68"/>
      <c r="NTA81" s="68"/>
      <c r="NTB81" s="68"/>
      <c r="NTC81" s="68"/>
      <c r="NTD81" s="68"/>
      <c r="NTE81" s="68"/>
      <c r="NTF81" s="68"/>
      <c r="NTG81" s="68"/>
      <c r="NTH81" s="68"/>
      <c r="NTI81" s="68"/>
      <c r="NTJ81" s="68"/>
      <c r="NTK81" s="68"/>
      <c r="NTL81" s="68"/>
      <c r="NTM81" s="68"/>
      <c r="NTN81" s="68"/>
      <c r="NTO81" s="68"/>
      <c r="NTP81" s="68"/>
      <c r="NTQ81" s="68"/>
      <c r="NTR81" s="68"/>
      <c r="NTS81" s="68"/>
      <c r="NTT81" s="68"/>
      <c r="NTU81" s="68"/>
      <c r="NTV81" s="68"/>
      <c r="NTW81" s="68"/>
      <c r="NTX81" s="68"/>
      <c r="NTY81" s="68"/>
      <c r="NTZ81" s="68"/>
      <c r="NUA81" s="68"/>
      <c r="NUB81" s="68"/>
      <c r="NUC81" s="68"/>
      <c r="NUD81" s="68"/>
      <c r="NUE81" s="68"/>
      <c r="NUF81" s="68"/>
      <c r="NUG81" s="68"/>
      <c r="NUH81" s="68"/>
      <c r="NUI81" s="68"/>
      <c r="NUJ81" s="68"/>
      <c r="NUK81" s="68"/>
      <c r="NUL81" s="68"/>
      <c r="NUM81" s="68"/>
      <c r="NUN81" s="68"/>
      <c r="NUO81" s="68"/>
      <c r="NUP81" s="68"/>
      <c r="NUQ81" s="68"/>
      <c r="NUR81" s="68"/>
      <c r="NUS81" s="68"/>
      <c r="NUT81" s="68"/>
      <c r="NUU81" s="68"/>
      <c r="NUV81" s="68"/>
      <c r="NUW81" s="68"/>
      <c r="NUX81" s="68"/>
      <c r="NUY81" s="68"/>
      <c r="NUZ81" s="68"/>
      <c r="NVA81" s="68"/>
      <c r="NVB81" s="68"/>
      <c r="NVC81" s="68"/>
      <c r="NVD81" s="68"/>
      <c r="NVE81" s="68"/>
      <c r="NVF81" s="68"/>
      <c r="NVG81" s="68"/>
      <c r="NVH81" s="68"/>
      <c r="NVI81" s="68"/>
      <c r="NVJ81" s="68"/>
      <c r="NVK81" s="68"/>
      <c r="NVL81" s="68"/>
      <c r="NVM81" s="68"/>
      <c r="NVN81" s="68"/>
      <c r="NVO81" s="68"/>
      <c r="NVP81" s="68"/>
      <c r="NVQ81" s="68"/>
      <c r="NVR81" s="68"/>
      <c r="NVS81" s="68"/>
      <c r="NVT81" s="68"/>
      <c r="NVU81" s="68"/>
      <c r="NVV81" s="68"/>
      <c r="NVW81" s="68"/>
      <c r="NVX81" s="68"/>
      <c r="NVY81" s="68"/>
      <c r="NVZ81" s="68"/>
      <c r="NWA81" s="68"/>
      <c r="NWB81" s="68"/>
      <c r="NWC81" s="68"/>
      <c r="NWD81" s="68"/>
      <c r="NWE81" s="68"/>
      <c r="NWF81" s="68"/>
      <c r="NWG81" s="68"/>
      <c r="NWH81" s="68"/>
      <c r="NWI81" s="68"/>
      <c r="NWJ81" s="68"/>
      <c r="NWK81" s="68"/>
      <c r="NWL81" s="68"/>
      <c r="NWM81" s="68"/>
      <c r="NWN81" s="68"/>
      <c r="NWO81" s="68"/>
      <c r="NWP81" s="68"/>
      <c r="NWQ81" s="68"/>
      <c r="NWR81" s="68"/>
      <c r="NWS81" s="68"/>
      <c r="NWT81" s="68"/>
      <c r="NWU81" s="68"/>
      <c r="NWV81" s="68"/>
      <c r="NWW81" s="68"/>
      <c r="NWX81" s="68"/>
      <c r="NWY81" s="68"/>
      <c r="NWZ81" s="68"/>
      <c r="NXA81" s="68"/>
      <c r="NXB81" s="68"/>
      <c r="NXC81" s="68"/>
      <c r="NXD81" s="68"/>
      <c r="NXE81" s="68"/>
      <c r="NXF81" s="68"/>
      <c r="NXG81" s="68"/>
      <c r="NXH81" s="68"/>
      <c r="NXI81" s="68"/>
      <c r="NXJ81" s="68"/>
      <c r="NXK81" s="68"/>
      <c r="NXL81" s="68"/>
      <c r="NXM81" s="68"/>
      <c r="NXN81" s="68"/>
      <c r="NXO81" s="68"/>
      <c r="NXP81" s="68"/>
      <c r="NXQ81" s="68"/>
      <c r="NXR81" s="68"/>
      <c r="NXS81" s="68"/>
      <c r="NXT81" s="68"/>
      <c r="NXU81" s="68"/>
      <c r="NXV81" s="68"/>
      <c r="NXW81" s="68"/>
      <c r="NXX81" s="68"/>
      <c r="NXY81" s="68"/>
      <c r="NXZ81" s="68"/>
      <c r="NYA81" s="68"/>
      <c r="NYB81" s="68"/>
      <c r="NYC81" s="68"/>
      <c r="NYD81" s="68"/>
      <c r="NYE81" s="68"/>
      <c r="NYF81" s="68"/>
      <c r="NYG81" s="68"/>
      <c r="NYH81" s="68"/>
      <c r="NYI81" s="68"/>
      <c r="NYJ81" s="68"/>
      <c r="NYK81" s="68"/>
      <c r="NYL81" s="68"/>
      <c r="NYM81" s="68"/>
      <c r="NYN81" s="68"/>
      <c r="NYO81" s="68"/>
      <c r="NYP81" s="68"/>
      <c r="NYQ81" s="68"/>
      <c r="NYR81" s="68"/>
      <c r="NYS81" s="68"/>
      <c r="NYT81" s="68"/>
      <c r="NYU81" s="68"/>
      <c r="NYV81" s="68"/>
      <c r="NYW81" s="68"/>
      <c r="NYX81" s="68"/>
      <c r="NYY81" s="68"/>
      <c r="NYZ81" s="68"/>
      <c r="NZA81" s="68"/>
      <c r="NZB81" s="68"/>
      <c r="NZC81" s="68"/>
      <c r="NZD81" s="68"/>
      <c r="NZE81" s="68"/>
      <c r="NZF81" s="68"/>
      <c r="NZG81" s="68"/>
      <c r="NZH81" s="68"/>
      <c r="NZI81" s="68"/>
      <c r="NZJ81" s="68"/>
      <c r="NZK81" s="68"/>
      <c r="NZL81" s="68"/>
      <c r="NZM81" s="68"/>
      <c r="NZN81" s="68"/>
      <c r="NZO81" s="68"/>
      <c r="NZP81" s="68"/>
      <c r="NZQ81" s="68"/>
      <c r="NZR81" s="68"/>
      <c r="NZS81" s="68"/>
      <c r="NZT81" s="68"/>
      <c r="NZU81" s="68"/>
      <c r="NZV81" s="68"/>
      <c r="NZW81" s="68"/>
      <c r="NZX81" s="68"/>
      <c r="NZY81" s="68"/>
      <c r="NZZ81" s="68"/>
      <c r="OAA81" s="68"/>
      <c r="OAB81" s="68"/>
      <c r="OAC81" s="68"/>
      <c r="OAD81" s="68"/>
      <c r="OAE81" s="68"/>
      <c r="OAF81" s="68"/>
      <c r="OAG81" s="68"/>
      <c r="OAH81" s="68"/>
      <c r="OAI81" s="68"/>
      <c r="OAJ81" s="68"/>
      <c r="OAK81" s="68"/>
      <c r="OAL81" s="68"/>
      <c r="OAM81" s="68"/>
      <c r="OAN81" s="68"/>
      <c r="OAO81" s="68"/>
      <c r="OAP81" s="68"/>
      <c r="OAQ81" s="68"/>
      <c r="OAR81" s="68"/>
      <c r="OAS81" s="68"/>
      <c r="OAT81" s="68"/>
      <c r="OAU81" s="68"/>
      <c r="OAV81" s="68"/>
      <c r="OAW81" s="68"/>
      <c r="OAX81" s="68"/>
      <c r="OAY81" s="68"/>
      <c r="OAZ81" s="68"/>
      <c r="OBA81" s="68"/>
      <c r="OBB81" s="68"/>
      <c r="OBC81" s="68"/>
      <c r="OBD81" s="68"/>
      <c r="OBE81" s="68"/>
      <c r="OBF81" s="68"/>
      <c r="OBG81" s="68"/>
      <c r="OBH81" s="68"/>
      <c r="OBI81" s="68"/>
      <c r="OBJ81" s="68"/>
      <c r="OBK81" s="68"/>
      <c r="OBL81" s="68"/>
      <c r="OBM81" s="68"/>
      <c r="OBN81" s="68"/>
      <c r="OBO81" s="68"/>
      <c r="OBP81" s="68"/>
      <c r="OBQ81" s="68"/>
      <c r="OBR81" s="68"/>
      <c r="OBS81" s="68"/>
      <c r="OBT81" s="68"/>
      <c r="OBU81" s="68"/>
      <c r="OBV81" s="68"/>
      <c r="OBW81" s="68"/>
      <c r="OBX81" s="68"/>
      <c r="OBY81" s="68"/>
      <c r="OBZ81" s="68"/>
      <c r="OCA81" s="68"/>
      <c r="OCB81" s="68"/>
      <c r="OCC81" s="68"/>
      <c r="OCD81" s="68"/>
      <c r="OCE81" s="68"/>
      <c r="OCF81" s="68"/>
      <c r="OCG81" s="68"/>
      <c r="OCH81" s="68"/>
      <c r="OCI81" s="68"/>
      <c r="OCJ81" s="68"/>
      <c r="OCK81" s="68"/>
      <c r="OCL81" s="68"/>
      <c r="OCM81" s="68"/>
      <c r="OCN81" s="68"/>
      <c r="OCO81" s="68"/>
      <c r="OCP81" s="68"/>
      <c r="OCQ81" s="68"/>
      <c r="OCR81" s="68"/>
      <c r="OCS81" s="68"/>
      <c r="OCT81" s="68"/>
      <c r="OCU81" s="68"/>
      <c r="OCV81" s="68"/>
      <c r="OCW81" s="68"/>
      <c r="OCX81" s="68"/>
      <c r="OCY81" s="68"/>
      <c r="OCZ81" s="68"/>
      <c r="ODA81" s="68"/>
      <c r="ODB81" s="68"/>
      <c r="ODC81" s="68"/>
      <c r="ODD81" s="68"/>
      <c r="ODE81" s="68"/>
      <c r="ODF81" s="68"/>
      <c r="ODG81" s="68"/>
      <c r="ODH81" s="68"/>
      <c r="ODI81" s="68"/>
      <c r="ODJ81" s="68"/>
      <c r="ODK81" s="68"/>
      <c r="ODL81" s="68"/>
      <c r="ODM81" s="68"/>
      <c r="ODN81" s="68"/>
      <c r="ODO81" s="68"/>
      <c r="ODP81" s="68"/>
      <c r="ODQ81" s="68"/>
      <c r="ODR81" s="68"/>
      <c r="ODS81" s="68"/>
      <c r="ODT81" s="68"/>
      <c r="ODU81" s="68"/>
      <c r="ODV81" s="68"/>
      <c r="ODW81" s="68"/>
      <c r="ODX81" s="68"/>
      <c r="ODY81" s="68"/>
      <c r="ODZ81" s="68"/>
      <c r="OEA81" s="68"/>
      <c r="OEB81" s="68"/>
      <c r="OEC81" s="68"/>
      <c r="OED81" s="68"/>
      <c r="OEE81" s="68"/>
      <c r="OEF81" s="68"/>
      <c r="OEG81" s="68"/>
      <c r="OEH81" s="68"/>
      <c r="OEI81" s="68"/>
      <c r="OEJ81" s="68"/>
      <c r="OEK81" s="68"/>
      <c r="OEL81" s="68"/>
      <c r="OEM81" s="68"/>
      <c r="OEN81" s="68"/>
      <c r="OEO81" s="68"/>
      <c r="OEP81" s="68"/>
      <c r="OEQ81" s="68"/>
      <c r="OER81" s="68"/>
      <c r="OES81" s="68"/>
      <c r="OET81" s="68"/>
      <c r="OEU81" s="68"/>
      <c r="OEV81" s="68"/>
      <c r="OEW81" s="68"/>
      <c r="OEX81" s="68"/>
      <c r="OEY81" s="68"/>
      <c r="OEZ81" s="68"/>
      <c r="OFA81" s="68"/>
      <c r="OFB81" s="68"/>
      <c r="OFC81" s="68"/>
      <c r="OFD81" s="68"/>
      <c r="OFE81" s="68"/>
      <c r="OFF81" s="68"/>
      <c r="OFG81" s="68"/>
      <c r="OFH81" s="68"/>
      <c r="OFI81" s="68"/>
      <c r="OFJ81" s="68"/>
      <c r="OFK81" s="68"/>
      <c r="OFL81" s="68"/>
      <c r="OFM81" s="68"/>
      <c r="OFN81" s="68"/>
      <c r="OFO81" s="68"/>
      <c r="OFP81" s="68"/>
      <c r="OFQ81" s="68"/>
      <c r="OFR81" s="68"/>
      <c r="OFS81" s="68"/>
      <c r="OFT81" s="68"/>
      <c r="OFU81" s="68"/>
      <c r="OFV81" s="68"/>
      <c r="OFW81" s="68"/>
      <c r="OFX81" s="68"/>
      <c r="OFY81" s="68"/>
      <c r="OFZ81" s="68"/>
      <c r="OGA81" s="68"/>
      <c r="OGB81" s="68"/>
      <c r="OGC81" s="68"/>
      <c r="OGD81" s="68"/>
      <c r="OGE81" s="68"/>
      <c r="OGF81" s="68"/>
      <c r="OGG81" s="68"/>
      <c r="OGH81" s="68"/>
      <c r="OGI81" s="68"/>
      <c r="OGJ81" s="68"/>
      <c r="OGK81" s="68"/>
      <c r="OGL81" s="68"/>
      <c r="OGM81" s="68"/>
      <c r="OGN81" s="68"/>
      <c r="OGO81" s="68"/>
      <c r="OGP81" s="68"/>
      <c r="OGQ81" s="68"/>
      <c r="OGR81" s="68"/>
      <c r="OGS81" s="68"/>
      <c r="OGT81" s="68"/>
      <c r="OGU81" s="68"/>
      <c r="OGV81" s="68"/>
      <c r="OGW81" s="68"/>
      <c r="OGX81" s="68"/>
      <c r="OGY81" s="68"/>
      <c r="OGZ81" s="68"/>
      <c r="OHA81" s="68"/>
      <c r="OHB81" s="68"/>
      <c r="OHC81" s="68"/>
      <c r="OHD81" s="68"/>
      <c r="OHE81" s="68"/>
      <c r="OHF81" s="68"/>
      <c r="OHG81" s="68"/>
      <c r="OHH81" s="68"/>
      <c r="OHI81" s="68"/>
      <c r="OHJ81" s="68"/>
      <c r="OHK81" s="68"/>
      <c r="OHL81" s="68"/>
      <c r="OHM81" s="68"/>
      <c r="OHN81" s="68"/>
      <c r="OHO81" s="68"/>
      <c r="OHP81" s="68"/>
      <c r="OHQ81" s="68"/>
      <c r="OHR81" s="68"/>
      <c r="OHS81" s="68"/>
      <c r="OHT81" s="68"/>
      <c r="OHU81" s="68"/>
      <c r="OHV81" s="68"/>
      <c r="OHW81" s="68"/>
      <c r="OHX81" s="68"/>
      <c r="OHY81" s="68"/>
      <c r="OHZ81" s="68"/>
      <c r="OIA81" s="68"/>
      <c r="OIB81" s="68"/>
      <c r="OIC81" s="68"/>
      <c r="OID81" s="68"/>
      <c r="OIE81" s="68"/>
      <c r="OIF81" s="68"/>
      <c r="OIG81" s="68"/>
      <c r="OIH81" s="68"/>
      <c r="OII81" s="68"/>
      <c r="OIJ81" s="68"/>
      <c r="OIK81" s="68"/>
      <c r="OIL81" s="68"/>
      <c r="OIM81" s="68"/>
      <c r="OIN81" s="68"/>
      <c r="OIO81" s="68"/>
      <c r="OIP81" s="68"/>
      <c r="OIQ81" s="68"/>
      <c r="OIR81" s="68"/>
      <c r="OIS81" s="68"/>
      <c r="OIT81" s="68"/>
      <c r="OIU81" s="68"/>
      <c r="OIV81" s="68"/>
      <c r="OIW81" s="68"/>
      <c r="OIX81" s="68"/>
      <c r="OIY81" s="68"/>
      <c r="OIZ81" s="68"/>
      <c r="OJA81" s="68"/>
      <c r="OJB81" s="68"/>
      <c r="OJC81" s="68"/>
      <c r="OJD81" s="68"/>
      <c r="OJE81" s="68"/>
      <c r="OJF81" s="68"/>
      <c r="OJG81" s="68"/>
      <c r="OJH81" s="68"/>
      <c r="OJI81" s="68"/>
      <c r="OJJ81" s="68"/>
      <c r="OJK81" s="68"/>
      <c r="OJL81" s="68"/>
      <c r="OJM81" s="68"/>
      <c r="OJN81" s="68"/>
      <c r="OJO81" s="68"/>
      <c r="OJP81" s="68"/>
      <c r="OJQ81" s="68"/>
      <c r="OJR81" s="68"/>
      <c r="OJS81" s="68"/>
      <c r="OJT81" s="68"/>
      <c r="OJU81" s="68"/>
      <c r="OJV81" s="68"/>
      <c r="OJW81" s="68"/>
      <c r="OJX81" s="68"/>
      <c r="OJY81" s="68"/>
      <c r="OJZ81" s="68"/>
      <c r="OKA81" s="68"/>
      <c r="OKB81" s="68"/>
      <c r="OKC81" s="68"/>
      <c r="OKD81" s="68"/>
      <c r="OKE81" s="68"/>
      <c r="OKF81" s="68"/>
      <c r="OKG81" s="68"/>
      <c r="OKH81" s="68"/>
      <c r="OKI81" s="68"/>
      <c r="OKJ81" s="68"/>
      <c r="OKK81" s="68"/>
      <c r="OKL81" s="68"/>
      <c r="OKM81" s="68"/>
      <c r="OKN81" s="68"/>
      <c r="OKO81" s="68"/>
      <c r="OKP81" s="68"/>
      <c r="OKQ81" s="68"/>
      <c r="OKR81" s="68"/>
      <c r="OKS81" s="68"/>
      <c r="OKT81" s="68"/>
      <c r="OKU81" s="68"/>
      <c r="OKV81" s="68"/>
      <c r="OKW81" s="68"/>
      <c r="OKX81" s="68"/>
      <c r="OKY81" s="68"/>
      <c r="OKZ81" s="68"/>
      <c r="OLA81" s="68"/>
      <c r="OLB81" s="68"/>
      <c r="OLC81" s="68"/>
      <c r="OLD81" s="68"/>
      <c r="OLE81" s="68"/>
      <c r="OLF81" s="68"/>
      <c r="OLG81" s="68"/>
      <c r="OLH81" s="68"/>
      <c r="OLI81" s="68"/>
      <c r="OLJ81" s="68"/>
      <c r="OLK81" s="68"/>
      <c r="OLL81" s="68"/>
      <c r="OLM81" s="68"/>
      <c r="OLN81" s="68"/>
      <c r="OLO81" s="68"/>
      <c r="OLP81" s="68"/>
      <c r="OLQ81" s="68"/>
      <c r="OLR81" s="68"/>
      <c r="OLS81" s="68"/>
      <c r="OLT81" s="68"/>
      <c r="OLU81" s="68"/>
      <c r="OLV81" s="68"/>
      <c r="OLW81" s="68"/>
      <c r="OLX81" s="68"/>
      <c r="OLY81" s="68"/>
      <c r="OLZ81" s="68"/>
      <c r="OMA81" s="68"/>
      <c r="OMB81" s="68"/>
      <c r="OMC81" s="68"/>
      <c r="OMD81" s="68"/>
      <c r="OME81" s="68"/>
      <c r="OMF81" s="68"/>
      <c r="OMG81" s="68"/>
      <c r="OMH81" s="68"/>
      <c r="OMI81" s="68"/>
      <c r="OMJ81" s="68"/>
      <c r="OMK81" s="68"/>
      <c r="OML81" s="68"/>
      <c r="OMM81" s="68"/>
      <c r="OMN81" s="68"/>
      <c r="OMO81" s="68"/>
      <c r="OMP81" s="68"/>
      <c r="OMQ81" s="68"/>
      <c r="OMR81" s="68"/>
      <c r="OMS81" s="68"/>
      <c r="OMT81" s="68"/>
      <c r="OMU81" s="68"/>
      <c r="OMV81" s="68"/>
      <c r="OMW81" s="68"/>
      <c r="OMX81" s="68"/>
      <c r="OMY81" s="68"/>
      <c r="OMZ81" s="68"/>
      <c r="ONA81" s="68"/>
      <c r="ONB81" s="68"/>
      <c r="ONC81" s="68"/>
      <c r="OND81" s="68"/>
      <c r="ONE81" s="68"/>
      <c r="ONF81" s="68"/>
      <c r="ONG81" s="68"/>
      <c r="ONH81" s="68"/>
      <c r="ONI81" s="68"/>
      <c r="ONJ81" s="68"/>
      <c r="ONK81" s="68"/>
      <c r="ONL81" s="68"/>
      <c r="ONM81" s="68"/>
      <c r="ONN81" s="68"/>
      <c r="ONO81" s="68"/>
      <c r="ONP81" s="68"/>
      <c r="ONQ81" s="68"/>
      <c r="ONR81" s="68"/>
      <c r="ONS81" s="68"/>
      <c r="ONT81" s="68"/>
      <c r="ONU81" s="68"/>
      <c r="ONV81" s="68"/>
      <c r="ONW81" s="68"/>
      <c r="ONX81" s="68"/>
      <c r="ONY81" s="68"/>
      <c r="ONZ81" s="68"/>
      <c r="OOA81" s="68"/>
      <c r="OOB81" s="68"/>
      <c r="OOC81" s="68"/>
      <c r="OOD81" s="68"/>
      <c r="OOE81" s="68"/>
      <c r="OOF81" s="68"/>
      <c r="OOG81" s="68"/>
      <c r="OOH81" s="68"/>
      <c r="OOI81" s="68"/>
      <c r="OOJ81" s="68"/>
      <c r="OOK81" s="68"/>
      <c r="OOL81" s="68"/>
      <c r="OOM81" s="68"/>
      <c r="OON81" s="68"/>
      <c r="OOO81" s="68"/>
      <c r="OOP81" s="68"/>
      <c r="OOQ81" s="68"/>
      <c r="OOR81" s="68"/>
      <c r="OOS81" s="68"/>
      <c r="OOT81" s="68"/>
      <c r="OOU81" s="68"/>
      <c r="OOV81" s="68"/>
      <c r="OOW81" s="68"/>
      <c r="OOX81" s="68"/>
      <c r="OOY81" s="68"/>
      <c r="OOZ81" s="68"/>
      <c r="OPA81" s="68"/>
      <c r="OPB81" s="68"/>
      <c r="OPC81" s="68"/>
      <c r="OPD81" s="68"/>
      <c r="OPE81" s="68"/>
      <c r="OPF81" s="68"/>
      <c r="OPG81" s="68"/>
      <c r="OPH81" s="68"/>
      <c r="OPI81" s="68"/>
      <c r="OPJ81" s="68"/>
      <c r="OPK81" s="68"/>
      <c r="OPL81" s="68"/>
      <c r="OPM81" s="68"/>
      <c r="OPN81" s="68"/>
      <c r="OPO81" s="68"/>
      <c r="OPP81" s="68"/>
      <c r="OPQ81" s="68"/>
      <c r="OPR81" s="68"/>
      <c r="OPS81" s="68"/>
      <c r="OPT81" s="68"/>
      <c r="OPU81" s="68"/>
      <c r="OPV81" s="68"/>
      <c r="OPW81" s="68"/>
      <c r="OPX81" s="68"/>
      <c r="OPY81" s="68"/>
      <c r="OPZ81" s="68"/>
      <c r="OQA81" s="68"/>
      <c r="OQB81" s="68"/>
      <c r="OQC81" s="68"/>
      <c r="OQD81" s="68"/>
      <c r="OQE81" s="68"/>
      <c r="OQF81" s="68"/>
      <c r="OQG81" s="68"/>
      <c r="OQH81" s="68"/>
      <c r="OQI81" s="68"/>
      <c r="OQJ81" s="68"/>
      <c r="OQK81" s="68"/>
      <c r="OQL81" s="68"/>
      <c r="OQM81" s="68"/>
      <c r="OQN81" s="68"/>
      <c r="OQO81" s="68"/>
      <c r="OQP81" s="68"/>
      <c r="OQQ81" s="68"/>
      <c r="OQR81" s="68"/>
      <c r="OQS81" s="68"/>
      <c r="OQT81" s="68"/>
      <c r="OQU81" s="68"/>
      <c r="OQV81" s="68"/>
      <c r="OQW81" s="68"/>
      <c r="OQX81" s="68"/>
      <c r="OQY81" s="68"/>
      <c r="OQZ81" s="68"/>
      <c r="ORA81" s="68"/>
      <c r="ORB81" s="68"/>
      <c r="ORC81" s="68"/>
      <c r="ORD81" s="68"/>
      <c r="ORE81" s="68"/>
      <c r="ORF81" s="68"/>
      <c r="ORG81" s="68"/>
      <c r="ORH81" s="68"/>
      <c r="ORI81" s="68"/>
      <c r="ORJ81" s="68"/>
      <c r="ORK81" s="68"/>
      <c r="ORL81" s="68"/>
      <c r="ORM81" s="68"/>
      <c r="ORN81" s="68"/>
      <c r="ORO81" s="68"/>
      <c r="ORP81" s="68"/>
      <c r="ORQ81" s="68"/>
      <c r="ORR81" s="68"/>
      <c r="ORS81" s="68"/>
      <c r="ORT81" s="68"/>
      <c r="ORU81" s="68"/>
      <c r="ORV81" s="68"/>
      <c r="ORW81" s="68"/>
      <c r="ORX81" s="68"/>
      <c r="ORY81" s="68"/>
      <c r="ORZ81" s="68"/>
      <c r="OSA81" s="68"/>
      <c r="OSB81" s="68"/>
      <c r="OSC81" s="68"/>
      <c r="OSD81" s="68"/>
      <c r="OSE81" s="68"/>
      <c r="OSF81" s="68"/>
      <c r="OSG81" s="68"/>
      <c r="OSH81" s="68"/>
      <c r="OSI81" s="68"/>
      <c r="OSJ81" s="68"/>
      <c r="OSK81" s="68"/>
      <c r="OSL81" s="68"/>
      <c r="OSM81" s="68"/>
      <c r="OSN81" s="68"/>
      <c r="OSO81" s="68"/>
      <c r="OSP81" s="68"/>
      <c r="OSQ81" s="68"/>
      <c r="OSR81" s="68"/>
      <c r="OSS81" s="68"/>
      <c r="OST81" s="68"/>
      <c r="OSU81" s="68"/>
      <c r="OSV81" s="68"/>
      <c r="OSW81" s="68"/>
      <c r="OSX81" s="68"/>
      <c r="OSY81" s="68"/>
      <c r="OSZ81" s="68"/>
      <c r="OTA81" s="68"/>
      <c r="OTB81" s="68"/>
      <c r="OTC81" s="68"/>
      <c r="OTD81" s="68"/>
      <c r="OTE81" s="68"/>
      <c r="OTF81" s="68"/>
      <c r="OTG81" s="68"/>
      <c r="OTH81" s="68"/>
      <c r="OTI81" s="68"/>
      <c r="OTJ81" s="68"/>
      <c r="OTK81" s="68"/>
      <c r="OTL81" s="68"/>
      <c r="OTM81" s="68"/>
      <c r="OTN81" s="68"/>
      <c r="OTO81" s="68"/>
      <c r="OTP81" s="68"/>
      <c r="OTQ81" s="68"/>
      <c r="OTR81" s="68"/>
      <c r="OTS81" s="68"/>
      <c r="OTT81" s="68"/>
      <c r="OTU81" s="68"/>
      <c r="OTV81" s="68"/>
      <c r="OTW81" s="68"/>
      <c r="OTX81" s="68"/>
      <c r="OTY81" s="68"/>
      <c r="OTZ81" s="68"/>
      <c r="OUA81" s="68"/>
      <c r="OUB81" s="68"/>
      <c r="OUC81" s="68"/>
      <c r="OUD81" s="68"/>
      <c r="OUE81" s="68"/>
      <c r="OUF81" s="68"/>
      <c r="OUG81" s="68"/>
      <c r="OUH81" s="68"/>
      <c r="OUI81" s="68"/>
      <c r="OUJ81" s="68"/>
      <c r="OUK81" s="68"/>
      <c r="OUL81" s="68"/>
      <c r="OUM81" s="68"/>
      <c r="OUN81" s="68"/>
      <c r="OUO81" s="68"/>
      <c r="OUP81" s="68"/>
      <c r="OUQ81" s="68"/>
      <c r="OUR81" s="68"/>
      <c r="OUS81" s="68"/>
      <c r="OUT81" s="68"/>
      <c r="OUU81" s="68"/>
      <c r="OUV81" s="68"/>
      <c r="OUW81" s="68"/>
      <c r="OUX81" s="68"/>
      <c r="OUY81" s="68"/>
      <c r="OUZ81" s="68"/>
      <c r="OVA81" s="68"/>
      <c r="OVB81" s="68"/>
      <c r="OVC81" s="68"/>
      <c r="OVD81" s="68"/>
      <c r="OVE81" s="68"/>
      <c r="OVF81" s="68"/>
      <c r="OVG81" s="68"/>
      <c r="OVH81" s="68"/>
      <c r="OVI81" s="68"/>
      <c r="OVJ81" s="68"/>
      <c r="OVK81" s="68"/>
      <c r="OVL81" s="68"/>
      <c r="OVM81" s="68"/>
      <c r="OVN81" s="68"/>
      <c r="OVO81" s="68"/>
      <c r="OVP81" s="68"/>
      <c r="OVQ81" s="68"/>
      <c r="OVR81" s="68"/>
      <c r="OVS81" s="68"/>
      <c r="OVT81" s="68"/>
      <c r="OVU81" s="68"/>
      <c r="OVV81" s="68"/>
      <c r="OVW81" s="68"/>
      <c r="OVX81" s="68"/>
      <c r="OVY81" s="68"/>
      <c r="OVZ81" s="68"/>
      <c r="OWA81" s="68"/>
      <c r="OWB81" s="68"/>
      <c r="OWC81" s="68"/>
      <c r="OWD81" s="68"/>
      <c r="OWE81" s="68"/>
      <c r="OWF81" s="68"/>
      <c r="OWG81" s="68"/>
      <c r="OWH81" s="68"/>
      <c r="OWI81" s="68"/>
      <c r="OWJ81" s="68"/>
      <c r="OWK81" s="68"/>
      <c r="OWL81" s="68"/>
      <c r="OWM81" s="68"/>
      <c r="OWN81" s="68"/>
      <c r="OWO81" s="68"/>
      <c r="OWP81" s="68"/>
      <c r="OWQ81" s="68"/>
      <c r="OWR81" s="68"/>
      <c r="OWS81" s="68"/>
      <c r="OWT81" s="68"/>
      <c r="OWU81" s="68"/>
      <c r="OWV81" s="68"/>
      <c r="OWW81" s="68"/>
      <c r="OWX81" s="68"/>
      <c r="OWY81" s="68"/>
      <c r="OWZ81" s="68"/>
      <c r="OXA81" s="68"/>
      <c r="OXB81" s="68"/>
      <c r="OXC81" s="68"/>
      <c r="OXD81" s="68"/>
      <c r="OXE81" s="68"/>
      <c r="OXF81" s="68"/>
      <c r="OXG81" s="68"/>
      <c r="OXH81" s="68"/>
      <c r="OXI81" s="68"/>
      <c r="OXJ81" s="68"/>
      <c r="OXK81" s="68"/>
      <c r="OXL81" s="68"/>
      <c r="OXM81" s="68"/>
      <c r="OXN81" s="68"/>
      <c r="OXO81" s="68"/>
      <c r="OXP81" s="68"/>
      <c r="OXQ81" s="68"/>
      <c r="OXR81" s="68"/>
      <c r="OXS81" s="68"/>
      <c r="OXT81" s="68"/>
      <c r="OXU81" s="68"/>
      <c r="OXV81" s="68"/>
      <c r="OXW81" s="68"/>
      <c r="OXX81" s="68"/>
      <c r="OXY81" s="68"/>
      <c r="OXZ81" s="68"/>
      <c r="OYA81" s="68"/>
      <c r="OYB81" s="68"/>
      <c r="OYC81" s="68"/>
      <c r="OYD81" s="68"/>
      <c r="OYE81" s="68"/>
      <c r="OYF81" s="68"/>
      <c r="OYG81" s="68"/>
      <c r="OYH81" s="68"/>
      <c r="OYI81" s="68"/>
      <c r="OYJ81" s="68"/>
      <c r="OYK81" s="68"/>
      <c r="OYL81" s="68"/>
      <c r="OYM81" s="68"/>
      <c r="OYN81" s="68"/>
      <c r="OYO81" s="68"/>
      <c r="OYP81" s="68"/>
      <c r="OYQ81" s="68"/>
      <c r="OYR81" s="68"/>
      <c r="OYS81" s="68"/>
      <c r="OYT81" s="68"/>
      <c r="OYU81" s="68"/>
      <c r="OYV81" s="68"/>
      <c r="OYW81" s="68"/>
      <c r="OYX81" s="68"/>
      <c r="OYY81" s="68"/>
      <c r="OYZ81" s="68"/>
      <c r="OZA81" s="68"/>
      <c r="OZB81" s="68"/>
      <c r="OZC81" s="68"/>
      <c r="OZD81" s="68"/>
      <c r="OZE81" s="68"/>
      <c r="OZF81" s="68"/>
      <c r="OZG81" s="68"/>
      <c r="OZH81" s="68"/>
      <c r="OZI81" s="68"/>
      <c r="OZJ81" s="68"/>
      <c r="OZK81" s="68"/>
      <c r="OZL81" s="68"/>
      <c r="OZM81" s="68"/>
      <c r="OZN81" s="68"/>
      <c r="OZO81" s="68"/>
      <c r="OZP81" s="68"/>
      <c r="OZQ81" s="68"/>
      <c r="OZR81" s="68"/>
      <c r="OZS81" s="68"/>
      <c r="OZT81" s="68"/>
      <c r="OZU81" s="68"/>
      <c r="OZV81" s="68"/>
      <c r="OZW81" s="68"/>
      <c r="OZX81" s="68"/>
      <c r="OZY81" s="68"/>
      <c r="OZZ81" s="68"/>
      <c r="PAA81" s="68"/>
      <c r="PAB81" s="68"/>
      <c r="PAC81" s="68"/>
      <c r="PAD81" s="68"/>
      <c r="PAE81" s="68"/>
      <c r="PAF81" s="68"/>
      <c r="PAG81" s="68"/>
      <c r="PAH81" s="68"/>
      <c r="PAI81" s="68"/>
      <c r="PAJ81" s="68"/>
      <c r="PAK81" s="68"/>
      <c r="PAL81" s="68"/>
      <c r="PAM81" s="68"/>
      <c r="PAN81" s="68"/>
      <c r="PAO81" s="68"/>
      <c r="PAP81" s="68"/>
      <c r="PAQ81" s="68"/>
      <c r="PAR81" s="68"/>
      <c r="PAS81" s="68"/>
      <c r="PAT81" s="68"/>
      <c r="PAU81" s="68"/>
      <c r="PAV81" s="68"/>
      <c r="PAW81" s="68"/>
      <c r="PAX81" s="68"/>
      <c r="PAY81" s="68"/>
      <c r="PAZ81" s="68"/>
      <c r="PBA81" s="68"/>
      <c r="PBB81" s="68"/>
      <c r="PBC81" s="68"/>
      <c r="PBD81" s="68"/>
      <c r="PBE81" s="68"/>
      <c r="PBF81" s="68"/>
      <c r="PBG81" s="68"/>
      <c r="PBH81" s="68"/>
      <c r="PBI81" s="68"/>
      <c r="PBJ81" s="68"/>
      <c r="PBK81" s="68"/>
      <c r="PBL81" s="68"/>
      <c r="PBM81" s="68"/>
      <c r="PBN81" s="68"/>
      <c r="PBO81" s="68"/>
      <c r="PBP81" s="68"/>
      <c r="PBQ81" s="68"/>
      <c r="PBR81" s="68"/>
      <c r="PBS81" s="68"/>
      <c r="PBT81" s="68"/>
      <c r="PBU81" s="68"/>
      <c r="PBV81" s="68"/>
      <c r="PBW81" s="68"/>
      <c r="PBX81" s="68"/>
      <c r="PBY81" s="68"/>
      <c r="PBZ81" s="68"/>
      <c r="PCA81" s="68"/>
      <c r="PCB81" s="68"/>
      <c r="PCC81" s="68"/>
      <c r="PCD81" s="68"/>
      <c r="PCE81" s="68"/>
      <c r="PCF81" s="68"/>
      <c r="PCG81" s="68"/>
      <c r="PCH81" s="68"/>
      <c r="PCI81" s="68"/>
      <c r="PCJ81" s="68"/>
      <c r="PCK81" s="68"/>
      <c r="PCL81" s="68"/>
      <c r="PCM81" s="68"/>
      <c r="PCN81" s="68"/>
      <c r="PCO81" s="68"/>
      <c r="PCP81" s="68"/>
      <c r="PCQ81" s="68"/>
      <c r="PCR81" s="68"/>
      <c r="PCS81" s="68"/>
      <c r="PCT81" s="68"/>
      <c r="PCU81" s="68"/>
      <c r="PCV81" s="68"/>
      <c r="PCW81" s="68"/>
      <c r="PCX81" s="68"/>
      <c r="PCY81" s="68"/>
      <c r="PCZ81" s="68"/>
      <c r="PDA81" s="68"/>
      <c r="PDB81" s="68"/>
      <c r="PDC81" s="68"/>
      <c r="PDD81" s="68"/>
      <c r="PDE81" s="68"/>
      <c r="PDF81" s="68"/>
      <c r="PDG81" s="68"/>
      <c r="PDH81" s="68"/>
      <c r="PDI81" s="68"/>
      <c r="PDJ81" s="68"/>
      <c r="PDK81" s="68"/>
      <c r="PDL81" s="68"/>
      <c r="PDM81" s="68"/>
      <c r="PDN81" s="68"/>
      <c r="PDO81" s="68"/>
      <c r="PDP81" s="68"/>
      <c r="PDQ81" s="68"/>
      <c r="PDR81" s="68"/>
      <c r="PDS81" s="68"/>
      <c r="PDT81" s="68"/>
      <c r="PDU81" s="68"/>
      <c r="PDV81" s="68"/>
      <c r="PDW81" s="68"/>
      <c r="PDX81" s="68"/>
      <c r="PDY81" s="68"/>
      <c r="PDZ81" s="68"/>
      <c r="PEA81" s="68"/>
      <c r="PEB81" s="68"/>
      <c r="PEC81" s="68"/>
      <c r="PED81" s="68"/>
      <c r="PEE81" s="68"/>
      <c r="PEF81" s="68"/>
      <c r="PEG81" s="68"/>
      <c r="PEH81" s="68"/>
      <c r="PEI81" s="68"/>
      <c r="PEJ81" s="68"/>
      <c r="PEK81" s="68"/>
      <c r="PEL81" s="68"/>
      <c r="PEM81" s="68"/>
      <c r="PEN81" s="68"/>
      <c r="PEO81" s="68"/>
      <c r="PEP81" s="68"/>
      <c r="PEQ81" s="68"/>
      <c r="PER81" s="68"/>
      <c r="PES81" s="68"/>
      <c r="PET81" s="68"/>
      <c r="PEU81" s="68"/>
      <c r="PEV81" s="68"/>
      <c r="PEW81" s="68"/>
      <c r="PEX81" s="68"/>
      <c r="PEY81" s="68"/>
      <c r="PEZ81" s="68"/>
      <c r="PFA81" s="68"/>
      <c r="PFB81" s="68"/>
      <c r="PFC81" s="68"/>
      <c r="PFD81" s="68"/>
      <c r="PFE81" s="68"/>
      <c r="PFF81" s="68"/>
      <c r="PFG81" s="68"/>
      <c r="PFH81" s="68"/>
      <c r="PFI81" s="68"/>
      <c r="PFJ81" s="68"/>
      <c r="PFK81" s="68"/>
      <c r="PFL81" s="68"/>
      <c r="PFM81" s="68"/>
      <c r="PFN81" s="68"/>
      <c r="PFO81" s="68"/>
      <c r="PFP81" s="68"/>
      <c r="PFQ81" s="68"/>
      <c r="PFR81" s="68"/>
      <c r="PFS81" s="68"/>
      <c r="PFT81" s="68"/>
      <c r="PFU81" s="68"/>
      <c r="PFV81" s="68"/>
      <c r="PFW81" s="68"/>
      <c r="PFX81" s="68"/>
      <c r="PFY81" s="68"/>
      <c r="PFZ81" s="68"/>
      <c r="PGA81" s="68"/>
      <c r="PGB81" s="68"/>
      <c r="PGC81" s="68"/>
      <c r="PGD81" s="68"/>
      <c r="PGE81" s="68"/>
      <c r="PGF81" s="68"/>
      <c r="PGG81" s="68"/>
      <c r="PGH81" s="68"/>
      <c r="PGI81" s="68"/>
      <c r="PGJ81" s="68"/>
      <c r="PGK81" s="68"/>
      <c r="PGL81" s="68"/>
      <c r="PGM81" s="68"/>
      <c r="PGN81" s="68"/>
      <c r="PGO81" s="68"/>
      <c r="PGP81" s="68"/>
      <c r="PGQ81" s="68"/>
      <c r="PGR81" s="68"/>
      <c r="PGS81" s="68"/>
      <c r="PGT81" s="68"/>
      <c r="PGU81" s="68"/>
      <c r="PGV81" s="68"/>
      <c r="PGW81" s="68"/>
      <c r="PGX81" s="68"/>
      <c r="PGY81" s="68"/>
      <c r="PGZ81" s="68"/>
      <c r="PHA81" s="68"/>
      <c r="PHB81" s="68"/>
      <c r="PHC81" s="68"/>
      <c r="PHD81" s="68"/>
      <c r="PHE81" s="68"/>
      <c r="PHF81" s="68"/>
      <c r="PHG81" s="68"/>
      <c r="PHH81" s="68"/>
      <c r="PHI81" s="68"/>
      <c r="PHJ81" s="68"/>
      <c r="PHK81" s="68"/>
      <c r="PHL81" s="68"/>
      <c r="PHM81" s="68"/>
      <c r="PHN81" s="68"/>
      <c r="PHO81" s="68"/>
      <c r="PHP81" s="68"/>
      <c r="PHQ81" s="68"/>
      <c r="PHR81" s="68"/>
      <c r="PHS81" s="68"/>
      <c r="PHT81" s="68"/>
      <c r="PHU81" s="68"/>
      <c r="PHV81" s="68"/>
      <c r="PHW81" s="68"/>
      <c r="PHX81" s="68"/>
      <c r="PHY81" s="68"/>
      <c r="PHZ81" s="68"/>
      <c r="PIA81" s="68"/>
      <c r="PIB81" s="68"/>
      <c r="PIC81" s="68"/>
      <c r="PID81" s="68"/>
      <c r="PIE81" s="68"/>
      <c r="PIF81" s="68"/>
      <c r="PIG81" s="68"/>
      <c r="PIH81" s="68"/>
      <c r="PII81" s="68"/>
      <c r="PIJ81" s="68"/>
      <c r="PIK81" s="68"/>
      <c r="PIL81" s="68"/>
      <c r="PIM81" s="68"/>
      <c r="PIN81" s="68"/>
      <c r="PIO81" s="68"/>
      <c r="PIP81" s="68"/>
      <c r="PIQ81" s="68"/>
      <c r="PIR81" s="68"/>
      <c r="PIS81" s="68"/>
      <c r="PIT81" s="68"/>
      <c r="PIU81" s="68"/>
      <c r="PIV81" s="68"/>
      <c r="PIW81" s="68"/>
      <c r="PIX81" s="68"/>
      <c r="PIY81" s="68"/>
      <c r="PIZ81" s="68"/>
      <c r="PJA81" s="68"/>
      <c r="PJB81" s="68"/>
      <c r="PJC81" s="68"/>
      <c r="PJD81" s="68"/>
      <c r="PJE81" s="68"/>
      <c r="PJF81" s="68"/>
      <c r="PJG81" s="68"/>
      <c r="PJH81" s="68"/>
      <c r="PJI81" s="68"/>
      <c r="PJJ81" s="68"/>
      <c r="PJK81" s="68"/>
      <c r="PJL81" s="68"/>
      <c r="PJM81" s="68"/>
      <c r="PJN81" s="68"/>
      <c r="PJO81" s="68"/>
      <c r="PJP81" s="68"/>
      <c r="PJQ81" s="68"/>
      <c r="PJR81" s="68"/>
      <c r="PJS81" s="68"/>
      <c r="PJT81" s="68"/>
      <c r="PJU81" s="68"/>
      <c r="PJV81" s="68"/>
      <c r="PJW81" s="68"/>
      <c r="PJX81" s="68"/>
      <c r="PJY81" s="68"/>
      <c r="PJZ81" s="68"/>
      <c r="PKA81" s="68"/>
      <c r="PKB81" s="68"/>
      <c r="PKC81" s="68"/>
      <c r="PKD81" s="68"/>
      <c r="PKE81" s="68"/>
      <c r="PKF81" s="68"/>
      <c r="PKG81" s="68"/>
      <c r="PKH81" s="68"/>
      <c r="PKI81" s="68"/>
      <c r="PKJ81" s="68"/>
      <c r="PKK81" s="68"/>
      <c r="PKL81" s="68"/>
      <c r="PKM81" s="68"/>
      <c r="PKN81" s="68"/>
      <c r="PKO81" s="68"/>
      <c r="PKP81" s="68"/>
      <c r="PKQ81" s="68"/>
      <c r="PKR81" s="68"/>
      <c r="PKS81" s="68"/>
      <c r="PKT81" s="68"/>
      <c r="PKU81" s="68"/>
      <c r="PKV81" s="68"/>
      <c r="PKW81" s="68"/>
      <c r="PKX81" s="68"/>
      <c r="PKY81" s="68"/>
      <c r="PKZ81" s="68"/>
      <c r="PLA81" s="68"/>
      <c r="PLB81" s="68"/>
      <c r="PLC81" s="68"/>
      <c r="PLD81" s="68"/>
      <c r="PLE81" s="68"/>
      <c r="PLF81" s="68"/>
      <c r="PLG81" s="68"/>
      <c r="PLH81" s="68"/>
      <c r="PLI81" s="68"/>
      <c r="PLJ81" s="68"/>
      <c r="PLK81" s="68"/>
      <c r="PLL81" s="68"/>
      <c r="PLM81" s="68"/>
      <c r="PLN81" s="68"/>
      <c r="PLO81" s="68"/>
      <c r="PLP81" s="68"/>
      <c r="PLQ81" s="68"/>
      <c r="PLR81" s="68"/>
      <c r="PLS81" s="68"/>
      <c r="PLT81" s="68"/>
      <c r="PLU81" s="68"/>
      <c r="PLV81" s="68"/>
      <c r="PLW81" s="68"/>
      <c r="PLX81" s="68"/>
      <c r="PLY81" s="68"/>
      <c r="PLZ81" s="68"/>
      <c r="PMA81" s="68"/>
      <c r="PMB81" s="68"/>
      <c r="PMC81" s="68"/>
      <c r="PMD81" s="68"/>
      <c r="PME81" s="68"/>
      <c r="PMF81" s="68"/>
      <c r="PMG81" s="68"/>
      <c r="PMH81" s="68"/>
      <c r="PMI81" s="68"/>
      <c r="PMJ81" s="68"/>
      <c r="PMK81" s="68"/>
      <c r="PML81" s="68"/>
      <c r="PMM81" s="68"/>
      <c r="PMN81" s="68"/>
      <c r="PMO81" s="68"/>
      <c r="PMP81" s="68"/>
      <c r="PMQ81" s="68"/>
      <c r="PMR81" s="68"/>
      <c r="PMS81" s="68"/>
      <c r="PMT81" s="68"/>
      <c r="PMU81" s="68"/>
      <c r="PMV81" s="68"/>
      <c r="PMW81" s="68"/>
      <c r="PMX81" s="68"/>
      <c r="PMY81" s="68"/>
      <c r="PMZ81" s="68"/>
      <c r="PNA81" s="68"/>
      <c r="PNB81" s="68"/>
      <c r="PNC81" s="68"/>
      <c r="PND81" s="68"/>
      <c r="PNE81" s="68"/>
      <c r="PNF81" s="68"/>
      <c r="PNG81" s="68"/>
      <c r="PNH81" s="68"/>
      <c r="PNI81" s="68"/>
      <c r="PNJ81" s="68"/>
      <c r="PNK81" s="68"/>
      <c r="PNL81" s="68"/>
      <c r="PNM81" s="68"/>
      <c r="PNN81" s="68"/>
      <c r="PNO81" s="68"/>
      <c r="PNP81" s="68"/>
      <c r="PNQ81" s="68"/>
      <c r="PNR81" s="68"/>
      <c r="PNS81" s="68"/>
      <c r="PNT81" s="68"/>
      <c r="PNU81" s="68"/>
      <c r="PNV81" s="68"/>
      <c r="PNW81" s="68"/>
      <c r="PNX81" s="68"/>
      <c r="PNY81" s="68"/>
      <c r="PNZ81" s="68"/>
      <c r="POA81" s="68"/>
      <c r="POB81" s="68"/>
      <c r="POC81" s="68"/>
      <c r="POD81" s="68"/>
      <c r="POE81" s="68"/>
      <c r="POF81" s="68"/>
      <c r="POG81" s="68"/>
      <c r="POH81" s="68"/>
      <c r="POI81" s="68"/>
      <c r="POJ81" s="68"/>
      <c r="POK81" s="68"/>
      <c r="POL81" s="68"/>
      <c r="POM81" s="68"/>
      <c r="PON81" s="68"/>
      <c r="POO81" s="68"/>
      <c r="POP81" s="68"/>
      <c r="POQ81" s="68"/>
      <c r="POR81" s="68"/>
      <c r="POS81" s="68"/>
      <c r="POT81" s="68"/>
      <c r="POU81" s="68"/>
      <c r="POV81" s="68"/>
      <c r="POW81" s="68"/>
      <c r="POX81" s="68"/>
      <c r="POY81" s="68"/>
      <c r="POZ81" s="68"/>
      <c r="PPA81" s="68"/>
      <c r="PPB81" s="68"/>
      <c r="PPC81" s="68"/>
      <c r="PPD81" s="68"/>
      <c r="PPE81" s="68"/>
      <c r="PPF81" s="68"/>
      <c r="PPG81" s="68"/>
      <c r="PPH81" s="68"/>
      <c r="PPI81" s="68"/>
      <c r="PPJ81" s="68"/>
      <c r="PPK81" s="68"/>
      <c r="PPL81" s="68"/>
      <c r="PPM81" s="68"/>
      <c r="PPN81" s="68"/>
      <c r="PPO81" s="68"/>
      <c r="PPP81" s="68"/>
      <c r="PPQ81" s="68"/>
      <c r="PPR81" s="68"/>
      <c r="PPS81" s="68"/>
      <c r="PPT81" s="68"/>
      <c r="PPU81" s="68"/>
      <c r="PPV81" s="68"/>
      <c r="PPW81" s="68"/>
      <c r="PPX81" s="68"/>
      <c r="PPY81" s="68"/>
      <c r="PPZ81" s="68"/>
      <c r="PQA81" s="68"/>
      <c r="PQB81" s="68"/>
      <c r="PQC81" s="68"/>
      <c r="PQD81" s="68"/>
      <c r="PQE81" s="68"/>
      <c r="PQF81" s="68"/>
      <c r="PQG81" s="68"/>
      <c r="PQH81" s="68"/>
      <c r="PQI81" s="68"/>
      <c r="PQJ81" s="68"/>
      <c r="PQK81" s="68"/>
      <c r="PQL81" s="68"/>
      <c r="PQM81" s="68"/>
      <c r="PQN81" s="68"/>
      <c r="PQO81" s="68"/>
      <c r="PQP81" s="68"/>
      <c r="PQQ81" s="68"/>
      <c r="PQR81" s="68"/>
      <c r="PQS81" s="68"/>
      <c r="PQT81" s="68"/>
      <c r="PQU81" s="68"/>
      <c r="PQV81" s="68"/>
      <c r="PQW81" s="68"/>
      <c r="PQX81" s="68"/>
      <c r="PQY81" s="68"/>
      <c r="PQZ81" s="68"/>
      <c r="PRA81" s="68"/>
      <c r="PRB81" s="68"/>
      <c r="PRC81" s="68"/>
      <c r="PRD81" s="68"/>
      <c r="PRE81" s="68"/>
      <c r="PRF81" s="68"/>
      <c r="PRG81" s="68"/>
      <c r="PRH81" s="68"/>
      <c r="PRI81" s="68"/>
      <c r="PRJ81" s="68"/>
      <c r="PRK81" s="68"/>
      <c r="PRL81" s="68"/>
      <c r="PRM81" s="68"/>
      <c r="PRN81" s="68"/>
      <c r="PRO81" s="68"/>
      <c r="PRP81" s="68"/>
      <c r="PRQ81" s="68"/>
      <c r="PRR81" s="68"/>
      <c r="PRS81" s="68"/>
      <c r="PRT81" s="68"/>
      <c r="PRU81" s="68"/>
      <c r="PRV81" s="68"/>
      <c r="PRW81" s="68"/>
      <c r="PRX81" s="68"/>
      <c r="PRY81" s="68"/>
      <c r="PRZ81" s="68"/>
      <c r="PSA81" s="68"/>
      <c r="PSB81" s="68"/>
      <c r="PSC81" s="68"/>
      <c r="PSD81" s="68"/>
      <c r="PSE81" s="68"/>
      <c r="PSF81" s="68"/>
      <c r="PSG81" s="68"/>
      <c r="PSH81" s="68"/>
      <c r="PSI81" s="68"/>
      <c r="PSJ81" s="68"/>
      <c r="PSK81" s="68"/>
      <c r="PSL81" s="68"/>
      <c r="PSM81" s="68"/>
      <c r="PSN81" s="68"/>
      <c r="PSO81" s="68"/>
      <c r="PSP81" s="68"/>
      <c r="PSQ81" s="68"/>
      <c r="PSR81" s="68"/>
      <c r="PSS81" s="68"/>
      <c r="PST81" s="68"/>
      <c r="PSU81" s="68"/>
      <c r="PSV81" s="68"/>
      <c r="PSW81" s="68"/>
      <c r="PSX81" s="68"/>
      <c r="PSY81" s="68"/>
      <c r="PSZ81" s="68"/>
      <c r="PTA81" s="68"/>
      <c r="PTB81" s="68"/>
      <c r="PTC81" s="68"/>
      <c r="PTD81" s="68"/>
      <c r="PTE81" s="68"/>
      <c r="PTF81" s="68"/>
      <c r="PTG81" s="68"/>
      <c r="PTH81" s="68"/>
      <c r="PTI81" s="68"/>
      <c r="PTJ81" s="68"/>
      <c r="PTK81" s="68"/>
      <c r="PTL81" s="68"/>
      <c r="PTM81" s="68"/>
      <c r="PTN81" s="68"/>
      <c r="PTO81" s="68"/>
      <c r="PTP81" s="68"/>
      <c r="PTQ81" s="68"/>
      <c r="PTR81" s="68"/>
      <c r="PTS81" s="68"/>
      <c r="PTT81" s="68"/>
      <c r="PTU81" s="68"/>
      <c r="PTV81" s="68"/>
      <c r="PTW81" s="68"/>
      <c r="PTX81" s="68"/>
      <c r="PTY81" s="68"/>
      <c r="PTZ81" s="68"/>
      <c r="PUA81" s="68"/>
      <c r="PUB81" s="68"/>
      <c r="PUC81" s="68"/>
      <c r="PUD81" s="68"/>
      <c r="PUE81" s="68"/>
      <c r="PUF81" s="68"/>
      <c r="PUG81" s="68"/>
      <c r="PUH81" s="68"/>
      <c r="PUI81" s="68"/>
      <c r="PUJ81" s="68"/>
      <c r="PUK81" s="68"/>
      <c r="PUL81" s="68"/>
      <c r="PUM81" s="68"/>
      <c r="PUN81" s="68"/>
      <c r="PUO81" s="68"/>
      <c r="PUP81" s="68"/>
      <c r="PUQ81" s="68"/>
      <c r="PUR81" s="68"/>
      <c r="PUS81" s="68"/>
      <c r="PUT81" s="68"/>
      <c r="PUU81" s="68"/>
      <c r="PUV81" s="68"/>
      <c r="PUW81" s="68"/>
      <c r="PUX81" s="68"/>
      <c r="PUY81" s="68"/>
      <c r="PUZ81" s="68"/>
      <c r="PVA81" s="68"/>
      <c r="PVB81" s="68"/>
      <c r="PVC81" s="68"/>
      <c r="PVD81" s="68"/>
      <c r="PVE81" s="68"/>
      <c r="PVF81" s="68"/>
      <c r="PVG81" s="68"/>
      <c r="PVH81" s="68"/>
      <c r="PVI81" s="68"/>
      <c r="PVJ81" s="68"/>
      <c r="PVK81" s="68"/>
      <c r="PVL81" s="68"/>
      <c r="PVM81" s="68"/>
      <c r="PVN81" s="68"/>
      <c r="PVO81" s="68"/>
      <c r="PVP81" s="68"/>
      <c r="PVQ81" s="68"/>
      <c r="PVR81" s="68"/>
      <c r="PVS81" s="68"/>
      <c r="PVT81" s="68"/>
      <c r="PVU81" s="68"/>
      <c r="PVV81" s="68"/>
      <c r="PVW81" s="68"/>
      <c r="PVX81" s="68"/>
      <c r="PVY81" s="68"/>
      <c r="PVZ81" s="68"/>
      <c r="PWA81" s="68"/>
      <c r="PWB81" s="68"/>
      <c r="PWC81" s="68"/>
      <c r="PWD81" s="68"/>
      <c r="PWE81" s="68"/>
      <c r="PWF81" s="68"/>
      <c r="PWG81" s="68"/>
      <c r="PWH81" s="68"/>
      <c r="PWI81" s="68"/>
      <c r="PWJ81" s="68"/>
      <c r="PWK81" s="68"/>
      <c r="PWL81" s="68"/>
      <c r="PWM81" s="68"/>
      <c r="PWN81" s="68"/>
      <c r="PWO81" s="68"/>
      <c r="PWP81" s="68"/>
      <c r="PWQ81" s="68"/>
      <c r="PWR81" s="68"/>
      <c r="PWS81" s="68"/>
      <c r="PWT81" s="68"/>
      <c r="PWU81" s="68"/>
      <c r="PWV81" s="68"/>
      <c r="PWW81" s="68"/>
      <c r="PWX81" s="68"/>
      <c r="PWY81" s="68"/>
      <c r="PWZ81" s="68"/>
      <c r="PXA81" s="68"/>
      <c r="PXB81" s="68"/>
      <c r="PXC81" s="68"/>
      <c r="PXD81" s="68"/>
      <c r="PXE81" s="68"/>
      <c r="PXF81" s="68"/>
      <c r="PXG81" s="68"/>
      <c r="PXH81" s="68"/>
      <c r="PXI81" s="68"/>
      <c r="PXJ81" s="68"/>
      <c r="PXK81" s="68"/>
      <c r="PXL81" s="68"/>
      <c r="PXM81" s="68"/>
      <c r="PXN81" s="68"/>
      <c r="PXO81" s="68"/>
      <c r="PXP81" s="68"/>
      <c r="PXQ81" s="68"/>
      <c r="PXR81" s="68"/>
      <c r="PXS81" s="68"/>
      <c r="PXT81" s="68"/>
      <c r="PXU81" s="68"/>
      <c r="PXV81" s="68"/>
      <c r="PXW81" s="68"/>
      <c r="PXX81" s="68"/>
      <c r="PXY81" s="68"/>
      <c r="PXZ81" s="68"/>
      <c r="PYA81" s="68"/>
      <c r="PYB81" s="68"/>
      <c r="PYC81" s="68"/>
      <c r="PYD81" s="68"/>
      <c r="PYE81" s="68"/>
      <c r="PYF81" s="68"/>
      <c r="PYG81" s="68"/>
      <c r="PYH81" s="68"/>
      <c r="PYI81" s="68"/>
      <c r="PYJ81" s="68"/>
      <c r="PYK81" s="68"/>
      <c r="PYL81" s="68"/>
      <c r="PYM81" s="68"/>
      <c r="PYN81" s="68"/>
      <c r="PYO81" s="68"/>
      <c r="PYP81" s="68"/>
      <c r="PYQ81" s="68"/>
      <c r="PYR81" s="68"/>
      <c r="PYS81" s="68"/>
      <c r="PYT81" s="68"/>
      <c r="PYU81" s="68"/>
      <c r="PYV81" s="68"/>
      <c r="PYW81" s="68"/>
      <c r="PYX81" s="68"/>
      <c r="PYY81" s="68"/>
      <c r="PYZ81" s="68"/>
      <c r="PZA81" s="68"/>
      <c r="PZB81" s="68"/>
      <c r="PZC81" s="68"/>
      <c r="PZD81" s="68"/>
      <c r="PZE81" s="68"/>
      <c r="PZF81" s="68"/>
      <c r="PZG81" s="68"/>
      <c r="PZH81" s="68"/>
      <c r="PZI81" s="68"/>
      <c r="PZJ81" s="68"/>
      <c r="PZK81" s="68"/>
      <c r="PZL81" s="68"/>
      <c r="PZM81" s="68"/>
      <c r="PZN81" s="68"/>
      <c r="PZO81" s="68"/>
      <c r="PZP81" s="68"/>
      <c r="PZQ81" s="68"/>
      <c r="PZR81" s="68"/>
      <c r="PZS81" s="68"/>
      <c r="PZT81" s="68"/>
      <c r="PZU81" s="68"/>
      <c r="PZV81" s="68"/>
      <c r="PZW81" s="68"/>
      <c r="PZX81" s="68"/>
      <c r="PZY81" s="68"/>
      <c r="PZZ81" s="68"/>
      <c r="QAA81" s="68"/>
      <c r="QAB81" s="68"/>
      <c r="QAC81" s="68"/>
      <c r="QAD81" s="68"/>
      <c r="QAE81" s="68"/>
      <c r="QAF81" s="68"/>
      <c r="QAG81" s="68"/>
      <c r="QAH81" s="68"/>
      <c r="QAI81" s="68"/>
      <c r="QAJ81" s="68"/>
      <c r="QAK81" s="68"/>
      <c r="QAL81" s="68"/>
      <c r="QAM81" s="68"/>
      <c r="QAN81" s="68"/>
      <c r="QAO81" s="68"/>
      <c r="QAP81" s="68"/>
      <c r="QAQ81" s="68"/>
      <c r="QAR81" s="68"/>
      <c r="QAS81" s="68"/>
      <c r="QAT81" s="68"/>
      <c r="QAU81" s="68"/>
      <c r="QAV81" s="68"/>
      <c r="QAW81" s="68"/>
      <c r="QAX81" s="68"/>
      <c r="QAY81" s="68"/>
      <c r="QAZ81" s="68"/>
      <c r="QBA81" s="68"/>
      <c r="QBB81" s="68"/>
      <c r="QBC81" s="68"/>
      <c r="QBD81" s="68"/>
      <c r="QBE81" s="68"/>
      <c r="QBF81" s="68"/>
      <c r="QBG81" s="68"/>
      <c r="QBH81" s="68"/>
      <c r="QBI81" s="68"/>
      <c r="QBJ81" s="68"/>
      <c r="QBK81" s="68"/>
      <c r="QBL81" s="68"/>
      <c r="QBM81" s="68"/>
      <c r="QBN81" s="68"/>
      <c r="QBO81" s="68"/>
      <c r="QBP81" s="68"/>
      <c r="QBQ81" s="68"/>
      <c r="QBR81" s="68"/>
      <c r="QBS81" s="68"/>
      <c r="QBT81" s="68"/>
      <c r="QBU81" s="68"/>
      <c r="QBV81" s="68"/>
      <c r="QBW81" s="68"/>
      <c r="QBX81" s="68"/>
      <c r="QBY81" s="68"/>
      <c r="QBZ81" s="68"/>
      <c r="QCA81" s="68"/>
      <c r="QCB81" s="68"/>
      <c r="QCC81" s="68"/>
      <c r="QCD81" s="68"/>
      <c r="QCE81" s="68"/>
      <c r="QCF81" s="68"/>
      <c r="QCG81" s="68"/>
      <c r="QCH81" s="68"/>
      <c r="QCI81" s="68"/>
      <c r="QCJ81" s="68"/>
      <c r="QCK81" s="68"/>
      <c r="QCL81" s="68"/>
      <c r="QCM81" s="68"/>
      <c r="QCN81" s="68"/>
      <c r="QCO81" s="68"/>
      <c r="QCP81" s="68"/>
      <c r="QCQ81" s="68"/>
      <c r="QCR81" s="68"/>
      <c r="QCS81" s="68"/>
      <c r="QCT81" s="68"/>
      <c r="QCU81" s="68"/>
      <c r="QCV81" s="68"/>
      <c r="QCW81" s="68"/>
      <c r="QCX81" s="68"/>
      <c r="QCY81" s="68"/>
      <c r="QCZ81" s="68"/>
      <c r="QDA81" s="68"/>
      <c r="QDB81" s="68"/>
      <c r="QDC81" s="68"/>
      <c r="QDD81" s="68"/>
      <c r="QDE81" s="68"/>
      <c r="QDF81" s="68"/>
      <c r="QDG81" s="68"/>
      <c r="QDH81" s="68"/>
      <c r="QDI81" s="68"/>
      <c r="QDJ81" s="68"/>
      <c r="QDK81" s="68"/>
      <c r="QDL81" s="68"/>
      <c r="QDM81" s="68"/>
      <c r="QDN81" s="68"/>
      <c r="QDO81" s="68"/>
      <c r="QDP81" s="68"/>
      <c r="QDQ81" s="68"/>
      <c r="QDR81" s="68"/>
      <c r="QDS81" s="68"/>
      <c r="QDT81" s="68"/>
      <c r="QDU81" s="68"/>
      <c r="QDV81" s="68"/>
      <c r="QDW81" s="68"/>
      <c r="QDX81" s="68"/>
      <c r="QDY81" s="68"/>
      <c r="QDZ81" s="68"/>
      <c r="QEA81" s="68"/>
      <c r="QEB81" s="68"/>
      <c r="QEC81" s="68"/>
      <c r="QED81" s="68"/>
      <c r="QEE81" s="68"/>
      <c r="QEF81" s="68"/>
      <c r="QEG81" s="68"/>
      <c r="QEH81" s="68"/>
      <c r="QEI81" s="68"/>
      <c r="QEJ81" s="68"/>
      <c r="QEK81" s="68"/>
      <c r="QEL81" s="68"/>
      <c r="QEM81" s="68"/>
      <c r="QEN81" s="68"/>
      <c r="QEO81" s="68"/>
      <c r="QEP81" s="68"/>
      <c r="QEQ81" s="68"/>
      <c r="QER81" s="68"/>
      <c r="QES81" s="68"/>
      <c r="QET81" s="68"/>
      <c r="QEU81" s="68"/>
      <c r="QEV81" s="68"/>
      <c r="QEW81" s="68"/>
      <c r="QEX81" s="68"/>
      <c r="QEY81" s="68"/>
      <c r="QEZ81" s="68"/>
      <c r="QFA81" s="68"/>
      <c r="QFB81" s="68"/>
      <c r="QFC81" s="68"/>
      <c r="QFD81" s="68"/>
      <c r="QFE81" s="68"/>
      <c r="QFF81" s="68"/>
      <c r="QFG81" s="68"/>
      <c r="QFH81" s="68"/>
      <c r="QFI81" s="68"/>
      <c r="QFJ81" s="68"/>
      <c r="QFK81" s="68"/>
      <c r="QFL81" s="68"/>
      <c r="QFM81" s="68"/>
      <c r="QFN81" s="68"/>
      <c r="QFO81" s="68"/>
      <c r="QFP81" s="68"/>
      <c r="QFQ81" s="68"/>
      <c r="QFR81" s="68"/>
      <c r="QFS81" s="68"/>
      <c r="QFT81" s="68"/>
      <c r="QFU81" s="68"/>
      <c r="QFV81" s="68"/>
      <c r="QFW81" s="68"/>
      <c r="QFX81" s="68"/>
      <c r="QFY81" s="68"/>
      <c r="QFZ81" s="68"/>
      <c r="QGA81" s="68"/>
      <c r="QGB81" s="68"/>
      <c r="QGC81" s="68"/>
      <c r="QGD81" s="68"/>
      <c r="QGE81" s="68"/>
      <c r="QGF81" s="68"/>
      <c r="QGG81" s="68"/>
      <c r="QGH81" s="68"/>
      <c r="QGI81" s="68"/>
      <c r="QGJ81" s="68"/>
      <c r="QGK81" s="68"/>
      <c r="QGL81" s="68"/>
      <c r="QGM81" s="68"/>
      <c r="QGN81" s="68"/>
      <c r="QGO81" s="68"/>
      <c r="QGP81" s="68"/>
      <c r="QGQ81" s="68"/>
      <c r="QGR81" s="68"/>
      <c r="QGS81" s="68"/>
      <c r="QGT81" s="68"/>
      <c r="QGU81" s="68"/>
      <c r="QGV81" s="68"/>
      <c r="QGW81" s="68"/>
      <c r="QGX81" s="68"/>
      <c r="QGY81" s="68"/>
      <c r="QGZ81" s="68"/>
      <c r="QHA81" s="68"/>
      <c r="QHB81" s="68"/>
      <c r="QHC81" s="68"/>
      <c r="QHD81" s="68"/>
      <c r="QHE81" s="68"/>
      <c r="QHF81" s="68"/>
      <c r="QHG81" s="68"/>
      <c r="QHH81" s="68"/>
      <c r="QHI81" s="68"/>
      <c r="QHJ81" s="68"/>
      <c r="QHK81" s="68"/>
      <c r="QHL81" s="68"/>
      <c r="QHM81" s="68"/>
      <c r="QHN81" s="68"/>
      <c r="QHO81" s="68"/>
      <c r="QHP81" s="68"/>
      <c r="QHQ81" s="68"/>
      <c r="QHR81" s="68"/>
      <c r="QHS81" s="68"/>
      <c r="QHT81" s="68"/>
      <c r="QHU81" s="68"/>
      <c r="QHV81" s="68"/>
      <c r="QHW81" s="68"/>
      <c r="QHX81" s="68"/>
      <c r="QHY81" s="68"/>
      <c r="QHZ81" s="68"/>
      <c r="QIA81" s="68"/>
      <c r="QIB81" s="68"/>
      <c r="QIC81" s="68"/>
      <c r="QID81" s="68"/>
      <c r="QIE81" s="68"/>
      <c r="QIF81" s="68"/>
      <c r="QIG81" s="68"/>
      <c r="QIH81" s="68"/>
      <c r="QII81" s="68"/>
      <c r="QIJ81" s="68"/>
      <c r="QIK81" s="68"/>
      <c r="QIL81" s="68"/>
      <c r="QIM81" s="68"/>
      <c r="QIN81" s="68"/>
      <c r="QIO81" s="68"/>
      <c r="QIP81" s="68"/>
      <c r="QIQ81" s="68"/>
      <c r="QIR81" s="68"/>
      <c r="QIS81" s="68"/>
      <c r="QIT81" s="68"/>
      <c r="QIU81" s="68"/>
      <c r="QIV81" s="68"/>
      <c r="QIW81" s="68"/>
      <c r="QIX81" s="68"/>
      <c r="QIY81" s="68"/>
      <c r="QIZ81" s="68"/>
      <c r="QJA81" s="68"/>
      <c r="QJB81" s="68"/>
      <c r="QJC81" s="68"/>
      <c r="QJD81" s="68"/>
      <c r="QJE81" s="68"/>
      <c r="QJF81" s="68"/>
      <c r="QJG81" s="68"/>
      <c r="QJH81" s="68"/>
      <c r="QJI81" s="68"/>
      <c r="QJJ81" s="68"/>
      <c r="QJK81" s="68"/>
      <c r="QJL81" s="68"/>
      <c r="QJM81" s="68"/>
      <c r="QJN81" s="68"/>
      <c r="QJO81" s="68"/>
      <c r="QJP81" s="68"/>
      <c r="QJQ81" s="68"/>
      <c r="QJR81" s="68"/>
      <c r="QJS81" s="68"/>
      <c r="QJT81" s="68"/>
      <c r="QJU81" s="68"/>
      <c r="QJV81" s="68"/>
      <c r="QJW81" s="68"/>
      <c r="QJX81" s="68"/>
      <c r="QJY81" s="68"/>
      <c r="QJZ81" s="68"/>
      <c r="QKA81" s="68"/>
      <c r="QKB81" s="68"/>
      <c r="QKC81" s="68"/>
      <c r="QKD81" s="68"/>
      <c r="QKE81" s="68"/>
      <c r="QKF81" s="68"/>
      <c r="QKG81" s="68"/>
      <c r="QKH81" s="68"/>
      <c r="QKI81" s="68"/>
      <c r="QKJ81" s="68"/>
      <c r="QKK81" s="68"/>
      <c r="QKL81" s="68"/>
      <c r="QKM81" s="68"/>
      <c r="QKN81" s="68"/>
      <c r="QKO81" s="68"/>
      <c r="QKP81" s="68"/>
      <c r="QKQ81" s="68"/>
      <c r="QKR81" s="68"/>
      <c r="QKS81" s="68"/>
      <c r="QKT81" s="68"/>
      <c r="QKU81" s="68"/>
      <c r="QKV81" s="68"/>
      <c r="QKW81" s="68"/>
      <c r="QKX81" s="68"/>
      <c r="QKY81" s="68"/>
      <c r="QKZ81" s="68"/>
      <c r="QLA81" s="68"/>
      <c r="QLB81" s="68"/>
      <c r="QLC81" s="68"/>
      <c r="QLD81" s="68"/>
      <c r="QLE81" s="68"/>
      <c r="QLF81" s="68"/>
      <c r="QLG81" s="68"/>
      <c r="QLH81" s="68"/>
      <c r="QLI81" s="68"/>
      <c r="QLJ81" s="68"/>
      <c r="QLK81" s="68"/>
      <c r="QLL81" s="68"/>
      <c r="QLM81" s="68"/>
      <c r="QLN81" s="68"/>
      <c r="QLO81" s="68"/>
      <c r="QLP81" s="68"/>
      <c r="QLQ81" s="68"/>
      <c r="QLR81" s="68"/>
      <c r="QLS81" s="68"/>
      <c r="QLT81" s="68"/>
      <c r="QLU81" s="68"/>
      <c r="QLV81" s="68"/>
      <c r="QLW81" s="68"/>
      <c r="QLX81" s="68"/>
      <c r="QLY81" s="68"/>
      <c r="QLZ81" s="68"/>
      <c r="QMA81" s="68"/>
      <c r="QMB81" s="68"/>
      <c r="QMC81" s="68"/>
      <c r="QMD81" s="68"/>
      <c r="QME81" s="68"/>
      <c r="QMF81" s="68"/>
      <c r="QMG81" s="68"/>
      <c r="QMH81" s="68"/>
      <c r="QMI81" s="68"/>
      <c r="QMJ81" s="68"/>
      <c r="QMK81" s="68"/>
      <c r="QML81" s="68"/>
      <c r="QMM81" s="68"/>
      <c r="QMN81" s="68"/>
      <c r="QMO81" s="68"/>
      <c r="QMP81" s="68"/>
      <c r="QMQ81" s="68"/>
      <c r="QMR81" s="68"/>
      <c r="QMS81" s="68"/>
      <c r="QMT81" s="68"/>
      <c r="QMU81" s="68"/>
      <c r="QMV81" s="68"/>
      <c r="QMW81" s="68"/>
      <c r="QMX81" s="68"/>
      <c r="QMY81" s="68"/>
      <c r="QMZ81" s="68"/>
      <c r="QNA81" s="68"/>
      <c r="QNB81" s="68"/>
      <c r="QNC81" s="68"/>
      <c r="QND81" s="68"/>
      <c r="QNE81" s="68"/>
      <c r="QNF81" s="68"/>
      <c r="QNG81" s="68"/>
      <c r="QNH81" s="68"/>
      <c r="QNI81" s="68"/>
      <c r="QNJ81" s="68"/>
      <c r="QNK81" s="68"/>
      <c r="QNL81" s="68"/>
      <c r="QNM81" s="68"/>
      <c r="QNN81" s="68"/>
      <c r="QNO81" s="68"/>
      <c r="QNP81" s="68"/>
      <c r="QNQ81" s="68"/>
      <c r="QNR81" s="68"/>
      <c r="QNS81" s="68"/>
      <c r="QNT81" s="68"/>
      <c r="QNU81" s="68"/>
      <c r="QNV81" s="68"/>
      <c r="QNW81" s="68"/>
      <c r="QNX81" s="68"/>
      <c r="QNY81" s="68"/>
      <c r="QNZ81" s="68"/>
      <c r="QOA81" s="68"/>
      <c r="QOB81" s="68"/>
      <c r="QOC81" s="68"/>
      <c r="QOD81" s="68"/>
      <c r="QOE81" s="68"/>
      <c r="QOF81" s="68"/>
      <c r="QOG81" s="68"/>
      <c r="QOH81" s="68"/>
      <c r="QOI81" s="68"/>
      <c r="QOJ81" s="68"/>
      <c r="QOK81" s="68"/>
      <c r="QOL81" s="68"/>
      <c r="QOM81" s="68"/>
      <c r="QON81" s="68"/>
      <c r="QOO81" s="68"/>
      <c r="QOP81" s="68"/>
      <c r="QOQ81" s="68"/>
      <c r="QOR81" s="68"/>
      <c r="QOS81" s="68"/>
      <c r="QOT81" s="68"/>
      <c r="QOU81" s="68"/>
      <c r="QOV81" s="68"/>
      <c r="QOW81" s="68"/>
      <c r="QOX81" s="68"/>
      <c r="QOY81" s="68"/>
      <c r="QOZ81" s="68"/>
      <c r="QPA81" s="68"/>
      <c r="QPB81" s="68"/>
      <c r="QPC81" s="68"/>
      <c r="QPD81" s="68"/>
      <c r="QPE81" s="68"/>
      <c r="QPF81" s="68"/>
      <c r="QPG81" s="68"/>
      <c r="QPH81" s="68"/>
      <c r="QPI81" s="68"/>
      <c r="QPJ81" s="68"/>
      <c r="QPK81" s="68"/>
      <c r="QPL81" s="68"/>
      <c r="QPM81" s="68"/>
      <c r="QPN81" s="68"/>
      <c r="QPO81" s="68"/>
      <c r="QPP81" s="68"/>
      <c r="QPQ81" s="68"/>
      <c r="QPR81" s="68"/>
      <c r="QPS81" s="68"/>
      <c r="QPT81" s="68"/>
      <c r="QPU81" s="68"/>
      <c r="QPV81" s="68"/>
      <c r="QPW81" s="68"/>
      <c r="QPX81" s="68"/>
      <c r="QPY81" s="68"/>
      <c r="QPZ81" s="68"/>
      <c r="QQA81" s="68"/>
      <c r="QQB81" s="68"/>
      <c r="QQC81" s="68"/>
      <c r="QQD81" s="68"/>
      <c r="QQE81" s="68"/>
      <c r="QQF81" s="68"/>
      <c r="QQG81" s="68"/>
      <c r="QQH81" s="68"/>
      <c r="QQI81" s="68"/>
      <c r="QQJ81" s="68"/>
      <c r="QQK81" s="68"/>
      <c r="QQL81" s="68"/>
      <c r="QQM81" s="68"/>
      <c r="QQN81" s="68"/>
      <c r="QQO81" s="68"/>
      <c r="QQP81" s="68"/>
      <c r="QQQ81" s="68"/>
      <c r="QQR81" s="68"/>
      <c r="QQS81" s="68"/>
      <c r="QQT81" s="68"/>
      <c r="QQU81" s="68"/>
      <c r="QQV81" s="68"/>
      <c r="QQW81" s="68"/>
      <c r="QQX81" s="68"/>
      <c r="QQY81" s="68"/>
      <c r="QQZ81" s="68"/>
      <c r="QRA81" s="68"/>
      <c r="QRB81" s="68"/>
      <c r="QRC81" s="68"/>
      <c r="QRD81" s="68"/>
      <c r="QRE81" s="68"/>
      <c r="QRF81" s="68"/>
      <c r="QRG81" s="68"/>
      <c r="QRH81" s="68"/>
      <c r="QRI81" s="68"/>
      <c r="QRJ81" s="68"/>
      <c r="QRK81" s="68"/>
      <c r="QRL81" s="68"/>
      <c r="QRM81" s="68"/>
      <c r="QRN81" s="68"/>
      <c r="QRO81" s="68"/>
      <c r="QRP81" s="68"/>
      <c r="QRQ81" s="68"/>
      <c r="QRR81" s="68"/>
      <c r="QRS81" s="68"/>
      <c r="QRT81" s="68"/>
      <c r="QRU81" s="68"/>
      <c r="QRV81" s="68"/>
      <c r="QRW81" s="68"/>
      <c r="QRX81" s="68"/>
      <c r="QRY81" s="68"/>
      <c r="QRZ81" s="68"/>
      <c r="QSA81" s="68"/>
      <c r="QSB81" s="68"/>
      <c r="QSC81" s="68"/>
      <c r="QSD81" s="68"/>
      <c r="QSE81" s="68"/>
      <c r="QSF81" s="68"/>
      <c r="QSG81" s="68"/>
      <c r="QSH81" s="68"/>
      <c r="QSI81" s="68"/>
      <c r="QSJ81" s="68"/>
      <c r="QSK81" s="68"/>
      <c r="QSL81" s="68"/>
      <c r="QSM81" s="68"/>
      <c r="QSN81" s="68"/>
      <c r="QSO81" s="68"/>
      <c r="QSP81" s="68"/>
      <c r="QSQ81" s="68"/>
      <c r="QSR81" s="68"/>
      <c r="QSS81" s="68"/>
      <c r="QST81" s="68"/>
      <c r="QSU81" s="68"/>
      <c r="QSV81" s="68"/>
      <c r="QSW81" s="68"/>
      <c r="QSX81" s="68"/>
      <c r="QSY81" s="68"/>
      <c r="QSZ81" s="68"/>
      <c r="QTA81" s="68"/>
      <c r="QTB81" s="68"/>
      <c r="QTC81" s="68"/>
      <c r="QTD81" s="68"/>
      <c r="QTE81" s="68"/>
      <c r="QTF81" s="68"/>
      <c r="QTG81" s="68"/>
      <c r="QTH81" s="68"/>
      <c r="QTI81" s="68"/>
      <c r="QTJ81" s="68"/>
      <c r="QTK81" s="68"/>
      <c r="QTL81" s="68"/>
      <c r="QTM81" s="68"/>
      <c r="QTN81" s="68"/>
      <c r="QTO81" s="68"/>
      <c r="QTP81" s="68"/>
      <c r="QTQ81" s="68"/>
      <c r="QTR81" s="68"/>
      <c r="QTS81" s="68"/>
      <c r="QTT81" s="68"/>
      <c r="QTU81" s="68"/>
      <c r="QTV81" s="68"/>
      <c r="QTW81" s="68"/>
      <c r="QTX81" s="68"/>
      <c r="QTY81" s="68"/>
      <c r="QTZ81" s="68"/>
      <c r="QUA81" s="68"/>
      <c r="QUB81" s="68"/>
      <c r="QUC81" s="68"/>
      <c r="QUD81" s="68"/>
      <c r="QUE81" s="68"/>
      <c r="QUF81" s="68"/>
      <c r="QUG81" s="68"/>
      <c r="QUH81" s="68"/>
      <c r="QUI81" s="68"/>
      <c r="QUJ81" s="68"/>
      <c r="QUK81" s="68"/>
      <c r="QUL81" s="68"/>
      <c r="QUM81" s="68"/>
      <c r="QUN81" s="68"/>
      <c r="QUO81" s="68"/>
      <c r="QUP81" s="68"/>
      <c r="QUQ81" s="68"/>
      <c r="QUR81" s="68"/>
      <c r="QUS81" s="68"/>
      <c r="QUT81" s="68"/>
      <c r="QUU81" s="68"/>
      <c r="QUV81" s="68"/>
      <c r="QUW81" s="68"/>
      <c r="QUX81" s="68"/>
      <c r="QUY81" s="68"/>
      <c r="QUZ81" s="68"/>
      <c r="QVA81" s="68"/>
      <c r="QVB81" s="68"/>
      <c r="QVC81" s="68"/>
      <c r="QVD81" s="68"/>
      <c r="QVE81" s="68"/>
      <c r="QVF81" s="68"/>
      <c r="QVG81" s="68"/>
      <c r="QVH81" s="68"/>
      <c r="QVI81" s="68"/>
      <c r="QVJ81" s="68"/>
      <c r="QVK81" s="68"/>
      <c r="QVL81" s="68"/>
      <c r="QVM81" s="68"/>
      <c r="QVN81" s="68"/>
      <c r="QVO81" s="68"/>
      <c r="QVP81" s="68"/>
      <c r="QVQ81" s="68"/>
      <c r="QVR81" s="68"/>
      <c r="QVS81" s="68"/>
      <c r="QVT81" s="68"/>
      <c r="QVU81" s="68"/>
      <c r="QVV81" s="68"/>
      <c r="QVW81" s="68"/>
      <c r="QVX81" s="68"/>
      <c r="QVY81" s="68"/>
      <c r="QVZ81" s="68"/>
      <c r="QWA81" s="68"/>
      <c r="QWB81" s="68"/>
      <c r="QWC81" s="68"/>
      <c r="QWD81" s="68"/>
      <c r="QWE81" s="68"/>
      <c r="QWF81" s="68"/>
      <c r="QWG81" s="68"/>
      <c r="QWH81" s="68"/>
      <c r="QWI81" s="68"/>
      <c r="QWJ81" s="68"/>
      <c r="QWK81" s="68"/>
      <c r="QWL81" s="68"/>
      <c r="QWM81" s="68"/>
      <c r="QWN81" s="68"/>
      <c r="QWO81" s="68"/>
      <c r="QWP81" s="68"/>
      <c r="QWQ81" s="68"/>
      <c r="QWR81" s="68"/>
      <c r="QWS81" s="68"/>
      <c r="QWT81" s="68"/>
      <c r="QWU81" s="68"/>
      <c r="QWV81" s="68"/>
      <c r="QWW81" s="68"/>
      <c r="QWX81" s="68"/>
      <c r="QWY81" s="68"/>
      <c r="QWZ81" s="68"/>
      <c r="QXA81" s="68"/>
      <c r="QXB81" s="68"/>
      <c r="QXC81" s="68"/>
      <c r="QXD81" s="68"/>
      <c r="QXE81" s="68"/>
      <c r="QXF81" s="68"/>
      <c r="QXG81" s="68"/>
      <c r="QXH81" s="68"/>
      <c r="QXI81" s="68"/>
      <c r="QXJ81" s="68"/>
      <c r="QXK81" s="68"/>
      <c r="QXL81" s="68"/>
      <c r="QXM81" s="68"/>
      <c r="QXN81" s="68"/>
      <c r="QXO81" s="68"/>
      <c r="QXP81" s="68"/>
      <c r="QXQ81" s="68"/>
      <c r="QXR81" s="68"/>
      <c r="QXS81" s="68"/>
      <c r="QXT81" s="68"/>
      <c r="QXU81" s="68"/>
      <c r="QXV81" s="68"/>
      <c r="QXW81" s="68"/>
      <c r="QXX81" s="68"/>
      <c r="QXY81" s="68"/>
      <c r="QXZ81" s="68"/>
      <c r="QYA81" s="68"/>
      <c r="QYB81" s="68"/>
      <c r="QYC81" s="68"/>
      <c r="QYD81" s="68"/>
      <c r="QYE81" s="68"/>
      <c r="QYF81" s="68"/>
      <c r="QYG81" s="68"/>
      <c r="QYH81" s="68"/>
      <c r="QYI81" s="68"/>
      <c r="QYJ81" s="68"/>
      <c r="QYK81" s="68"/>
      <c r="QYL81" s="68"/>
      <c r="QYM81" s="68"/>
      <c r="QYN81" s="68"/>
      <c r="QYO81" s="68"/>
      <c r="QYP81" s="68"/>
      <c r="QYQ81" s="68"/>
      <c r="QYR81" s="68"/>
      <c r="QYS81" s="68"/>
      <c r="QYT81" s="68"/>
      <c r="QYU81" s="68"/>
      <c r="QYV81" s="68"/>
      <c r="QYW81" s="68"/>
      <c r="QYX81" s="68"/>
      <c r="QYY81" s="68"/>
      <c r="QYZ81" s="68"/>
      <c r="QZA81" s="68"/>
      <c r="QZB81" s="68"/>
      <c r="QZC81" s="68"/>
      <c r="QZD81" s="68"/>
      <c r="QZE81" s="68"/>
      <c r="QZF81" s="68"/>
      <c r="QZG81" s="68"/>
      <c r="QZH81" s="68"/>
      <c r="QZI81" s="68"/>
      <c r="QZJ81" s="68"/>
      <c r="QZK81" s="68"/>
      <c r="QZL81" s="68"/>
      <c r="QZM81" s="68"/>
      <c r="QZN81" s="68"/>
      <c r="QZO81" s="68"/>
      <c r="QZP81" s="68"/>
      <c r="QZQ81" s="68"/>
      <c r="QZR81" s="68"/>
      <c r="QZS81" s="68"/>
      <c r="QZT81" s="68"/>
      <c r="QZU81" s="68"/>
      <c r="QZV81" s="68"/>
      <c r="QZW81" s="68"/>
      <c r="QZX81" s="68"/>
      <c r="QZY81" s="68"/>
      <c r="QZZ81" s="68"/>
      <c r="RAA81" s="68"/>
      <c r="RAB81" s="68"/>
      <c r="RAC81" s="68"/>
      <c r="RAD81" s="68"/>
      <c r="RAE81" s="68"/>
      <c r="RAF81" s="68"/>
      <c r="RAG81" s="68"/>
      <c r="RAH81" s="68"/>
      <c r="RAI81" s="68"/>
      <c r="RAJ81" s="68"/>
      <c r="RAK81" s="68"/>
      <c r="RAL81" s="68"/>
      <c r="RAM81" s="68"/>
      <c r="RAN81" s="68"/>
      <c r="RAO81" s="68"/>
      <c r="RAP81" s="68"/>
      <c r="RAQ81" s="68"/>
      <c r="RAR81" s="68"/>
      <c r="RAS81" s="68"/>
      <c r="RAT81" s="68"/>
      <c r="RAU81" s="68"/>
      <c r="RAV81" s="68"/>
      <c r="RAW81" s="68"/>
      <c r="RAX81" s="68"/>
      <c r="RAY81" s="68"/>
      <c r="RAZ81" s="68"/>
      <c r="RBA81" s="68"/>
      <c r="RBB81" s="68"/>
      <c r="RBC81" s="68"/>
      <c r="RBD81" s="68"/>
      <c r="RBE81" s="68"/>
      <c r="RBF81" s="68"/>
      <c r="RBG81" s="68"/>
      <c r="RBH81" s="68"/>
      <c r="RBI81" s="68"/>
      <c r="RBJ81" s="68"/>
      <c r="RBK81" s="68"/>
      <c r="RBL81" s="68"/>
      <c r="RBM81" s="68"/>
      <c r="RBN81" s="68"/>
      <c r="RBO81" s="68"/>
      <c r="RBP81" s="68"/>
      <c r="RBQ81" s="68"/>
      <c r="RBR81" s="68"/>
      <c r="RBS81" s="68"/>
      <c r="RBT81" s="68"/>
      <c r="RBU81" s="68"/>
      <c r="RBV81" s="68"/>
      <c r="RBW81" s="68"/>
      <c r="RBX81" s="68"/>
      <c r="RBY81" s="68"/>
      <c r="RBZ81" s="68"/>
      <c r="RCA81" s="68"/>
      <c r="RCB81" s="68"/>
      <c r="RCC81" s="68"/>
      <c r="RCD81" s="68"/>
      <c r="RCE81" s="68"/>
      <c r="RCF81" s="68"/>
      <c r="RCG81" s="68"/>
      <c r="RCH81" s="68"/>
      <c r="RCI81" s="68"/>
      <c r="RCJ81" s="68"/>
      <c r="RCK81" s="68"/>
      <c r="RCL81" s="68"/>
      <c r="RCM81" s="68"/>
      <c r="RCN81" s="68"/>
      <c r="RCO81" s="68"/>
      <c r="RCP81" s="68"/>
      <c r="RCQ81" s="68"/>
      <c r="RCR81" s="68"/>
      <c r="RCS81" s="68"/>
      <c r="RCT81" s="68"/>
      <c r="RCU81" s="68"/>
      <c r="RCV81" s="68"/>
      <c r="RCW81" s="68"/>
      <c r="RCX81" s="68"/>
      <c r="RCY81" s="68"/>
      <c r="RCZ81" s="68"/>
      <c r="RDA81" s="68"/>
      <c r="RDB81" s="68"/>
      <c r="RDC81" s="68"/>
      <c r="RDD81" s="68"/>
      <c r="RDE81" s="68"/>
      <c r="RDF81" s="68"/>
      <c r="RDG81" s="68"/>
      <c r="RDH81" s="68"/>
      <c r="RDI81" s="68"/>
      <c r="RDJ81" s="68"/>
      <c r="RDK81" s="68"/>
      <c r="RDL81" s="68"/>
      <c r="RDM81" s="68"/>
      <c r="RDN81" s="68"/>
      <c r="RDO81" s="68"/>
      <c r="RDP81" s="68"/>
      <c r="RDQ81" s="68"/>
      <c r="RDR81" s="68"/>
      <c r="RDS81" s="68"/>
      <c r="RDT81" s="68"/>
      <c r="RDU81" s="68"/>
      <c r="RDV81" s="68"/>
      <c r="RDW81" s="68"/>
      <c r="RDX81" s="68"/>
      <c r="RDY81" s="68"/>
      <c r="RDZ81" s="68"/>
      <c r="REA81" s="68"/>
      <c r="REB81" s="68"/>
      <c r="REC81" s="68"/>
      <c r="RED81" s="68"/>
      <c r="REE81" s="68"/>
      <c r="REF81" s="68"/>
      <c r="REG81" s="68"/>
      <c r="REH81" s="68"/>
      <c r="REI81" s="68"/>
      <c r="REJ81" s="68"/>
      <c r="REK81" s="68"/>
      <c r="REL81" s="68"/>
      <c r="REM81" s="68"/>
      <c r="REN81" s="68"/>
      <c r="REO81" s="68"/>
      <c r="REP81" s="68"/>
      <c r="REQ81" s="68"/>
      <c r="RER81" s="68"/>
      <c r="RES81" s="68"/>
      <c r="RET81" s="68"/>
      <c r="REU81" s="68"/>
      <c r="REV81" s="68"/>
      <c r="REW81" s="68"/>
      <c r="REX81" s="68"/>
      <c r="REY81" s="68"/>
      <c r="REZ81" s="68"/>
      <c r="RFA81" s="68"/>
      <c r="RFB81" s="68"/>
      <c r="RFC81" s="68"/>
      <c r="RFD81" s="68"/>
      <c r="RFE81" s="68"/>
      <c r="RFF81" s="68"/>
      <c r="RFG81" s="68"/>
      <c r="RFH81" s="68"/>
      <c r="RFI81" s="68"/>
      <c r="RFJ81" s="68"/>
      <c r="RFK81" s="68"/>
      <c r="RFL81" s="68"/>
      <c r="RFM81" s="68"/>
      <c r="RFN81" s="68"/>
      <c r="RFO81" s="68"/>
      <c r="RFP81" s="68"/>
      <c r="RFQ81" s="68"/>
      <c r="RFR81" s="68"/>
      <c r="RFS81" s="68"/>
      <c r="RFT81" s="68"/>
      <c r="RFU81" s="68"/>
      <c r="RFV81" s="68"/>
      <c r="RFW81" s="68"/>
      <c r="RFX81" s="68"/>
      <c r="RFY81" s="68"/>
      <c r="RFZ81" s="68"/>
      <c r="RGA81" s="68"/>
      <c r="RGB81" s="68"/>
      <c r="RGC81" s="68"/>
      <c r="RGD81" s="68"/>
      <c r="RGE81" s="68"/>
      <c r="RGF81" s="68"/>
      <c r="RGG81" s="68"/>
      <c r="RGH81" s="68"/>
      <c r="RGI81" s="68"/>
      <c r="RGJ81" s="68"/>
      <c r="RGK81" s="68"/>
      <c r="RGL81" s="68"/>
      <c r="RGM81" s="68"/>
      <c r="RGN81" s="68"/>
      <c r="RGO81" s="68"/>
      <c r="RGP81" s="68"/>
      <c r="RGQ81" s="68"/>
      <c r="RGR81" s="68"/>
      <c r="RGS81" s="68"/>
      <c r="RGT81" s="68"/>
      <c r="RGU81" s="68"/>
      <c r="RGV81" s="68"/>
      <c r="RGW81" s="68"/>
      <c r="RGX81" s="68"/>
      <c r="RGY81" s="68"/>
      <c r="RGZ81" s="68"/>
      <c r="RHA81" s="68"/>
      <c r="RHB81" s="68"/>
      <c r="RHC81" s="68"/>
      <c r="RHD81" s="68"/>
      <c r="RHE81" s="68"/>
      <c r="RHF81" s="68"/>
      <c r="RHG81" s="68"/>
      <c r="RHH81" s="68"/>
      <c r="RHI81" s="68"/>
      <c r="RHJ81" s="68"/>
      <c r="RHK81" s="68"/>
      <c r="RHL81" s="68"/>
      <c r="RHM81" s="68"/>
      <c r="RHN81" s="68"/>
      <c r="RHO81" s="68"/>
      <c r="RHP81" s="68"/>
      <c r="RHQ81" s="68"/>
      <c r="RHR81" s="68"/>
      <c r="RHS81" s="68"/>
      <c r="RHT81" s="68"/>
      <c r="RHU81" s="68"/>
      <c r="RHV81" s="68"/>
      <c r="RHW81" s="68"/>
      <c r="RHX81" s="68"/>
      <c r="RHY81" s="68"/>
      <c r="RHZ81" s="68"/>
      <c r="RIA81" s="68"/>
      <c r="RIB81" s="68"/>
      <c r="RIC81" s="68"/>
      <c r="RID81" s="68"/>
      <c r="RIE81" s="68"/>
      <c r="RIF81" s="68"/>
      <c r="RIG81" s="68"/>
      <c r="RIH81" s="68"/>
      <c r="RII81" s="68"/>
      <c r="RIJ81" s="68"/>
      <c r="RIK81" s="68"/>
      <c r="RIL81" s="68"/>
      <c r="RIM81" s="68"/>
      <c r="RIN81" s="68"/>
      <c r="RIO81" s="68"/>
      <c r="RIP81" s="68"/>
      <c r="RIQ81" s="68"/>
      <c r="RIR81" s="68"/>
      <c r="RIS81" s="68"/>
      <c r="RIT81" s="68"/>
      <c r="RIU81" s="68"/>
      <c r="RIV81" s="68"/>
      <c r="RIW81" s="68"/>
      <c r="RIX81" s="68"/>
      <c r="RIY81" s="68"/>
      <c r="RIZ81" s="68"/>
      <c r="RJA81" s="68"/>
      <c r="RJB81" s="68"/>
      <c r="RJC81" s="68"/>
      <c r="RJD81" s="68"/>
      <c r="RJE81" s="68"/>
      <c r="RJF81" s="68"/>
      <c r="RJG81" s="68"/>
      <c r="RJH81" s="68"/>
      <c r="RJI81" s="68"/>
      <c r="RJJ81" s="68"/>
      <c r="RJK81" s="68"/>
      <c r="RJL81" s="68"/>
      <c r="RJM81" s="68"/>
      <c r="RJN81" s="68"/>
      <c r="RJO81" s="68"/>
      <c r="RJP81" s="68"/>
      <c r="RJQ81" s="68"/>
      <c r="RJR81" s="68"/>
      <c r="RJS81" s="68"/>
      <c r="RJT81" s="68"/>
      <c r="RJU81" s="68"/>
      <c r="RJV81" s="68"/>
      <c r="RJW81" s="68"/>
      <c r="RJX81" s="68"/>
      <c r="RJY81" s="68"/>
      <c r="RJZ81" s="68"/>
      <c r="RKA81" s="68"/>
      <c r="RKB81" s="68"/>
      <c r="RKC81" s="68"/>
      <c r="RKD81" s="68"/>
      <c r="RKE81" s="68"/>
      <c r="RKF81" s="68"/>
      <c r="RKG81" s="68"/>
      <c r="RKH81" s="68"/>
      <c r="RKI81" s="68"/>
      <c r="RKJ81" s="68"/>
      <c r="RKK81" s="68"/>
      <c r="RKL81" s="68"/>
      <c r="RKM81" s="68"/>
      <c r="RKN81" s="68"/>
      <c r="RKO81" s="68"/>
      <c r="RKP81" s="68"/>
      <c r="RKQ81" s="68"/>
      <c r="RKR81" s="68"/>
      <c r="RKS81" s="68"/>
      <c r="RKT81" s="68"/>
      <c r="RKU81" s="68"/>
      <c r="RKV81" s="68"/>
      <c r="RKW81" s="68"/>
      <c r="RKX81" s="68"/>
      <c r="RKY81" s="68"/>
      <c r="RKZ81" s="68"/>
      <c r="RLA81" s="68"/>
      <c r="RLB81" s="68"/>
      <c r="RLC81" s="68"/>
      <c r="RLD81" s="68"/>
      <c r="RLE81" s="68"/>
      <c r="RLF81" s="68"/>
      <c r="RLG81" s="68"/>
      <c r="RLH81" s="68"/>
      <c r="RLI81" s="68"/>
      <c r="RLJ81" s="68"/>
      <c r="RLK81" s="68"/>
      <c r="RLL81" s="68"/>
      <c r="RLM81" s="68"/>
      <c r="RLN81" s="68"/>
      <c r="RLO81" s="68"/>
      <c r="RLP81" s="68"/>
      <c r="RLQ81" s="68"/>
      <c r="RLR81" s="68"/>
      <c r="RLS81" s="68"/>
      <c r="RLT81" s="68"/>
      <c r="RLU81" s="68"/>
      <c r="RLV81" s="68"/>
      <c r="RLW81" s="68"/>
      <c r="RLX81" s="68"/>
      <c r="RLY81" s="68"/>
      <c r="RLZ81" s="68"/>
      <c r="RMA81" s="68"/>
      <c r="RMB81" s="68"/>
      <c r="RMC81" s="68"/>
      <c r="RMD81" s="68"/>
      <c r="RME81" s="68"/>
      <c r="RMF81" s="68"/>
      <c r="RMG81" s="68"/>
      <c r="RMH81" s="68"/>
      <c r="RMI81" s="68"/>
      <c r="RMJ81" s="68"/>
      <c r="RMK81" s="68"/>
      <c r="RML81" s="68"/>
      <c r="RMM81" s="68"/>
      <c r="RMN81" s="68"/>
      <c r="RMO81" s="68"/>
      <c r="RMP81" s="68"/>
      <c r="RMQ81" s="68"/>
      <c r="RMR81" s="68"/>
      <c r="RMS81" s="68"/>
      <c r="RMT81" s="68"/>
      <c r="RMU81" s="68"/>
      <c r="RMV81" s="68"/>
      <c r="RMW81" s="68"/>
      <c r="RMX81" s="68"/>
      <c r="RMY81" s="68"/>
      <c r="RMZ81" s="68"/>
      <c r="RNA81" s="68"/>
      <c r="RNB81" s="68"/>
      <c r="RNC81" s="68"/>
      <c r="RND81" s="68"/>
      <c r="RNE81" s="68"/>
      <c r="RNF81" s="68"/>
      <c r="RNG81" s="68"/>
      <c r="RNH81" s="68"/>
      <c r="RNI81" s="68"/>
      <c r="RNJ81" s="68"/>
      <c r="RNK81" s="68"/>
      <c r="RNL81" s="68"/>
      <c r="RNM81" s="68"/>
      <c r="RNN81" s="68"/>
      <c r="RNO81" s="68"/>
      <c r="RNP81" s="68"/>
      <c r="RNQ81" s="68"/>
      <c r="RNR81" s="68"/>
      <c r="RNS81" s="68"/>
      <c r="RNT81" s="68"/>
      <c r="RNU81" s="68"/>
      <c r="RNV81" s="68"/>
      <c r="RNW81" s="68"/>
      <c r="RNX81" s="68"/>
      <c r="RNY81" s="68"/>
      <c r="RNZ81" s="68"/>
      <c r="ROA81" s="68"/>
      <c r="ROB81" s="68"/>
      <c r="ROC81" s="68"/>
      <c r="ROD81" s="68"/>
      <c r="ROE81" s="68"/>
      <c r="ROF81" s="68"/>
      <c r="ROG81" s="68"/>
      <c r="ROH81" s="68"/>
      <c r="ROI81" s="68"/>
      <c r="ROJ81" s="68"/>
      <c r="ROK81" s="68"/>
      <c r="ROL81" s="68"/>
      <c r="ROM81" s="68"/>
      <c r="RON81" s="68"/>
      <c r="ROO81" s="68"/>
      <c r="ROP81" s="68"/>
      <c r="ROQ81" s="68"/>
      <c r="ROR81" s="68"/>
      <c r="ROS81" s="68"/>
      <c r="ROT81" s="68"/>
      <c r="ROU81" s="68"/>
      <c r="ROV81" s="68"/>
      <c r="ROW81" s="68"/>
      <c r="ROX81" s="68"/>
      <c r="ROY81" s="68"/>
      <c r="ROZ81" s="68"/>
      <c r="RPA81" s="68"/>
      <c r="RPB81" s="68"/>
      <c r="RPC81" s="68"/>
      <c r="RPD81" s="68"/>
      <c r="RPE81" s="68"/>
      <c r="RPF81" s="68"/>
      <c r="RPG81" s="68"/>
      <c r="RPH81" s="68"/>
      <c r="RPI81" s="68"/>
      <c r="RPJ81" s="68"/>
      <c r="RPK81" s="68"/>
      <c r="RPL81" s="68"/>
      <c r="RPM81" s="68"/>
      <c r="RPN81" s="68"/>
      <c r="RPO81" s="68"/>
      <c r="RPP81" s="68"/>
      <c r="RPQ81" s="68"/>
      <c r="RPR81" s="68"/>
      <c r="RPS81" s="68"/>
      <c r="RPT81" s="68"/>
      <c r="RPU81" s="68"/>
      <c r="RPV81" s="68"/>
      <c r="RPW81" s="68"/>
      <c r="RPX81" s="68"/>
      <c r="RPY81" s="68"/>
      <c r="RPZ81" s="68"/>
      <c r="RQA81" s="68"/>
      <c r="RQB81" s="68"/>
      <c r="RQC81" s="68"/>
      <c r="RQD81" s="68"/>
      <c r="RQE81" s="68"/>
      <c r="RQF81" s="68"/>
      <c r="RQG81" s="68"/>
      <c r="RQH81" s="68"/>
      <c r="RQI81" s="68"/>
      <c r="RQJ81" s="68"/>
      <c r="RQK81" s="68"/>
      <c r="RQL81" s="68"/>
      <c r="RQM81" s="68"/>
      <c r="RQN81" s="68"/>
      <c r="RQO81" s="68"/>
      <c r="RQP81" s="68"/>
      <c r="RQQ81" s="68"/>
      <c r="RQR81" s="68"/>
      <c r="RQS81" s="68"/>
      <c r="RQT81" s="68"/>
      <c r="RQU81" s="68"/>
      <c r="RQV81" s="68"/>
      <c r="RQW81" s="68"/>
      <c r="RQX81" s="68"/>
      <c r="RQY81" s="68"/>
      <c r="RQZ81" s="68"/>
      <c r="RRA81" s="68"/>
      <c r="RRB81" s="68"/>
      <c r="RRC81" s="68"/>
      <c r="RRD81" s="68"/>
      <c r="RRE81" s="68"/>
      <c r="RRF81" s="68"/>
      <c r="RRG81" s="68"/>
      <c r="RRH81" s="68"/>
      <c r="RRI81" s="68"/>
      <c r="RRJ81" s="68"/>
      <c r="RRK81" s="68"/>
      <c r="RRL81" s="68"/>
      <c r="RRM81" s="68"/>
      <c r="RRN81" s="68"/>
      <c r="RRO81" s="68"/>
      <c r="RRP81" s="68"/>
      <c r="RRQ81" s="68"/>
      <c r="RRR81" s="68"/>
      <c r="RRS81" s="68"/>
      <c r="RRT81" s="68"/>
      <c r="RRU81" s="68"/>
      <c r="RRV81" s="68"/>
      <c r="RRW81" s="68"/>
      <c r="RRX81" s="68"/>
      <c r="RRY81" s="68"/>
      <c r="RRZ81" s="68"/>
      <c r="RSA81" s="68"/>
      <c r="RSB81" s="68"/>
      <c r="RSC81" s="68"/>
      <c r="RSD81" s="68"/>
      <c r="RSE81" s="68"/>
      <c r="RSF81" s="68"/>
      <c r="RSG81" s="68"/>
      <c r="RSH81" s="68"/>
      <c r="RSI81" s="68"/>
      <c r="RSJ81" s="68"/>
      <c r="RSK81" s="68"/>
      <c r="RSL81" s="68"/>
      <c r="RSM81" s="68"/>
      <c r="RSN81" s="68"/>
      <c r="RSO81" s="68"/>
      <c r="RSP81" s="68"/>
      <c r="RSQ81" s="68"/>
      <c r="RSR81" s="68"/>
      <c r="RSS81" s="68"/>
      <c r="RST81" s="68"/>
      <c r="RSU81" s="68"/>
      <c r="RSV81" s="68"/>
      <c r="RSW81" s="68"/>
      <c r="RSX81" s="68"/>
      <c r="RSY81" s="68"/>
      <c r="RSZ81" s="68"/>
      <c r="RTA81" s="68"/>
      <c r="RTB81" s="68"/>
      <c r="RTC81" s="68"/>
      <c r="RTD81" s="68"/>
      <c r="RTE81" s="68"/>
      <c r="RTF81" s="68"/>
      <c r="RTG81" s="68"/>
      <c r="RTH81" s="68"/>
      <c r="RTI81" s="68"/>
      <c r="RTJ81" s="68"/>
      <c r="RTK81" s="68"/>
      <c r="RTL81" s="68"/>
      <c r="RTM81" s="68"/>
      <c r="RTN81" s="68"/>
      <c r="RTO81" s="68"/>
      <c r="RTP81" s="68"/>
      <c r="RTQ81" s="68"/>
      <c r="RTR81" s="68"/>
      <c r="RTS81" s="68"/>
      <c r="RTT81" s="68"/>
      <c r="RTU81" s="68"/>
      <c r="RTV81" s="68"/>
      <c r="RTW81" s="68"/>
      <c r="RTX81" s="68"/>
      <c r="RTY81" s="68"/>
      <c r="RTZ81" s="68"/>
      <c r="RUA81" s="68"/>
      <c r="RUB81" s="68"/>
      <c r="RUC81" s="68"/>
      <c r="RUD81" s="68"/>
      <c r="RUE81" s="68"/>
      <c r="RUF81" s="68"/>
      <c r="RUG81" s="68"/>
      <c r="RUH81" s="68"/>
      <c r="RUI81" s="68"/>
      <c r="RUJ81" s="68"/>
      <c r="RUK81" s="68"/>
      <c r="RUL81" s="68"/>
      <c r="RUM81" s="68"/>
      <c r="RUN81" s="68"/>
      <c r="RUO81" s="68"/>
      <c r="RUP81" s="68"/>
      <c r="RUQ81" s="68"/>
      <c r="RUR81" s="68"/>
      <c r="RUS81" s="68"/>
      <c r="RUT81" s="68"/>
      <c r="RUU81" s="68"/>
      <c r="RUV81" s="68"/>
      <c r="RUW81" s="68"/>
      <c r="RUX81" s="68"/>
      <c r="RUY81" s="68"/>
      <c r="RUZ81" s="68"/>
      <c r="RVA81" s="68"/>
      <c r="RVB81" s="68"/>
      <c r="RVC81" s="68"/>
      <c r="RVD81" s="68"/>
      <c r="RVE81" s="68"/>
      <c r="RVF81" s="68"/>
      <c r="RVG81" s="68"/>
      <c r="RVH81" s="68"/>
      <c r="RVI81" s="68"/>
      <c r="RVJ81" s="68"/>
      <c r="RVK81" s="68"/>
      <c r="RVL81" s="68"/>
      <c r="RVM81" s="68"/>
      <c r="RVN81" s="68"/>
      <c r="RVO81" s="68"/>
      <c r="RVP81" s="68"/>
      <c r="RVQ81" s="68"/>
      <c r="RVR81" s="68"/>
      <c r="RVS81" s="68"/>
      <c r="RVT81" s="68"/>
      <c r="RVU81" s="68"/>
      <c r="RVV81" s="68"/>
      <c r="RVW81" s="68"/>
      <c r="RVX81" s="68"/>
      <c r="RVY81" s="68"/>
      <c r="RVZ81" s="68"/>
      <c r="RWA81" s="68"/>
      <c r="RWB81" s="68"/>
      <c r="RWC81" s="68"/>
      <c r="RWD81" s="68"/>
      <c r="RWE81" s="68"/>
      <c r="RWF81" s="68"/>
      <c r="RWG81" s="68"/>
      <c r="RWH81" s="68"/>
      <c r="RWI81" s="68"/>
      <c r="RWJ81" s="68"/>
      <c r="RWK81" s="68"/>
      <c r="RWL81" s="68"/>
      <c r="RWM81" s="68"/>
      <c r="RWN81" s="68"/>
      <c r="RWO81" s="68"/>
      <c r="RWP81" s="68"/>
      <c r="RWQ81" s="68"/>
      <c r="RWR81" s="68"/>
      <c r="RWS81" s="68"/>
      <c r="RWT81" s="68"/>
      <c r="RWU81" s="68"/>
      <c r="RWV81" s="68"/>
      <c r="RWW81" s="68"/>
      <c r="RWX81" s="68"/>
      <c r="RWY81" s="68"/>
      <c r="RWZ81" s="68"/>
      <c r="RXA81" s="68"/>
      <c r="RXB81" s="68"/>
      <c r="RXC81" s="68"/>
      <c r="RXD81" s="68"/>
      <c r="RXE81" s="68"/>
      <c r="RXF81" s="68"/>
      <c r="RXG81" s="68"/>
      <c r="RXH81" s="68"/>
      <c r="RXI81" s="68"/>
      <c r="RXJ81" s="68"/>
      <c r="RXK81" s="68"/>
      <c r="RXL81" s="68"/>
      <c r="RXM81" s="68"/>
      <c r="RXN81" s="68"/>
      <c r="RXO81" s="68"/>
      <c r="RXP81" s="68"/>
      <c r="RXQ81" s="68"/>
      <c r="RXR81" s="68"/>
      <c r="RXS81" s="68"/>
      <c r="RXT81" s="68"/>
      <c r="RXU81" s="68"/>
      <c r="RXV81" s="68"/>
      <c r="RXW81" s="68"/>
      <c r="RXX81" s="68"/>
      <c r="RXY81" s="68"/>
      <c r="RXZ81" s="68"/>
      <c r="RYA81" s="68"/>
      <c r="RYB81" s="68"/>
      <c r="RYC81" s="68"/>
      <c r="RYD81" s="68"/>
      <c r="RYE81" s="68"/>
      <c r="RYF81" s="68"/>
      <c r="RYG81" s="68"/>
      <c r="RYH81" s="68"/>
      <c r="RYI81" s="68"/>
      <c r="RYJ81" s="68"/>
      <c r="RYK81" s="68"/>
      <c r="RYL81" s="68"/>
      <c r="RYM81" s="68"/>
      <c r="RYN81" s="68"/>
      <c r="RYO81" s="68"/>
      <c r="RYP81" s="68"/>
      <c r="RYQ81" s="68"/>
      <c r="RYR81" s="68"/>
      <c r="RYS81" s="68"/>
      <c r="RYT81" s="68"/>
      <c r="RYU81" s="68"/>
      <c r="RYV81" s="68"/>
      <c r="RYW81" s="68"/>
      <c r="RYX81" s="68"/>
      <c r="RYY81" s="68"/>
      <c r="RYZ81" s="68"/>
      <c r="RZA81" s="68"/>
      <c r="RZB81" s="68"/>
      <c r="RZC81" s="68"/>
      <c r="RZD81" s="68"/>
      <c r="RZE81" s="68"/>
      <c r="RZF81" s="68"/>
      <c r="RZG81" s="68"/>
      <c r="RZH81" s="68"/>
      <c r="RZI81" s="68"/>
      <c r="RZJ81" s="68"/>
      <c r="RZK81" s="68"/>
      <c r="RZL81" s="68"/>
      <c r="RZM81" s="68"/>
      <c r="RZN81" s="68"/>
      <c r="RZO81" s="68"/>
      <c r="RZP81" s="68"/>
      <c r="RZQ81" s="68"/>
      <c r="RZR81" s="68"/>
      <c r="RZS81" s="68"/>
      <c r="RZT81" s="68"/>
      <c r="RZU81" s="68"/>
      <c r="RZV81" s="68"/>
      <c r="RZW81" s="68"/>
      <c r="RZX81" s="68"/>
      <c r="RZY81" s="68"/>
      <c r="RZZ81" s="68"/>
      <c r="SAA81" s="68"/>
      <c r="SAB81" s="68"/>
      <c r="SAC81" s="68"/>
      <c r="SAD81" s="68"/>
      <c r="SAE81" s="68"/>
      <c r="SAF81" s="68"/>
      <c r="SAG81" s="68"/>
      <c r="SAH81" s="68"/>
      <c r="SAI81" s="68"/>
      <c r="SAJ81" s="68"/>
      <c r="SAK81" s="68"/>
      <c r="SAL81" s="68"/>
      <c r="SAM81" s="68"/>
      <c r="SAN81" s="68"/>
      <c r="SAO81" s="68"/>
      <c r="SAP81" s="68"/>
      <c r="SAQ81" s="68"/>
      <c r="SAR81" s="68"/>
      <c r="SAS81" s="68"/>
      <c r="SAT81" s="68"/>
      <c r="SAU81" s="68"/>
      <c r="SAV81" s="68"/>
      <c r="SAW81" s="68"/>
      <c r="SAX81" s="68"/>
      <c r="SAY81" s="68"/>
      <c r="SAZ81" s="68"/>
      <c r="SBA81" s="68"/>
      <c r="SBB81" s="68"/>
      <c r="SBC81" s="68"/>
      <c r="SBD81" s="68"/>
      <c r="SBE81" s="68"/>
      <c r="SBF81" s="68"/>
      <c r="SBG81" s="68"/>
      <c r="SBH81" s="68"/>
      <c r="SBI81" s="68"/>
      <c r="SBJ81" s="68"/>
      <c r="SBK81" s="68"/>
      <c r="SBL81" s="68"/>
      <c r="SBM81" s="68"/>
      <c r="SBN81" s="68"/>
      <c r="SBO81" s="68"/>
      <c r="SBP81" s="68"/>
      <c r="SBQ81" s="68"/>
      <c r="SBR81" s="68"/>
      <c r="SBS81" s="68"/>
      <c r="SBT81" s="68"/>
      <c r="SBU81" s="68"/>
      <c r="SBV81" s="68"/>
      <c r="SBW81" s="68"/>
      <c r="SBX81" s="68"/>
      <c r="SBY81" s="68"/>
      <c r="SBZ81" s="68"/>
      <c r="SCA81" s="68"/>
      <c r="SCB81" s="68"/>
      <c r="SCC81" s="68"/>
      <c r="SCD81" s="68"/>
      <c r="SCE81" s="68"/>
      <c r="SCF81" s="68"/>
      <c r="SCG81" s="68"/>
      <c r="SCH81" s="68"/>
      <c r="SCI81" s="68"/>
      <c r="SCJ81" s="68"/>
      <c r="SCK81" s="68"/>
      <c r="SCL81" s="68"/>
      <c r="SCM81" s="68"/>
      <c r="SCN81" s="68"/>
      <c r="SCO81" s="68"/>
      <c r="SCP81" s="68"/>
      <c r="SCQ81" s="68"/>
      <c r="SCR81" s="68"/>
      <c r="SCS81" s="68"/>
      <c r="SCT81" s="68"/>
      <c r="SCU81" s="68"/>
      <c r="SCV81" s="68"/>
      <c r="SCW81" s="68"/>
      <c r="SCX81" s="68"/>
      <c r="SCY81" s="68"/>
      <c r="SCZ81" s="68"/>
      <c r="SDA81" s="68"/>
      <c r="SDB81" s="68"/>
      <c r="SDC81" s="68"/>
      <c r="SDD81" s="68"/>
      <c r="SDE81" s="68"/>
      <c r="SDF81" s="68"/>
      <c r="SDG81" s="68"/>
      <c r="SDH81" s="68"/>
      <c r="SDI81" s="68"/>
      <c r="SDJ81" s="68"/>
      <c r="SDK81" s="68"/>
      <c r="SDL81" s="68"/>
      <c r="SDM81" s="68"/>
      <c r="SDN81" s="68"/>
      <c r="SDO81" s="68"/>
      <c r="SDP81" s="68"/>
      <c r="SDQ81" s="68"/>
      <c r="SDR81" s="68"/>
      <c r="SDS81" s="68"/>
      <c r="SDT81" s="68"/>
      <c r="SDU81" s="68"/>
      <c r="SDV81" s="68"/>
      <c r="SDW81" s="68"/>
      <c r="SDX81" s="68"/>
      <c r="SDY81" s="68"/>
      <c r="SDZ81" s="68"/>
      <c r="SEA81" s="68"/>
      <c r="SEB81" s="68"/>
      <c r="SEC81" s="68"/>
      <c r="SED81" s="68"/>
      <c r="SEE81" s="68"/>
      <c r="SEF81" s="68"/>
      <c r="SEG81" s="68"/>
      <c r="SEH81" s="68"/>
      <c r="SEI81" s="68"/>
      <c r="SEJ81" s="68"/>
      <c r="SEK81" s="68"/>
      <c r="SEL81" s="68"/>
      <c r="SEM81" s="68"/>
      <c r="SEN81" s="68"/>
      <c r="SEO81" s="68"/>
      <c r="SEP81" s="68"/>
      <c r="SEQ81" s="68"/>
      <c r="SER81" s="68"/>
      <c r="SES81" s="68"/>
      <c r="SET81" s="68"/>
      <c r="SEU81" s="68"/>
      <c r="SEV81" s="68"/>
      <c r="SEW81" s="68"/>
      <c r="SEX81" s="68"/>
      <c r="SEY81" s="68"/>
      <c r="SEZ81" s="68"/>
      <c r="SFA81" s="68"/>
      <c r="SFB81" s="68"/>
      <c r="SFC81" s="68"/>
      <c r="SFD81" s="68"/>
      <c r="SFE81" s="68"/>
      <c r="SFF81" s="68"/>
      <c r="SFG81" s="68"/>
      <c r="SFH81" s="68"/>
      <c r="SFI81" s="68"/>
      <c r="SFJ81" s="68"/>
      <c r="SFK81" s="68"/>
      <c r="SFL81" s="68"/>
      <c r="SFM81" s="68"/>
      <c r="SFN81" s="68"/>
      <c r="SFO81" s="68"/>
      <c r="SFP81" s="68"/>
      <c r="SFQ81" s="68"/>
      <c r="SFR81" s="68"/>
      <c r="SFS81" s="68"/>
      <c r="SFT81" s="68"/>
      <c r="SFU81" s="68"/>
      <c r="SFV81" s="68"/>
      <c r="SFW81" s="68"/>
      <c r="SFX81" s="68"/>
      <c r="SFY81" s="68"/>
      <c r="SFZ81" s="68"/>
      <c r="SGA81" s="68"/>
      <c r="SGB81" s="68"/>
      <c r="SGC81" s="68"/>
      <c r="SGD81" s="68"/>
      <c r="SGE81" s="68"/>
      <c r="SGF81" s="68"/>
      <c r="SGG81" s="68"/>
      <c r="SGH81" s="68"/>
      <c r="SGI81" s="68"/>
      <c r="SGJ81" s="68"/>
      <c r="SGK81" s="68"/>
      <c r="SGL81" s="68"/>
      <c r="SGM81" s="68"/>
      <c r="SGN81" s="68"/>
      <c r="SGO81" s="68"/>
      <c r="SGP81" s="68"/>
      <c r="SGQ81" s="68"/>
      <c r="SGR81" s="68"/>
      <c r="SGS81" s="68"/>
      <c r="SGT81" s="68"/>
      <c r="SGU81" s="68"/>
      <c r="SGV81" s="68"/>
      <c r="SGW81" s="68"/>
      <c r="SGX81" s="68"/>
      <c r="SGY81" s="68"/>
      <c r="SGZ81" s="68"/>
      <c r="SHA81" s="68"/>
      <c r="SHB81" s="68"/>
      <c r="SHC81" s="68"/>
      <c r="SHD81" s="68"/>
      <c r="SHE81" s="68"/>
      <c r="SHF81" s="68"/>
      <c r="SHG81" s="68"/>
      <c r="SHH81" s="68"/>
      <c r="SHI81" s="68"/>
      <c r="SHJ81" s="68"/>
      <c r="SHK81" s="68"/>
      <c r="SHL81" s="68"/>
      <c r="SHM81" s="68"/>
      <c r="SHN81" s="68"/>
      <c r="SHO81" s="68"/>
      <c r="SHP81" s="68"/>
      <c r="SHQ81" s="68"/>
      <c r="SHR81" s="68"/>
      <c r="SHS81" s="68"/>
      <c r="SHT81" s="68"/>
      <c r="SHU81" s="68"/>
      <c r="SHV81" s="68"/>
      <c r="SHW81" s="68"/>
      <c r="SHX81" s="68"/>
      <c r="SHY81" s="68"/>
      <c r="SHZ81" s="68"/>
      <c r="SIA81" s="68"/>
      <c r="SIB81" s="68"/>
      <c r="SIC81" s="68"/>
      <c r="SID81" s="68"/>
      <c r="SIE81" s="68"/>
      <c r="SIF81" s="68"/>
      <c r="SIG81" s="68"/>
      <c r="SIH81" s="68"/>
      <c r="SII81" s="68"/>
      <c r="SIJ81" s="68"/>
      <c r="SIK81" s="68"/>
      <c r="SIL81" s="68"/>
      <c r="SIM81" s="68"/>
      <c r="SIN81" s="68"/>
      <c r="SIO81" s="68"/>
      <c r="SIP81" s="68"/>
      <c r="SIQ81" s="68"/>
      <c r="SIR81" s="68"/>
      <c r="SIS81" s="68"/>
      <c r="SIT81" s="68"/>
      <c r="SIU81" s="68"/>
      <c r="SIV81" s="68"/>
      <c r="SIW81" s="68"/>
      <c r="SIX81" s="68"/>
      <c r="SIY81" s="68"/>
      <c r="SIZ81" s="68"/>
      <c r="SJA81" s="68"/>
      <c r="SJB81" s="68"/>
      <c r="SJC81" s="68"/>
      <c r="SJD81" s="68"/>
      <c r="SJE81" s="68"/>
      <c r="SJF81" s="68"/>
      <c r="SJG81" s="68"/>
      <c r="SJH81" s="68"/>
      <c r="SJI81" s="68"/>
      <c r="SJJ81" s="68"/>
      <c r="SJK81" s="68"/>
      <c r="SJL81" s="68"/>
      <c r="SJM81" s="68"/>
      <c r="SJN81" s="68"/>
      <c r="SJO81" s="68"/>
      <c r="SJP81" s="68"/>
      <c r="SJQ81" s="68"/>
      <c r="SJR81" s="68"/>
      <c r="SJS81" s="68"/>
      <c r="SJT81" s="68"/>
      <c r="SJU81" s="68"/>
      <c r="SJV81" s="68"/>
      <c r="SJW81" s="68"/>
      <c r="SJX81" s="68"/>
      <c r="SJY81" s="68"/>
      <c r="SJZ81" s="68"/>
      <c r="SKA81" s="68"/>
      <c r="SKB81" s="68"/>
      <c r="SKC81" s="68"/>
      <c r="SKD81" s="68"/>
      <c r="SKE81" s="68"/>
      <c r="SKF81" s="68"/>
      <c r="SKG81" s="68"/>
      <c r="SKH81" s="68"/>
      <c r="SKI81" s="68"/>
      <c r="SKJ81" s="68"/>
      <c r="SKK81" s="68"/>
      <c r="SKL81" s="68"/>
      <c r="SKM81" s="68"/>
      <c r="SKN81" s="68"/>
      <c r="SKO81" s="68"/>
      <c r="SKP81" s="68"/>
      <c r="SKQ81" s="68"/>
      <c r="SKR81" s="68"/>
      <c r="SKS81" s="68"/>
      <c r="SKT81" s="68"/>
      <c r="SKU81" s="68"/>
      <c r="SKV81" s="68"/>
      <c r="SKW81" s="68"/>
      <c r="SKX81" s="68"/>
      <c r="SKY81" s="68"/>
      <c r="SKZ81" s="68"/>
      <c r="SLA81" s="68"/>
      <c r="SLB81" s="68"/>
      <c r="SLC81" s="68"/>
      <c r="SLD81" s="68"/>
      <c r="SLE81" s="68"/>
      <c r="SLF81" s="68"/>
      <c r="SLG81" s="68"/>
      <c r="SLH81" s="68"/>
      <c r="SLI81" s="68"/>
      <c r="SLJ81" s="68"/>
      <c r="SLK81" s="68"/>
      <c r="SLL81" s="68"/>
      <c r="SLM81" s="68"/>
      <c r="SLN81" s="68"/>
      <c r="SLO81" s="68"/>
      <c r="SLP81" s="68"/>
      <c r="SLQ81" s="68"/>
      <c r="SLR81" s="68"/>
      <c r="SLS81" s="68"/>
      <c r="SLT81" s="68"/>
      <c r="SLU81" s="68"/>
      <c r="SLV81" s="68"/>
      <c r="SLW81" s="68"/>
      <c r="SLX81" s="68"/>
      <c r="SLY81" s="68"/>
      <c r="SLZ81" s="68"/>
      <c r="SMA81" s="68"/>
      <c r="SMB81" s="68"/>
      <c r="SMC81" s="68"/>
      <c r="SMD81" s="68"/>
      <c r="SME81" s="68"/>
      <c r="SMF81" s="68"/>
      <c r="SMG81" s="68"/>
      <c r="SMH81" s="68"/>
      <c r="SMI81" s="68"/>
      <c r="SMJ81" s="68"/>
      <c r="SMK81" s="68"/>
      <c r="SML81" s="68"/>
      <c r="SMM81" s="68"/>
      <c r="SMN81" s="68"/>
      <c r="SMO81" s="68"/>
      <c r="SMP81" s="68"/>
      <c r="SMQ81" s="68"/>
      <c r="SMR81" s="68"/>
      <c r="SMS81" s="68"/>
      <c r="SMT81" s="68"/>
      <c r="SMU81" s="68"/>
      <c r="SMV81" s="68"/>
      <c r="SMW81" s="68"/>
      <c r="SMX81" s="68"/>
      <c r="SMY81" s="68"/>
      <c r="SMZ81" s="68"/>
      <c r="SNA81" s="68"/>
      <c r="SNB81" s="68"/>
      <c r="SNC81" s="68"/>
      <c r="SND81" s="68"/>
      <c r="SNE81" s="68"/>
      <c r="SNF81" s="68"/>
      <c r="SNG81" s="68"/>
      <c r="SNH81" s="68"/>
      <c r="SNI81" s="68"/>
      <c r="SNJ81" s="68"/>
      <c r="SNK81" s="68"/>
      <c r="SNL81" s="68"/>
      <c r="SNM81" s="68"/>
      <c r="SNN81" s="68"/>
      <c r="SNO81" s="68"/>
      <c r="SNP81" s="68"/>
      <c r="SNQ81" s="68"/>
      <c r="SNR81" s="68"/>
      <c r="SNS81" s="68"/>
      <c r="SNT81" s="68"/>
      <c r="SNU81" s="68"/>
      <c r="SNV81" s="68"/>
      <c r="SNW81" s="68"/>
      <c r="SNX81" s="68"/>
      <c r="SNY81" s="68"/>
      <c r="SNZ81" s="68"/>
      <c r="SOA81" s="68"/>
      <c r="SOB81" s="68"/>
      <c r="SOC81" s="68"/>
      <c r="SOD81" s="68"/>
      <c r="SOE81" s="68"/>
      <c r="SOF81" s="68"/>
      <c r="SOG81" s="68"/>
      <c r="SOH81" s="68"/>
      <c r="SOI81" s="68"/>
      <c r="SOJ81" s="68"/>
      <c r="SOK81" s="68"/>
      <c r="SOL81" s="68"/>
      <c r="SOM81" s="68"/>
      <c r="SON81" s="68"/>
      <c r="SOO81" s="68"/>
      <c r="SOP81" s="68"/>
      <c r="SOQ81" s="68"/>
      <c r="SOR81" s="68"/>
      <c r="SOS81" s="68"/>
      <c r="SOT81" s="68"/>
      <c r="SOU81" s="68"/>
      <c r="SOV81" s="68"/>
      <c r="SOW81" s="68"/>
      <c r="SOX81" s="68"/>
      <c r="SOY81" s="68"/>
      <c r="SOZ81" s="68"/>
      <c r="SPA81" s="68"/>
      <c r="SPB81" s="68"/>
      <c r="SPC81" s="68"/>
      <c r="SPD81" s="68"/>
      <c r="SPE81" s="68"/>
      <c r="SPF81" s="68"/>
      <c r="SPG81" s="68"/>
      <c r="SPH81" s="68"/>
      <c r="SPI81" s="68"/>
      <c r="SPJ81" s="68"/>
      <c r="SPK81" s="68"/>
      <c r="SPL81" s="68"/>
      <c r="SPM81" s="68"/>
      <c r="SPN81" s="68"/>
      <c r="SPO81" s="68"/>
      <c r="SPP81" s="68"/>
      <c r="SPQ81" s="68"/>
      <c r="SPR81" s="68"/>
      <c r="SPS81" s="68"/>
      <c r="SPT81" s="68"/>
      <c r="SPU81" s="68"/>
      <c r="SPV81" s="68"/>
      <c r="SPW81" s="68"/>
      <c r="SPX81" s="68"/>
      <c r="SPY81" s="68"/>
      <c r="SPZ81" s="68"/>
      <c r="SQA81" s="68"/>
      <c r="SQB81" s="68"/>
      <c r="SQC81" s="68"/>
      <c r="SQD81" s="68"/>
      <c r="SQE81" s="68"/>
      <c r="SQF81" s="68"/>
      <c r="SQG81" s="68"/>
      <c r="SQH81" s="68"/>
      <c r="SQI81" s="68"/>
      <c r="SQJ81" s="68"/>
      <c r="SQK81" s="68"/>
      <c r="SQL81" s="68"/>
      <c r="SQM81" s="68"/>
      <c r="SQN81" s="68"/>
      <c r="SQO81" s="68"/>
      <c r="SQP81" s="68"/>
      <c r="SQQ81" s="68"/>
      <c r="SQR81" s="68"/>
      <c r="SQS81" s="68"/>
      <c r="SQT81" s="68"/>
      <c r="SQU81" s="68"/>
      <c r="SQV81" s="68"/>
      <c r="SQW81" s="68"/>
      <c r="SQX81" s="68"/>
      <c r="SQY81" s="68"/>
      <c r="SQZ81" s="68"/>
      <c r="SRA81" s="68"/>
      <c r="SRB81" s="68"/>
      <c r="SRC81" s="68"/>
      <c r="SRD81" s="68"/>
      <c r="SRE81" s="68"/>
      <c r="SRF81" s="68"/>
      <c r="SRG81" s="68"/>
      <c r="SRH81" s="68"/>
      <c r="SRI81" s="68"/>
      <c r="SRJ81" s="68"/>
      <c r="SRK81" s="68"/>
      <c r="SRL81" s="68"/>
      <c r="SRM81" s="68"/>
      <c r="SRN81" s="68"/>
      <c r="SRO81" s="68"/>
      <c r="SRP81" s="68"/>
      <c r="SRQ81" s="68"/>
      <c r="SRR81" s="68"/>
      <c r="SRS81" s="68"/>
      <c r="SRT81" s="68"/>
      <c r="SRU81" s="68"/>
      <c r="SRV81" s="68"/>
      <c r="SRW81" s="68"/>
      <c r="SRX81" s="68"/>
      <c r="SRY81" s="68"/>
      <c r="SRZ81" s="68"/>
      <c r="SSA81" s="68"/>
      <c r="SSB81" s="68"/>
      <c r="SSC81" s="68"/>
      <c r="SSD81" s="68"/>
      <c r="SSE81" s="68"/>
      <c r="SSF81" s="68"/>
      <c r="SSG81" s="68"/>
      <c r="SSH81" s="68"/>
      <c r="SSI81" s="68"/>
      <c r="SSJ81" s="68"/>
      <c r="SSK81" s="68"/>
      <c r="SSL81" s="68"/>
      <c r="SSM81" s="68"/>
      <c r="SSN81" s="68"/>
      <c r="SSO81" s="68"/>
      <c r="SSP81" s="68"/>
      <c r="SSQ81" s="68"/>
      <c r="SSR81" s="68"/>
      <c r="SSS81" s="68"/>
      <c r="SST81" s="68"/>
      <c r="SSU81" s="68"/>
      <c r="SSV81" s="68"/>
      <c r="SSW81" s="68"/>
      <c r="SSX81" s="68"/>
      <c r="SSY81" s="68"/>
      <c r="SSZ81" s="68"/>
      <c r="STA81" s="68"/>
      <c r="STB81" s="68"/>
      <c r="STC81" s="68"/>
      <c r="STD81" s="68"/>
      <c r="STE81" s="68"/>
      <c r="STF81" s="68"/>
      <c r="STG81" s="68"/>
      <c r="STH81" s="68"/>
      <c r="STI81" s="68"/>
      <c r="STJ81" s="68"/>
      <c r="STK81" s="68"/>
      <c r="STL81" s="68"/>
      <c r="STM81" s="68"/>
      <c r="STN81" s="68"/>
      <c r="STO81" s="68"/>
      <c r="STP81" s="68"/>
      <c r="STQ81" s="68"/>
      <c r="STR81" s="68"/>
      <c r="STS81" s="68"/>
      <c r="STT81" s="68"/>
      <c r="STU81" s="68"/>
      <c r="STV81" s="68"/>
      <c r="STW81" s="68"/>
      <c r="STX81" s="68"/>
      <c r="STY81" s="68"/>
      <c r="STZ81" s="68"/>
      <c r="SUA81" s="68"/>
      <c r="SUB81" s="68"/>
      <c r="SUC81" s="68"/>
      <c r="SUD81" s="68"/>
      <c r="SUE81" s="68"/>
      <c r="SUF81" s="68"/>
      <c r="SUG81" s="68"/>
      <c r="SUH81" s="68"/>
      <c r="SUI81" s="68"/>
      <c r="SUJ81" s="68"/>
      <c r="SUK81" s="68"/>
      <c r="SUL81" s="68"/>
      <c r="SUM81" s="68"/>
      <c r="SUN81" s="68"/>
      <c r="SUO81" s="68"/>
      <c r="SUP81" s="68"/>
      <c r="SUQ81" s="68"/>
      <c r="SUR81" s="68"/>
      <c r="SUS81" s="68"/>
      <c r="SUT81" s="68"/>
      <c r="SUU81" s="68"/>
      <c r="SUV81" s="68"/>
      <c r="SUW81" s="68"/>
      <c r="SUX81" s="68"/>
      <c r="SUY81" s="68"/>
      <c r="SUZ81" s="68"/>
      <c r="SVA81" s="68"/>
      <c r="SVB81" s="68"/>
      <c r="SVC81" s="68"/>
      <c r="SVD81" s="68"/>
      <c r="SVE81" s="68"/>
      <c r="SVF81" s="68"/>
      <c r="SVG81" s="68"/>
      <c r="SVH81" s="68"/>
      <c r="SVI81" s="68"/>
      <c r="SVJ81" s="68"/>
      <c r="SVK81" s="68"/>
      <c r="SVL81" s="68"/>
      <c r="SVM81" s="68"/>
      <c r="SVN81" s="68"/>
      <c r="SVO81" s="68"/>
      <c r="SVP81" s="68"/>
      <c r="SVQ81" s="68"/>
      <c r="SVR81" s="68"/>
      <c r="SVS81" s="68"/>
      <c r="SVT81" s="68"/>
      <c r="SVU81" s="68"/>
      <c r="SVV81" s="68"/>
      <c r="SVW81" s="68"/>
      <c r="SVX81" s="68"/>
      <c r="SVY81" s="68"/>
      <c r="SVZ81" s="68"/>
      <c r="SWA81" s="68"/>
      <c r="SWB81" s="68"/>
      <c r="SWC81" s="68"/>
      <c r="SWD81" s="68"/>
      <c r="SWE81" s="68"/>
      <c r="SWF81" s="68"/>
      <c r="SWG81" s="68"/>
      <c r="SWH81" s="68"/>
      <c r="SWI81" s="68"/>
      <c r="SWJ81" s="68"/>
      <c r="SWK81" s="68"/>
      <c r="SWL81" s="68"/>
      <c r="SWM81" s="68"/>
      <c r="SWN81" s="68"/>
      <c r="SWO81" s="68"/>
      <c r="SWP81" s="68"/>
      <c r="SWQ81" s="68"/>
      <c r="SWR81" s="68"/>
      <c r="SWS81" s="68"/>
      <c r="SWT81" s="68"/>
      <c r="SWU81" s="68"/>
      <c r="SWV81" s="68"/>
      <c r="SWW81" s="68"/>
      <c r="SWX81" s="68"/>
      <c r="SWY81" s="68"/>
      <c r="SWZ81" s="68"/>
      <c r="SXA81" s="68"/>
      <c r="SXB81" s="68"/>
      <c r="SXC81" s="68"/>
      <c r="SXD81" s="68"/>
      <c r="SXE81" s="68"/>
      <c r="SXF81" s="68"/>
      <c r="SXG81" s="68"/>
      <c r="SXH81" s="68"/>
      <c r="SXI81" s="68"/>
      <c r="SXJ81" s="68"/>
      <c r="SXK81" s="68"/>
      <c r="SXL81" s="68"/>
      <c r="SXM81" s="68"/>
      <c r="SXN81" s="68"/>
      <c r="SXO81" s="68"/>
      <c r="SXP81" s="68"/>
      <c r="SXQ81" s="68"/>
      <c r="SXR81" s="68"/>
      <c r="SXS81" s="68"/>
      <c r="SXT81" s="68"/>
      <c r="SXU81" s="68"/>
      <c r="SXV81" s="68"/>
      <c r="SXW81" s="68"/>
      <c r="SXX81" s="68"/>
      <c r="SXY81" s="68"/>
      <c r="SXZ81" s="68"/>
      <c r="SYA81" s="68"/>
      <c r="SYB81" s="68"/>
      <c r="SYC81" s="68"/>
      <c r="SYD81" s="68"/>
      <c r="SYE81" s="68"/>
      <c r="SYF81" s="68"/>
      <c r="SYG81" s="68"/>
      <c r="SYH81" s="68"/>
      <c r="SYI81" s="68"/>
      <c r="SYJ81" s="68"/>
      <c r="SYK81" s="68"/>
      <c r="SYL81" s="68"/>
      <c r="SYM81" s="68"/>
      <c r="SYN81" s="68"/>
      <c r="SYO81" s="68"/>
      <c r="SYP81" s="68"/>
      <c r="SYQ81" s="68"/>
      <c r="SYR81" s="68"/>
      <c r="SYS81" s="68"/>
      <c r="SYT81" s="68"/>
      <c r="SYU81" s="68"/>
      <c r="SYV81" s="68"/>
      <c r="SYW81" s="68"/>
      <c r="SYX81" s="68"/>
      <c r="SYY81" s="68"/>
      <c r="SYZ81" s="68"/>
      <c r="SZA81" s="68"/>
      <c r="SZB81" s="68"/>
      <c r="SZC81" s="68"/>
      <c r="SZD81" s="68"/>
      <c r="SZE81" s="68"/>
      <c r="SZF81" s="68"/>
      <c r="SZG81" s="68"/>
      <c r="SZH81" s="68"/>
      <c r="SZI81" s="68"/>
      <c r="SZJ81" s="68"/>
      <c r="SZK81" s="68"/>
      <c r="SZL81" s="68"/>
      <c r="SZM81" s="68"/>
      <c r="SZN81" s="68"/>
      <c r="SZO81" s="68"/>
      <c r="SZP81" s="68"/>
      <c r="SZQ81" s="68"/>
      <c r="SZR81" s="68"/>
      <c r="SZS81" s="68"/>
      <c r="SZT81" s="68"/>
      <c r="SZU81" s="68"/>
      <c r="SZV81" s="68"/>
      <c r="SZW81" s="68"/>
      <c r="SZX81" s="68"/>
      <c r="SZY81" s="68"/>
      <c r="SZZ81" s="68"/>
      <c r="TAA81" s="68"/>
      <c r="TAB81" s="68"/>
      <c r="TAC81" s="68"/>
      <c r="TAD81" s="68"/>
      <c r="TAE81" s="68"/>
      <c r="TAF81" s="68"/>
      <c r="TAG81" s="68"/>
      <c r="TAH81" s="68"/>
      <c r="TAI81" s="68"/>
      <c r="TAJ81" s="68"/>
      <c r="TAK81" s="68"/>
      <c r="TAL81" s="68"/>
      <c r="TAM81" s="68"/>
      <c r="TAN81" s="68"/>
      <c r="TAO81" s="68"/>
      <c r="TAP81" s="68"/>
      <c r="TAQ81" s="68"/>
      <c r="TAR81" s="68"/>
      <c r="TAS81" s="68"/>
      <c r="TAT81" s="68"/>
      <c r="TAU81" s="68"/>
      <c r="TAV81" s="68"/>
      <c r="TAW81" s="68"/>
      <c r="TAX81" s="68"/>
      <c r="TAY81" s="68"/>
      <c r="TAZ81" s="68"/>
      <c r="TBA81" s="68"/>
      <c r="TBB81" s="68"/>
      <c r="TBC81" s="68"/>
      <c r="TBD81" s="68"/>
      <c r="TBE81" s="68"/>
      <c r="TBF81" s="68"/>
      <c r="TBG81" s="68"/>
      <c r="TBH81" s="68"/>
      <c r="TBI81" s="68"/>
      <c r="TBJ81" s="68"/>
      <c r="TBK81" s="68"/>
      <c r="TBL81" s="68"/>
      <c r="TBM81" s="68"/>
      <c r="TBN81" s="68"/>
      <c r="TBO81" s="68"/>
      <c r="TBP81" s="68"/>
      <c r="TBQ81" s="68"/>
      <c r="TBR81" s="68"/>
      <c r="TBS81" s="68"/>
      <c r="TBT81" s="68"/>
      <c r="TBU81" s="68"/>
      <c r="TBV81" s="68"/>
      <c r="TBW81" s="68"/>
      <c r="TBX81" s="68"/>
      <c r="TBY81" s="68"/>
      <c r="TBZ81" s="68"/>
      <c r="TCA81" s="68"/>
      <c r="TCB81" s="68"/>
      <c r="TCC81" s="68"/>
      <c r="TCD81" s="68"/>
      <c r="TCE81" s="68"/>
      <c r="TCF81" s="68"/>
      <c r="TCG81" s="68"/>
      <c r="TCH81" s="68"/>
      <c r="TCI81" s="68"/>
      <c r="TCJ81" s="68"/>
      <c r="TCK81" s="68"/>
      <c r="TCL81" s="68"/>
      <c r="TCM81" s="68"/>
      <c r="TCN81" s="68"/>
      <c r="TCO81" s="68"/>
      <c r="TCP81" s="68"/>
      <c r="TCQ81" s="68"/>
      <c r="TCR81" s="68"/>
      <c r="TCS81" s="68"/>
      <c r="TCT81" s="68"/>
      <c r="TCU81" s="68"/>
      <c r="TCV81" s="68"/>
      <c r="TCW81" s="68"/>
      <c r="TCX81" s="68"/>
      <c r="TCY81" s="68"/>
      <c r="TCZ81" s="68"/>
      <c r="TDA81" s="68"/>
      <c r="TDB81" s="68"/>
      <c r="TDC81" s="68"/>
      <c r="TDD81" s="68"/>
      <c r="TDE81" s="68"/>
      <c r="TDF81" s="68"/>
      <c r="TDG81" s="68"/>
      <c r="TDH81" s="68"/>
      <c r="TDI81" s="68"/>
      <c r="TDJ81" s="68"/>
      <c r="TDK81" s="68"/>
      <c r="TDL81" s="68"/>
      <c r="TDM81" s="68"/>
      <c r="TDN81" s="68"/>
      <c r="TDO81" s="68"/>
      <c r="TDP81" s="68"/>
      <c r="TDQ81" s="68"/>
      <c r="TDR81" s="68"/>
      <c r="TDS81" s="68"/>
      <c r="TDT81" s="68"/>
      <c r="TDU81" s="68"/>
      <c r="TDV81" s="68"/>
      <c r="TDW81" s="68"/>
      <c r="TDX81" s="68"/>
      <c r="TDY81" s="68"/>
      <c r="TDZ81" s="68"/>
      <c r="TEA81" s="68"/>
      <c r="TEB81" s="68"/>
      <c r="TEC81" s="68"/>
      <c r="TED81" s="68"/>
      <c r="TEE81" s="68"/>
      <c r="TEF81" s="68"/>
      <c r="TEG81" s="68"/>
      <c r="TEH81" s="68"/>
      <c r="TEI81" s="68"/>
      <c r="TEJ81" s="68"/>
      <c r="TEK81" s="68"/>
      <c r="TEL81" s="68"/>
      <c r="TEM81" s="68"/>
      <c r="TEN81" s="68"/>
      <c r="TEO81" s="68"/>
      <c r="TEP81" s="68"/>
      <c r="TEQ81" s="68"/>
      <c r="TER81" s="68"/>
      <c r="TES81" s="68"/>
      <c r="TET81" s="68"/>
      <c r="TEU81" s="68"/>
      <c r="TEV81" s="68"/>
      <c r="TEW81" s="68"/>
      <c r="TEX81" s="68"/>
      <c r="TEY81" s="68"/>
      <c r="TEZ81" s="68"/>
      <c r="TFA81" s="68"/>
      <c r="TFB81" s="68"/>
      <c r="TFC81" s="68"/>
      <c r="TFD81" s="68"/>
      <c r="TFE81" s="68"/>
      <c r="TFF81" s="68"/>
      <c r="TFG81" s="68"/>
      <c r="TFH81" s="68"/>
      <c r="TFI81" s="68"/>
      <c r="TFJ81" s="68"/>
      <c r="TFK81" s="68"/>
      <c r="TFL81" s="68"/>
      <c r="TFM81" s="68"/>
      <c r="TFN81" s="68"/>
      <c r="TFO81" s="68"/>
      <c r="TFP81" s="68"/>
      <c r="TFQ81" s="68"/>
      <c r="TFR81" s="68"/>
      <c r="TFS81" s="68"/>
      <c r="TFT81" s="68"/>
      <c r="TFU81" s="68"/>
      <c r="TFV81" s="68"/>
      <c r="TFW81" s="68"/>
      <c r="TFX81" s="68"/>
      <c r="TFY81" s="68"/>
      <c r="TFZ81" s="68"/>
      <c r="TGA81" s="68"/>
      <c r="TGB81" s="68"/>
      <c r="TGC81" s="68"/>
      <c r="TGD81" s="68"/>
      <c r="TGE81" s="68"/>
      <c r="TGF81" s="68"/>
      <c r="TGG81" s="68"/>
      <c r="TGH81" s="68"/>
      <c r="TGI81" s="68"/>
      <c r="TGJ81" s="68"/>
      <c r="TGK81" s="68"/>
      <c r="TGL81" s="68"/>
      <c r="TGM81" s="68"/>
      <c r="TGN81" s="68"/>
      <c r="TGO81" s="68"/>
      <c r="TGP81" s="68"/>
      <c r="TGQ81" s="68"/>
      <c r="TGR81" s="68"/>
      <c r="TGS81" s="68"/>
      <c r="TGT81" s="68"/>
      <c r="TGU81" s="68"/>
      <c r="TGV81" s="68"/>
      <c r="TGW81" s="68"/>
      <c r="TGX81" s="68"/>
      <c r="TGY81" s="68"/>
      <c r="TGZ81" s="68"/>
      <c r="THA81" s="68"/>
      <c r="THB81" s="68"/>
      <c r="THC81" s="68"/>
      <c r="THD81" s="68"/>
      <c r="THE81" s="68"/>
      <c r="THF81" s="68"/>
      <c r="THG81" s="68"/>
      <c r="THH81" s="68"/>
      <c r="THI81" s="68"/>
      <c r="THJ81" s="68"/>
      <c r="THK81" s="68"/>
      <c r="THL81" s="68"/>
      <c r="THM81" s="68"/>
      <c r="THN81" s="68"/>
      <c r="THO81" s="68"/>
      <c r="THP81" s="68"/>
      <c r="THQ81" s="68"/>
      <c r="THR81" s="68"/>
      <c r="THS81" s="68"/>
      <c r="THT81" s="68"/>
      <c r="THU81" s="68"/>
      <c r="THV81" s="68"/>
      <c r="THW81" s="68"/>
      <c r="THX81" s="68"/>
      <c r="THY81" s="68"/>
      <c r="THZ81" s="68"/>
      <c r="TIA81" s="68"/>
      <c r="TIB81" s="68"/>
      <c r="TIC81" s="68"/>
      <c r="TID81" s="68"/>
      <c r="TIE81" s="68"/>
      <c r="TIF81" s="68"/>
      <c r="TIG81" s="68"/>
      <c r="TIH81" s="68"/>
      <c r="TII81" s="68"/>
      <c r="TIJ81" s="68"/>
      <c r="TIK81" s="68"/>
      <c r="TIL81" s="68"/>
      <c r="TIM81" s="68"/>
      <c r="TIN81" s="68"/>
      <c r="TIO81" s="68"/>
      <c r="TIP81" s="68"/>
      <c r="TIQ81" s="68"/>
      <c r="TIR81" s="68"/>
      <c r="TIS81" s="68"/>
      <c r="TIT81" s="68"/>
      <c r="TIU81" s="68"/>
      <c r="TIV81" s="68"/>
      <c r="TIW81" s="68"/>
      <c r="TIX81" s="68"/>
      <c r="TIY81" s="68"/>
      <c r="TIZ81" s="68"/>
      <c r="TJA81" s="68"/>
      <c r="TJB81" s="68"/>
      <c r="TJC81" s="68"/>
      <c r="TJD81" s="68"/>
      <c r="TJE81" s="68"/>
      <c r="TJF81" s="68"/>
      <c r="TJG81" s="68"/>
      <c r="TJH81" s="68"/>
      <c r="TJI81" s="68"/>
      <c r="TJJ81" s="68"/>
      <c r="TJK81" s="68"/>
      <c r="TJL81" s="68"/>
      <c r="TJM81" s="68"/>
      <c r="TJN81" s="68"/>
      <c r="TJO81" s="68"/>
      <c r="TJP81" s="68"/>
      <c r="TJQ81" s="68"/>
      <c r="TJR81" s="68"/>
      <c r="TJS81" s="68"/>
      <c r="TJT81" s="68"/>
      <c r="TJU81" s="68"/>
      <c r="TJV81" s="68"/>
      <c r="TJW81" s="68"/>
      <c r="TJX81" s="68"/>
      <c r="TJY81" s="68"/>
      <c r="TJZ81" s="68"/>
      <c r="TKA81" s="68"/>
      <c r="TKB81" s="68"/>
      <c r="TKC81" s="68"/>
      <c r="TKD81" s="68"/>
      <c r="TKE81" s="68"/>
      <c r="TKF81" s="68"/>
      <c r="TKG81" s="68"/>
      <c r="TKH81" s="68"/>
      <c r="TKI81" s="68"/>
      <c r="TKJ81" s="68"/>
      <c r="TKK81" s="68"/>
      <c r="TKL81" s="68"/>
      <c r="TKM81" s="68"/>
      <c r="TKN81" s="68"/>
      <c r="TKO81" s="68"/>
      <c r="TKP81" s="68"/>
      <c r="TKQ81" s="68"/>
      <c r="TKR81" s="68"/>
      <c r="TKS81" s="68"/>
      <c r="TKT81" s="68"/>
      <c r="TKU81" s="68"/>
      <c r="TKV81" s="68"/>
      <c r="TKW81" s="68"/>
      <c r="TKX81" s="68"/>
      <c r="TKY81" s="68"/>
      <c r="TKZ81" s="68"/>
      <c r="TLA81" s="68"/>
      <c r="TLB81" s="68"/>
      <c r="TLC81" s="68"/>
      <c r="TLD81" s="68"/>
      <c r="TLE81" s="68"/>
      <c r="TLF81" s="68"/>
      <c r="TLG81" s="68"/>
      <c r="TLH81" s="68"/>
      <c r="TLI81" s="68"/>
      <c r="TLJ81" s="68"/>
      <c r="TLK81" s="68"/>
      <c r="TLL81" s="68"/>
      <c r="TLM81" s="68"/>
      <c r="TLN81" s="68"/>
      <c r="TLO81" s="68"/>
      <c r="TLP81" s="68"/>
      <c r="TLQ81" s="68"/>
      <c r="TLR81" s="68"/>
      <c r="TLS81" s="68"/>
      <c r="TLT81" s="68"/>
      <c r="TLU81" s="68"/>
      <c r="TLV81" s="68"/>
      <c r="TLW81" s="68"/>
      <c r="TLX81" s="68"/>
      <c r="TLY81" s="68"/>
      <c r="TLZ81" s="68"/>
      <c r="TMA81" s="68"/>
      <c r="TMB81" s="68"/>
      <c r="TMC81" s="68"/>
      <c r="TMD81" s="68"/>
      <c r="TME81" s="68"/>
      <c r="TMF81" s="68"/>
      <c r="TMG81" s="68"/>
      <c r="TMH81" s="68"/>
      <c r="TMI81" s="68"/>
      <c r="TMJ81" s="68"/>
      <c r="TMK81" s="68"/>
      <c r="TML81" s="68"/>
      <c r="TMM81" s="68"/>
      <c r="TMN81" s="68"/>
      <c r="TMO81" s="68"/>
      <c r="TMP81" s="68"/>
      <c r="TMQ81" s="68"/>
      <c r="TMR81" s="68"/>
      <c r="TMS81" s="68"/>
      <c r="TMT81" s="68"/>
      <c r="TMU81" s="68"/>
      <c r="TMV81" s="68"/>
      <c r="TMW81" s="68"/>
      <c r="TMX81" s="68"/>
      <c r="TMY81" s="68"/>
      <c r="TMZ81" s="68"/>
      <c r="TNA81" s="68"/>
      <c r="TNB81" s="68"/>
      <c r="TNC81" s="68"/>
      <c r="TND81" s="68"/>
      <c r="TNE81" s="68"/>
      <c r="TNF81" s="68"/>
      <c r="TNG81" s="68"/>
      <c r="TNH81" s="68"/>
      <c r="TNI81" s="68"/>
      <c r="TNJ81" s="68"/>
      <c r="TNK81" s="68"/>
      <c r="TNL81" s="68"/>
      <c r="TNM81" s="68"/>
      <c r="TNN81" s="68"/>
      <c r="TNO81" s="68"/>
      <c r="TNP81" s="68"/>
      <c r="TNQ81" s="68"/>
      <c r="TNR81" s="68"/>
      <c r="TNS81" s="68"/>
      <c r="TNT81" s="68"/>
      <c r="TNU81" s="68"/>
      <c r="TNV81" s="68"/>
      <c r="TNW81" s="68"/>
      <c r="TNX81" s="68"/>
      <c r="TNY81" s="68"/>
      <c r="TNZ81" s="68"/>
      <c r="TOA81" s="68"/>
      <c r="TOB81" s="68"/>
      <c r="TOC81" s="68"/>
      <c r="TOD81" s="68"/>
      <c r="TOE81" s="68"/>
      <c r="TOF81" s="68"/>
      <c r="TOG81" s="68"/>
      <c r="TOH81" s="68"/>
      <c r="TOI81" s="68"/>
      <c r="TOJ81" s="68"/>
      <c r="TOK81" s="68"/>
      <c r="TOL81" s="68"/>
      <c r="TOM81" s="68"/>
      <c r="TON81" s="68"/>
      <c r="TOO81" s="68"/>
      <c r="TOP81" s="68"/>
      <c r="TOQ81" s="68"/>
      <c r="TOR81" s="68"/>
      <c r="TOS81" s="68"/>
      <c r="TOT81" s="68"/>
      <c r="TOU81" s="68"/>
      <c r="TOV81" s="68"/>
      <c r="TOW81" s="68"/>
      <c r="TOX81" s="68"/>
      <c r="TOY81" s="68"/>
      <c r="TOZ81" s="68"/>
      <c r="TPA81" s="68"/>
      <c r="TPB81" s="68"/>
      <c r="TPC81" s="68"/>
      <c r="TPD81" s="68"/>
      <c r="TPE81" s="68"/>
      <c r="TPF81" s="68"/>
      <c r="TPG81" s="68"/>
      <c r="TPH81" s="68"/>
      <c r="TPI81" s="68"/>
      <c r="TPJ81" s="68"/>
      <c r="TPK81" s="68"/>
      <c r="TPL81" s="68"/>
      <c r="TPM81" s="68"/>
      <c r="TPN81" s="68"/>
      <c r="TPO81" s="68"/>
      <c r="TPP81" s="68"/>
      <c r="TPQ81" s="68"/>
      <c r="TPR81" s="68"/>
      <c r="TPS81" s="68"/>
      <c r="TPT81" s="68"/>
      <c r="TPU81" s="68"/>
      <c r="TPV81" s="68"/>
      <c r="TPW81" s="68"/>
      <c r="TPX81" s="68"/>
      <c r="TPY81" s="68"/>
      <c r="TPZ81" s="68"/>
      <c r="TQA81" s="68"/>
      <c r="TQB81" s="68"/>
      <c r="TQC81" s="68"/>
      <c r="TQD81" s="68"/>
      <c r="TQE81" s="68"/>
      <c r="TQF81" s="68"/>
      <c r="TQG81" s="68"/>
      <c r="TQH81" s="68"/>
      <c r="TQI81" s="68"/>
      <c r="TQJ81" s="68"/>
      <c r="TQK81" s="68"/>
      <c r="TQL81" s="68"/>
      <c r="TQM81" s="68"/>
      <c r="TQN81" s="68"/>
      <c r="TQO81" s="68"/>
      <c r="TQP81" s="68"/>
      <c r="TQQ81" s="68"/>
      <c r="TQR81" s="68"/>
      <c r="TQS81" s="68"/>
      <c r="TQT81" s="68"/>
      <c r="TQU81" s="68"/>
      <c r="TQV81" s="68"/>
      <c r="TQW81" s="68"/>
      <c r="TQX81" s="68"/>
      <c r="TQY81" s="68"/>
      <c r="TQZ81" s="68"/>
      <c r="TRA81" s="68"/>
      <c r="TRB81" s="68"/>
      <c r="TRC81" s="68"/>
      <c r="TRD81" s="68"/>
      <c r="TRE81" s="68"/>
      <c r="TRF81" s="68"/>
      <c r="TRG81" s="68"/>
      <c r="TRH81" s="68"/>
      <c r="TRI81" s="68"/>
      <c r="TRJ81" s="68"/>
      <c r="TRK81" s="68"/>
      <c r="TRL81" s="68"/>
      <c r="TRM81" s="68"/>
      <c r="TRN81" s="68"/>
      <c r="TRO81" s="68"/>
      <c r="TRP81" s="68"/>
      <c r="TRQ81" s="68"/>
      <c r="TRR81" s="68"/>
      <c r="TRS81" s="68"/>
      <c r="TRT81" s="68"/>
      <c r="TRU81" s="68"/>
      <c r="TRV81" s="68"/>
      <c r="TRW81" s="68"/>
      <c r="TRX81" s="68"/>
      <c r="TRY81" s="68"/>
      <c r="TRZ81" s="68"/>
      <c r="TSA81" s="68"/>
      <c r="TSB81" s="68"/>
      <c r="TSC81" s="68"/>
      <c r="TSD81" s="68"/>
      <c r="TSE81" s="68"/>
      <c r="TSF81" s="68"/>
      <c r="TSG81" s="68"/>
      <c r="TSH81" s="68"/>
      <c r="TSI81" s="68"/>
      <c r="TSJ81" s="68"/>
      <c r="TSK81" s="68"/>
      <c r="TSL81" s="68"/>
      <c r="TSM81" s="68"/>
      <c r="TSN81" s="68"/>
      <c r="TSO81" s="68"/>
      <c r="TSP81" s="68"/>
      <c r="TSQ81" s="68"/>
      <c r="TSR81" s="68"/>
      <c r="TSS81" s="68"/>
      <c r="TST81" s="68"/>
      <c r="TSU81" s="68"/>
      <c r="TSV81" s="68"/>
      <c r="TSW81" s="68"/>
      <c r="TSX81" s="68"/>
      <c r="TSY81" s="68"/>
      <c r="TSZ81" s="68"/>
      <c r="TTA81" s="68"/>
      <c r="TTB81" s="68"/>
      <c r="TTC81" s="68"/>
      <c r="TTD81" s="68"/>
      <c r="TTE81" s="68"/>
      <c r="TTF81" s="68"/>
      <c r="TTG81" s="68"/>
      <c r="TTH81" s="68"/>
      <c r="TTI81" s="68"/>
      <c r="TTJ81" s="68"/>
      <c r="TTK81" s="68"/>
      <c r="TTL81" s="68"/>
      <c r="TTM81" s="68"/>
      <c r="TTN81" s="68"/>
      <c r="TTO81" s="68"/>
      <c r="TTP81" s="68"/>
      <c r="TTQ81" s="68"/>
      <c r="TTR81" s="68"/>
      <c r="TTS81" s="68"/>
      <c r="TTT81" s="68"/>
      <c r="TTU81" s="68"/>
      <c r="TTV81" s="68"/>
      <c r="TTW81" s="68"/>
      <c r="TTX81" s="68"/>
      <c r="TTY81" s="68"/>
      <c r="TTZ81" s="68"/>
      <c r="TUA81" s="68"/>
      <c r="TUB81" s="68"/>
      <c r="TUC81" s="68"/>
      <c r="TUD81" s="68"/>
      <c r="TUE81" s="68"/>
      <c r="TUF81" s="68"/>
      <c r="TUG81" s="68"/>
      <c r="TUH81" s="68"/>
      <c r="TUI81" s="68"/>
      <c r="TUJ81" s="68"/>
      <c r="TUK81" s="68"/>
      <c r="TUL81" s="68"/>
      <c r="TUM81" s="68"/>
      <c r="TUN81" s="68"/>
      <c r="TUO81" s="68"/>
      <c r="TUP81" s="68"/>
      <c r="TUQ81" s="68"/>
      <c r="TUR81" s="68"/>
      <c r="TUS81" s="68"/>
      <c r="TUT81" s="68"/>
      <c r="TUU81" s="68"/>
      <c r="TUV81" s="68"/>
      <c r="TUW81" s="68"/>
      <c r="TUX81" s="68"/>
      <c r="TUY81" s="68"/>
      <c r="TUZ81" s="68"/>
      <c r="TVA81" s="68"/>
      <c r="TVB81" s="68"/>
      <c r="TVC81" s="68"/>
      <c r="TVD81" s="68"/>
      <c r="TVE81" s="68"/>
      <c r="TVF81" s="68"/>
      <c r="TVG81" s="68"/>
      <c r="TVH81" s="68"/>
      <c r="TVI81" s="68"/>
      <c r="TVJ81" s="68"/>
      <c r="TVK81" s="68"/>
      <c r="TVL81" s="68"/>
      <c r="TVM81" s="68"/>
      <c r="TVN81" s="68"/>
      <c r="TVO81" s="68"/>
      <c r="TVP81" s="68"/>
      <c r="TVQ81" s="68"/>
      <c r="TVR81" s="68"/>
      <c r="TVS81" s="68"/>
      <c r="TVT81" s="68"/>
      <c r="TVU81" s="68"/>
      <c r="TVV81" s="68"/>
      <c r="TVW81" s="68"/>
      <c r="TVX81" s="68"/>
      <c r="TVY81" s="68"/>
      <c r="TVZ81" s="68"/>
      <c r="TWA81" s="68"/>
      <c r="TWB81" s="68"/>
      <c r="TWC81" s="68"/>
      <c r="TWD81" s="68"/>
      <c r="TWE81" s="68"/>
      <c r="TWF81" s="68"/>
      <c r="TWG81" s="68"/>
      <c r="TWH81" s="68"/>
      <c r="TWI81" s="68"/>
      <c r="TWJ81" s="68"/>
      <c r="TWK81" s="68"/>
      <c r="TWL81" s="68"/>
      <c r="TWM81" s="68"/>
      <c r="TWN81" s="68"/>
      <c r="TWO81" s="68"/>
      <c r="TWP81" s="68"/>
      <c r="TWQ81" s="68"/>
      <c r="TWR81" s="68"/>
      <c r="TWS81" s="68"/>
      <c r="TWT81" s="68"/>
      <c r="TWU81" s="68"/>
      <c r="TWV81" s="68"/>
      <c r="TWW81" s="68"/>
      <c r="TWX81" s="68"/>
      <c r="TWY81" s="68"/>
      <c r="TWZ81" s="68"/>
      <c r="TXA81" s="68"/>
      <c r="TXB81" s="68"/>
      <c r="TXC81" s="68"/>
      <c r="TXD81" s="68"/>
      <c r="TXE81" s="68"/>
      <c r="TXF81" s="68"/>
      <c r="TXG81" s="68"/>
      <c r="TXH81" s="68"/>
      <c r="TXI81" s="68"/>
      <c r="TXJ81" s="68"/>
      <c r="TXK81" s="68"/>
      <c r="TXL81" s="68"/>
      <c r="TXM81" s="68"/>
      <c r="TXN81" s="68"/>
      <c r="TXO81" s="68"/>
      <c r="TXP81" s="68"/>
      <c r="TXQ81" s="68"/>
      <c r="TXR81" s="68"/>
      <c r="TXS81" s="68"/>
      <c r="TXT81" s="68"/>
      <c r="TXU81" s="68"/>
      <c r="TXV81" s="68"/>
      <c r="TXW81" s="68"/>
      <c r="TXX81" s="68"/>
      <c r="TXY81" s="68"/>
      <c r="TXZ81" s="68"/>
      <c r="TYA81" s="68"/>
      <c r="TYB81" s="68"/>
      <c r="TYC81" s="68"/>
      <c r="TYD81" s="68"/>
      <c r="TYE81" s="68"/>
      <c r="TYF81" s="68"/>
      <c r="TYG81" s="68"/>
      <c r="TYH81" s="68"/>
      <c r="TYI81" s="68"/>
      <c r="TYJ81" s="68"/>
      <c r="TYK81" s="68"/>
      <c r="TYL81" s="68"/>
      <c r="TYM81" s="68"/>
      <c r="TYN81" s="68"/>
      <c r="TYO81" s="68"/>
      <c r="TYP81" s="68"/>
      <c r="TYQ81" s="68"/>
      <c r="TYR81" s="68"/>
      <c r="TYS81" s="68"/>
      <c r="TYT81" s="68"/>
      <c r="TYU81" s="68"/>
      <c r="TYV81" s="68"/>
      <c r="TYW81" s="68"/>
      <c r="TYX81" s="68"/>
      <c r="TYY81" s="68"/>
      <c r="TYZ81" s="68"/>
      <c r="TZA81" s="68"/>
      <c r="TZB81" s="68"/>
      <c r="TZC81" s="68"/>
      <c r="TZD81" s="68"/>
      <c r="TZE81" s="68"/>
      <c r="TZF81" s="68"/>
      <c r="TZG81" s="68"/>
      <c r="TZH81" s="68"/>
      <c r="TZI81" s="68"/>
      <c r="TZJ81" s="68"/>
      <c r="TZK81" s="68"/>
      <c r="TZL81" s="68"/>
      <c r="TZM81" s="68"/>
      <c r="TZN81" s="68"/>
      <c r="TZO81" s="68"/>
      <c r="TZP81" s="68"/>
      <c r="TZQ81" s="68"/>
      <c r="TZR81" s="68"/>
      <c r="TZS81" s="68"/>
      <c r="TZT81" s="68"/>
      <c r="TZU81" s="68"/>
      <c r="TZV81" s="68"/>
      <c r="TZW81" s="68"/>
      <c r="TZX81" s="68"/>
      <c r="TZY81" s="68"/>
      <c r="TZZ81" s="68"/>
      <c r="UAA81" s="68"/>
      <c r="UAB81" s="68"/>
      <c r="UAC81" s="68"/>
      <c r="UAD81" s="68"/>
      <c r="UAE81" s="68"/>
      <c r="UAF81" s="68"/>
      <c r="UAG81" s="68"/>
      <c r="UAH81" s="68"/>
      <c r="UAI81" s="68"/>
      <c r="UAJ81" s="68"/>
      <c r="UAK81" s="68"/>
      <c r="UAL81" s="68"/>
      <c r="UAM81" s="68"/>
      <c r="UAN81" s="68"/>
      <c r="UAO81" s="68"/>
      <c r="UAP81" s="68"/>
      <c r="UAQ81" s="68"/>
      <c r="UAR81" s="68"/>
      <c r="UAS81" s="68"/>
      <c r="UAT81" s="68"/>
      <c r="UAU81" s="68"/>
      <c r="UAV81" s="68"/>
      <c r="UAW81" s="68"/>
      <c r="UAX81" s="68"/>
      <c r="UAY81" s="68"/>
      <c r="UAZ81" s="68"/>
      <c r="UBA81" s="68"/>
      <c r="UBB81" s="68"/>
      <c r="UBC81" s="68"/>
      <c r="UBD81" s="68"/>
      <c r="UBE81" s="68"/>
      <c r="UBF81" s="68"/>
      <c r="UBG81" s="68"/>
      <c r="UBH81" s="68"/>
      <c r="UBI81" s="68"/>
      <c r="UBJ81" s="68"/>
      <c r="UBK81" s="68"/>
      <c r="UBL81" s="68"/>
      <c r="UBM81" s="68"/>
      <c r="UBN81" s="68"/>
      <c r="UBO81" s="68"/>
      <c r="UBP81" s="68"/>
      <c r="UBQ81" s="68"/>
      <c r="UBR81" s="68"/>
      <c r="UBS81" s="68"/>
      <c r="UBT81" s="68"/>
      <c r="UBU81" s="68"/>
      <c r="UBV81" s="68"/>
      <c r="UBW81" s="68"/>
      <c r="UBX81" s="68"/>
      <c r="UBY81" s="68"/>
      <c r="UBZ81" s="68"/>
      <c r="UCA81" s="68"/>
      <c r="UCB81" s="68"/>
      <c r="UCC81" s="68"/>
      <c r="UCD81" s="68"/>
      <c r="UCE81" s="68"/>
      <c r="UCF81" s="68"/>
      <c r="UCG81" s="68"/>
      <c r="UCH81" s="68"/>
      <c r="UCI81" s="68"/>
      <c r="UCJ81" s="68"/>
      <c r="UCK81" s="68"/>
      <c r="UCL81" s="68"/>
      <c r="UCM81" s="68"/>
      <c r="UCN81" s="68"/>
      <c r="UCO81" s="68"/>
      <c r="UCP81" s="68"/>
      <c r="UCQ81" s="68"/>
      <c r="UCR81" s="68"/>
      <c r="UCS81" s="68"/>
      <c r="UCT81" s="68"/>
      <c r="UCU81" s="68"/>
      <c r="UCV81" s="68"/>
      <c r="UCW81" s="68"/>
      <c r="UCX81" s="68"/>
      <c r="UCY81" s="68"/>
      <c r="UCZ81" s="68"/>
      <c r="UDA81" s="68"/>
      <c r="UDB81" s="68"/>
      <c r="UDC81" s="68"/>
      <c r="UDD81" s="68"/>
      <c r="UDE81" s="68"/>
      <c r="UDF81" s="68"/>
      <c r="UDG81" s="68"/>
      <c r="UDH81" s="68"/>
      <c r="UDI81" s="68"/>
      <c r="UDJ81" s="68"/>
      <c r="UDK81" s="68"/>
      <c r="UDL81" s="68"/>
      <c r="UDM81" s="68"/>
      <c r="UDN81" s="68"/>
      <c r="UDO81" s="68"/>
      <c r="UDP81" s="68"/>
      <c r="UDQ81" s="68"/>
      <c r="UDR81" s="68"/>
      <c r="UDS81" s="68"/>
      <c r="UDT81" s="68"/>
      <c r="UDU81" s="68"/>
      <c r="UDV81" s="68"/>
      <c r="UDW81" s="68"/>
      <c r="UDX81" s="68"/>
      <c r="UDY81" s="68"/>
      <c r="UDZ81" s="68"/>
      <c r="UEA81" s="68"/>
      <c r="UEB81" s="68"/>
      <c r="UEC81" s="68"/>
      <c r="UED81" s="68"/>
      <c r="UEE81" s="68"/>
      <c r="UEF81" s="68"/>
      <c r="UEG81" s="68"/>
      <c r="UEH81" s="68"/>
      <c r="UEI81" s="68"/>
      <c r="UEJ81" s="68"/>
      <c r="UEK81" s="68"/>
      <c r="UEL81" s="68"/>
      <c r="UEM81" s="68"/>
      <c r="UEN81" s="68"/>
      <c r="UEO81" s="68"/>
      <c r="UEP81" s="68"/>
      <c r="UEQ81" s="68"/>
      <c r="UER81" s="68"/>
      <c r="UES81" s="68"/>
      <c r="UET81" s="68"/>
      <c r="UEU81" s="68"/>
      <c r="UEV81" s="68"/>
      <c r="UEW81" s="68"/>
      <c r="UEX81" s="68"/>
      <c r="UEY81" s="68"/>
      <c r="UEZ81" s="68"/>
      <c r="UFA81" s="68"/>
      <c r="UFB81" s="68"/>
      <c r="UFC81" s="68"/>
      <c r="UFD81" s="68"/>
      <c r="UFE81" s="68"/>
      <c r="UFF81" s="68"/>
      <c r="UFG81" s="68"/>
      <c r="UFH81" s="68"/>
      <c r="UFI81" s="68"/>
      <c r="UFJ81" s="68"/>
      <c r="UFK81" s="68"/>
      <c r="UFL81" s="68"/>
      <c r="UFM81" s="68"/>
      <c r="UFN81" s="68"/>
      <c r="UFO81" s="68"/>
      <c r="UFP81" s="68"/>
      <c r="UFQ81" s="68"/>
      <c r="UFR81" s="68"/>
      <c r="UFS81" s="68"/>
      <c r="UFT81" s="68"/>
      <c r="UFU81" s="68"/>
      <c r="UFV81" s="68"/>
      <c r="UFW81" s="68"/>
      <c r="UFX81" s="68"/>
      <c r="UFY81" s="68"/>
      <c r="UFZ81" s="68"/>
      <c r="UGA81" s="68"/>
      <c r="UGB81" s="68"/>
      <c r="UGC81" s="68"/>
      <c r="UGD81" s="68"/>
      <c r="UGE81" s="68"/>
      <c r="UGF81" s="68"/>
      <c r="UGG81" s="68"/>
      <c r="UGH81" s="68"/>
      <c r="UGI81" s="68"/>
      <c r="UGJ81" s="68"/>
      <c r="UGK81" s="68"/>
      <c r="UGL81" s="68"/>
      <c r="UGM81" s="68"/>
      <c r="UGN81" s="68"/>
      <c r="UGO81" s="68"/>
      <c r="UGP81" s="68"/>
      <c r="UGQ81" s="68"/>
      <c r="UGR81" s="68"/>
      <c r="UGS81" s="68"/>
      <c r="UGT81" s="68"/>
      <c r="UGU81" s="68"/>
      <c r="UGV81" s="68"/>
      <c r="UGW81" s="68"/>
      <c r="UGX81" s="68"/>
      <c r="UGY81" s="68"/>
      <c r="UGZ81" s="68"/>
      <c r="UHA81" s="68"/>
      <c r="UHB81" s="68"/>
      <c r="UHC81" s="68"/>
      <c r="UHD81" s="68"/>
      <c r="UHE81" s="68"/>
      <c r="UHF81" s="68"/>
      <c r="UHG81" s="68"/>
      <c r="UHH81" s="68"/>
      <c r="UHI81" s="68"/>
      <c r="UHJ81" s="68"/>
      <c r="UHK81" s="68"/>
      <c r="UHL81" s="68"/>
      <c r="UHM81" s="68"/>
      <c r="UHN81" s="68"/>
      <c r="UHO81" s="68"/>
      <c r="UHP81" s="68"/>
      <c r="UHQ81" s="68"/>
      <c r="UHR81" s="68"/>
      <c r="UHS81" s="68"/>
      <c r="UHT81" s="68"/>
      <c r="UHU81" s="68"/>
      <c r="UHV81" s="68"/>
      <c r="UHW81" s="68"/>
      <c r="UHX81" s="68"/>
      <c r="UHY81" s="68"/>
      <c r="UHZ81" s="68"/>
      <c r="UIA81" s="68"/>
      <c r="UIB81" s="68"/>
      <c r="UIC81" s="68"/>
      <c r="UID81" s="68"/>
      <c r="UIE81" s="68"/>
      <c r="UIF81" s="68"/>
      <c r="UIG81" s="68"/>
      <c r="UIH81" s="68"/>
      <c r="UII81" s="68"/>
      <c r="UIJ81" s="68"/>
      <c r="UIK81" s="68"/>
      <c r="UIL81" s="68"/>
      <c r="UIM81" s="68"/>
      <c r="UIN81" s="68"/>
      <c r="UIO81" s="68"/>
      <c r="UIP81" s="68"/>
      <c r="UIQ81" s="68"/>
      <c r="UIR81" s="68"/>
      <c r="UIS81" s="68"/>
      <c r="UIT81" s="68"/>
      <c r="UIU81" s="68"/>
      <c r="UIV81" s="68"/>
      <c r="UIW81" s="68"/>
      <c r="UIX81" s="68"/>
      <c r="UIY81" s="68"/>
      <c r="UIZ81" s="68"/>
      <c r="UJA81" s="68"/>
      <c r="UJB81" s="68"/>
      <c r="UJC81" s="68"/>
      <c r="UJD81" s="68"/>
      <c r="UJE81" s="68"/>
      <c r="UJF81" s="68"/>
      <c r="UJG81" s="68"/>
      <c r="UJH81" s="68"/>
      <c r="UJI81" s="68"/>
      <c r="UJJ81" s="68"/>
      <c r="UJK81" s="68"/>
      <c r="UJL81" s="68"/>
      <c r="UJM81" s="68"/>
      <c r="UJN81" s="68"/>
      <c r="UJO81" s="68"/>
      <c r="UJP81" s="68"/>
      <c r="UJQ81" s="68"/>
      <c r="UJR81" s="68"/>
      <c r="UJS81" s="68"/>
      <c r="UJT81" s="68"/>
      <c r="UJU81" s="68"/>
      <c r="UJV81" s="68"/>
      <c r="UJW81" s="68"/>
      <c r="UJX81" s="68"/>
      <c r="UJY81" s="68"/>
      <c r="UJZ81" s="68"/>
      <c r="UKA81" s="68"/>
      <c r="UKB81" s="68"/>
      <c r="UKC81" s="68"/>
      <c r="UKD81" s="68"/>
      <c r="UKE81" s="68"/>
      <c r="UKF81" s="68"/>
      <c r="UKG81" s="68"/>
      <c r="UKH81" s="68"/>
      <c r="UKI81" s="68"/>
      <c r="UKJ81" s="68"/>
      <c r="UKK81" s="68"/>
      <c r="UKL81" s="68"/>
      <c r="UKM81" s="68"/>
      <c r="UKN81" s="68"/>
      <c r="UKO81" s="68"/>
      <c r="UKP81" s="68"/>
      <c r="UKQ81" s="68"/>
      <c r="UKR81" s="68"/>
      <c r="UKS81" s="68"/>
      <c r="UKT81" s="68"/>
      <c r="UKU81" s="68"/>
      <c r="UKV81" s="68"/>
      <c r="UKW81" s="68"/>
      <c r="UKX81" s="68"/>
      <c r="UKY81" s="68"/>
      <c r="UKZ81" s="68"/>
      <c r="ULA81" s="68"/>
      <c r="ULB81" s="68"/>
      <c r="ULC81" s="68"/>
      <c r="ULD81" s="68"/>
      <c r="ULE81" s="68"/>
      <c r="ULF81" s="68"/>
      <c r="ULG81" s="68"/>
      <c r="ULH81" s="68"/>
      <c r="ULI81" s="68"/>
      <c r="ULJ81" s="68"/>
      <c r="ULK81" s="68"/>
      <c r="ULL81" s="68"/>
      <c r="ULM81" s="68"/>
      <c r="ULN81" s="68"/>
      <c r="ULO81" s="68"/>
      <c r="ULP81" s="68"/>
      <c r="ULQ81" s="68"/>
      <c r="ULR81" s="68"/>
      <c r="ULS81" s="68"/>
      <c r="ULT81" s="68"/>
      <c r="ULU81" s="68"/>
      <c r="ULV81" s="68"/>
      <c r="ULW81" s="68"/>
      <c r="ULX81" s="68"/>
      <c r="ULY81" s="68"/>
      <c r="ULZ81" s="68"/>
      <c r="UMA81" s="68"/>
      <c r="UMB81" s="68"/>
      <c r="UMC81" s="68"/>
      <c r="UMD81" s="68"/>
      <c r="UME81" s="68"/>
      <c r="UMF81" s="68"/>
      <c r="UMG81" s="68"/>
      <c r="UMH81" s="68"/>
      <c r="UMI81" s="68"/>
      <c r="UMJ81" s="68"/>
      <c r="UMK81" s="68"/>
      <c r="UML81" s="68"/>
      <c r="UMM81" s="68"/>
      <c r="UMN81" s="68"/>
      <c r="UMO81" s="68"/>
      <c r="UMP81" s="68"/>
      <c r="UMQ81" s="68"/>
      <c r="UMR81" s="68"/>
      <c r="UMS81" s="68"/>
      <c r="UMT81" s="68"/>
      <c r="UMU81" s="68"/>
      <c r="UMV81" s="68"/>
      <c r="UMW81" s="68"/>
      <c r="UMX81" s="68"/>
      <c r="UMY81" s="68"/>
      <c r="UMZ81" s="68"/>
      <c r="UNA81" s="68"/>
      <c r="UNB81" s="68"/>
      <c r="UNC81" s="68"/>
      <c r="UND81" s="68"/>
      <c r="UNE81" s="68"/>
      <c r="UNF81" s="68"/>
      <c r="UNG81" s="68"/>
      <c r="UNH81" s="68"/>
      <c r="UNI81" s="68"/>
      <c r="UNJ81" s="68"/>
      <c r="UNK81" s="68"/>
      <c r="UNL81" s="68"/>
      <c r="UNM81" s="68"/>
      <c r="UNN81" s="68"/>
      <c r="UNO81" s="68"/>
      <c r="UNP81" s="68"/>
      <c r="UNQ81" s="68"/>
      <c r="UNR81" s="68"/>
      <c r="UNS81" s="68"/>
      <c r="UNT81" s="68"/>
      <c r="UNU81" s="68"/>
      <c r="UNV81" s="68"/>
      <c r="UNW81" s="68"/>
      <c r="UNX81" s="68"/>
      <c r="UNY81" s="68"/>
      <c r="UNZ81" s="68"/>
      <c r="UOA81" s="68"/>
      <c r="UOB81" s="68"/>
      <c r="UOC81" s="68"/>
      <c r="UOD81" s="68"/>
      <c r="UOE81" s="68"/>
      <c r="UOF81" s="68"/>
      <c r="UOG81" s="68"/>
      <c r="UOH81" s="68"/>
      <c r="UOI81" s="68"/>
      <c r="UOJ81" s="68"/>
      <c r="UOK81" s="68"/>
      <c r="UOL81" s="68"/>
      <c r="UOM81" s="68"/>
      <c r="UON81" s="68"/>
      <c r="UOO81" s="68"/>
      <c r="UOP81" s="68"/>
      <c r="UOQ81" s="68"/>
      <c r="UOR81" s="68"/>
      <c r="UOS81" s="68"/>
      <c r="UOT81" s="68"/>
      <c r="UOU81" s="68"/>
      <c r="UOV81" s="68"/>
      <c r="UOW81" s="68"/>
      <c r="UOX81" s="68"/>
      <c r="UOY81" s="68"/>
      <c r="UOZ81" s="68"/>
      <c r="UPA81" s="68"/>
      <c r="UPB81" s="68"/>
      <c r="UPC81" s="68"/>
      <c r="UPD81" s="68"/>
      <c r="UPE81" s="68"/>
      <c r="UPF81" s="68"/>
      <c r="UPG81" s="68"/>
      <c r="UPH81" s="68"/>
      <c r="UPI81" s="68"/>
      <c r="UPJ81" s="68"/>
      <c r="UPK81" s="68"/>
      <c r="UPL81" s="68"/>
      <c r="UPM81" s="68"/>
      <c r="UPN81" s="68"/>
      <c r="UPO81" s="68"/>
      <c r="UPP81" s="68"/>
      <c r="UPQ81" s="68"/>
      <c r="UPR81" s="68"/>
      <c r="UPS81" s="68"/>
      <c r="UPT81" s="68"/>
      <c r="UPU81" s="68"/>
      <c r="UPV81" s="68"/>
      <c r="UPW81" s="68"/>
      <c r="UPX81" s="68"/>
      <c r="UPY81" s="68"/>
      <c r="UPZ81" s="68"/>
      <c r="UQA81" s="68"/>
      <c r="UQB81" s="68"/>
      <c r="UQC81" s="68"/>
      <c r="UQD81" s="68"/>
      <c r="UQE81" s="68"/>
      <c r="UQF81" s="68"/>
      <c r="UQG81" s="68"/>
      <c r="UQH81" s="68"/>
      <c r="UQI81" s="68"/>
      <c r="UQJ81" s="68"/>
      <c r="UQK81" s="68"/>
      <c r="UQL81" s="68"/>
      <c r="UQM81" s="68"/>
      <c r="UQN81" s="68"/>
      <c r="UQO81" s="68"/>
      <c r="UQP81" s="68"/>
      <c r="UQQ81" s="68"/>
      <c r="UQR81" s="68"/>
      <c r="UQS81" s="68"/>
      <c r="UQT81" s="68"/>
      <c r="UQU81" s="68"/>
      <c r="UQV81" s="68"/>
      <c r="UQW81" s="68"/>
      <c r="UQX81" s="68"/>
      <c r="UQY81" s="68"/>
      <c r="UQZ81" s="68"/>
      <c r="URA81" s="68"/>
      <c r="URB81" s="68"/>
      <c r="URC81" s="68"/>
      <c r="URD81" s="68"/>
      <c r="URE81" s="68"/>
      <c r="URF81" s="68"/>
      <c r="URG81" s="68"/>
      <c r="URH81" s="68"/>
      <c r="URI81" s="68"/>
      <c r="URJ81" s="68"/>
      <c r="URK81" s="68"/>
      <c r="URL81" s="68"/>
      <c r="URM81" s="68"/>
      <c r="URN81" s="68"/>
      <c r="URO81" s="68"/>
      <c r="URP81" s="68"/>
      <c r="URQ81" s="68"/>
      <c r="URR81" s="68"/>
      <c r="URS81" s="68"/>
      <c r="URT81" s="68"/>
      <c r="URU81" s="68"/>
      <c r="URV81" s="68"/>
      <c r="URW81" s="68"/>
      <c r="URX81" s="68"/>
      <c r="URY81" s="68"/>
      <c r="URZ81" s="68"/>
      <c r="USA81" s="68"/>
      <c r="USB81" s="68"/>
      <c r="USC81" s="68"/>
      <c r="USD81" s="68"/>
      <c r="USE81" s="68"/>
      <c r="USF81" s="68"/>
      <c r="USG81" s="68"/>
      <c r="USH81" s="68"/>
      <c r="USI81" s="68"/>
      <c r="USJ81" s="68"/>
      <c r="USK81" s="68"/>
      <c r="USL81" s="68"/>
      <c r="USM81" s="68"/>
      <c r="USN81" s="68"/>
      <c r="USO81" s="68"/>
      <c r="USP81" s="68"/>
      <c r="USQ81" s="68"/>
      <c r="USR81" s="68"/>
      <c r="USS81" s="68"/>
      <c r="UST81" s="68"/>
      <c r="USU81" s="68"/>
      <c r="USV81" s="68"/>
      <c r="USW81" s="68"/>
      <c r="USX81" s="68"/>
      <c r="USY81" s="68"/>
      <c r="USZ81" s="68"/>
      <c r="UTA81" s="68"/>
      <c r="UTB81" s="68"/>
      <c r="UTC81" s="68"/>
      <c r="UTD81" s="68"/>
      <c r="UTE81" s="68"/>
      <c r="UTF81" s="68"/>
      <c r="UTG81" s="68"/>
      <c r="UTH81" s="68"/>
      <c r="UTI81" s="68"/>
      <c r="UTJ81" s="68"/>
      <c r="UTK81" s="68"/>
      <c r="UTL81" s="68"/>
      <c r="UTM81" s="68"/>
      <c r="UTN81" s="68"/>
      <c r="UTO81" s="68"/>
      <c r="UTP81" s="68"/>
      <c r="UTQ81" s="68"/>
      <c r="UTR81" s="68"/>
      <c r="UTS81" s="68"/>
      <c r="UTT81" s="68"/>
      <c r="UTU81" s="68"/>
      <c r="UTV81" s="68"/>
      <c r="UTW81" s="68"/>
      <c r="UTX81" s="68"/>
      <c r="UTY81" s="68"/>
      <c r="UTZ81" s="68"/>
      <c r="UUA81" s="68"/>
      <c r="UUB81" s="68"/>
      <c r="UUC81" s="68"/>
      <c r="UUD81" s="68"/>
      <c r="UUE81" s="68"/>
      <c r="UUF81" s="68"/>
      <c r="UUG81" s="68"/>
      <c r="UUH81" s="68"/>
      <c r="UUI81" s="68"/>
      <c r="UUJ81" s="68"/>
      <c r="UUK81" s="68"/>
      <c r="UUL81" s="68"/>
      <c r="UUM81" s="68"/>
      <c r="UUN81" s="68"/>
      <c r="UUO81" s="68"/>
      <c r="UUP81" s="68"/>
      <c r="UUQ81" s="68"/>
      <c r="UUR81" s="68"/>
      <c r="UUS81" s="68"/>
      <c r="UUT81" s="68"/>
      <c r="UUU81" s="68"/>
      <c r="UUV81" s="68"/>
      <c r="UUW81" s="68"/>
      <c r="UUX81" s="68"/>
      <c r="UUY81" s="68"/>
      <c r="UUZ81" s="68"/>
      <c r="UVA81" s="68"/>
      <c r="UVB81" s="68"/>
      <c r="UVC81" s="68"/>
      <c r="UVD81" s="68"/>
      <c r="UVE81" s="68"/>
      <c r="UVF81" s="68"/>
      <c r="UVG81" s="68"/>
      <c r="UVH81" s="68"/>
      <c r="UVI81" s="68"/>
      <c r="UVJ81" s="68"/>
      <c r="UVK81" s="68"/>
      <c r="UVL81" s="68"/>
      <c r="UVM81" s="68"/>
      <c r="UVN81" s="68"/>
      <c r="UVO81" s="68"/>
      <c r="UVP81" s="68"/>
      <c r="UVQ81" s="68"/>
      <c r="UVR81" s="68"/>
      <c r="UVS81" s="68"/>
      <c r="UVT81" s="68"/>
      <c r="UVU81" s="68"/>
      <c r="UVV81" s="68"/>
      <c r="UVW81" s="68"/>
      <c r="UVX81" s="68"/>
      <c r="UVY81" s="68"/>
      <c r="UVZ81" s="68"/>
      <c r="UWA81" s="68"/>
      <c r="UWB81" s="68"/>
      <c r="UWC81" s="68"/>
      <c r="UWD81" s="68"/>
      <c r="UWE81" s="68"/>
      <c r="UWF81" s="68"/>
      <c r="UWG81" s="68"/>
      <c r="UWH81" s="68"/>
      <c r="UWI81" s="68"/>
      <c r="UWJ81" s="68"/>
      <c r="UWK81" s="68"/>
      <c r="UWL81" s="68"/>
      <c r="UWM81" s="68"/>
      <c r="UWN81" s="68"/>
      <c r="UWO81" s="68"/>
      <c r="UWP81" s="68"/>
      <c r="UWQ81" s="68"/>
      <c r="UWR81" s="68"/>
      <c r="UWS81" s="68"/>
      <c r="UWT81" s="68"/>
      <c r="UWU81" s="68"/>
      <c r="UWV81" s="68"/>
      <c r="UWW81" s="68"/>
      <c r="UWX81" s="68"/>
      <c r="UWY81" s="68"/>
      <c r="UWZ81" s="68"/>
      <c r="UXA81" s="68"/>
      <c r="UXB81" s="68"/>
      <c r="UXC81" s="68"/>
      <c r="UXD81" s="68"/>
      <c r="UXE81" s="68"/>
      <c r="UXF81" s="68"/>
      <c r="UXG81" s="68"/>
      <c r="UXH81" s="68"/>
      <c r="UXI81" s="68"/>
      <c r="UXJ81" s="68"/>
      <c r="UXK81" s="68"/>
      <c r="UXL81" s="68"/>
      <c r="UXM81" s="68"/>
      <c r="UXN81" s="68"/>
      <c r="UXO81" s="68"/>
      <c r="UXP81" s="68"/>
      <c r="UXQ81" s="68"/>
      <c r="UXR81" s="68"/>
      <c r="UXS81" s="68"/>
      <c r="UXT81" s="68"/>
      <c r="UXU81" s="68"/>
      <c r="UXV81" s="68"/>
      <c r="UXW81" s="68"/>
      <c r="UXX81" s="68"/>
      <c r="UXY81" s="68"/>
      <c r="UXZ81" s="68"/>
      <c r="UYA81" s="68"/>
      <c r="UYB81" s="68"/>
      <c r="UYC81" s="68"/>
      <c r="UYD81" s="68"/>
      <c r="UYE81" s="68"/>
      <c r="UYF81" s="68"/>
      <c r="UYG81" s="68"/>
      <c r="UYH81" s="68"/>
      <c r="UYI81" s="68"/>
      <c r="UYJ81" s="68"/>
      <c r="UYK81" s="68"/>
      <c r="UYL81" s="68"/>
      <c r="UYM81" s="68"/>
      <c r="UYN81" s="68"/>
      <c r="UYO81" s="68"/>
      <c r="UYP81" s="68"/>
      <c r="UYQ81" s="68"/>
      <c r="UYR81" s="68"/>
      <c r="UYS81" s="68"/>
      <c r="UYT81" s="68"/>
      <c r="UYU81" s="68"/>
      <c r="UYV81" s="68"/>
      <c r="UYW81" s="68"/>
      <c r="UYX81" s="68"/>
      <c r="UYY81" s="68"/>
      <c r="UYZ81" s="68"/>
      <c r="UZA81" s="68"/>
      <c r="UZB81" s="68"/>
      <c r="UZC81" s="68"/>
      <c r="UZD81" s="68"/>
      <c r="UZE81" s="68"/>
      <c r="UZF81" s="68"/>
      <c r="UZG81" s="68"/>
      <c r="UZH81" s="68"/>
      <c r="UZI81" s="68"/>
      <c r="UZJ81" s="68"/>
      <c r="UZK81" s="68"/>
      <c r="UZL81" s="68"/>
      <c r="UZM81" s="68"/>
      <c r="UZN81" s="68"/>
      <c r="UZO81" s="68"/>
      <c r="UZP81" s="68"/>
      <c r="UZQ81" s="68"/>
      <c r="UZR81" s="68"/>
      <c r="UZS81" s="68"/>
      <c r="UZT81" s="68"/>
      <c r="UZU81" s="68"/>
      <c r="UZV81" s="68"/>
      <c r="UZW81" s="68"/>
      <c r="UZX81" s="68"/>
      <c r="UZY81" s="68"/>
      <c r="UZZ81" s="68"/>
      <c r="VAA81" s="68"/>
      <c r="VAB81" s="68"/>
      <c r="VAC81" s="68"/>
      <c r="VAD81" s="68"/>
      <c r="VAE81" s="68"/>
      <c r="VAF81" s="68"/>
      <c r="VAG81" s="68"/>
      <c r="VAH81" s="68"/>
      <c r="VAI81" s="68"/>
      <c r="VAJ81" s="68"/>
      <c r="VAK81" s="68"/>
      <c r="VAL81" s="68"/>
      <c r="VAM81" s="68"/>
      <c r="VAN81" s="68"/>
      <c r="VAO81" s="68"/>
      <c r="VAP81" s="68"/>
      <c r="VAQ81" s="68"/>
      <c r="VAR81" s="68"/>
      <c r="VAS81" s="68"/>
      <c r="VAT81" s="68"/>
      <c r="VAU81" s="68"/>
      <c r="VAV81" s="68"/>
      <c r="VAW81" s="68"/>
      <c r="VAX81" s="68"/>
      <c r="VAY81" s="68"/>
      <c r="VAZ81" s="68"/>
      <c r="VBA81" s="68"/>
      <c r="VBB81" s="68"/>
      <c r="VBC81" s="68"/>
      <c r="VBD81" s="68"/>
      <c r="VBE81" s="68"/>
      <c r="VBF81" s="68"/>
      <c r="VBG81" s="68"/>
      <c r="VBH81" s="68"/>
      <c r="VBI81" s="68"/>
      <c r="VBJ81" s="68"/>
      <c r="VBK81" s="68"/>
      <c r="VBL81" s="68"/>
      <c r="VBM81" s="68"/>
      <c r="VBN81" s="68"/>
      <c r="VBO81" s="68"/>
      <c r="VBP81" s="68"/>
      <c r="VBQ81" s="68"/>
      <c r="VBR81" s="68"/>
      <c r="VBS81" s="68"/>
      <c r="VBT81" s="68"/>
      <c r="VBU81" s="68"/>
      <c r="VBV81" s="68"/>
      <c r="VBW81" s="68"/>
      <c r="VBX81" s="68"/>
      <c r="VBY81" s="68"/>
      <c r="VBZ81" s="68"/>
      <c r="VCA81" s="68"/>
      <c r="VCB81" s="68"/>
      <c r="VCC81" s="68"/>
      <c r="VCD81" s="68"/>
      <c r="VCE81" s="68"/>
      <c r="VCF81" s="68"/>
      <c r="VCG81" s="68"/>
      <c r="VCH81" s="68"/>
      <c r="VCI81" s="68"/>
      <c r="VCJ81" s="68"/>
      <c r="VCK81" s="68"/>
      <c r="VCL81" s="68"/>
      <c r="VCM81" s="68"/>
      <c r="VCN81" s="68"/>
      <c r="VCO81" s="68"/>
      <c r="VCP81" s="68"/>
      <c r="VCQ81" s="68"/>
      <c r="VCR81" s="68"/>
      <c r="VCS81" s="68"/>
      <c r="VCT81" s="68"/>
      <c r="VCU81" s="68"/>
      <c r="VCV81" s="68"/>
      <c r="VCW81" s="68"/>
      <c r="VCX81" s="68"/>
      <c r="VCY81" s="68"/>
      <c r="VCZ81" s="68"/>
      <c r="VDA81" s="68"/>
      <c r="VDB81" s="68"/>
      <c r="VDC81" s="68"/>
      <c r="VDD81" s="68"/>
      <c r="VDE81" s="68"/>
      <c r="VDF81" s="68"/>
      <c r="VDG81" s="68"/>
      <c r="VDH81" s="68"/>
      <c r="VDI81" s="68"/>
      <c r="VDJ81" s="68"/>
      <c r="VDK81" s="68"/>
      <c r="VDL81" s="68"/>
      <c r="VDM81" s="68"/>
      <c r="VDN81" s="68"/>
      <c r="VDO81" s="68"/>
      <c r="VDP81" s="68"/>
      <c r="VDQ81" s="68"/>
      <c r="VDR81" s="68"/>
      <c r="VDS81" s="68"/>
      <c r="VDT81" s="68"/>
      <c r="VDU81" s="68"/>
      <c r="VDV81" s="68"/>
      <c r="VDW81" s="68"/>
      <c r="VDX81" s="68"/>
      <c r="VDY81" s="68"/>
      <c r="VDZ81" s="68"/>
      <c r="VEA81" s="68"/>
      <c r="VEB81" s="68"/>
      <c r="VEC81" s="68"/>
      <c r="VED81" s="68"/>
      <c r="VEE81" s="68"/>
      <c r="VEF81" s="68"/>
      <c r="VEG81" s="68"/>
      <c r="VEH81" s="68"/>
      <c r="VEI81" s="68"/>
      <c r="VEJ81" s="68"/>
      <c r="VEK81" s="68"/>
      <c r="VEL81" s="68"/>
      <c r="VEM81" s="68"/>
      <c r="VEN81" s="68"/>
      <c r="VEO81" s="68"/>
      <c r="VEP81" s="68"/>
      <c r="VEQ81" s="68"/>
      <c r="VER81" s="68"/>
      <c r="VES81" s="68"/>
      <c r="VET81" s="68"/>
      <c r="VEU81" s="68"/>
      <c r="VEV81" s="68"/>
      <c r="VEW81" s="68"/>
      <c r="VEX81" s="68"/>
      <c r="VEY81" s="68"/>
      <c r="VEZ81" s="68"/>
      <c r="VFA81" s="68"/>
      <c r="VFB81" s="68"/>
      <c r="VFC81" s="68"/>
      <c r="VFD81" s="68"/>
      <c r="VFE81" s="68"/>
      <c r="VFF81" s="68"/>
      <c r="VFG81" s="68"/>
      <c r="VFH81" s="68"/>
      <c r="VFI81" s="68"/>
      <c r="VFJ81" s="68"/>
      <c r="VFK81" s="68"/>
      <c r="VFL81" s="68"/>
      <c r="VFM81" s="68"/>
      <c r="VFN81" s="68"/>
      <c r="VFO81" s="68"/>
      <c r="VFP81" s="68"/>
      <c r="VFQ81" s="68"/>
      <c r="VFR81" s="68"/>
      <c r="VFS81" s="68"/>
      <c r="VFT81" s="68"/>
      <c r="VFU81" s="68"/>
      <c r="VFV81" s="68"/>
      <c r="VFW81" s="68"/>
      <c r="VFX81" s="68"/>
      <c r="VFY81" s="68"/>
      <c r="VFZ81" s="68"/>
      <c r="VGA81" s="68"/>
      <c r="VGB81" s="68"/>
      <c r="VGC81" s="68"/>
      <c r="VGD81" s="68"/>
      <c r="VGE81" s="68"/>
      <c r="VGF81" s="68"/>
      <c r="VGG81" s="68"/>
      <c r="VGH81" s="68"/>
      <c r="VGI81" s="68"/>
      <c r="VGJ81" s="68"/>
      <c r="VGK81" s="68"/>
      <c r="VGL81" s="68"/>
      <c r="VGM81" s="68"/>
      <c r="VGN81" s="68"/>
      <c r="VGO81" s="68"/>
      <c r="VGP81" s="68"/>
      <c r="VGQ81" s="68"/>
      <c r="VGR81" s="68"/>
      <c r="VGS81" s="68"/>
      <c r="VGT81" s="68"/>
      <c r="VGU81" s="68"/>
      <c r="VGV81" s="68"/>
      <c r="VGW81" s="68"/>
      <c r="VGX81" s="68"/>
      <c r="VGY81" s="68"/>
      <c r="VGZ81" s="68"/>
      <c r="VHA81" s="68"/>
      <c r="VHB81" s="68"/>
      <c r="VHC81" s="68"/>
      <c r="VHD81" s="68"/>
      <c r="VHE81" s="68"/>
      <c r="VHF81" s="68"/>
      <c r="VHG81" s="68"/>
      <c r="VHH81" s="68"/>
      <c r="VHI81" s="68"/>
      <c r="VHJ81" s="68"/>
      <c r="VHK81" s="68"/>
      <c r="VHL81" s="68"/>
      <c r="VHM81" s="68"/>
      <c r="VHN81" s="68"/>
      <c r="VHO81" s="68"/>
      <c r="VHP81" s="68"/>
      <c r="VHQ81" s="68"/>
      <c r="VHR81" s="68"/>
      <c r="VHS81" s="68"/>
      <c r="VHT81" s="68"/>
      <c r="VHU81" s="68"/>
      <c r="VHV81" s="68"/>
      <c r="VHW81" s="68"/>
      <c r="VHX81" s="68"/>
      <c r="VHY81" s="68"/>
      <c r="VHZ81" s="68"/>
      <c r="VIA81" s="68"/>
      <c r="VIB81" s="68"/>
      <c r="VIC81" s="68"/>
      <c r="VID81" s="68"/>
      <c r="VIE81" s="68"/>
      <c r="VIF81" s="68"/>
      <c r="VIG81" s="68"/>
      <c r="VIH81" s="68"/>
      <c r="VII81" s="68"/>
      <c r="VIJ81" s="68"/>
      <c r="VIK81" s="68"/>
      <c r="VIL81" s="68"/>
      <c r="VIM81" s="68"/>
      <c r="VIN81" s="68"/>
      <c r="VIO81" s="68"/>
      <c r="VIP81" s="68"/>
      <c r="VIQ81" s="68"/>
      <c r="VIR81" s="68"/>
      <c r="VIS81" s="68"/>
      <c r="VIT81" s="68"/>
      <c r="VIU81" s="68"/>
      <c r="VIV81" s="68"/>
      <c r="VIW81" s="68"/>
      <c r="VIX81" s="68"/>
      <c r="VIY81" s="68"/>
      <c r="VIZ81" s="68"/>
      <c r="VJA81" s="68"/>
      <c r="VJB81" s="68"/>
      <c r="VJC81" s="68"/>
      <c r="VJD81" s="68"/>
      <c r="VJE81" s="68"/>
      <c r="VJF81" s="68"/>
      <c r="VJG81" s="68"/>
      <c r="VJH81" s="68"/>
      <c r="VJI81" s="68"/>
      <c r="VJJ81" s="68"/>
      <c r="VJK81" s="68"/>
      <c r="VJL81" s="68"/>
      <c r="VJM81" s="68"/>
      <c r="VJN81" s="68"/>
      <c r="VJO81" s="68"/>
      <c r="VJP81" s="68"/>
      <c r="VJQ81" s="68"/>
      <c r="VJR81" s="68"/>
      <c r="VJS81" s="68"/>
      <c r="VJT81" s="68"/>
      <c r="VJU81" s="68"/>
      <c r="VJV81" s="68"/>
      <c r="VJW81" s="68"/>
      <c r="VJX81" s="68"/>
      <c r="VJY81" s="68"/>
      <c r="VJZ81" s="68"/>
      <c r="VKA81" s="68"/>
      <c r="VKB81" s="68"/>
      <c r="VKC81" s="68"/>
      <c r="VKD81" s="68"/>
      <c r="VKE81" s="68"/>
      <c r="VKF81" s="68"/>
      <c r="VKG81" s="68"/>
      <c r="VKH81" s="68"/>
      <c r="VKI81" s="68"/>
      <c r="VKJ81" s="68"/>
      <c r="VKK81" s="68"/>
      <c r="VKL81" s="68"/>
      <c r="VKM81" s="68"/>
      <c r="VKN81" s="68"/>
      <c r="VKO81" s="68"/>
      <c r="VKP81" s="68"/>
      <c r="VKQ81" s="68"/>
      <c r="VKR81" s="68"/>
      <c r="VKS81" s="68"/>
      <c r="VKT81" s="68"/>
      <c r="VKU81" s="68"/>
      <c r="VKV81" s="68"/>
      <c r="VKW81" s="68"/>
      <c r="VKX81" s="68"/>
      <c r="VKY81" s="68"/>
      <c r="VKZ81" s="68"/>
      <c r="VLA81" s="68"/>
      <c r="VLB81" s="68"/>
      <c r="VLC81" s="68"/>
      <c r="VLD81" s="68"/>
      <c r="VLE81" s="68"/>
      <c r="VLF81" s="68"/>
      <c r="VLG81" s="68"/>
      <c r="VLH81" s="68"/>
      <c r="VLI81" s="68"/>
      <c r="VLJ81" s="68"/>
      <c r="VLK81" s="68"/>
      <c r="VLL81" s="68"/>
      <c r="VLM81" s="68"/>
      <c r="VLN81" s="68"/>
      <c r="VLO81" s="68"/>
      <c r="VLP81" s="68"/>
      <c r="VLQ81" s="68"/>
      <c r="VLR81" s="68"/>
      <c r="VLS81" s="68"/>
      <c r="VLT81" s="68"/>
      <c r="VLU81" s="68"/>
      <c r="VLV81" s="68"/>
      <c r="VLW81" s="68"/>
      <c r="VLX81" s="68"/>
      <c r="VLY81" s="68"/>
      <c r="VLZ81" s="68"/>
      <c r="VMA81" s="68"/>
      <c r="VMB81" s="68"/>
      <c r="VMC81" s="68"/>
      <c r="VMD81" s="68"/>
      <c r="VME81" s="68"/>
      <c r="VMF81" s="68"/>
      <c r="VMG81" s="68"/>
      <c r="VMH81" s="68"/>
      <c r="VMI81" s="68"/>
      <c r="VMJ81" s="68"/>
      <c r="VMK81" s="68"/>
      <c r="VML81" s="68"/>
      <c r="VMM81" s="68"/>
      <c r="VMN81" s="68"/>
      <c r="VMO81" s="68"/>
      <c r="VMP81" s="68"/>
      <c r="VMQ81" s="68"/>
      <c r="VMR81" s="68"/>
      <c r="VMS81" s="68"/>
      <c r="VMT81" s="68"/>
      <c r="VMU81" s="68"/>
      <c r="VMV81" s="68"/>
      <c r="VMW81" s="68"/>
      <c r="VMX81" s="68"/>
      <c r="VMY81" s="68"/>
      <c r="VMZ81" s="68"/>
      <c r="VNA81" s="68"/>
      <c r="VNB81" s="68"/>
      <c r="VNC81" s="68"/>
      <c r="VND81" s="68"/>
      <c r="VNE81" s="68"/>
      <c r="VNF81" s="68"/>
      <c r="VNG81" s="68"/>
      <c r="VNH81" s="68"/>
      <c r="VNI81" s="68"/>
      <c r="VNJ81" s="68"/>
      <c r="VNK81" s="68"/>
      <c r="VNL81" s="68"/>
      <c r="VNM81" s="68"/>
      <c r="VNN81" s="68"/>
      <c r="VNO81" s="68"/>
      <c r="VNP81" s="68"/>
      <c r="VNQ81" s="68"/>
      <c r="VNR81" s="68"/>
      <c r="VNS81" s="68"/>
      <c r="VNT81" s="68"/>
      <c r="VNU81" s="68"/>
      <c r="VNV81" s="68"/>
      <c r="VNW81" s="68"/>
      <c r="VNX81" s="68"/>
      <c r="VNY81" s="68"/>
      <c r="VNZ81" s="68"/>
      <c r="VOA81" s="68"/>
      <c r="VOB81" s="68"/>
      <c r="VOC81" s="68"/>
      <c r="VOD81" s="68"/>
      <c r="VOE81" s="68"/>
      <c r="VOF81" s="68"/>
      <c r="VOG81" s="68"/>
      <c r="VOH81" s="68"/>
      <c r="VOI81" s="68"/>
      <c r="VOJ81" s="68"/>
      <c r="VOK81" s="68"/>
      <c r="VOL81" s="68"/>
      <c r="VOM81" s="68"/>
      <c r="VON81" s="68"/>
      <c r="VOO81" s="68"/>
      <c r="VOP81" s="68"/>
      <c r="VOQ81" s="68"/>
      <c r="VOR81" s="68"/>
      <c r="VOS81" s="68"/>
      <c r="VOT81" s="68"/>
      <c r="VOU81" s="68"/>
      <c r="VOV81" s="68"/>
      <c r="VOW81" s="68"/>
      <c r="VOX81" s="68"/>
      <c r="VOY81" s="68"/>
      <c r="VOZ81" s="68"/>
      <c r="VPA81" s="68"/>
      <c r="VPB81" s="68"/>
      <c r="VPC81" s="68"/>
      <c r="VPD81" s="68"/>
      <c r="VPE81" s="68"/>
      <c r="VPF81" s="68"/>
      <c r="VPG81" s="68"/>
      <c r="VPH81" s="68"/>
      <c r="VPI81" s="68"/>
      <c r="VPJ81" s="68"/>
      <c r="VPK81" s="68"/>
      <c r="VPL81" s="68"/>
      <c r="VPM81" s="68"/>
      <c r="VPN81" s="68"/>
      <c r="VPO81" s="68"/>
      <c r="VPP81" s="68"/>
      <c r="VPQ81" s="68"/>
      <c r="VPR81" s="68"/>
      <c r="VPS81" s="68"/>
      <c r="VPT81" s="68"/>
      <c r="VPU81" s="68"/>
      <c r="VPV81" s="68"/>
      <c r="VPW81" s="68"/>
      <c r="VPX81" s="68"/>
      <c r="VPY81" s="68"/>
      <c r="VPZ81" s="68"/>
      <c r="VQA81" s="68"/>
      <c r="VQB81" s="68"/>
      <c r="VQC81" s="68"/>
      <c r="VQD81" s="68"/>
      <c r="VQE81" s="68"/>
      <c r="VQF81" s="68"/>
      <c r="VQG81" s="68"/>
      <c r="VQH81" s="68"/>
      <c r="VQI81" s="68"/>
      <c r="VQJ81" s="68"/>
      <c r="VQK81" s="68"/>
      <c r="VQL81" s="68"/>
      <c r="VQM81" s="68"/>
      <c r="VQN81" s="68"/>
      <c r="VQO81" s="68"/>
      <c r="VQP81" s="68"/>
      <c r="VQQ81" s="68"/>
      <c r="VQR81" s="68"/>
      <c r="VQS81" s="68"/>
      <c r="VQT81" s="68"/>
      <c r="VQU81" s="68"/>
      <c r="VQV81" s="68"/>
      <c r="VQW81" s="68"/>
      <c r="VQX81" s="68"/>
      <c r="VQY81" s="68"/>
      <c r="VQZ81" s="68"/>
      <c r="VRA81" s="68"/>
      <c r="VRB81" s="68"/>
      <c r="VRC81" s="68"/>
      <c r="VRD81" s="68"/>
      <c r="VRE81" s="68"/>
      <c r="VRF81" s="68"/>
      <c r="VRG81" s="68"/>
      <c r="VRH81" s="68"/>
      <c r="VRI81" s="68"/>
      <c r="VRJ81" s="68"/>
      <c r="VRK81" s="68"/>
      <c r="VRL81" s="68"/>
      <c r="VRM81" s="68"/>
      <c r="VRN81" s="68"/>
      <c r="VRO81" s="68"/>
      <c r="VRP81" s="68"/>
      <c r="VRQ81" s="68"/>
      <c r="VRR81" s="68"/>
      <c r="VRS81" s="68"/>
      <c r="VRT81" s="68"/>
      <c r="VRU81" s="68"/>
      <c r="VRV81" s="68"/>
      <c r="VRW81" s="68"/>
      <c r="VRX81" s="68"/>
      <c r="VRY81" s="68"/>
      <c r="VRZ81" s="68"/>
      <c r="VSA81" s="68"/>
      <c r="VSB81" s="68"/>
      <c r="VSC81" s="68"/>
      <c r="VSD81" s="68"/>
      <c r="VSE81" s="68"/>
      <c r="VSF81" s="68"/>
      <c r="VSG81" s="68"/>
      <c r="VSH81" s="68"/>
      <c r="VSI81" s="68"/>
      <c r="VSJ81" s="68"/>
      <c r="VSK81" s="68"/>
      <c r="VSL81" s="68"/>
      <c r="VSM81" s="68"/>
      <c r="VSN81" s="68"/>
      <c r="VSO81" s="68"/>
      <c r="VSP81" s="68"/>
      <c r="VSQ81" s="68"/>
      <c r="VSR81" s="68"/>
      <c r="VSS81" s="68"/>
      <c r="VST81" s="68"/>
      <c r="VSU81" s="68"/>
      <c r="VSV81" s="68"/>
      <c r="VSW81" s="68"/>
      <c r="VSX81" s="68"/>
      <c r="VSY81" s="68"/>
      <c r="VSZ81" s="68"/>
      <c r="VTA81" s="68"/>
      <c r="VTB81" s="68"/>
      <c r="VTC81" s="68"/>
      <c r="VTD81" s="68"/>
      <c r="VTE81" s="68"/>
      <c r="VTF81" s="68"/>
      <c r="VTG81" s="68"/>
      <c r="VTH81" s="68"/>
      <c r="VTI81" s="68"/>
      <c r="VTJ81" s="68"/>
      <c r="VTK81" s="68"/>
      <c r="VTL81" s="68"/>
      <c r="VTM81" s="68"/>
      <c r="VTN81" s="68"/>
      <c r="VTO81" s="68"/>
      <c r="VTP81" s="68"/>
      <c r="VTQ81" s="68"/>
      <c r="VTR81" s="68"/>
      <c r="VTS81" s="68"/>
      <c r="VTT81" s="68"/>
      <c r="VTU81" s="68"/>
      <c r="VTV81" s="68"/>
      <c r="VTW81" s="68"/>
      <c r="VTX81" s="68"/>
      <c r="VTY81" s="68"/>
      <c r="VTZ81" s="68"/>
      <c r="VUA81" s="68"/>
      <c r="VUB81" s="68"/>
      <c r="VUC81" s="68"/>
      <c r="VUD81" s="68"/>
      <c r="VUE81" s="68"/>
      <c r="VUF81" s="68"/>
      <c r="VUG81" s="68"/>
      <c r="VUH81" s="68"/>
      <c r="VUI81" s="68"/>
      <c r="VUJ81" s="68"/>
      <c r="VUK81" s="68"/>
      <c r="VUL81" s="68"/>
      <c r="VUM81" s="68"/>
      <c r="VUN81" s="68"/>
      <c r="VUO81" s="68"/>
      <c r="VUP81" s="68"/>
      <c r="VUQ81" s="68"/>
      <c r="VUR81" s="68"/>
      <c r="VUS81" s="68"/>
      <c r="VUT81" s="68"/>
      <c r="VUU81" s="68"/>
      <c r="VUV81" s="68"/>
      <c r="VUW81" s="68"/>
      <c r="VUX81" s="68"/>
      <c r="VUY81" s="68"/>
      <c r="VUZ81" s="68"/>
      <c r="VVA81" s="68"/>
      <c r="VVB81" s="68"/>
      <c r="VVC81" s="68"/>
      <c r="VVD81" s="68"/>
      <c r="VVE81" s="68"/>
      <c r="VVF81" s="68"/>
      <c r="VVG81" s="68"/>
      <c r="VVH81" s="68"/>
      <c r="VVI81" s="68"/>
      <c r="VVJ81" s="68"/>
      <c r="VVK81" s="68"/>
      <c r="VVL81" s="68"/>
      <c r="VVM81" s="68"/>
      <c r="VVN81" s="68"/>
      <c r="VVO81" s="68"/>
      <c r="VVP81" s="68"/>
      <c r="VVQ81" s="68"/>
      <c r="VVR81" s="68"/>
      <c r="VVS81" s="68"/>
      <c r="VVT81" s="68"/>
      <c r="VVU81" s="68"/>
      <c r="VVV81" s="68"/>
      <c r="VVW81" s="68"/>
      <c r="VVX81" s="68"/>
      <c r="VVY81" s="68"/>
      <c r="VVZ81" s="68"/>
      <c r="VWA81" s="68"/>
      <c r="VWB81" s="68"/>
      <c r="VWC81" s="68"/>
      <c r="VWD81" s="68"/>
      <c r="VWE81" s="68"/>
      <c r="VWF81" s="68"/>
      <c r="VWG81" s="68"/>
      <c r="VWH81" s="68"/>
      <c r="VWI81" s="68"/>
      <c r="VWJ81" s="68"/>
      <c r="VWK81" s="68"/>
      <c r="VWL81" s="68"/>
      <c r="VWM81" s="68"/>
      <c r="VWN81" s="68"/>
      <c r="VWO81" s="68"/>
      <c r="VWP81" s="68"/>
      <c r="VWQ81" s="68"/>
      <c r="VWR81" s="68"/>
      <c r="VWS81" s="68"/>
      <c r="VWT81" s="68"/>
      <c r="VWU81" s="68"/>
      <c r="VWV81" s="68"/>
      <c r="VWW81" s="68"/>
      <c r="VWX81" s="68"/>
      <c r="VWY81" s="68"/>
      <c r="VWZ81" s="68"/>
      <c r="VXA81" s="68"/>
      <c r="VXB81" s="68"/>
      <c r="VXC81" s="68"/>
      <c r="VXD81" s="68"/>
      <c r="VXE81" s="68"/>
      <c r="VXF81" s="68"/>
      <c r="VXG81" s="68"/>
      <c r="VXH81" s="68"/>
      <c r="VXI81" s="68"/>
      <c r="VXJ81" s="68"/>
      <c r="VXK81" s="68"/>
      <c r="VXL81" s="68"/>
      <c r="VXM81" s="68"/>
      <c r="VXN81" s="68"/>
      <c r="VXO81" s="68"/>
      <c r="VXP81" s="68"/>
      <c r="VXQ81" s="68"/>
      <c r="VXR81" s="68"/>
      <c r="VXS81" s="68"/>
      <c r="VXT81" s="68"/>
      <c r="VXU81" s="68"/>
      <c r="VXV81" s="68"/>
      <c r="VXW81" s="68"/>
      <c r="VXX81" s="68"/>
      <c r="VXY81" s="68"/>
      <c r="VXZ81" s="68"/>
      <c r="VYA81" s="68"/>
      <c r="VYB81" s="68"/>
      <c r="VYC81" s="68"/>
      <c r="VYD81" s="68"/>
      <c r="VYE81" s="68"/>
      <c r="VYF81" s="68"/>
      <c r="VYG81" s="68"/>
      <c r="VYH81" s="68"/>
      <c r="VYI81" s="68"/>
      <c r="VYJ81" s="68"/>
      <c r="VYK81" s="68"/>
      <c r="VYL81" s="68"/>
      <c r="VYM81" s="68"/>
      <c r="VYN81" s="68"/>
      <c r="VYO81" s="68"/>
      <c r="VYP81" s="68"/>
      <c r="VYQ81" s="68"/>
      <c r="VYR81" s="68"/>
      <c r="VYS81" s="68"/>
      <c r="VYT81" s="68"/>
      <c r="VYU81" s="68"/>
      <c r="VYV81" s="68"/>
      <c r="VYW81" s="68"/>
      <c r="VYX81" s="68"/>
      <c r="VYY81" s="68"/>
      <c r="VYZ81" s="68"/>
      <c r="VZA81" s="68"/>
      <c r="VZB81" s="68"/>
      <c r="VZC81" s="68"/>
      <c r="VZD81" s="68"/>
      <c r="VZE81" s="68"/>
      <c r="VZF81" s="68"/>
      <c r="VZG81" s="68"/>
      <c r="VZH81" s="68"/>
      <c r="VZI81" s="68"/>
      <c r="VZJ81" s="68"/>
      <c r="VZK81" s="68"/>
      <c r="VZL81" s="68"/>
      <c r="VZM81" s="68"/>
      <c r="VZN81" s="68"/>
      <c r="VZO81" s="68"/>
      <c r="VZP81" s="68"/>
      <c r="VZQ81" s="68"/>
      <c r="VZR81" s="68"/>
      <c r="VZS81" s="68"/>
      <c r="VZT81" s="68"/>
      <c r="VZU81" s="68"/>
      <c r="VZV81" s="68"/>
      <c r="VZW81" s="68"/>
      <c r="VZX81" s="68"/>
      <c r="VZY81" s="68"/>
      <c r="VZZ81" s="68"/>
      <c r="WAA81" s="68"/>
      <c r="WAB81" s="68"/>
      <c r="WAC81" s="68"/>
      <c r="WAD81" s="68"/>
      <c r="WAE81" s="68"/>
      <c r="WAF81" s="68"/>
      <c r="WAG81" s="68"/>
      <c r="WAH81" s="68"/>
      <c r="WAI81" s="68"/>
      <c r="WAJ81" s="68"/>
      <c r="WAK81" s="68"/>
      <c r="WAL81" s="68"/>
      <c r="WAM81" s="68"/>
      <c r="WAN81" s="68"/>
      <c r="WAO81" s="68"/>
      <c r="WAP81" s="68"/>
      <c r="WAQ81" s="68"/>
      <c r="WAR81" s="68"/>
      <c r="WAS81" s="68"/>
      <c r="WAT81" s="68"/>
      <c r="WAU81" s="68"/>
      <c r="WAV81" s="68"/>
      <c r="WAW81" s="68"/>
      <c r="WAX81" s="68"/>
      <c r="WAY81" s="68"/>
      <c r="WAZ81" s="68"/>
      <c r="WBA81" s="68"/>
      <c r="WBB81" s="68"/>
      <c r="WBC81" s="68"/>
      <c r="WBD81" s="68"/>
      <c r="WBE81" s="68"/>
      <c r="WBF81" s="68"/>
      <c r="WBG81" s="68"/>
      <c r="WBH81" s="68"/>
      <c r="WBI81" s="68"/>
      <c r="WBJ81" s="68"/>
      <c r="WBK81" s="68"/>
      <c r="WBL81" s="68"/>
      <c r="WBM81" s="68"/>
      <c r="WBN81" s="68"/>
      <c r="WBO81" s="68"/>
      <c r="WBP81" s="68"/>
      <c r="WBQ81" s="68"/>
      <c r="WBR81" s="68"/>
      <c r="WBS81" s="68"/>
      <c r="WBT81" s="68"/>
      <c r="WBU81" s="68"/>
      <c r="WBV81" s="68"/>
      <c r="WBW81" s="68"/>
      <c r="WBX81" s="68"/>
      <c r="WBY81" s="68"/>
      <c r="WBZ81" s="68"/>
      <c r="WCA81" s="68"/>
      <c r="WCB81" s="68"/>
      <c r="WCC81" s="68"/>
      <c r="WCD81" s="68"/>
      <c r="WCE81" s="68"/>
      <c r="WCF81" s="68"/>
      <c r="WCG81" s="68"/>
      <c r="WCH81" s="68"/>
      <c r="WCI81" s="68"/>
      <c r="WCJ81" s="68"/>
      <c r="WCK81" s="68"/>
      <c r="WCL81" s="68"/>
      <c r="WCM81" s="68"/>
      <c r="WCN81" s="68"/>
      <c r="WCO81" s="68"/>
      <c r="WCP81" s="68"/>
      <c r="WCQ81" s="68"/>
      <c r="WCR81" s="68"/>
      <c r="WCS81" s="68"/>
      <c r="WCT81" s="68"/>
      <c r="WCU81" s="68"/>
      <c r="WCV81" s="68"/>
      <c r="WCW81" s="68"/>
      <c r="WCX81" s="68"/>
      <c r="WCY81" s="68"/>
      <c r="WCZ81" s="68"/>
      <c r="WDA81" s="68"/>
      <c r="WDB81" s="68"/>
      <c r="WDC81" s="68"/>
      <c r="WDD81" s="68"/>
      <c r="WDE81" s="68"/>
      <c r="WDF81" s="68"/>
      <c r="WDG81" s="68"/>
      <c r="WDH81" s="68"/>
      <c r="WDI81" s="68"/>
      <c r="WDJ81" s="68"/>
      <c r="WDK81" s="68"/>
      <c r="WDL81" s="68"/>
      <c r="WDM81" s="68"/>
      <c r="WDN81" s="68"/>
      <c r="WDO81" s="68"/>
      <c r="WDP81" s="68"/>
      <c r="WDQ81" s="68"/>
      <c r="WDR81" s="68"/>
      <c r="WDS81" s="68"/>
      <c r="WDT81" s="68"/>
      <c r="WDU81" s="68"/>
      <c r="WDV81" s="68"/>
      <c r="WDW81" s="68"/>
      <c r="WDX81" s="68"/>
      <c r="WDY81" s="68"/>
      <c r="WDZ81" s="68"/>
      <c r="WEA81" s="68"/>
      <c r="WEB81" s="68"/>
      <c r="WEC81" s="68"/>
      <c r="WED81" s="68"/>
      <c r="WEE81" s="68"/>
      <c r="WEF81" s="68"/>
      <c r="WEG81" s="68"/>
      <c r="WEH81" s="68"/>
      <c r="WEI81" s="68"/>
      <c r="WEJ81" s="68"/>
      <c r="WEK81" s="68"/>
      <c r="WEL81" s="68"/>
      <c r="WEM81" s="68"/>
      <c r="WEN81" s="68"/>
      <c r="WEO81" s="68"/>
      <c r="WEP81" s="68"/>
      <c r="WEQ81" s="68"/>
      <c r="WER81" s="68"/>
      <c r="WES81" s="68"/>
      <c r="WET81" s="68"/>
      <c r="WEU81" s="68"/>
      <c r="WEV81" s="68"/>
      <c r="WEW81" s="68"/>
      <c r="WEX81" s="68"/>
      <c r="WEY81" s="68"/>
      <c r="WEZ81" s="68"/>
      <c r="WFA81" s="68"/>
      <c r="WFB81" s="68"/>
      <c r="WFC81" s="68"/>
      <c r="WFD81" s="68"/>
      <c r="WFE81" s="68"/>
      <c r="WFF81" s="68"/>
      <c r="WFG81" s="68"/>
      <c r="WFH81" s="68"/>
      <c r="WFI81" s="68"/>
      <c r="WFJ81" s="68"/>
      <c r="WFK81" s="68"/>
      <c r="WFL81" s="68"/>
      <c r="WFM81" s="68"/>
      <c r="WFN81" s="68"/>
      <c r="WFO81" s="68"/>
      <c r="WFP81" s="68"/>
      <c r="WFQ81" s="68"/>
      <c r="WFR81" s="68"/>
      <c r="WFS81" s="68"/>
      <c r="WFT81" s="68"/>
      <c r="WFU81" s="68"/>
      <c r="WFV81" s="68"/>
      <c r="WFW81" s="68"/>
      <c r="WFX81" s="68"/>
      <c r="WFY81" s="68"/>
      <c r="WFZ81" s="68"/>
      <c r="WGA81" s="68"/>
      <c r="WGB81" s="68"/>
      <c r="WGC81" s="68"/>
      <c r="WGD81" s="68"/>
      <c r="WGE81" s="68"/>
      <c r="WGF81" s="68"/>
      <c r="WGG81" s="68"/>
      <c r="WGH81" s="68"/>
      <c r="WGI81" s="68"/>
      <c r="WGJ81" s="68"/>
      <c r="WGK81" s="68"/>
      <c r="WGL81" s="68"/>
      <c r="WGM81" s="68"/>
      <c r="WGN81" s="68"/>
      <c r="WGO81" s="68"/>
      <c r="WGP81" s="68"/>
      <c r="WGQ81" s="68"/>
      <c r="WGR81" s="68"/>
      <c r="WGS81" s="68"/>
      <c r="WGT81" s="68"/>
      <c r="WGU81" s="68"/>
      <c r="WGV81" s="68"/>
      <c r="WGW81" s="68"/>
      <c r="WGX81" s="68"/>
      <c r="WGY81" s="68"/>
      <c r="WGZ81" s="68"/>
      <c r="WHA81" s="68"/>
      <c r="WHB81" s="68"/>
      <c r="WHC81" s="68"/>
      <c r="WHD81" s="68"/>
      <c r="WHE81" s="68"/>
      <c r="WHF81" s="68"/>
      <c r="WHG81" s="68"/>
      <c r="WHH81" s="68"/>
      <c r="WHI81" s="68"/>
      <c r="WHJ81" s="68"/>
      <c r="WHK81" s="68"/>
      <c r="WHL81" s="68"/>
      <c r="WHM81" s="68"/>
      <c r="WHN81" s="68"/>
      <c r="WHO81" s="68"/>
      <c r="WHP81" s="68"/>
      <c r="WHQ81" s="68"/>
      <c r="WHR81" s="68"/>
      <c r="WHS81" s="68"/>
      <c r="WHT81" s="68"/>
      <c r="WHU81" s="68"/>
      <c r="WHV81" s="68"/>
      <c r="WHW81" s="68"/>
      <c r="WHX81" s="68"/>
      <c r="WHY81" s="68"/>
      <c r="WHZ81" s="68"/>
      <c r="WIA81" s="68"/>
      <c r="WIB81" s="68"/>
      <c r="WIC81" s="68"/>
      <c r="WID81" s="68"/>
      <c r="WIE81" s="68"/>
      <c r="WIF81" s="68"/>
      <c r="WIG81" s="68"/>
      <c r="WIH81" s="68"/>
      <c r="WII81" s="68"/>
      <c r="WIJ81" s="68"/>
      <c r="WIK81" s="68"/>
      <c r="WIL81" s="68"/>
      <c r="WIM81" s="68"/>
      <c r="WIN81" s="68"/>
      <c r="WIO81" s="68"/>
      <c r="WIP81" s="68"/>
      <c r="WIQ81" s="68"/>
      <c r="WIR81" s="68"/>
      <c r="WIS81" s="68"/>
      <c r="WIT81" s="68"/>
      <c r="WIU81" s="68"/>
      <c r="WIV81" s="68"/>
      <c r="WIW81" s="68"/>
      <c r="WIX81" s="68"/>
      <c r="WIY81" s="68"/>
      <c r="WIZ81" s="68"/>
      <c r="WJA81" s="68"/>
      <c r="WJB81" s="68"/>
      <c r="WJC81" s="68"/>
      <c r="WJD81" s="68"/>
      <c r="WJE81" s="68"/>
      <c r="WJF81" s="68"/>
      <c r="WJG81" s="68"/>
      <c r="WJH81" s="68"/>
      <c r="WJI81" s="68"/>
      <c r="WJJ81" s="68"/>
      <c r="WJK81" s="68"/>
      <c r="WJL81" s="68"/>
      <c r="WJM81" s="68"/>
      <c r="WJN81" s="68"/>
      <c r="WJO81" s="68"/>
      <c r="WJP81" s="68"/>
      <c r="WJQ81" s="68"/>
      <c r="WJR81" s="68"/>
      <c r="WJS81" s="68"/>
      <c r="WJT81" s="68"/>
      <c r="WJU81" s="68"/>
      <c r="WJV81" s="68"/>
      <c r="WJW81" s="68"/>
      <c r="WJX81" s="68"/>
      <c r="WJY81" s="68"/>
      <c r="WJZ81" s="68"/>
      <c r="WKA81" s="68"/>
      <c r="WKB81" s="68"/>
      <c r="WKC81" s="68"/>
      <c r="WKD81" s="68"/>
      <c r="WKE81" s="68"/>
      <c r="WKF81" s="68"/>
      <c r="WKG81" s="68"/>
      <c r="WKH81" s="68"/>
      <c r="WKI81" s="68"/>
      <c r="WKJ81" s="68"/>
      <c r="WKK81" s="68"/>
      <c r="WKL81" s="68"/>
      <c r="WKM81" s="68"/>
      <c r="WKN81" s="68"/>
      <c r="WKO81" s="68"/>
      <c r="WKP81" s="68"/>
      <c r="WKQ81" s="68"/>
      <c r="WKR81" s="68"/>
      <c r="WKS81" s="68"/>
      <c r="WKT81" s="68"/>
      <c r="WKU81" s="68"/>
      <c r="WKV81" s="68"/>
      <c r="WKW81" s="68"/>
      <c r="WKX81" s="68"/>
      <c r="WKY81" s="68"/>
      <c r="WKZ81" s="68"/>
      <c r="WLA81" s="68"/>
      <c r="WLB81" s="68"/>
      <c r="WLC81" s="68"/>
      <c r="WLD81" s="68"/>
      <c r="WLE81" s="68"/>
      <c r="WLF81" s="68"/>
      <c r="WLG81" s="68"/>
      <c r="WLH81" s="68"/>
      <c r="WLI81" s="68"/>
      <c r="WLJ81" s="68"/>
      <c r="WLK81" s="68"/>
      <c r="WLL81" s="68"/>
      <c r="WLM81" s="68"/>
      <c r="WLN81" s="68"/>
      <c r="WLO81" s="68"/>
      <c r="WLP81" s="68"/>
      <c r="WLQ81" s="68"/>
      <c r="WLR81" s="68"/>
      <c r="WLS81" s="68"/>
      <c r="WLT81" s="68"/>
      <c r="WLU81" s="68"/>
      <c r="WLV81" s="68"/>
      <c r="WLW81" s="68"/>
      <c r="WLX81" s="68"/>
      <c r="WLY81" s="68"/>
      <c r="WLZ81" s="68"/>
      <c r="WMA81" s="68"/>
      <c r="WMB81" s="68"/>
      <c r="WMC81" s="68"/>
      <c r="WMD81" s="68"/>
      <c r="WME81" s="68"/>
      <c r="WMF81" s="68"/>
      <c r="WMG81" s="68"/>
      <c r="WMH81" s="68"/>
      <c r="WMI81" s="68"/>
      <c r="WMJ81" s="68"/>
      <c r="WMK81" s="68"/>
      <c r="WML81" s="68"/>
      <c r="WMM81" s="68"/>
      <c r="WMN81" s="68"/>
      <c r="WMO81" s="68"/>
      <c r="WMP81" s="68"/>
      <c r="WMQ81" s="68"/>
      <c r="WMR81" s="68"/>
      <c r="WMS81" s="68"/>
      <c r="WMT81" s="68"/>
      <c r="WMU81" s="68"/>
      <c r="WMV81" s="68"/>
      <c r="WMW81" s="68"/>
      <c r="WMX81" s="68"/>
      <c r="WMY81" s="68"/>
      <c r="WMZ81" s="68"/>
      <c r="WNA81" s="68"/>
      <c r="WNB81" s="68"/>
      <c r="WNC81" s="68"/>
      <c r="WND81" s="68"/>
      <c r="WNE81" s="68"/>
      <c r="WNF81" s="68"/>
      <c r="WNG81" s="68"/>
      <c r="WNH81" s="68"/>
      <c r="WNI81" s="68"/>
      <c r="WNJ81" s="68"/>
      <c r="WNK81" s="68"/>
      <c r="WNL81" s="68"/>
      <c r="WNM81" s="68"/>
      <c r="WNN81" s="68"/>
      <c r="WNO81" s="68"/>
      <c r="WNP81" s="68"/>
      <c r="WNQ81" s="68"/>
      <c r="WNR81" s="68"/>
      <c r="WNS81" s="68"/>
      <c r="WNT81" s="68"/>
      <c r="WNU81" s="68"/>
      <c r="WNV81" s="68"/>
      <c r="WNW81" s="68"/>
      <c r="WNX81" s="68"/>
      <c r="WNY81" s="68"/>
      <c r="WNZ81" s="68"/>
      <c r="WOA81" s="68"/>
      <c r="WOB81" s="68"/>
      <c r="WOC81" s="68"/>
      <c r="WOD81" s="68"/>
      <c r="WOE81" s="68"/>
      <c r="WOF81" s="68"/>
      <c r="WOG81" s="68"/>
      <c r="WOH81" s="68"/>
      <c r="WOI81" s="68"/>
      <c r="WOJ81" s="68"/>
      <c r="WOK81" s="68"/>
      <c r="WOL81" s="68"/>
      <c r="WOM81" s="68"/>
      <c r="WON81" s="68"/>
      <c r="WOO81" s="68"/>
      <c r="WOP81" s="68"/>
      <c r="WOQ81" s="68"/>
      <c r="WOR81" s="68"/>
      <c r="WOS81" s="68"/>
      <c r="WOT81" s="68"/>
      <c r="WOU81" s="68"/>
      <c r="WOV81" s="68"/>
      <c r="WOW81" s="68"/>
      <c r="WOX81" s="68"/>
      <c r="WOY81" s="68"/>
      <c r="WOZ81" s="68"/>
      <c r="WPA81" s="68"/>
      <c r="WPB81" s="68"/>
      <c r="WPC81" s="68"/>
      <c r="WPD81" s="68"/>
      <c r="WPE81" s="68"/>
      <c r="WPF81" s="68"/>
      <c r="WPG81" s="68"/>
      <c r="WPH81" s="68"/>
      <c r="WPI81" s="68"/>
      <c r="WPJ81" s="68"/>
      <c r="WPK81" s="68"/>
      <c r="WPL81" s="68"/>
      <c r="WPM81" s="68"/>
      <c r="WPN81" s="68"/>
      <c r="WPO81" s="68"/>
      <c r="WPP81" s="68"/>
      <c r="WPQ81" s="68"/>
      <c r="WPR81" s="68"/>
      <c r="WPS81" s="68"/>
      <c r="WPT81" s="68"/>
      <c r="WPU81" s="68"/>
      <c r="WPV81" s="68"/>
      <c r="WPW81" s="68"/>
      <c r="WPX81" s="68"/>
      <c r="WPY81" s="68"/>
      <c r="WPZ81" s="68"/>
      <c r="WQA81" s="68"/>
      <c r="WQB81" s="68"/>
      <c r="WQC81" s="68"/>
      <c r="WQD81" s="68"/>
      <c r="WQE81" s="68"/>
      <c r="WQF81" s="68"/>
      <c r="WQG81" s="68"/>
      <c r="WQH81" s="68"/>
      <c r="WQI81" s="68"/>
      <c r="WQJ81" s="68"/>
      <c r="WQK81" s="68"/>
      <c r="WQL81" s="68"/>
      <c r="WQM81" s="68"/>
      <c r="WQN81" s="68"/>
      <c r="WQO81" s="68"/>
      <c r="WQP81" s="68"/>
      <c r="WQQ81" s="68"/>
      <c r="WQR81" s="68"/>
      <c r="WQS81" s="68"/>
      <c r="WQT81" s="68"/>
      <c r="WQU81" s="68"/>
      <c r="WQV81" s="68"/>
      <c r="WQW81" s="68"/>
      <c r="WQX81" s="68"/>
      <c r="WQY81" s="68"/>
      <c r="WQZ81" s="68"/>
      <c r="WRA81" s="68"/>
      <c r="WRB81" s="68"/>
      <c r="WRC81" s="68"/>
      <c r="WRD81" s="68"/>
      <c r="WRE81" s="68"/>
      <c r="WRF81" s="68"/>
      <c r="WRG81" s="68"/>
      <c r="WRH81" s="68"/>
      <c r="WRI81" s="68"/>
      <c r="WRJ81" s="68"/>
      <c r="WRK81" s="68"/>
      <c r="WRL81" s="68"/>
      <c r="WRM81" s="68"/>
      <c r="WRN81" s="68"/>
      <c r="WRO81" s="68"/>
      <c r="WRP81" s="68"/>
      <c r="WRQ81" s="68"/>
      <c r="WRR81" s="68"/>
      <c r="WRS81" s="68"/>
      <c r="WRT81" s="68"/>
      <c r="WRU81" s="68"/>
      <c r="WRV81" s="68"/>
      <c r="WRW81" s="68"/>
      <c r="WRX81" s="68"/>
      <c r="WRY81" s="68"/>
      <c r="WRZ81" s="68"/>
      <c r="WSA81" s="68"/>
      <c r="WSB81" s="68"/>
      <c r="WSC81" s="68"/>
      <c r="WSD81" s="68"/>
      <c r="WSE81" s="68"/>
      <c r="WSF81" s="68"/>
      <c r="WSG81" s="68"/>
      <c r="WSH81" s="68"/>
      <c r="WSI81" s="68"/>
      <c r="WSJ81" s="68"/>
      <c r="WSK81" s="68"/>
      <c r="WSL81" s="68"/>
      <c r="WSM81" s="68"/>
      <c r="WSN81" s="68"/>
      <c r="WSO81" s="68"/>
      <c r="WSP81" s="68"/>
      <c r="WSQ81" s="68"/>
      <c r="WSR81" s="68"/>
      <c r="WSS81" s="68"/>
      <c r="WST81" s="68"/>
      <c r="WSU81" s="68"/>
      <c r="WSV81" s="68"/>
      <c r="WSW81" s="68"/>
      <c r="WSX81" s="68"/>
      <c r="WSY81" s="68"/>
      <c r="WSZ81" s="68"/>
      <c r="WTA81" s="68"/>
      <c r="WTB81" s="68"/>
      <c r="WTC81" s="68"/>
      <c r="WTD81" s="68"/>
      <c r="WTE81" s="68"/>
      <c r="WTF81" s="68"/>
      <c r="WTG81" s="68"/>
      <c r="WTH81" s="68"/>
      <c r="WTI81" s="68"/>
      <c r="WTJ81" s="68"/>
      <c r="WTK81" s="68"/>
      <c r="WTL81" s="68"/>
      <c r="WTM81" s="68"/>
      <c r="WTN81" s="68"/>
      <c r="WTO81" s="68"/>
      <c r="WTP81" s="68"/>
      <c r="WTQ81" s="68"/>
      <c r="WTR81" s="68"/>
      <c r="WTS81" s="68"/>
      <c r="WTT81" s="68"/>
      <c r="WTU81" s="68"/>
      <c r="WTV81" s="68"/>
      <c r="WTW81" s="68"/>
      <c r="WTX81" s="68"/>
      <c r="WTY81" s="68"/>
      <c r="WTZ81" s="68"/>
      <c r="WUA81" s="68"/>
      <c r="WUB81" s="68"/>
      <c r="WUC81" s="68"/>
      <c r="WUD81" s="68"/>
      <c r="WUE81" s="68"/>
      <c r="WUF81" s="68"/>
      <c r="WUG81" s="68"/>
      <c r="WUH81" s="68"/>
      <c r="WUI81" s="68"/>
      <c r="WUJ81" s="68"/>
      <c r="WUK81" s="68"/>
      <c r="WUL81" s="68"/>
      <c r="WUM81" s="68"/>
      <c r="WUN81" s="68"/>
      <c r="WUO81" s="68"/>
      <c r="WUP81" s="68"/>
      <c r="WUQ81" s="68"/>
      <c r="WUR81" s="68"/>
      <c r="WUS81" s="68"/>
      <c r="WUT81" s="68"/>
      <c r="WUU81" s="68"/>
      <c r="WUV81" s="68"/>
      <c r="WUW81" s="68"/>
      <c r="WUX81" s="68"/>
      <c r="WUY81" s="68"/>
      <c r="WUZ81" s="68"/>
      <c r="WVA81" s="68"/>
      <c r="WVB81" s="68"/>
      <c r="WVC81" s="68"/>
      <c r="WVD81" s="68"/>
      <c r="WVE81" s="68"/>
      <c r="WVF81" s="68"/>
      <c r="WVG81" s="68"/>
      <c r="WVH81" s="68"/>
      <c r="WVI81" s="68"/>
      <c r="WVJ81" s="68"/>
      <c r="WVK81" s="68"/>
      <c r="WVL81" s="68"/>
      <c r="WVM81" s="68"/>
      <c r="WVN81" s="68"/>
      <c r="WVO81" s="68"/>
      <c r="WVP81" s="68"/>
      <c r="WVQ81" s="68"/>
      <c r="WVR81" s="68"/>
      <c r="WVS81" s="68"/>
      <c r="WVT81" s="68"/>
      <c r="WVU81" s="68"/>
      <c r="WVV81" s="68"/>
      <c r="WVW81" s="68"/>
      <c r="WVX81" s="68"/>
      <c r="WVY81" s="68"/>
      <c r="WVZ81" s="68"/>
      <c r="WWA81" s="68"/>
      <c r="WWB81" s="68"/>
      <c r="WWC81" s="68"/>
      <c r="WWD81" s="68"/>
      <c r="WWE81" s="68"/>
      <c r="WWF81" s="68"/>
      <c r="WWG81" s="68"/>
      <c r="WWH81" s="68"/>
      <c r="WWI81" s="68"/>
      <c r="WWJ81" s="68"/>
      <c r="WWK81" s="68"/>
      <c r="WWL81" s="68"/>
      <c r="WWM81" s="68"/>
      <c r="WWN81" s="68"/>
      <c r="WWO81" s="68"/>
      <c r="WWP81" s="68"/>
      <c r="WWQ81" s="68"/>
      <c r="WWR81" s="68"/>
      <c r="WWS81" s="68"/>
      <c r="WWT81" s="68"/>
      <c r="WWU81" s="68"/>
      <c r="WWV81" s="68"/>
      <c r="WWW81" s="68"/>
      <c r="WWX81" s="68"/>
      <c r="WWY81" s="68"/>
      <c r="WWZ81" s="68"/>
      <c r="WXA81" s="68"/>
      <c r="WXB81" s="68"/>
      <c r="WXC81" s="68"/>
      <c r="WXD81" s="68"/>
      <c r="WXE81" s="68"/>
      <c r="WXF81" s="68"/>
      <c r="WXG81" s="68"/>
      <c r="WXH81" s="68"/>
      <c r="WXI81" s="68"/>
      <c r="WXJ81" s="68"/>
      <c r="WXK81" s="68"/>
      <c r="WXL81" s="68"/>
      <c r="WXM81" s="68"/>
      <c r="WXN81" s="68"/>
      <c r="WXO81" s="68"/>
      <c r="WXP81" s="68"/>
      <c r="WXQ81" s="68"/>
      <c r="WXR81" s="68"/>
      <c r="WXS81" s="68"/>
      <c r="WXT81" s="68"/>
      <c r="WXU81" s="68"/>
      <c r="WXV81" s="68"/>
      <c r="WXW81" s="68"/>
      <c r="WXX81" s="68"/>
      <c r="WXY81" s="68"/>
      <c r="WXZ81" s="68"/>
      <c r="WYA81" s="68"/>
      <c r="WYB81" s="68"/>
      <c r="WYC81" s="68"/>
      <c r="WYD81" s="68"/>
      <c r="WYE81" s="68"/>
      <c r="WYF81" s="68"/>
      <c r="WYG81" s="68"/>
      <c r="WYH81" s="68"/>
      <c r="WYI81" s="68"/>
      <c r="WYJ81" s="68"/>
      <c r="WYK81" s="68"/>
      <c r="WYL81" s="68"/>
      <c r="WYM81" s="68"/>
      <c r="WYN81" s="68"/>
      <c r="WYO81" s="68"/>
      <c r="WYP81" s="68"/>
      <c r="WYQ81" s="68"/>
      <c r="WYR81" s="68"/>
      <c r="WYS81" s="68"/>
      <c r="WYT81" s="68"/>
      <c r="WYU81" s="68"/>
      <c r="WYV81" s="68"/>
      <c r="WYW81" s="68"/>
      <c r="WYX81" s="68"/>
      <c r="WYY81" s="68"/>
      <c r="WYZ81" s="68"/>
      <c r="WZA81" s="68"/>
      <c r="WZB81" s="68"/>
      <c r="WZC81" s="68"/>
      <c r="WZD81" s="68"/>
      <c r="WZE81" s="68"/>
      <c r="WZF81" s="68"/>
      <c r="WZG81" s="68"/>
      <c r="WZH81" s="68"/>
      <c r="WZI81" s="68"/>
      <c r="WZJ81" s="68"/>
      <c r="WZK81" s="68"/>
      <c r="WZL81" s="68"/>
      <c r="WZM81" s="68"/>
      <c r="WZN81" s="68"/>
      <c r="WZO81" s="68"/>
      <c r="WZP81" s="68"/>
      <c r="WZQ81" s="68"/>
      <c r="WZR81" s="68"/>
      <c r="WZS81" s="68"/>
      <c r="WZT81" s="68"/>
      <c r="WZU81" s="68"/>
      <c r="WZV81" s="68"/>
      <c r="WZW81" s="68"/>
      <c r="WZX81" s="68"/>
      <c r="WZY81" s="68"/>
      <c r="WZZ81" s="68"/>
      <c r="XAA81" s="68"/>
      <c r="XAB81" s="68"/>
      <c r="XAC81" s="68"/>
      <c r="XAD81" s="68"/>
      <c r="XAE81" s="68"/>
      <c r="XAF81" s="68"/>
      <c r="XAG81" s="68"/>
      <c r="XAH81" s="68"/>
      <c r="XAI81" s="68"/>
      <c r="XAJ81" s="68"/>
      <c r="XAK81" s="68"/>
      <c r="XAL81" s="68"/>
      <c r="XAM81" s="68"/>
      <c r="XAN81" s="68"/>
      <c r="XAO81" s="68"/>
      <c r="XAP81" s="68"/>
      <c r="XAQ81" s="68"/>
      <c r="XAR81" s="68"/>
      <c r="XAS81" s="68"/>
      <c r="XAT81" s="68"/>
      <c r="XAU81" s="68"/>
      <c r="XAV81" s="68"/>
      <c r="XAW81" s="68"/>
      <c r="XAX81" s="68"/>
      <c r="XAY81" s="68"/>
      <c r="XAZ81" s="68"/>
      <c r="XBA81" s="68"/>
      <c r="XBB81" s="68"/>
      <c r="XBC81" s="68"/>
      <c r="XBD81" s="68"/>
      <c r="XBE81" s="68"/>
      <c r="XBF81" s="68"/>
      <c r="XBG81" s="68"/>
      <c r="XBH81" s="68"/>
      <c r="XBI81" s="68"/>
      <c r="XBJ81" s="68"/>
      <c r="XBK81" s="68"/>
      <c r="XBL81" s="68"/>
      <c r="XBM81" s="68"/>
      <c r="XBN81" s="68"/>
      <c r="XBO81" s="68"/>
      <c r="XBP81" s="68"/>
      <c r="XBQ81" s="68"/>
      <c r="XBR81" s="68"/>
      <c r="XBS81" s="68"/>
      <c r="XBT81" s="68"/>
      <c r="XBU81" s="68"/>
      <c r="XBV81" s="68"/>
      <c r="XBW81" s="68"/>
      <c r="XBX81" s="68"/>
      <c r="XBY81" s="68"/>
      <c r="XBZ81" s="68"/>
      <c r="XCA81" s="68"/>
      <c r="XCB81" s="68"/>
      <c r="XCC81" s="68"/>
      <c r="XCD81" s="68"/>
      <c r="XCE81" s="68"/>
      <c r="XCF81" s="68"/>
      <c r="XCG81" s="68"/>
      <c r="XCH81" s="68"/>
      <c r="XCI81" s="68"/>
      <c r="XCJ81" s="68"/>
      <c r="XCK81" s="68"/>
      <c r="XCL81" s="68"/>
      <c r="XCM81" s="68"/>
      <c r="XCN81" s="68"/>
      <c r="XCO81" s="68"/>
      <c r="XCP81" s="68"/>
      <c r="XCQ81" s="68"/>
      <c r="XCR81" s="68"/>
      <c r="XCS81" s="68"/>
      <c r="XCT81" s="68"/>
      <c r="XCU81" s="68"/>
      <c r="XCV81" s="68"/>
      <c r="XCW81" s="68"/>
      <c r="XCX81" s="68"/>
      <c r="XCY81" s="68"/>
      <c r="XCZ81" s="68"/>
      <c r="XDA81" s="68"/>
      <c r="XDB81" s="68"/>
      <c r="XDC81" s="68"/>
      <c r="XDD81" s="68"/>
      <c r="XDE81" s="68"/>
      <c r="XDF81" s="68"/>
      <c r="XDG81" s="68"/>
      <c r="XDH81" s="68"/>
      <c r="XDI81" s="68"/>
      <c r="XDJ81" s="68"/>
      <c r="XDK81" s="68"/>
      <c r="XDL81" s="68"/>
      <c r="XDM81" s="68"/>
      <c r="XDN81" s="68"/>
      <c r="XDO81" s="68"/>
      <c r="XDP81" s="68"/>
      <c r="XDQ81" s="68"/>
      <c r="XDR81" s="68"/>
      <c r="XDS81" s="68"/>
      <c r="XDT81" s="68"/>
      <c r="XDU81" s="68"/>
      <c r="XDV81" s="68"/>
      <c r="XDW81" s="68"/>
      <c r="XDX81" s="68"/>
      <c r="XDY81" s="68"/>
      <c r="XDZ81" s="68"/>
      <c r="XEA81" s="68"/>
      <c r="XEB81" s="68"/>
      <c r="XEC81" s="68"/>
      <c r="XED81" s="68"/>
      <c r="XEE81" s="68"/>
      <c r="XEF81" s="68"/>
      <c r="XEG81" s="68"/>
      <c r="XEH81" s="68"/>
    </row>
    <row r="82" spans="1:16362" x14ac:dyDescent="0.35">
      <c r="A82" s="198"/>
      <c r="B82" s="273"/>
      <c r="C82" s="198"/>
      <c r="D82" s="198"/>
      <c r="E82" s="284"/>
      <c r="F82" s="198"/>
      <c r="G82" s="266"/>
      <c r="H82" s="236"/>
      <c r="I82" s="236"/>
      <c r="J82" s="269"/>
      <c r="K82" s="236"/>
      <c r="L82" s="236"/>
      <c r="M82" s="267"/>
      <c r="N82" s="243"/>
      <c r="O82" s="268"/>
      <c r="P82" s="198"/>
      <c r="Q82" s="198"/>
    </row>
    <row r="83" spans="1:16362" x14ac:dyDescent="0.35">
      <c r="A83" s="198"/>
      <c r="B83" s="273"/>
      <c r="C83" s="198"/>
      <c r="D83" s="198"/>
      <c r="E83" s="284"/>
      <c r="F83" s="198"/>
      <c r="G83" s="266"/>
      <c r="H83" s="236"/>
      <c r="I83" s="236"/>
      <c r="J83" s="269"/>
      <c r="K83" s="236"/>
      <c r="L83" s="236"/>
      <c r="M83" s="267"/>
      <c r="N83" s="243"/>
      <c r="O83" s="268"/>
      <c r="P83" s="198"/>
      <c r="Q83" s="198"/>
    </row>
    <row r="84" spans="1:16362" x14ac:dyDescent="0.35">
      <c r="A84" s="198"/>
      <c r="B84" s="273"/>
      <c r="C84" s="198"/>
      <c r="D84" s="198"/>
      <c r="E84" s="284"/>
      <c r="F84" s="198"/>
      <c r="G84" s="266"/>
      <c r="H84" s="236"/>
      <c r="I84" s="236"/>
      <c r="J84" s="269"/>
      <c r="K84" s="236"/>
      <c r="L84" s="236"/>
      <c r="M84" s="267"/>
      <c r="N84" s="243"/>
      <c r="O84" s="268"/>
      <c r="P84" s="198"/>
      <c r="Q84" s="198"/>
    </row>
    <row r="85" spans="1:16362" x14ac:dyDescent="0.35">
      <c r="A85" s="198"/>
      <c r="B85" s="273"/>
      <c r="C85" s="198"/>
      <c r="D85" s="198"/>
      <c r="E85" s="284"/>
      <c r="F85" s="198"/>
      <c r="G85" s="266"/>
      <c r="H85" s="236"/>
      <c r="I85" s="236"/>
      <c r="J85" s="269"/>
      <c r="K85" s="236"/>
      <c r="L85" s="236"/>
      <c r="M85" s="267"/>
      <c r="N85" s="243"/>
      <c r="O85" s="268"/>
      <c r="P85" s="198"/>
      <c r="Q85" s="198"/>
    </row>
    <row r="86" spans="1:16362" x14ac:dyDescent="0.35">
      <c r="A86" s="198"/>
      <c r="B86" s="273"/>
      <c r="C86" s="198"/>
      <c r="D86" s="198"/>
      <c r="E86" s="284"/>
      <c r="F86" s="198"/>
      <c r="G86" s="266"/>
      <c r="H86" s="236"/>
      <c r="I86" s="236"/>
      <c r="J86" s="269"/>
      <c r="K86" s="236"/>
      <c r="L86" s="236"/>
      <c r="M86" s="267"/>
      <c r="N86" s="243"/>
      <c r="O86" s="268"/>
      <c r="P86" s="198"/>
      <c r="Q86" s="198"/>
    </row>
    <row r="87" spans="1:16362" x14ac:dyDescent="0.35">
      <c r="A87" s="198"/>
      <c r="B87" s="198"/>
      <c r="C87" s="198"/>
      <c r="D87" s="198"/>
      <c r="E87" s="284"/>
      <c r="F87" s="198"/>
      <c r="G87" s="266"/>
      <c r="H87" s="274"/>
      <c r="I87" s="274"/>
      <c r="J87" s="269"/>
      <c r="K87" s="274"/>
      <c r="L87" s="274"/>
      <c r="M87" s="267"/>
      <c r="N87" s="243"/>
      <c r="O87" s="271"/>
      <c r="P87" s="198"/>
      <c r="Q87" s="198"/>
    </row>
    <row r="88" spans="1:16362" x14ac:dyDescent="0.35">
      <c r="A88" s="198"/>
      <c r="B88" s="273"/>
      <c r="C88" s="198"/>
      <c r="D88" s="198"/>
      <c r="E88" s="284"/>
      <c r="F88" s="198"/>
      <c r="G88" s="266"/>
      <c r="H88" s="236"/>
      <c r="I88" s="236"/>
      <c r="J88" s="269"/>
      <c r="K88" s="236"/>
      <c r="L88" s="236"/>
      <c r="M88" s="267"/>
      <c r="N88" s="243"/>
      <c r="O88" s="268"/>
      <c r="P88" s="198"/>
      <c r="Q88" s="198"/>
    </row>
    <row r="89" spans="1:16362" x14ac:dyDescent="0.35">
      <c r="A89" s="198"/>
      <c r="B89" s="198"/>
      <c r="C89" s="198"/>
      <c r="D89" s="198"/>
      <c r="E89" s="284"/>
      <c r="F89" s="198"/>
      <c r="G89" s="266"/>
      <c r="H89" s="274"/>
      <c r="I89" s="274"/>
      <c r="J89" s="269"/>
      <c r="K89" s="274"/>
      <c r="L89" s="274"/>
      <c r="M89" s="267"/>
      <c r="N89" s="243"/>
      <c r="O89" s="271"/>
      <c r="P89" s="198"/>
      <c r="Q89" s="198"/>
    </row>
    <row r="90" spans="1:16362" x14ac:dyDescent="0.35">
      <c r="A90" s="198"/>
      <c r="B90" s="198"/>
      <c r="C90" s="198"/>
      <c r="D90" s="198"/>
      <c r="E90" s="284"/>
      <c r="F90" s="198"/>
      <c r="G90" s="266"/>
      <c r="H90" s="274"/>
      <c r="I90" s="274"/>
      <c r="J90" s="269"/>
      <c r="K90" s="274"/>
      <c r="L90" s="274"/>
      <c r="M90" s="267"/>
      <c r="N90" s="243"/>
      <c r="O90" s="271"/>
      <c r="P90" s="198"/>
      <c r="Q90" s="198"/>
    </row>
    <row r="91" spans="1:16362" x14ac:dyDescent="0.35">
      <c r="A91" s="198"/>
      <c r="B91" s="198"/>
      <c r="C91" s="198"/>
      <c r="D91" s="198"/>
      <c r="E91" s="284"/>
      <c r="F91" s="198"/>
      <c r="G91" s="266"/>
      <c r="H91" s="274"/>
      <c r="I91" s="274"/>
      <c r="J91" s="269"/>
      <c r="K91" s="274"/>
      <c r="L91" s="274"/>
      <c r="M91" s="267"/>
      <c r="N91" s="243"/>
      <c r="O91" s="271"/>
      <c r="P91" s="198"/>
      <c r="Q91" s="198"/>
    </row>
    <row r="92" spans="1:16362" x14ac:dyDescent="0.35">
      <c r="A92" s="198"/>
      <c r="B92" s="198"/>
      <c r="C92" s="198"/>
      <c r="D92" s="198"/>
      <c r="E92" s="284"/>
      <c r="F92" s="198"/>
      <c r="G92" s="266"/>
      <c r="H92" s="274"/>
      <c r="I92" s="274"/>
      <c r="J92" s="269"/>
      <c r="K92" s="274"/>
      <c r="L92" s="274"/>
      <c r="M92" s="267"/>
      <c r="N92" s="243"/>
      <c r="O92" s="271"/>
      <c r="P92" s="198"/>
      <c r="Q92" s="198"/>
    </row>
    <row r="93" spans="1:16362" x14ac:dyDescent="0.35">
      <c r="A93" s="198"/>
      <c r="B93" s="273"/>
      <c r="C93" s="198"/>
      <c r="D93" s="198"/>
      <c r="E93" s="284"/>
      <c r="F93" s="198"/>
      <c r="G93" s="266"/>
      <c r="H93" s="236"/>
      <c r="I93" s="236"/>
      <c r="J93" s="269"/>
      <c r="K93" s="236"/>
      <c r="L93" s="236"/>
      <c r="M93" s="267"/>
      <c r="N93" s="243"/>
      <c r="O93" s="268"/>
      <c r="P93" s="198"/>
      <c r="Q93" s="198"/>
    </row>
    <row r="94" spans="1:16362" x14ac:dyDescent="0.35">
      <c r="A94" s="198"/>
      <c r="B94" s="273"/>
      <c r="C94" s="198"/>
      <c r="D94" s="198"/>
      <c r="E94" s="269"/>
      <c r="F94" s="198"/>
      <c r="G94" s="266"/>
      <c r="H94" s="236"/>
      <c r="I94" s="236"/>
      <c r="J94" s="269"/>
      <c r="K94" s="236"/>
      <c r="L94" s="236"/>
      <c r="M94" s="267"/>
      <c r="N94" s="243"/>
      <c r="O94" s="268"/>
      <c r="P94" s="198"/>
      <c r="Q94" s="198"/>
    </row>
    <row r="95" spans="1:16362" x14ac:dyDescent="0.35">
      <c r="A95" s="198"/>
      <c r="B95" s="273"/>
      <c r="C95" s="198"/>
      <c r="D95" s="198"/>
      <c r="E95" s="269"/>
      <c r="F95" s="198"/>
      <c r="G95" s="266"/>
      <c r="H95" s="236"/>
      <c r="I95" s="236"/>
      <c r="J95" s="269"/>
      <c r="K95" s="236"/>
      <c r="L95" s="236"/>
      <c r="M95" s="267"/>
      <c r="N95" s="243"/>
      <c r="O95" s="268"/>
      <c r="P95" s="198"/>
      <c r="Q95" s="198"/>
    </row>
    <row r="96" spans="1:16362" x14ac:dyDescent="0.35">
      <c r="A96" s="198"/>
      <c r="B96" s="273"/>
      <c r="C96" s="198"/>
      <c r="D96" s="198"/>
      <c r="E96" s="269"/>
      <c r="F96" s="198"/>
      <c r="G96" s="266"/>
      <c r="H96" s="236"/>
      <c r="I96" s="236"/>
      <c r="J96" s="269"/>
      <c r="K96" s="236"/>
      <c r="L96" s="236"/>
      <c r="M96" s="267"/>
      <c r="N96" s="243"/>
      <c r="O96" s="268"/>
      <c r="P96" s="198" t="s">
        <v>681</v>
      </c>
      <c r="Q96" s="198"/>
    </row>
    <row r="97" spans="1:17" x14ac:dyDescent="0.35">
      <c r="A97" s="198"/>
      <c r="B97" s="273"/>
      <c r="C97" s="198"/>
      <c r="D97" s="198"/>
      <c r="E97" s="269"/>
      <c r="F97" s="198"/>
      <c r="G97" s="266"/>
      <c r="H97" s="236"/>
      <c r="I97" s="236"/>
      <c r="J97" s="269"/>
      <c r="K97" s="236"/>
      <c r="L97" s="236"/>
      <c r="M97" s="267"/>
      <c r="N97" s="243"/>
      <c r="O97" s="268"/>
      <c r="P97" s="198"/>
      <c r="Q97" s="198"/>
    </row>
    <row r="98" spans="1:17" x14ac:dyDescent="0.35">
      <c r="A98" s="198"/>
      <c r="B98" s="198"/>
      <c r="C98" s="198"/>
      <c r="D98" s="198"/>
      <c r="E98" s="269"/>
      <c r="F98" s="198"/>
      <c r="G98" s="266"/>
      <c r="H98" s="274"/>
      <c r="I98" s="274"/>
      <c r="J98" s="269"/>
      <c r="K98" s="274"/>
      <c r="L98" s="274"/>
      <c r="M98" s="267"/>
      <c r="N98" s="243"/>
      <c r="O98" s="271"/>
      <c r="P98" s="198"/>
      <c r="Q98" s="198"/>
    </row>
    <row r="99" spans="1:17" x14ac:dyDescent="0.35">
      <c r="A99" s="198"/>
      <c r="B99" s="273"/>
      <c r="C99" s="198"/>
      <c r="D99" s="198"/>
      <c r="E99" s="269"/>
      <c r="F99" s="198"/>
      <c r="G99" s="266"/>
      <c r="H99" s="236"/>
      <c r="I99" s="236"/>
      <c r="J99" s="269"/>
      <c r="K99" s="236"/>
      <c r="L99" s="236"/>
      <c r="M99" s="267"/>
      <c r="N99" s="243"/>
      <c r="O99" s="268"/>
      <c r="P99" s="198"/>
      <c r="Q99" s="198"/>
    </row>
    <row r="100" spans="1:17" x14ac:dyDescent="0.35">
      <c r="A100" s="198"/>
      <c r="B100" s="198"/>
      <c r="C100" s="198"/>
      <c r="D100" s="198"/>
      <c r="E100" s="269"/>
      <c r="F100" s="198"/>
      <c r="G100" s="266"/>
      <c r="H100" s="274"/>
      <c r="I100" s="274"/>
      <c r="J100" s="269"/>
      <c r="K100" s="274"/>
      <c r="L100" s="274"/>
      <c r="M100" s="267"/>
      <c r="N100" s="243"/>
      <c r="O100" s="271"/>
      <c r="P100" s="198"/>
      <c r="Q100" s="198"/>
    </row>
    <row r="101" spans="1:17" x14ac:dyDescent="0.35">
      <c r="A101" s="198"/>
      <c r="B101" s="198"/>
      <c r="C101" s="198"/>
      <c r="D101" s="198"/>
      <c r="E101" s="269"/>
      <c r="F101" s="198"/>
      <c r="G101" s="266"/>
      <c r="H101" s="274"/>
      <c r="I101" s="274"/>
      <c r="J101" s="269"/>
      <c r="K101" s="274"/>
      <c r="L101" s="274"/>
      <c r="M101" s="267"/>
      <c r="N101" s="243"/>
      <c r="O101" s="271"/>
      <c r="P101" s="198"/>
      <c r="Q101" s="198"/>
    </row>
    <row r="102" spans="1:17" x14ac:dyDescent="0.35">
      <c r="A102" s="198"/>
      <c r="B102" s="198"/>
      <c r="C102" s="198"/>
      <c r="D102" s="198"/>
      <c r="E102" s="269"/>
      <c r="F102" s="198"/>
      <c r="G102" s="266"/>
      <c r="H102" s="274"/>
      <c r="I102" s="274"/>
      <c r="J102" s="269"/>
      <c r="K102" s="274"/>
      <c r="L102" s="274"/>
      <c r="M102" s="267"/>
      <c r="N102" s="243"/>
      <c r="O102" s="271"/>
      <c r="P102" s="198"/>
      <c r="Q102" s="198"/>
    </row>
    <row r="103" spans="1:17" x14ac:dyDescent="0.35">
      <c r="A103" s="198"/>
      <c r="B103" s="273"/>
      <c r="C103" s="198"/>
      <c r="D103" s="198"/>
      <c r="E103" s="269"/>
      <c r="F103" s="198"/>
      <c r="G103" s="266"/>
      <c r="H103" s="236"/>
      <c r="I103" s="236"/>
      <c r="J103" s="269"/>
      <c r="K103" s="236"/>
      <c r="L103" s="236"/>
      <c r="M103" s="267"/>
      <c r="N103" s="243"/>
      <c r="O103" s="268"/>
      <c r="P103" s="198"/>
      <c r="Q103" s="198"/>
    </row>
    <row r="104" spans="1:17" x14ac:dyDescent="0.35">
      <c r="A104" s="198"/>
      <c r="B104" s="273"/>
      <c r="C104" s="198"/>
      <c r="D104" s="198"/>
      <c r="E104" s="269"/>
      <c r="F104" s="198"/>
      <c r="G104" s="266"/>
      <c r="H104" s="236"/>
      <c r="I104" s="236"/>
      <c r="J104" s="269"/>
      <c r="K104" s="236"/>
      <c r="L104" s="236"/>
      <c r="M104" s="267"/>
      <c r="N104" s="243"/>
      <c r="O104" s="268"/>
      <c r="P104" s="198"/>
      <c r="Q104" s="198"/>
    </row>
    <row r="105" spans="1:17" x14ac:dyDescent="0.35">
      <c r="A105" s="198"/>
      <c r="B105" s="273"/>
      <c r="C105" s="198"/>
      <c r="D105" s="198"/>
      <c r="E105" s="269"/>
      <c r="F105" s="198"/>
      <c r="G105" s="266"/>
      <c r="H105" s="236"/>
      <c r="I105" s="236"/>
      <c r="J105" s="269"/>
      <c r="K105" s="236"/>
      <c r="L105" s="236"/>
      <c r="M105" s="267"/>
      <c r="N105" s="243"/>
      <c r="O105" s="268"/>
      <c r="P105" s="201"/>
      <c r="Q105" s="198"/>
    </row>
    <row r="106" spans="1:17" x14ac:dyDescent="0.35">
      <c r="A106" s="198"/>
      <c r="B106" s="273"/>
      <c r="C106" s="198"/>
      <c r="D106" s="198"/>
      <c r="E106" s="269"/>
      <c r="F106" s="198"/>
      <c r="G106" s="266"/>
      <c r="H106" s="236"/>
      <c r="I106" s="236"/>
      <c r="J106" s="269"/>
      <c r="K106" s="236"/>
      <c r="L106" s="236"/>
      <c r="M106" s="267"/>
      <c r="N106" s="243"/>
      <c r="O106" s="272"/>
      <c r="P106" s="198"/>
      <c r="Q106" s="198"/>
    </row>
    <row r="107" spans="1:17" x14ac:dyDescent="0.35">
      <c r="A107" s="198"/>
      <c r="B107" s="273"/>
      <c r="C107" s="198"/>
      <c r="D107" s="198"/>
      <c r="E107" s="269"/>
      <c r="F107" s="198"/>
      <c r="G107" s="266"/>
      <c r="H107" s="236"/>
      <c r="I107" s="236"/>
      <c r="J107" s="269"/>
      <c r="K107" s="236"/>
      <c r="L107" s="236"/>
      <c r="M107" s="267"/>
      <c r="N107" s="243"/>
      <c r="O107" s="268"/>
      <c r="P107" s="198"/>
      <c r="Q107" s="198"/>
    </row>
    <row r="108" spans="1:17" x14ac:dyDescent="0.35">
      <c r="A108" s="198"/>
      <c r="B108" s="273"/>
      <c r="C108" s="198"/>
      <c r="D108" s="198"/>
      <c r="E108" s="269"/>
      <c r="F108" s="198"/>
      <c r="G108" s="266"/>
      <c r="H108" s="236"/>
      <c r="I108" s="236"/>
      <c r="J108" s="269"/>
      <c r="K108" s="236"/>
      <c r="L108" s="236"/>
      <c r="M108" s="267"/>
      <c r="N108" s="243"/>
      <c r="O108" s="268"/>
      <c r="P108" s="198"/>
      <c r="Q108" s="198"/>
    </row>
    <row r="109" spans="1:17" x14ac:dyDescent="0.35">
      <c r="A109" s="198"/>
      <c r="B109" s="198"/>
      <c r="C109" s="198"/>
      <c r="D109" s="198"/>
      <c r="E109" s="269"/>
      <c r="F109" s="198"/>
      <c r="G109" s="266"/>
      <c r="H109" s="236"/>
      <c r="I109" s="236"/>
      <c r="J109" s="269"/>
      <c r="K109" s="236"/>
      <c r="L109" s="236"/>
      <c r="M109" s="267"/>
      <c r="N109" s="243"/>
      <c r="O109" s="268"/>
      <c r="P109" s="198"/>
      <c r="Q109" s="198"/>
    </row>
    <row r="110" spans="1:17" x14ac:dyDescent="0.35">
      <c r="A110" s="198"/>
      <c r="B110" s="198"/>
      <c r="C110" s="198"/>
      <c r="D110" s="198"/>
      <c r="E110" s="269"/>
      <c r="F110" s="198"/>
      <c r="G110" s="266"/>
      <c r="H110" s="274"/>
      <c r="I110" s="274"/>
      <c r="J110" s="269"/>
      <c r="K110" s="274"/>
      <c r="L110" s="274"/>
      <c r="M110" s="267"/>
      <c r="N110" s="243"/>
      <c r="O110" s="271"/>
      <c r="P110" s="198"/>
      <c r="Q110" s="198"/>
    </row>
    <row r="111" spans="1:17" x14ac:dyDescent="0.35">
      <c r="A111" s="198"/>
      <c r="B111" s="198"/>
      <c r="C111" s="198"/>
      <c r="D111" s="198"/>
      <c r="E111" s="269"/>
      <c r="F111" s="198"/>
      <c r="G111" s="266"/>
      <c r="H111" s="236"/>
      <c r="I111" s="236"/>
      <c r="J111" s="269"/>
      <c r="K111" s="236"/>
      <c r="L111" s="236"/>
      <c r="M111" s="267"/>
      <c r="N111" s="243"/>
      <c r="O111" s="268"/>
      <c r="P111" s="198"/>
      <c r="Q111" s="198"/>
    </row>
    <row r="112" spans="1:17" x14ac:dyDescent="0.35">
      <c r="A112" s="198"/>
      <c r="B112" s="198"/>
      <c r="C112" s="198"/>
      <c r="D112" s="198"/>
      <c r="E112" s="269"/>
      <c r="F112" s="198"/>
      <c r="G112" s="266"/>
      <c r="H112" s="236"/>
      <c r="I112" s="236"/>
      <c r="J112" s="269"/>
      <c r="K112" s="236"/>
      <c r="L112" s="236"/>
      <c r="M112" s="267"/>
      <c r="N112" s="243"/>
      <c r="O112" s="268"/>
      <c r="P112" s="198"/>
      <c r="Q112" s="198"/>
    </row>
    <row r="113" spans="1:17" x14ac:dyDescent="0.35">
      <c r="A113" s="198"/>
      <c r="B113" s="198"/>
      <c r="C113" s="198"/>
      <c r="D113" s="198"/>
      <c r="E113" s="269"/>
      <c r="F113" s="198"/>
      <c r="G113" s="266"/>
      <c r="H113" s="236"/>
      <c r="I113" s="236"/>
      <c r="J113" s="269"/>
      <c r="K113" s="274"/>
      <c r="L113" s="274"/>
      <c r="M113" s="267"/>
      <c r="N113" s="243"/>
      <c r="O113" s="268"/>
      <c r="P113" s="198"/>
      <c r="Q113" s="198"/>
    </row>
    <row r="114" spans="1:17" x14ac:dyDescent="0.35">
      <c r="A114" s="198"/>
      <c r="B114" s="198"/>
      <c r="C114" s="198"/>
      <c r="D114" s="198"/>
      <c r="E114" s="269"/>
      <c r="F114" s="198"/>
      <c r="G114" s="266"/>
      <c r="H114" s="236"/>
      <c r="I114" s="236"/>
      <c r="J114" s="269"/>
      <c r="K114" s="236"/>
      <c r="L114" s="236"/>
      <c r="M114" s="267"/>
      <c r="N114" s="243"/>
      <c r="O114" s="268"/>
      <c r="P114" s="198"/>
      <c r="Q114" s="198"/>
    </row>
    <row r="115" spans="1:17" x14ac:dyDescent="0.35">
      <c r="A115" s="198"/>
      <c r="B115" s="198"/>
      <c r="C115" s="198"/>
      <c r="D115" s="198"/>
      <c r="E115" s="269"/>
      <c r="F115" s="198"/>
      <c r="G115" s="266"/>
      <c r="H115" s="236"/>
      <c r="I115" s="236"/>
      <c r="J115" s="269"/>
      <c r="K115" s="236"/>
      <c r="L115" s="236"/>
      <c r="M115" s="267"/>
      <c r="N115" s="243"/>
      <c r="O115" s="268"/>
      <c r="P115" s="198"/>
      <c r="Q115" s="198"/>
    </row>
    <row r="116" spans="1:17" x14ac:dyDescent="0.35">
      <c r="A116" s="198"/>
      <c r="B116" s="198"/>
      <c r="C116" s="198"/>
      <c r="D116" s="198"/>
      <c r="E116" s="269"/>
      <c r="F116" s="198"/>
      <c r="G116" s="266"/>
      <c r="H116" s="236"/>
      <c r="I116" s="236"/>
      <c r="J116" s="269"/>
      <c r="K116" s="236"/>
      <c r="L116" s="236"/>
      <c r="M116" s="267"/>
      <c r="N116" s="243"/>
      <c r="O116" s="268"/>
      <c r="P116" s="198"/>
      <c r="Q116" s="198"/>
    </row>
    <row r="117" spans="1:17" x14ac:dyDescent="0.35">
      <c r="A117" s="198"/>
      <c r="B117" s="198"/>
      <c r="C117" s="198"/>
      <c r="D117" s="198"/>
      <c r="E117" s="269"/>
      <c r="F117" s="198"/>
      <c r="G117" s="266"/>
      <c r="H117" s="236"/>
      <c r="I117" s="236"/>
      <c r="J117" s="269"/>
      <c r="K117" s="236"/>
      <c r="L117" s="236"/>
      <c r="M117" s="267"/>
      <c r="N117" s="243"/>
      <c r="O117" s="268"/>
      <c r="P117" s="198"/>
      <c r="Q117" s="198"/>
    </row>
    <row r="118" spans="1:17" x14ac:dyDescent="0.35">
      <c r="A118" s="198"/>
      <c r="B118" s="198"/>
      <c r="C118" s="198"/>
      <c r="D118" s="198"/>
      <c r="E118" s="269"/>
      <c r="F118" s="198"/>
      <c r="G118" s="266"/>
      <c r="H118" s="236"/>
      <c r="I118" s="236"/>
      <c r="J118" s="269"/>
      <c r="K118" s="236"/>
      <c r="L118" s="236"/>
      <c r="M118" s="267"/>
      <c r="N118" s="243"/>
      <c r="O118" s="268"/>
      <c r="P118" s="198"/>
      <c r="Q118" s="198"/>
    </row>
    <row r="119" spans="1:17" x14ac:dyDescent="0.35">
      <c r="A119" s="198"/>
      <c r="B119" s="198"/>
      <c r="C119" s="198"/>
      <c r="D119" s="198"/>
      <c r="E119" s="269"/>
      <c r="F119" s="198"/>
      <c r="G119" s="266"/>
      <c r="H119" s="236"/>
      <c r="I119" s="236"/>
      <c r="J119" s="269"/>
      <c r="K119" s="236"/>
      <c r="L119" s="236"/>
      <c r="M119" s="267"/>
      <c r="N119" s="243"/>
      <c r="O119" s="268"/>
      <c r="P119" s="198"/>
      <c r="Q119" s="198"/>
    </row>
    <row r="120" spans="1:17" x14ac:dyDescent="0.35">
      <c r="A120" s="198"/>
      <c r="B120" s="198"/>
      <c r="C120" s="198"/>
      <c r="D120" s="198"/>
      <c r="E120" s="269"/>
      <c r="F120" s="198"/>
      <c r="G120" s="266"/>
      <c r="H120" s="236"/>
      <c r="I120" s="236"/>
      <c r="J120" s="269"/>
      <c r="K120" s="236"/>
      <c r="L120" s="236"/>
      <c r="M120" s="267"/>
      <c r="N120" s="243"/>
      <c r="O120" s="268"/>
      <c r="P120" s="198"/>
      <c r="Q120" s="198"/>
    </row>
    <row r="121" spans="1:17" x14ac:dyDescent="0.35">
      <c r="A121" s="198"/>
      <c r="B121" s="198"/>
      <c r="C121" s="198"/>
      <c r="D121" s="198"/>
      <c r="E121" s="269"/>
      <c r="F121" s="198"/>
      <c r="G121" s="266"/>
      <c r="H121" s="236"/>
      <c r="I121" s="236"/>
      <c r="J121" s="269"/>
      <c r="K121" s="236"/>
      <c r="L121" s="236"/>
      <c r="M121" s="267"/>
      <c r="N121" s="243"/>
      <c r="O121" s="268"/>
      <c r="P121" s="198"/>
      <c r="Q121" s="198"/>
    </row>
    <row r="122" spans="1:17" x14ac:dyDescent="0.35">
      <c r="A122" s="198"/>
      <c r="B122" s="198"/>
      <c r="C122" s="198"/>
      <c r="D122" s="198"/>
      <c r="E122" s="269"/>
      <c r="F122" s="198"/>
      <c r="G122" s="266"/>
      <c r="H122" s="198"/>
      <c r="I122" s="198"/>
      <c r="J122" s="198"/>
      <c r="K122" s="198"/>
      <c r="L122" s="198"/>
      <c r="M122" s="198"/>
      <c r="N122" s="198"/>
      <c r="O122" s="268"/>
      <c r="P122" s="198"/>
      <c r="Q122" s="198"/>
    </row>
    <row r="123" spans="1:17" x14ac:dyDescent="0.35">
      <c r="A123" s="198"/>
      <c r="B123" s="198"/>
      <c r="C123" s="198"/>
      <c r="D123" s="198"/>
      <c r="E123" s="269"/>
      <c r="F123" s="198"/>
      <c r="G123" s="266"/>
      <c r="H123" s="198"/>
      <c r="I123" s="198"/>
      <c r="J123" s="198"/>
      <c r="K123" s="198"/>
      <c r="L123" s="198"/>
      <c r="M123" s="198"/>
      <c r="N123" s="198"/>
      <c r="O123" s="268"/>
      <c r="P123" s="198"/>
      <c r="Q123" s="198"/>
    </row>
    <row r="124" spans="1:17" x14ac:dyDescent="0.35">
      <c r="A124" s="198"/>
      <c r="B124" s="198"/>
      <c r="C124" s="198"/>
      <c r="D124" s="198"/>
      <c r="E124" s="269"/>
      <c r="F124" s="198"/>
      <c r="G124" s="266"/>
      <c r="H124" s="198"/>
      <c r="I124" s="198"/>
      <c r="J124" s="198"/>
      <c r="K124" s="198"/>
      <c r="L124" s="198"/>
      <c r="M124" s="198"/>
      <c r="N124" s="198"/>
      <c r="O124" s="268"/>
      <c r="P124" s="198"/>
      <c r="Q124" s="198"/>
    </row>
    <row r="125" spans="1:17" x14ac:dyDescent="0.35">
      <c r="A125" s="198"/>
      <c r="B125" s="198"/>
      <c r="C125" s="198"/>
      <c r="D125" s="198"/>
      <c r="E125" s="269"/>
      <c r="F125" s="198"/>
      <c r="G125" s="266"/>
      <c r="H125" s="198"/>
      <c r="I125" s="198"/>
      <c r="J125" s="198"/>
      <c r="K125" s="198"/>
      <c r="L125" s="198"/>
      <c r="M125" s="198"/>
      <c r="N125" s="198"/>
      <c r="O125" s="268"/>
      <c r="P125" s="198"/>
      <c r="Q125" s="198"/>
    </row>
    <row r="126" spans="1:17" x14ac:dyDescent="0.35">
      <c r="A126" s="198"/>
      <c r="B126" s="198"/>
      <c r="C126" s="198"/>
      <c r="D126" s="198"/>
      <c r="E126" s="269"/>
      <c r="F126" s="198"/>
      <c r="G126" s="266"/>
      <c r="H126" s="198"/>
      <c r="I126" s="198"/>
      <c r="J126" s="198"/>
      <c r="K126" s="198"/>
      <c r="L126" s="198"/>
      <c r="M126" s="198"/>
      <c r="N126" s="198"/>
      <c r="O126" s="268"/>
      <c r="P126" s="198"/>
      <c r="Q126" s="198"/>
    </row>
    <row r="127" spans="1:17" x14ac:dyDescent="0.35">
      <c r="A127" s="198"/>
      <c r="B127" s="198"/>
      <c r="C127" s="198"/>
      <c r="D127" s="198"/>
      <c r="E127" s="269"/>
      <c r="F127" s="198"/>
      <c r="G127" s="266"/>
      <c r="H127" s="236"/>
      <c r="I127" s="236"/>
      <c r="J127" s="269"/>
      <c r="K127" s="198"/>
      <c r="L127" s="198"/>
      <c r="M127" s="198"/>
      <c r="N127" s="198"/>
      <c r="O127" s="268"/>
      <c r="P127" s="198"/>
      <c r="Q127" s="198"/>
    </row>
    <row r="128" spans="1:17" x14ac:dyDescent="0.35">
      <c r="A128" s="198"/>
      <c r="B128" s="198"/>
      <c r="C128" s="198"/>
      <c r="D128" s="198"/>
      <c r="E128" s="269"/>
      <c r="F128" s="198"/>
      <c r="G128" s="266"/>
      <c r="H128" s="236"/>
      <c r="I128" s="236"/>
      <c r="J128" s="269"/>
      <c r="K128" s="198"/>
      <c r="L128" s="198"/>
      <c r="M128" s="198"/>
      <c r="N128" s="198"/>
      <c r="O128" s="268"/>
      <c r="P128" s="198"/>
      <c r="Q128" s="198"/>
    </row>
    <row r="129" spans="1:17" x14ac:dyDescent="0.35">
      <c r="A129" s="198"/>
      <c r="B129" s="198"/>
      <c r="C129" s="198"/>
      <c r="D129" s="198"/>
      <c r="E129" s="269"/>
      <c r="F129" s="198"/>
      <c r="G129" s="266"/>
      <c r="H129" s="236"/>
      <c r="I129" s="198"/>
      <c r="J129" s="198"/>
      <c r="K129" s="236"/>
      <c r="L129" s="198"/>
      <c r="M129" s="198"/>
      <c r="N129" s="198"/>
      <c r="O129" s="268"/>
      <c r="P129" s="198"/>
      <c r="Q129" s="198"/>
    </row>
    <row r="130" spans="1:17" x14ac:dyDescent="0.35">
      <c r="A130" s="198"/>
      <c r="B130" s="198"/>
      <c r="C130" s="198"/>
      <c r="D130" s="198"/>
      <c r="E130" s="269"/>
      <c r="F130" s="198"/>
      <c r="G130" s="266"/>
      <c r="H130" s="198"/>
      <c r="I130" s="198"/>
      <c r="J130" s="198"/>
      <c r="K130" s="198"/>
      <c r="L130" s="198"/>
      <c r="M130" s="198"/>
      <c r="N130" s="198"/>
      <c r="O130" s="268"/>
      <c r="P130" s="198"/>
      <c r="Q130" s="198"/>
    </row>
    <row r="131" spans="1:17" x14ac:dyDescent="0.35">
      <c r="A131" s="198"/>
      <c r="B131" s="198"/>
      <c r="C131" s="198"/>
      <c r="D131" s="198"/>
      <c r="E131" s="269"/>
      <c r="F131" s="198"/>
      <c r="G131" s="266"/>
      <c r="H131" s="198"/>
      <c r="I131" s="198"/>
      <c r="J131" s="198"/>
      <c r="K131" s="198"/>
      <c r="L131" s="198"/>
      <c r="M131" s="198"/>
      <c r="N131" s="198"/>
      <c r="O131" s="268"/>
      <c r="P131" s="198"/>
      <c r="Q131" s="198"/>
    </row>
    <row r="132" spans="1:17" x14ac:dyDescent="0.35">
      <c r="A132" s="198"/>
      <c r="B132" s="198"/>
      <c r="C132" s="198"/>
      <c r="D132" s="198"/>
      <c r="E132" s="269"/>
      <c r="F132" s="198"/>
      <c r="G132" s="266"/>
      <c r="H132" s="198"/>
      <c r="I132" s="198"/>
      <c r="J132" s="198"/>
      <c r="K132" s="198"/>
      <c r="L132" s="198"/>
      <c r="M132" s="198"/>
      <c r="N132" s="198"/>
      <c r="O132" s="268"/>
      <c r="P132" s="198"/>
      <c r="Q132" s="198"/>
    </row>
    <row r="133" spans="1:17" x14ac:dyDescent="0.35">
      <c r="A133" s="198"/>
      <c r="B133" s="198"/>
      <c r="C133" s="198"/>
      <c r="D133" s="198"/>
      <c r="E133" s="269"/>
      <c r="F133" s="198"/>
      <c r="G133" s="266"/>
      <c r="H133" s="236"/>
      <c r="I133" s="236"/>
      <c r="J133" s="269"/>
      <c r="K133" s="198"/>
      <c r="L133" s="198"/>
      <c r="M133" s="198"/>
      <c r="N133" s="198"/>
      <c r="O133" s="268"/>
      <c r="P133" s="198"/>
      <c r="Q133" s="198"/>
    </row>
    <row r="134" spans="1:17" x14ac:dyDescent="0.35">
      <c r="A134" s="198"/>
      <c r="B134" s="198"/>
      <c r="C134" s="198"/>
      <c r="D134" s="198"/>
      <c r="E134" s="269"/>
      <c r="F134" s="198"/>
      <c r="G134" s="266"/>
      <c r="H134" s="236"/>
      <c r="I134" s="198"/>
      <c r="J134" s="198"/>
      <c r="K134" s="236"/>
      <c r="L134" s="198"/>
      <c r="M134" s="198"/>
      <c r="N134" s="198"/>
      <c r="O134" s="268"/>
      <c r="P134" s="198"/>
      <c r="Q134" s="198"/>
    </row>
    <row r="135" spans="1:17" x14ac:dyDescent="0.35">
      <c r="A135" s="198"/>
      <c r="B135" s="198"/>
      <c r="C135" s="198"/>
      <c r="D135" s="198"/>
      <c r="E135" s="269"/>
      <c r="F135" s="198"/>
      <c r="G135" s="266"/>
      <c r="H135" s="198"/>
      <c r="I135" s="198"/>
      <c r="J135" s="198"/>
      <c r="K135" s="198"/>
      <c r="L135" s="198"/>
      <c r="M135" s="198"/>
      <c r="N135" s="198"/>
      <c r="O135" s="268"/>
      <c r="P135" s="198"/>
      <c r="Q135" s="198"/>
    </row>
    <row r="136" spans="1:17" x14ac:dyDescent="0.35">
      <c r="A136" s="198"/>
      <c r="B136" s="198"/>
      <c r="C136" s="198"/>
      <c r="D136" s="198"/>
      <c r="E136" s="269"/>
      <c r="F136" s="198"/>
      <c r="G136" s="266"/>
      <c r="H136" s="198"/>
      <c r="I136" s="198"/>
      <c r="J136" s="198"/>
      <c r="K136" s="198"/>
      <c r="L136" s="198"/>
      <c r="M136" s="198"/>
      <c r="N136" s="198"/>
      <c r="O136" s="268"/>
      <c r="P136" s="198"/>
      <c r="Q136" s="198"/>
    </row>
    <row r="137" spans="1:17" x14ac:dyDescent="0.35">
      <c r="A137" s="198"/>
      <c r="B137" s="198"/>
      <c r="C137" s="198"/>
      <c r="D137" s="198"/>
      <c r="E137" s="269"/>
      <c r="F137" s="198"/>
      <c r="G137" s="275"/>
      <c r="H137" s="198"/>
      <c r="I137" s="198"/>
      <c r="J137" s="198"/>
      <c r="K137" s="198"/>
      <c r="L137" s="198"/>
      <c r="M137" s="198"/>
      <c r="N137" s="198"/>
      <c r="O137" s="268"/>
      <c r="P137" s="198"/>
      <c r="Q137" s="198"/>
    </row>
    <row r="138" spans="1:17" x14ac:dyDescent="0.35">
      <c r="A138" s="198"/>
      <c r="B138" s="198"/>
      <c r="C138" s="198"/>
      <c r="D138" s="198"/>
      <c r="E138" s="269"/>
      <c r="F138" s="198"/>
      <c r="G138" s="275"/>
      <c r="H138" s="198"/>
      <c r="I138" s="198"/>
      <c r="J138" s="198"/>
      <c r="K138" s="198"/>
      <c r="L138" s="198"/>
      <c r="M138" s="198"/>
      <c r="N138" s="198"/>
      <c r="O138" s="268"/>
      <c r="P138" s="198"/>
      <c r="Q138" s="198"/>
    </row>
    <row r="139" spans="1:17" x14ac:dyDescent="0.35">
      <c r="A139" s="198"/>
      <c r="B139" s="198"/>
      <c r="C139" s="198"/>
      <c r="D139" s="198"/>
      <c r="E139" s="269"/>
      <c r="F139" s="198"/>
      <c r="G139" s="275"/>
      <c r="H139" s="198"/>
      <c r="I139" s="198"/>
      <c r="J139" s="198"/>
      <c r="K139" s="198"/>
      <c r="L139" s="198"/>
      <c r="M139" s="198"/>
      <c r="N139" s="198"/>
      <c r="O139" s="268"/>
      <c r="P139" s="198"/>
      <c r="Q139" s="198"/>
    </row>
    <row r="140" spans="1:17" x14ac:dyDescent="0.35">
      <c r="A140" s="198"/>
      <c r="B140" s="198"/>
      <c r="C140" s="198"/>
      <c r="D140" s="198"/>
      <c r="E140" s="269"/>
      <c r="F140" s="198"/>
      <c r="G140" s="266"/>
      <c r="H140" s="198"/>
      <c r="I140" s="198"/>
      <c r="J140" s="198"/>
      <c r="K140" s="198"/>
      <c r="L140" s="198"/>
      <c r="M140" s="198"/>
      <c r="N140" s="198"/>
      <c r="O140" s="268"/>
      <c r="P140" s="198"/>
      <c r="Q140" s="198"/>
    </row>
    <row r="141" spans="1:17" x14ac:dyDescent="0.35">
      <c r="A141" s="198"/>
      <c r="B141" s="198"/>
      <c r="C141" s="198"/>
      <c r="D141" s="198"/>
      <c r="E141" s="269"/>
      <c r="F141" s="198"/>
      <c r="G141" s="266"/>
      <c r="H141" s="198"/>
      <c r="I141" s="198"/>
      <c r="J141" s="198"/>
      <c r="K141" s="198"/>
      <c r="L141" s="198"/>
      <c r="M141" s="198"/>
      <c r="N141" s="198"/>
      <c r="O141" s="268"/>
      <c r="P141" s="198"/>
      <c r="Q141" s="198"/>
    </row>
    <row r="142" spans="1:17" x14ac:dyDescent="0.35">
      <c r="A142" s="198"/>
      <c r="B142" s="198"/>
      <c r="C142" s="198"/>
      <c r="D142" s="198"/>
      <c r="E142" s="269"/>
      <c r="F142" s="198"/>
      <c r="G142" s="275"/>
      <c r="H142" s="198"/>
      <c r="I142" s="198"/>
      <c r="J142" s="198"/>
      <c r="K142" s="198"/>
      <c r="L142" s="198"/>
      <c r="M142" s="198"/>
      <c r="N142" s="198"/>
      <c r="O142" s="268"/>
      <c r="P142" s="198"/>
      <c r="Q142" s="198"/>
    </row>
    <row r="143" spans="1:17" x14ac:dyDescent="0.35">
      <c r="A143" s="198"/>
      <c r="B143" s="198"/>
      <c r="C143" s="198"/>
      <c r="D143" s="198"/>
      <c r="E143" s="269"/>
      <c r="F143" s="198"/>
      <c r="G143" s="275"/>
      <c r="H143" s="198"/>
      <c r="I143" s="198"/>
      <c r="J143" s="198"/>
      <c r="K143" s="198"/>
      <c r="L143" s="198"/>
      <c r="M143" s="198"/>
      <c r="N143" s="198"/>
      <c r="O143" s="268"/>
      <c r="P143" s="198"/>
      <c r="Q143" s="198"/>
    </row>
    <row r="144" spans="1:17" x14ac:dyDescent="0.35">
      <c r="A144" s="198"/>
      <c r="B144" s="198"/>
      <c r="C144" s="198"/>
      <c r="D144" s="198"/>
      <c r="E144" s="269"/>
      <c r="F144" s="198"/>
      <c r="G144" s="275"/>
      <c r="H144" s="198"/>
      <c r="I144" s="198"/>
      <c r="J144" s="198"/>
      <c r="K144" s="198"/>
      <c r="L144" s="198"/>
      <c r="M144" s="198"/>
      <c r="N144" s="198"/>
      <c r="O144" s="268"/>
      <c r="P144" s="198"/>
      <c r="Q144" s="198"/>
    </row>
    <row r="145" spans="1:17" x14ac:dyDescent="0.35">
      <c r="A145" s="198"/>
      <c r="B145" s="198"/>
      <c r="C145" s="198"/>
      <c r="D145" s="198"/>
      <c r="E145" s="269"/>
      <c r="F145" s="198"/>
      <c r="G145" s="276"/>
      <c r="H145" s="198"/>
      <c r="I145" s="198"/>
      <c r="J145" s="198"/>
      <c r="K145" s="198"/>
      <c r="L145" s="198"/>
      <c r="M145" s="198"/>
      <c r="N145" s="198"/>
      <c r="O145" s="268"/>
      <c r="P145" s="198"/>
      <c r="Q145" s="198"/>
    </row>
    <row r="146" spans="1:17" x14ac:dyDescent="0.35">
      <c r="A146" s="198"/>
      <c r="B146" s="198"/>
      <c r="C146" s="198"/>
      <c r="D146" s="198"/>
      <c r="E146" s="269"/>
      <c r="F146" s="198"/>
      <c r="G146" s="276"/>
      <c r="H146" s="198"/>
      <c r="I146" s="198"/>
      <c r="J146" s="198"/>
      <c r="K146" s="198"/>
      <c r="L146" s="198"/>
      <c r="M146" s="198"/>
      <c r="N146" s="198"/>
      <c r="O146" s="268"/>
      <c r="P146" s="198"/>
      <c r="Q146" s="198"/>
    </row>
    <row r="147" spans="1:17" x14ac:dyDescent="0.35">
      <c r="A147" s="198"/>
      <c r="B147" s="198"/>
      <c r="C147" s="198"/>
      <c r="D147" s="198"/>
      <c r="E147" s="269"/>
      <c r="F147" s="198"/>
      <c r="G147" s="276"/>
      <c r="H147" s="198"/>
      <c r="I147" s="198"/>
      <c r="J147" s="198"/>
      <c r="K147" s="198"/>
      <c r="L147" s="198"/>
      <c r="M147" s="198"/>
      <c r="N147" s="198"/>
      <c r="O147" s="268"/>
      <c r="P147" s="198"/>
      <c r="Q147" s="198"/>
    </row>
    <row r="148" spans="1:17" x14ac:dyDescent="0.35">
      <c r="A148" s="198"/>
      <c r="B148" s="198"/>
      <c r="C148" s="198"/>
      <c r="D148" s="198"/>
      <c r="E148" s="269"/>
      <c r="F148" s="198"/>
      <c r="G148" s="276"/>
      <c r="H148" s="198"/>
      <c r="I148" s="198"/>
      <c r="J148" s="198"/>
      <c r="K148" s="198"/>
      <c r="L148" s="198"/>
      <c r="M148" s="198"/>
      <c r="N148" s="198"/>
      <c r="O148" s="268"/>
      <c r="P148" s="198"/>
      <c r="Q148" s="198"/>
    </row>
    <row r="149" spans="1:17" x14ac:dyDescent="0.35">
      <c r="A149" s="198"/>
      <c r="B149" s="198"/>
      <c r="C149" s="198"/>
      <c r="D149" s="198"/>
      <c r="E149" s="269"/>
      <c r="F149" s="198"/>
      <c r="G149" s="276"/>
      <c r="H149" s="198"/>
      <c r="I149" s="198"/>
      <c r="J149" s="198"/>
      <c r="K149" s="198"/>
      <c r="L149" s="198"/>
      <c r="M149" s="198"/>
      <c r="N149" s="198"/>
      <c r="O149" s="268"/>
      <c r="P149" s="198"/>
      <c r="Q149" s="198"/>
    </row>
    <row r="150" spans="1:17" x14ac:dyDescent="0.35">
      <c r="A150" s="198"/>
      <c r="B150" s="198"/>
      <c r="C150" s="198"/>
      <c r="D150" s="198"/>
      <c r="E150" s="269"/>
      <c r="F150" s="198"/>
      <c r="G150" s="276"/>
      <c r="H150" s="198"/>
      <c r="I150" s="198"/>
      <c r="J150" s="198"/>
      <c r="K150" s="198"/>
      <c r="L150" s="198"/>
      <c r="M150" s="198"/>
      <c r="N150" s="198"/>
      <c r="O150" s="268"/>
      <c r="P150" s="198"/>
      <c r="Q150" s="198"/>
    </row>
    <row r="151" spans="1:17" x14ac:dyDescent="0.35">
      <c r="A151" s="198"/>
      <c r="B151" s="198"/>
      <c r="C151" s="198"/>
      <c r="D151" s="198"/>
      <c r="E151" s="269"/>
      <c r="F151" s="198"/>
      <c r="G151" s="276"/>
      <c r="H151" s="198"/>
      <c r="I151" s="198"/>
      <c r="J151" s="198"/>
      <c r="K151" s="198"/>
      <c r="L151" s="198"/>
      <c r="M151" s="198"/>
      <c r="N151" s="198"/>
      <c r="O151" s="268"/>
      <c r="P151" s="198"/>
      <c r="Q151" s="198"/>
    </row>
    <row r="152" spans="1:17" x14ac:dyDescent="0.35">
      <c r="A152" s="198"/>
      <c r="B152" s="198"/>
      <c r="C152" s="198"/>
      <c r="D152" s="198"/>
      <c r="E152" s="269"/>
      <c r="F152" s="198"/>
      <c r="G152" s="276"/>
      <c r="H152" s="198"/>
      <c r="I152" s="198"/>
      <c r="J152" s="198"/>
      <c r="K152" s="198"/>
      <c r="L152" s="198"/>
      <c r="M152" s="198"/>
      <c r="N152" s="198"/>
      <c r="O152" s="268"/>
      <c r="P152" s="198"/>
      <c r="Q152" s="198"/>
    </row>
    <row r="153" spans="1:17" x14ac:dyDescent="0.35">
      <c r="A153" s="198"/>
      <c r="B153" s="198"/>
      <c r="C153" s="198"/>
      <c r="D153" s="198"/>
      <c r="E153" s="269"/>
      <c r="F153" s="198"/>
      <c r="G153" s="276"/>
      <c r="H153" s="198"/>
      <c r="I153" s="198"/>
      <c r="J153" s="198"/>
      <c r="K153" s="198"/>
      <c r="L153" s="198"/>
      <c r="M153" s="198"/>
      <c r="N153" s="198"/>
      <c r="O153" s="268"/>
      <c r="P153" s="198"/>
      <c r="Q153" s="198"/>
    </row>
    <row r="154" spans="1:17" x14ac:dyDescent="0.35">
      <c r="A154" s="198"/>
      <c r="B154" s="198"/>
      <c r="C154" s="198"/>
      <c r="D154" s="198"/>
      <c r="E154" s="269"/>
      <c r="F154" s="198"/>
      <c r="G154" s="266"/>
      <c r="H154" s="198"/>
      <c r="I154" s="198"/>
      <c r="J154" s="198"/>
      <c r="K154" s="198"/>
      <c r="L154" s="198"/>
      <c r="M154" s="198"/>
      <c r="N154" s="198"/>
      <c r="O154" s="268"/>
      <c r="P154" s="198"/>
      <c r="Q154" s="198"/>
    </row>
    <row r="155" spans="1:17" x14ac:dyDescent="0.35">
      <c r="A155" s="198"/>
      <c r="B155" s="198"/>
      <c r="C155" s="198"/>
      <c r="D155" s="198"/>
      <c r="E155" s="269"/>
      <c r="F155" s="198"/>
      <c r="G155" s="276"/>
      <c r="H155" s="198"/>
      <c r="I155" s="198"/>
      <c r="J155" s="198"/>
      <c r="K155" s="198"/>
      <c r="L155" s="198"/>
      <c r="M155" s="198"/>
      <c r="N155" s="198"/>
      <c r="O155" s="268"/>
      <c r="P155" s="198"/>
      <c r="Q155" s="198"/>
    </row>
    <row r="156" spans="1:17" x14ac:dyDescent="0.35">
      <c r="A156" s="198"/>
      <c r="B156" s="198"/>
      <c r="C156" s="198"/>
      <c r="D156" s="198"/>
      <c r="E156" s="269"/>
      <c r="F156" s="198"/>
      <c r="G156" s="276"/>
      <c r="H156" s="198"/>
      <c r="I156" s="198"/>
      <c r="J156" s="198"/>
      <c r="K156" s="198"/>
      <c r="L156" s="198"/>
      <c r="M156" s="198"/>
      <c r="N156" s="198"/>
      <c r="O156" s="268"/>
      <c r="P156" s="198"/>
      <c r="Q156" s="198"/>
    </row>
    <row r="157" spans="1:17" x14ac:dyDescent="0.35">
      <c r="A157" s="198"/>
      <c r="B157" s="198"/>
      <c r="C157" s="198"/>
      <c r="D157" s="198"/>
      <c r="E157" s="269"/>
      <c r="F157" s="198"/>
      <c r="G157" s="276"/>
      <c r="H157" s="198"/>
      <c r="I157" s="198"/>
      <c r="J157" s="198"/>
      <c r="K157" s="198"/>
      <c r="L157" s="198"/>
      <c r="M157" s="198"/>
      <c r="N157" s="198"/>
      <c r="O157" s="268"/>
      <c r="P157" s="198"/>
      <c r="Q157" s="198"/>
    </row>
    <row r="158" spans="1:17" x14ac:dyDescent="0.35">
      <c r="A158" s="198"/>
      <c r="B158" s="198"/>
      <c r="C158" s="198"/>
      <c r="D158" s="198"/>
      <c r="E158" s="269"/>
      <c r="F158" s="198"/>
      <c r="G158" s="266"/>
      <c r="H158" s="198"/>
      <c r="I158" s="198"/>
      <c r="J158" s="198"/>
      <c r="K158" s="198"/>
      <c r="L158" s="198"/>
      <c r="M158" s="198"/>
      <c r="N158" s="198"/>
      <c r="O158" s="268"/>
      <c r="P158" s="198"/>
      <c r="Q158" s="198"/>
    </row>
    <row r="159" spans="1:17" x14ac:dyDescent="0.35">
      <c r="A159" s="198"/>
      <c r="B159" s="198"/>
      <c r="C159" s="198"/>
      <c r="D159" s="198"/>
      <c r="E159" s="269"/>
      <c r="F159" s="198"/>
      <c r="G159" s="276"/>
      <c r="H159" s="198"/>
      <c r="I159" s="198"/>
      <c r="J159" s="198"/>
      <c r="K159" s="198"/>
      <c r="L159" s="198"/>
      <c r="M159" s="198"/>
      <c r="N159" s="198"/>
      <c r="O159" s="268"/>
      <c r="P159" s="198"/>
      <c r="Q159" s="198"/>
    </row>
    <row r="160" spans="1:17" x14ac:dyDescent="0.35">
      <c r="A160" s="198"/>
      <c r="B160" s="198"/>
      <c r="C160" s="198"/>
      <c r="D160" s="198"/>
      <c r="E160" s="269"/>
      <c r="F160" s="198"/>
      <c r="G160" s="266"/>
      <c r="H160" s="198"/>
      <c r="I160" s="198"/>
      <c r="J160" s="198"/>
      <c r="K160" s="198"/>
      <c r="L160" s="198"/>
      <c r="M160" s="198"/>
      <c r="N160" s="198"/>
      <c r="O160" s="268"/>
      <c r="P160" s="198"/>
      <c r="Q160" s="198"/>
    </row>
    <row r="161" spans="1:17" x14ac:dyDescent="0.35">
      <c r="A161" s="198"/>
      <c r="B161" s="198"/>
      <c r="C161" s="198"/>
      <c r="D161" s="198"/>
      <c r="E161" s="269"/>
      <c r="F161" s="198"/>
      <c r="G161" s="266"/>
      <c r="H161" s="198"/>
      <c r="I161" s="198"/>
      <c r="J161" s="198"/>
      <c r="K161" s="198"/>
      <c r="L161" s="198"/>
      <c r="M161" s="198"/>
      <c r="N161" s="198"/>
      <c r="O161" s="268"/>
      <c r="P161" s="198"/>
      <c r="Q161" s="198"/>
    </row>
    <row r="162" spans="1:17" x14ac:dyDescent="0.35">
      <c r="A162" s="198"/>
      <c r="B162" s="198"/>
      <c r="C162" s="198"/>
      <c r="D162" s="198"/>
      <c r="E162" s="269"/>
      <c r="F162" s="198"/>
      <c r="G162" s="266"/>
      <c r="H162" s="198"/>
      <c r="I162" s="198"/>
      <c r="J162" s="198"/>
      <c r="K162" s="198"/>
      <c r="L162" s="198"/>
      <c r="M162" s="198"/>
      <c r="N162" s="198"/>
      <c r="O162" s="268"/>
      <c r="P162" s="198"/>
      <c r="Q162" s="198"/>
    </row>
    <row r="163" spans="1:17" x14ac:dyDescent="0.35">
      <c r="A163" s="198"/>
      <c r="B163" s="198"/>
      <c r="C163" s="198"/>
      <c r="D163" s="198"/>
      <c r="E163" s="269"/>
      <c r="F163" s="198"/>
      <c r="G163" s="276"/>
      <c r="H163" s="198"/>
      <c r="I163" s="198"/>
      <c r="J163" s="198"/>
      <c r="K163" s="198"/>
      <c r="L163" s="198"/>
      <c r="M163" s="198"/>
      <c r="N163" s="198"/>
      <c r="O163" s="268"/>
      <c r="P163" s="198"/>
      <c r="Q163" s="198"/>
    </row>
    <row r="164" spans="1:17" x14ac:dyDescent="0.35">
      <c r="A164" s="198"/>
      <c r="B164" s="198"/>
      <c r="C164" s="198"/>
      <c r="D164" s="198"/>
      <c r="E164" s="269"/>
      <c r="F164" s="198"/>
      <c r="G164" s="276"/>
      <c r="H164" s="198"/>
      <c r="I164" s="198"/>
      <c r="J164" s="198"/>
      <c r="K164" s="198"/>
      <c r="L164" s="198"/>
      <c r="M164" s="198"/>
      <c r="N164" s="198"/>
      <c r="O164" s="268"/>
      <c r="P164" s="198"/>
      <c r="Q164" s="198"/>
    </row>
    <row r="165" spans="1:17" x14ac:dyDescent="0.35">
      <c r="A165" s="198"/>
      <c r="B165" s="198"/>
      <c r="C165" s="198"/>
      <c r="D165" s="198"/>
      <c r="E165" s="269"/>
      <c r="F165" s="198"/>
      <c r="G165" s="276"/>
      <c r="H165" s="198"/>
      <c r="I165" s="198"/>
      <c r="J165" s="198"/>
      <c r="K165" s="198"/>
      <c r="L165" s="198"/>
      <c r="M165" s="198"/>
      <c r="N165" s="198"/>
      <c r="O165" s="268"/>
      <c r="P165" s="198"/>
      <c r="Q165" s="198"/>
    </row>
    <row r="166" spans="1:17" x14ac:dyDescent="0.35">
      <c r="A166" s="198"/>
      <c r="B166" s="198"/>
      <c r="C166" s="198"/>
      <c r="D166" s="198"/>
      <c r="E166" s="269"/>
      <c r="F166" s="198"/>
      <c r="G166" s="276"/>
      <c r="H166" s="198"/>
      <c r="I166" s="198"/>
      <c r="J166" s="198"/>
      <c r="K166" s="198"/>
      <c r="L166" s="198"/>
      <c r="M166" s="198"/>
      <c r="N166" s="198"/>
      <c r="O166" s="268"/>
      <c r="P166" s="198"/>
      <c r="Q166" s="198"/>
    </row>
    <row r="167" spans="1:17" x14ac:dyDescent="0.35">
      <c r="A167" s="198"/>
      <c r="B167" s="198"/>
      <c r="C167" s="198"/>
      <c r="D167" s="198"/>
      <c r="E167" s="269"/>
      <c r="F167" s="198"/>
      <c r="G167" s="276"/>
      <c r="H167" s="198"/>
      <c r="I167" s="198"/>
      <c r="J167" s="198"/>
      <c r="K167" s="198"/>
      <c r="L167" s="198"/>
      <c r="M167" s="198"/>
      <c r="N167" s="198"/>
      <c r="O167" s="268"/>
      <c r="P167" s="198"/>
      <c r="Q167" s="198"/>
    </row>
    <row r="168" spans="1:17" x14ac:dyDescent="0.35">
      <c r="A168" s="198"/>
      <c r="B168" s="198"/>
      <c r="C168" s="198"/>
      <c r="D168" s="198"/>
      <c r="E168" s="269"/>
      <c r="F168" s="198"/>
      <c r="G168" s="276"/>
      <c r="H168" s="198"/>
      <c r="I168" s="198"/>
      <c r="J168" s="198"/>
      <c r="K168" s="198"/>
      <c r="L168" s="198"/>
      <c r="M168" s="198"/>
      <c r="N168" s="198"/>
      <c r="O168" s="268"/>
      <c r="P168" s="198"/>
      <c r="Q168" s="198"/>
    </row>
    <row r="169" spans="1:17" x14ac:dyDescent="0.35">
      <c r="A169" s="198"/>
      <c r="B169" s="198"/>
      <c r="C169" s="198"/>
      <c r="D169" s="198"/>
      <c r="E169" s="269"/>
      <c r="F169" s="198"/>
      <c r="G169" s="276"/>
      <c r="H169" s="198"/>
      <c r="I169" s="198"/>
      <c r="J169" s="198"/>
      <c r="K169" s="198"/>
      <c r="L169" s="198"/>
      <c r="M169" s="198"/>
      <c r="N169" s="198"/>
      <c r="O169" s="268"/>
      <c r="P169" s="198"/>
      <c r="Q169" s="198"/>
    </row>
    <row r="170" spans="1:17" x14ac:dyDescent="0.35">
      <c r="A170" s="198"/>
      <c r="B170" s="198"/>
      <c r="C170" s="198"/>
      <c r="D170" s="198"/>
      <c r="E170" s="269"/>
      <c r="F170" s="198"/>
      <c r="G170" s="276"/>
      <c r="H170" s="198"/>
      <c r="I170" s="198"/>
      <c r="J170" s="198"/>
      <c r="K170" s="198"/>
      <c r="L170" s="198"/>
      <c r="M170" s="198"/>
      <c r="N170" s="198"/>
      <c r="O170" s="268"/>
      <c r="P170" s="198"/>
      <c r="Q170" s="198"/>
    </row>
    <row r="171" spans="1:17" x14ac:dyDescent="0.35">
      <c r="A171" s="198"/>
      <c r="B171" s="198"/>
      <c r="C171" s="198"/>
      <c r="D171" s="198"/>
      <c r="E171" s="269"/>
      <c r="F171" s="198"/>
      <c r="G171" s="266"/>
      <c r="H171" s="198"/>
      <c r="I171" s="198"/>
      <c r="J171" s="198"/>
      <c r="K171" s="198"/>
      <c r="L171" s="198"/>
      <c r="M171" s="198"/>
      <c r="N171" s="198"/>
      <c r="O171" s="268"/>
      <c r="P171" s="198"/>
      <c r="Q171" s="198"/>
    </row>
    <row r="172" spans="1:17" x14ac:dyDescent="0.35">
      <c r="A172" s="198"/>
      <c r="B172" s="198"/>
      <c r="C172" s="198"/>
      <c r="D172" s="198"/>
      <c r="E172" s="269"/>
      <c r="F172" s="198"/>
      <c r="G172" s="266"/>
      <c r="H172" s="198"/>
      <c r="I172" s="198"/>
      <c r="J172" s="198"/>
      <c r="K172" s="198"/>
      <c r="L172" s="198"/>
      <c r="M172" s="198"/>
      <c r="N172" s="198"/>
      <c r="O172" s="268"/>
      <c r="P172" s="198"/>
      <c r="Q172" s="198"/>
    </row>
    <row r="173" spans="1:17" x14ac:dyDescent="0.35">
      <c r="A173" s="198"/>
      <c r="B173" s="198"/>
      <c r="C173" s="198"/>
      <c r="D173" s="198"/>
      <c r="E173" s="269"/>
      <c r="F173" s="198"/>
      <c r="G173" s="266"/>
      <c r="H173" s="198"/>
      <c r="I173" s="198"/>
      <c r="J173" s="198"/>
      <c r="K173" s="198"/>
      <c r="L173" s="198"/>
      <c r="M173" s="198"/>
      <c r="N173" s="198"/>
      <c r="O173" s="268"/>
      <c r="P173" s="198"/>
      <c r="Q173" s="198"/>
    </row>
    <row r="174" spans="1:17" x14ac:dyDescent="0.35">
      <c r="A174" s="198"/>
      <c r="B174" s="198"/>
      <c r="C174" s="198"/>
      <c r="D174" s="198"/>
      <c r="E174" s="269"/>
      <c r="F174" s="198"/>
      <c r="G174" s="276"/>
      <c r="H174" s="198"/>
      <c r="I174" s="198"/>
      <c r="J174" s="198"/>
      <c r="K174" s="198"/>
      <c r="L174" s="198"/>
      <c r="M174" s="198"/>
      <c r="N174" s="198"/>
      <c r="O174" s="268"/>
      <c r="P174" s="198"/>
      <c r="Q174" s="198"/>
    </row>
    <row r="175" spans="1:17" x14ac:dyDescent="0.35">
      <c r="A175" s="198"/>
      <c r="B175" s="198"/>
      <c r="C175" s="198"/>
      <c r="D175" s="198"/>
      <c r="E175" s="269"/>
      <c r="F175" s="198"/>
      <c r="G175" s="276"/>
      <c r="H175" s="198"/>
      <c r="I175" s="198"/>
      <c r="J175" s="198"/>
      <c r="K175" s="198"/>
      <c r="L175" s="198"/>
      <c r="M175" s="198"/>
      <c r="N175" s="198"/>
      <c r="O175" s="268"/>
      <c r="P175" s="198"/>
      <c r="Q175" s="198"/>
    </row>
    <row r="176" spans="1:17" x14ac:dyDescent="0.35">
      <c r="A176" s="198"/>
      <c r="B176" s="198"/>
      <c r="C176" s="198"/>
      <c r="D176" s="198"/>
      <c r="E176" s="269"/>
      <c r="F176" s="198"/>
      <c r="G176" s="276"/>
      <c r="H176" s="198"/>
      <c r="I176" s="198"/>
      <c r="J176" s="198"/>
      <c r="K176" s="198"/>
      <c r="L176" s="198"/>
      <c r="M176" s="198"/>
      <c r="N176" s="198"/>
      <c r="O176" s="268"/>
      <c r="P176" s="198"/>
      <c r="Q176" s="198"/>
    </row>
    <row r="177" spans="1:17" x14ac:dyDescent="0.35">
      <c r="A177" s="198"/>
      <c r="B177" s="198"/>
      <c r="C177" s="198"/>
      <c r="D177" s="198"/>
      <c r="E177" s="269"/>
      <c r="F177" s="198"/>
      <c r="G177" s="276"/>
      <c r="H177" s="198"/>
      <c r="I177" s="198"/>
      <c r="J177" s="198"/>
      <c r="K177" s="198"/>
      <c r="L177" s="198"/>
      <c r="M177" s="198"/>
      <c r="N177" s="198"/>
      <c r="O177" s="268"/>
      <c r="P177" s="198"/>
      <c r="Q177" s="198"/>
    </row>
    <row r="178" spans="1:17" x14ac:dyDescent="0.35">
      <c r="A178" s="198"/>
      <c r="B178" s="198"/>
      <c r="C178" s="198"/>
      <c r="D178" s="198"/>
      <c r="E178" s="269"/>
      <c r="F178" s="198"/>
      <c r="G178" s="276"/>
      <c r="H178" s="198"/>
      <c r="I178" s="198"/>
      <c r="J178" s="198"/>
      <c r="K178" s="198"/>
      <c r="L178" s="198"/>
      <c r="M178" s="198"/>
      <c r="N178" s="198"/>
      <c r="O178" s="268"/>
      <c r="P178" s="198"/>
      <c r="Q178" s="198"/>
    </row>
    <row r="179" spans="1:17" x14ac:dyDescent="0.35">
      <c r="A179" s="198"/>
      <c r="B179" s="198"/>
      <c r="C179" s="198"/>
      <c r="D179" s="198"/>
      <c r="E179" s="269"/>
      <c r="F179" s="198"/>
      <c r="G179" s="276"/>
      <c r="H179" s="198"/>
      <c r="I179" s="198"/>
      <c r="J179" s="198"/>
      <c r="K179" s="198"/>
      <c r="L179" s="198"/>
      <c r="M179" s="198"/>
      <c r="N179" s="198"/>
      <c r="O179" s="268"/>
      <c r="P179" s="198"/>
      <c r="Q179" s="198"/>
    </row>
    <row r="180" spans="1:17" x14ac:dyDescent="0.35">
      <c r="A180" s="198"/>
      <c r="B180" s="198"/>
      <c r="C180" s="198"/>
      <c r="D180" s="198"/>
      <c r="E180" s="269"/>
      <c r="F180" s="198"/>
      <c r="G180" s="276"/>
      <c r="H180" s="198"/>
      <c r="I180" s="198"/>
      <c r="J180" s="198"/>
      <c r="K180" s="198"/>
      <c r="L180" s="198"/>
      <c r="M180" s="198"/>
      <c r="N180" s="198"/>
      <c r="O180" s="268"/>
      <c r="P180" s="198"/>
      <c r="Q180" s="198"/>
    </row>
    <row r="181" spans="1:17" x14ac:dyDescent="0.35">
      <c r="A181" s="198"/>
      <c r="B181" s="198"/>
      <c r="C181" s="198"/>
      <c r="D181" s="198"/>
      <c r="E181" s="269"/>
      <c r="F181" s="198"/>
      <c r="G181" s="276"/>
      <c r="H181" s="198"/>
      <c r="I181" s="198"/>
      <c r="J181" s="198"/>
      <c r="K181" s="198"/>
      <c r="L181" s="198"/>
      <c r="M181" s="198"/>
      <c r="N181" s="198"/>
      <c r="O181" s="268"/>
      <c r="P181" s="198"/>
      <c r="Q181" s="198"/>
    </row>
    <row r="182" spans="1:17" x14ac:dyDescent="0.35">
      <c r="A182" s="198"/>
      <c r="B182" s="198"/>
      <c r="C182" s="198"/>
      <c r="D182" s="198"/>
      <c r="E182" s="269"/>
      <c r="F182" s="198"/>
      <c r="G182" s="276"/>
      <c r="H182" s="198"/>
      <c r="I182" s="198"/>
      <c r="J182" s="198"/>
      <c r="K182" s="198"/>
      <c r="L182" s="198"/>
      <c r="M182" s="198"/>
      <c r="N182" s="198"/>
      <c r="O182" s="268"/>
      <c r="P182" s="198"/>
      <c r="Q182" s="198"/>
    </row>
    <row r="183" spans="1:17" x14ac:dyDescent="0.35">
      <c r="A183" s="198"/>
      <c r="B183" s="198"/>
      <c r="C183" s="198"/>
      <c r="D183" s="198"/>
      <c r="E183" s="269"/>
      <c r="F183" s="198"/>
      <c r="G183" s="276"/>
      <c r="H183" s="198"/>
      <c r="I183" s="198"/>
      <c r="J183" s="198"/>
      <c r="K183" s="198"/>
      <c r="L183" s="198"/>
      <c r="M183" s="198"/>
      <c r="N183" s="198"/>
      <c r="O183" s="268"/>
      <c r="P183" s="198"/>
      <c r="Q183" s="198"/>
    </row>
    <row r="184" spans="1:17" x14ac:dyDescent="0.35">
      <c r="A184" s="198"/>
      <c r="B184" s="198"/>
      <c r="C184" s="198"/>
      <c r="D184" s="198"/>
      <c r="E184" s="269"/>
      <c r="F184" s="198"/>
      <c r="G184" s="276"/>
      <c r="H184" s="198"/>
      <c r="I184" s="198"/>
      <c r="J184" s="198"/>
      <c r="K184" s="198"/>
      <c r="L184" s="198"/>
      <c r="M184" s="198"/>
      <c r="N184" s="198"/>
      <c r="O184" s="268"/>
      <c r="P184" s="198"/>
      <c r="Q184" s="198"/>
    </row>
    <row r="185" spans="1:17" x14ac:dyDescent="0.35">
      <c r="A185" s="198"/>
      <c r="B185" s="198"/>
      <c r="C185" s="198"/>
      <c r="D185" s="198"/>
      <c r="E185" s="269"/>
      <c r="F185" s="198"/>
      <c r="G185" s="276"/>
      <c r="H185" s="198"/>
      <c r="I185" s="198"/>
      <c r="J185" s="198"/>
      <c r="K185" s="198"/>
      <c r="L185" s="198"/>
      <c r="M185" s="198"/>
      <c r="N185" s="198"/>
      <c r="O185" s="268"/>
      <c r="P185" s="198"/>
      <c r="Q185" s="198"/>
    </row>
    <row r="186" spans="1:17" x14ac:dyDescent="0.35">
      <c r="A186" s="198"/>
      <c r="B186" s="198"/>
      <c r="C186" s="198"/>
      <c r="D186" s="198"/>
      <c r="E186" s="269"/>
      <c r="F186" s="198"/>
      <c r="G186" s="276"/>
      <c r="H186" s="198"/>
      <c r="I186" s="198"/>
      <c r="J186" s="198"/>
      <c r="K186" s="198"/>
      <c r="L186" s="198"/>
      <c r="M186" s="198"/>
      <c r="N186" s="198"/>
      <c r="O186" s="268"/>
      <c r="P186" s="198"/>
      <c r="Q186" s="198"/>
    </row>
    <row r="187" spans="1:17" x14ac:dyDescent="0.35">
      <c r="A187" s="198"/>
      <c r="B187" s="198"/>
      <c r="C187" s="198"/>
      <c r="D187" s="198"/>
      <c r="E187" s="269"/>
      <c r="F187" s="198"/>
      <c r="G187" s="276"/>
      <c r="H187" s="198"/>
      <c r="I187" s="198"/>
      <c r="J187" s="198"/>
      <c r="K187" s="198"/>
      <c r="L187" s="198"/>
      <c r="M187" s="198"/>
      <c r="N187" s="198"/>
      <c r="O187" s="268"/>
      <c r="P187" s="198"/>
      <c r="Q187" s="198"/>
    </row>
    <row r="188" spans="1:17" x14ac:dyDescent="0.35">
      <c r="A188" s="198"/>
      <c r="B188" s="198"/>
      <c r="C188" s="198"/>
      <c r="D188" s="198"/>
      <c r="E188" s="269"/>
      <c r="F188" s="198"/>
      <c r="G188" s="276"/>
      <c r="H188" s="198"/>
      <c r="I188" s="198"/>
      <c r="J188" s="198"/>
      <c r="K188" s="198"/>
      <c r="L188" s="198"/>
      <c r="M188" s="198"/>
      <c r="N188" s="198"/>
      <c r="O188" s="268"/>
      <c r="P188" s="198"/>
      <c r="Q188" s="198"/>
    </row>
    <row r="189" spans="1:17" x14ac:dyDescent="0.35">
      <c r="A189" s="198"/>
      <c r="B189" s="198"/>
      <c r="C189" s="198"/>
      <c r="D189" s="198"/>
      <c r="E189" s="269"/>
      <c r="F189" s="198"/>
      <c r="G189" s="276"/>
      <c r="H189" s="198"/>
      <c r="I189" s="198"/>
      <c r="J189" s="198"/>
      <c r="K189" s="198"/>
      <c r="L189" s="198"/>
      <c r="M189" s="198"/>
      <c r="N189" s="198"/>
      <c r="O189" s="268"/>
      <c r="P189" s="198"/>
      <c r="Q189" s="198"/>
    </row>
    <row r="190" spans="1:17" x14ac:dyDescent="0.35">
      <c r="A190" s="198"/>
      <c r="B190" s="198"/>
      <c r="C190" s="198"/>
      <c r="D190" s="198"/>
      <c r="E190" s="269"/>
      <c r="F190" s="198"/>
      <c r="G190" s="276"/>
      <c r="H190" s="198"/>
      <c r="I190" s="198"/>
      <c r="J190" s="198"/>
      <c r="K190" s="198"/>
      <c r="L190" s="198"/>
      <c r="M190" s="198"/>
      <c r="N190" s="198"/>
      <c r="O190" s="268"/>
      <c r="P190" s="198"/>
      <c r="Q190" s="198"/>
    </row>
    <row r="191" spans="1:17" x14ac:dyDescent="0.35">
      <c r="A191" s="198"/>
      <c r="B191" s="198"/>
      <c r="C191" s="198"/>
      <c r="D191" s="198"/>
      <c r="E191" s="269"/>
      <c r="F191" s="198"/>
      <c r="G191" s="276"/>
      <c r="H191" s="198"/>
      <c r="I191" s="198"/>
      <c r="J191" s="198"/>
      <c r="K191" s="198"/>
      <c r="L191" s="198"/>
      <c r="M191" s="198"/>
      <c r="N191" s="198"/>
      <c r="O191" s="268"/>
      <c r="P191" s="198"/>
      <c r="Q191" s="198"/>
    </row>
    <row r="192" spans="1:17" x14ac:dyDescent="0.35">
      <c r="A192" s="198"/>
      <c r="B192" s="198"/>
      <c r="C192" s="198"/>
      <c r="D192" s="198"/>
      <c r="E192" s="269"/>
      <c r="F192" s="198"/>
      <c r="G192" s="276"/>
      <c r="H192" s="198"/>
      <c r="I192" s="198"/>
      <c r="J192" s="198"/>
      <c r="K192" s="198"/>
      <c r="L192" s="198"/>
      <c r="M192" s="198"/>
      <c r="N192" s="198"/>
      <c r="O192" s="268"/>
      <c r="P192" s="198"/>
      <c r="Q192" s="198"/>
    </row>
    <row r="193" spans="1:17" x14ac:dyDescent="0.35">
      <c r="A193" s="198"/>
      <c r="B193" s="198"/>
      <c r="C193" s="198"/>
      <c r="D193" s="198"/>
      <c r="E193" s="269"/>
      <c r="F193" s="198"/>
      <c r="G193" s="276"/>
      <c r="H193" s="198"/>
      <c r="I193" s="198"/>
      <c r="J193" s="198"/>
      <c r="K193" s="198"/>
      <c r="L193" s="198"/>
      <c r="M193" s="198"/>
      <c r="N193" s="198"/>
      <c r="O193" s="268"/>
      <c r="P193" s="198"/>
      <c r="Q193" s="198"/>
    </row>
    <row r="194" spans="1:17" x14ac:dyDescent="0.35">
      <c r="A194" s="198"/>
      <c r="B194" s="198"/>
      <c r="C194" s="198"/>
      <c r="D194" s="198"/>
      <c r="E194" s="269"/>
      <c r="F194" s="198"/>
      <c r="G194" s="276"/>
      <c r="H194" s="198"/>
      <c r="I194" s="198"/>
      <c r="J194" s="198"/>
      <c r="K194" s="198"/>
      <c r="L194" s="198"/>
      <c r="M194" s="198"/>
      <c r="N194" s="198"/>
      <c r="O194" s="268"/>
      <c r="P194" s="198"/>
      <c r="Q194" s="198"/>
    </row>
    <row r="195" spans="1:17" x14ac:dyDescent="0.35">
      <c r="A195" s="198"/>
      <c r="B195" s="198"/>
      <c r="C195" s="198"/>
      <c r="D195" s="198"/>
      <c r="E195" s="269"/>
      <c r="F195" s="198"/>
      <c r="G195" s="276"/>
      <c r="H195" s="198"/>
      <c r="I195" s="198"/>
      <c r="J195" s="198"/>
      <c r="K195" s="198"/>
      <c r="L195" s="198"/>
      <c r="M195" s="198"/>
      <c r="N195" s="198"/>
      <c r="O195" s="268"/>
      <c r="P195" s="198"/>
      <c r="Q195" s="198"/>
    </row>
    <row r="196" spans="1:17" x14ac:dyDescent="0.35">
      <c r="A196" s="198"/>
      <c r="B196" s="198"/>
      <c r="C196" s="198"/>
      <c r="D196" s="198"/>
      <c r="E196" s="269"/>
      <c r="F196" s="198"/>
      <c r="G196" s="276"/>
      <c r="H196" s="198"/>
      <c r="I196" s="198"/>
      <c r="J196" s="198"/>
      <c r="K196" s="198"/>
      <c r="L196" s="198"/>
      <c r="M196" s="198"/>
      <c r="N196" s="198"/>
      <c r="O196" s="268"/>
      <c r="P196" s="198"/>
      <c r="Q196" s="198"/>
    </row>
    <row r="197" spans="1:17" x14ac:dyDescent="0.35">
      <c r="A197" s="198"/>
      <c r="B197" s="198"/>
      <c r="C197" s="198"/>
      <c r="D197" s="198"/>
      <c r="E197" s="269"/>
      <c r="F197" s="198"/>
      <c r="G197" s="276"/>
      <c r="H197" s="198"/>
      <c r="I197" s="198"/>
      <c r="J197" s="198"/>
      <c r="K197" s="198"/>
      <c r="L197" s="198"/>
      <c r="M197" s="198"/>
      <c r="N197" s="198"/>
      <c r="O197" s="268"/>
      <c r="P197" s="198"/>
      <c r="Q197" s="198"/>
    </row>
    <row r="198" spans="1:17" x14ac:dyDescent="0.35">
      <c r="A198" s="198"/>
      <c r="B198" s="198"/>
      <c r="C198" s="198"/>
      <c r="D198" s="198"/>
      <c r="E198" s="269"/>
      <c r="F198" s="198"/>
      <c r="G198" s="276"/>
      <c r="H198" s="198"/>
      <c r="I198" s="198"/>
      <c r="J198" s="198"/>
      <c r="K198" s="198"/>
      <c r="L198" s="198"/>
      <c r="M198" s="198"/>
      <c r="N198" s="198"/>
      <c r="O198" s="268"/>
      <c r="P198" s="198"/>
      <c r="Q198" s="198"/>
    </row>
    <row r="199" spans="1:17" x14ac:dyDescent="0.35">
      <c r="A199" s="198"/>
      <c r="B199" s="198"/>
      <c r="C199" s="198"/>
      <c r="D199" s="198"/>
      <c r="E199" s="269"/>
      <c r="F199" s="198"/>
      <c r="G199" s="276"/>
      <c r="H199" s="198"/>
      <c r="I199" s="198"/>
      <c r="J199" s="198"/>
      <c r="K199" s="198"/>
      <c r="L199" s="198"/>
      <c r="M199" s="198"/>
      <c r="N199" s="198"/>
      <c r="O199" s="268"/>
      <c r="P199" s="198"/>
      <c r="Q199" s="198"/>
    </row>
    <row r="200" spans="1:17" x14ac:dyDescent="0.35">
      <c r="A200" s="198"/>
      <c r="B200" s="198"/>
      <c r="C200" s="198"/>
      <c r="D200" s="198"/>
      <c r="E200" s="269"/>
      <c r="F200" s="198"/>
      <c r="G200" s="276"/>
      <c r="H200" s="198"/>
      <c r="I200" s="198"/>
      <c r="J200" s="198"/>
      <c r="K200" s="198"/>
      <c r="L200" s="198"/>
      <c r="M200" s="198"/>
      <c r="N200" s="198"/>
      <c r="O200" s="268"/>
      <c r="P200" s="198"/>
      <c r="Q200" s="198"/>
    </row>
    <row r="201" spans="1:17" x14ac:dyDescent="0.35">
      <c r="A201" s="198"/>
      <c r="B201" s="198"/>
      <c r="C201" s="198"/>
      <c r="D201" s="198"/>
      <c r="E201" s="269"/>
      <c r="F201" s="198"/>
      <c r="G201" s="276"/>
      <c r="H201" s="198"/>
      <c r="I201" s="198"/>
      <c r="J201" s="198"/>
      <c r="K201" s="198"/>
      <c r="L201" s="198"/>
      <c r="M201" s="198"/>
      <c r="N201" s="198"/>
      <c r="O201" s="268"/>
      <c r="P201" s="198"/>
      <c r="Q201" s="198"/>
    </row>
    <row r="202" spans="1:17" x14ac:dyDescent="0.35">
      <c r="A202" s="198"/>
      <c r="B202" s="198"/>
      <c r="C202" s="198"/>
      <c r="D202" s="198"/>
      <c r="E202" s="269"/>
      <c r="F202" s="198"/>
      <c r="G202" s="266"/>
      <c r="H202" s="198"/>
      <c r="I202" s="198"/>
      <c r="J202" s="198"/>
      <c r="K202" s="198"/>
      <c r="L202" s="198"/>
      <c r="M202" s="198"/>
      <c r="N202" s="198"/>
      <c r="O202" s="268"/>
      <c r="P202" s="198"/>
      <c r="Q202" s="198"/>
    </row>
    <row r="203" spans="1:17" x14ac:dyDescent="0.35">
      <c r="A203" s="198"/>
      <c r="B203" s="198"/>
      <c r="C203" s="198"/>
      <c r="D203" s="198"/>
      <c r="E203" s="269"/>
      <c r="F203" s="198"/>
      <c r="G203" s="276"/>
      <c r="H203" s="198"/>
      <c r="I203" s="198"/>
      <c r="J203" s="198"/>
      <c r="K203" s="198"/>
      <c r="L203" s="198"/>
      <c r="M203" s="198"/>
      <c r="N203" s="198"/>
      <c r="O203" s="268"/>
      <c r="P203" s="198"/>
      <c r="Q203" s="198"/>
    </row>
    <row r="204" spans="1:17" x14ac:dyDescent="0.35">
      <c r="A204" s="198"/>
      <c r="B204" s="198"/>
      <c r="C204" s="198"/>
      <c r="D204" s="198"/>
      <c r="E204" s="269"/>
      <c r="F204" s="198"/>
      <c r="G204" s="276"/>
      <c r="H204" s="198"/>
      <c r="I204" s="198"/>
      <c r="J204" s="198"/>
      <c r="K204" s="198"/>
      <c r="L204" s="198"/>
      <c r="M204" s="198"/>
      <c r="N204" s="198"/>
      <c r="O204" s="268"/>
      <c r="P204" s="198"/>
      <c r="Q204" s="198"/>
    </row>
    <row r="205" spans="1:17" x14ac:dyDescent="0.35">
      <c r="A205" s="198"/>
      <c r="B205" s="198"/>
      <c r="C205" s="198"/>
      <c r="D205" s="198"/>
      <c r="E205" s="269"/>
      <c r="F205" s="198"/>
      <c r="G205" s="276"/>
      <c r="H205" s="198"/>
      <c r="I205" s="198"/>
      <c r="J205" s="198"/>
      <c r="K205" s="198"/>
      <c r="L205" s="198"/>
      <c r="M205" s="198"/>
      <c r="N205" s="198"/>
      <c r="O205" s="268"/>
      <c r="P205" s="198"/>
      <c r="Q205" s="198"/>
    </row>
    <row r="206" spans="1:17" x14ac:dyDescent="0.35">
      <c r="A206" s="198"/>
      <c r="B206" s="198"/>
      <c r="C206" s="198"/>
      <c r="D206" s="198"/>
      <c r="E206" s="269"/>
      <c r="F206" s="198"/>
      <c r="G206" s="276"/>
      <c r="H206" s="198"/>
      <c r="I206" s="198"/>
      <c r="J206" s="198"/>
      <c r="K206" s="198"/>
      <c r="L206" s="198"/>
      <c r="M206" s="198"/>
      <c r="N206" s="198"/>
      <c r="O206" s="268"/>
      <c r="P206" s="198"/>
      <c r="Q206" s="198"/>
    </row>
    <row r="207" spans="1:17" x14ac:dyDescent="0.35">
      <c r="A207" s="198"/>
      <c r="B207" s="198"/>
      <c r="C207" s="198"/>
      <c r="D207" s="198"/>
      <c r="E207" s="269"/>
      <c r="F207" s="198"/>
      <c r="G207" s="276"/>
      <c r="H207" s="198"/>
      <c r="I207" s="198"/>
      <c r="J207" s="198"/>
      <c r="K207" s="198"/>
      <c r="L207" s="198"/>
      <c r="M207" s="198"/>
      <c r="N207" s="198"/>
      <c r="O207" s="268"/>
      <c r="P207" s="198"/>
      <c r="Q207" s="198"/>
    </row>
    <row r="208" spans="1:17" x14ac:dyDescent="0.35">
      <c r="A208" s="198"/>
      <c r="B208" s="198"/>
      <c r="C208" s="198"/>
      <c r="D208" s="198"/>
      <c r="E208" s="269"/>
      <c r="F208" s="198"/>
      <c r="G208" s="276"/>
      <c r="H208" s="198"/>
      <c r="I208" s="198"/>
      <c r="J208" s="198"/>
      <c r="K208" s="198"/>
      <c r="L208" s="198"/>
      <c r="M208" s="198"/>
      <c r="N208" s="198"/>
      <c r="O208" s="268"/>
      <c r="P208" s="198"/>
      <c r="Q208" s="198"/>
    </row>
    <row r="209" spans="1:17" x14ac:dyDescent="0.35">
      <c r="A209" s="198"/>
      <c r="B209" s="198"/>
      <c r="C209" s="198"/>
      <c r="D209" s="198"/>
      <c r="E209" s="269"/>
      <c r="F209" s="198"/>
      <c r="G209" s="276"/>
      <c r="H209" s="198"/>
      <c r="I209" s="198"/>
      <c r="J209" s="198"/>
      <c r="K209" s="198"/>
      <c r="L209" s="198"/>
      <c r="M209" s="198"/>
      <c r="N209" s="198"/>
      <c r="O209" s="268"/>
      <c r="P209" s="198"/>
      <c r="Q209" s="198"/>
    </row>
    <row r="210" spans="1:17" x14ac:dyDescent="0.35">
      <c r="A210" s="198"/>
      <c r="B210" s="198"/>
      <c r="C210" s="198"/>
      <c r="D210" s="198"/>
      <c r="E210" s="269"/>
      <c r="F210" s="198"/>
      <c r="G210" s="276"/>
      <c r="H210" s="198"/>
      <c r="I210" s="198"/>
      <c r="J210" s="198"/>
      <c r="K210" s="198"/>
      <c r="L210" s="198"/>
      <c r="M210" s="198"/>
      <c r="N210" s="198"/>
      <c r="O210" s="268"/>
      <c r="P210" s="198"/>
      <c r="Q210" s="198"/>
    </row>
    <row r="211" spans="1:17" x14ac:dyDescent="0.35">
      <c r="A211" s="198"/>
      <c r="B211" s="198"/>
      <c r="C211" s="198"/>
      <c r="D211" s="198"/>
      <c r="E211" s="269"/>
      <c r="F211" s="198"/>
      <c r="G211" s="276"/>
      <c r="H211" s="198"/>
      <c r="I211" s="198"/>
      <c r="J211" s="198"/>
      <c r="K211" s="198"/>
      <c r="L211" s="198"/>
      <c r="M211" s="198"/>
      <c r="N211" s="198"/>
      <c r="O211" s="268"/>
      <c r="P211" s="198"/>
      <c r="Q211" s="198"/>
    </row>
    <row r="212" spans="1:17" x14ac:dyDescent="0.35">
      <c r="A212" s="198"/>
      <c r="B212" s="198"/>
      <c r="C212" s="198"/>
      <c r="D212" s="198"/>
      <c r="E212" s="269"/>
      <c r="F212" s="198"/>
      <c r="G212" s="266"/>
      <c r="H212" s="198"/>
      <c r="I212" s="198"/>
      <c r="J212" s="198"/>
      <c r="K212" s="198"/>
      <c r="L212" s="198"/>
      <c r="M212" s="198"/>
      <c r="N212" s="198"/>
      <c r="O212" s="268"/>
      <c r="P212" s="198"/>
      <c r="Q212" s="198"/>
    </row>
    <row r="213" spans="1:17" x14ac:dyDescent="0.35">
      <c r="A213" s="198"/>
      <c r="B213" s="198"/>
      <c r="C213" s="198"/>
      <c r="D213" s="198"/>
      <c r="E213" s="269"/>
      <c r="F213" s="198"/>
      <c r="G213" s="276"/>
      <c r="H213" s="198"/>
      <c r="I213" s="198"/>
      <c r="J213" s="198"/>
      <c r="K213" s="198"/>
      <c r="L213" s="198"/>
      <c r="M213" s="198"/>
      <c r="N213" s="198"/>
      <c r="O213" s="268"/>
      <c r="P213" s="198"/>
      <c r="Q213" s="198"/>
    </row>
    <row r="214" spans="1:17" x14ac:dyDescent="0.35">
      <c r="A214" s="198"/>
      <c r="B214" s="198"/>
      <c r="C214" s="198"/>
      <c r="D214" s="198"/>
      <c r="E214" s="269"/>
      <c r="F214" s="198"/>
      <c r="G214" s="276"/>
      <c r="H214" s="198"/>
      <c r="I214" s="198"/>
      <c r="J214" s="198"/>
      <c r="K214" s="198"/>
      <c r="L214" s="198"/>
      <c r="M214" s="198"/>
      <c r="N214" s="198"/>
      <c r="O214" s="268"/>
      <c r="P214" s="198"/>
      <c r="Q214" s="198"/>
    </row>
    <row r="215" spans="1:17" x14ac:dyDescent="0.35">
      <c r="A215" s="198"/>
      <c r="B215" s="198"/>
      <c r="C215" s="198"/>
      <c r="D215" s="198"/>
      <c r="E215" s="269"/>
      <c r="F215" s="198"/>
      <c r="G215" s="276"/>
      <c r="H215" s="198"/>
      <c r="I215" s="198"/>
      <c r="J215" s="198"/>
      <c r="K215" s="198"/>
      <c r="L215" s="198"/>
      <c r="M215" s="198"/>
      <c r="N215" s="198"/>
      <c r="O215" s="268"/>
      <c r="P215" s="198"/>
      <c r="Q215" s="198"/>
    </row>
    <row r="216" spans="1:17" x14ac:dyDescent="0.35">
      <c r="A216" s="198"/>
      <c r="B216" s="198"/>
      <c r="C216" s="198"/>
      <c r="D216" s="198"/>
      <c r="E216" s="269"/>
      <c r="F216" s="198"/>
      <c r="G216" s="276"/>
      <c r="H216" s="198"/>
      <c r="I216" s="198"/>
      <c r="J216" s="198"/>
      <c r="K216" s="198"/>
      <c r="L216" s="198"/>
      <c r="M216" s="198"/>
      <c r="N216" s="198"/>
      <c r="O216" s="268"/>
      <c r="P216" s="198"/>
      <c r="Q216" s="198"/>
    </row>
    <row r="217" spans="1:17" x14ac:dyDescent="0.35">
      <c r="A217" s="198"/>
      <c r="B217" s="198"/>
      <c r="C217" s="198"/>
      <c r="D217" s="198"/>
      <c r="E217" s="269"/>
      <c r="F217" s="198"/>
      <c r="G217" s="276"/>
      <c r="H217" s="198"/>
      <c r="I217" s="198"/>
      <c r="J217" s="198"/>
      <c r="K217" s="198"/>
      <c r="L217" s="198"/>
      <c r="M217" s="198"/>
      <c r="N217" s="198"/>
      <c r="O217" s="268"/>
      <c r="P217" s="198"/>
      <c r="Q217" s="198"/>
    </row>
    <row r="218" spans="1:17" x14ac:dyDescent="0.35">
      <c r="A218" s="198"/>
      <c r="B218" s="198"/>
      <c r="C218" s="198"/>
      <c r="D218" s="198"/>
      <c r="E218" s="269"/>
      <c r="F218" s="198"/>
      <c r="G218" s="276"/>
      <c r="H218" s="198"/>
      <c r="I218" s="198"/>
      <c r="J218" s="198"/>
      <c r="K218" s="198"/>
      <c r="L218" s="198"/>
      <c r="M218" s="198"/>
      <c r="N218" s="198"/>
      <c r="O218" s="268"/>
      <c r="P218" s="198"/>
      <c r="Q218" s="198"/>
    </row>
    <row r="219" spans="1:17" x14ac:dyDescent="0.35">
      <c r="A219" s="198"/>
      <c r="B219" s="198"/>
      <c r="C219" s="198"/>
      <c r="D219" s="198"/>
      <c r="E219" s="269"/>
      <c r="F219" s="198"/>
      <c r="G219" s="266"/>
      <c r="H219" s="198"/>
      <c r="I219" s="198"/>
      <c r="J219" s="198"/>
      <c r="K219" s="198"/>
      <c r="L219" s="198"/>
      <c r="M219" s="198"/>
      <c r="N219" s="198"/>
      <c r="O219" s="268"/>
      <c r="P219" s="198"/>
      <c r="Q219" s="198"/>
    </row>
    <row r="220" spans="1:17" x14ac:dyDescent="0.35">
      <c r="A220" s="198"/>
      <c r="B220" s="198"/>
      <c r="C220" s="198"/>
      <c r="D220" s="198"/>
      <c r="E220" s="269"/>
      <c r="F220" s="198"/>
      <c r="G220" s="266"/>
      <c r="H220" s="198"/>
      <c r="I220" s="198"/>
      <c r="J220" s="198"/>
      <c r="K220" s="198"/>
      <c r="L220" s="198"/>
      <c r="M220" s="198"/>
      <c r="N220" s="198"/>
      <c r="O220" s="268"/>
      <c r="P220" s="198"/>
      <c r="Q220" s="198"/>
    </row>
    <row r="221" spans="1:17" x14ac:dyDescent="0.35">
      <c r="A221" s="198"/>
      <c r="B221" s="198"/>
      <c r="C221" s="198"/>
      <c r="D221" s="198"/>
      <c r="E221" s="269"/>
      <c r="F221" s="198"/>
      <c r="G221" s="266"/>
      <c r="H221" s="198"/>
      <c r="I221" s="198"/>
      <c r="J221" s="198"/>
      <c r="K221" s="198"/>
      <c r="L221" s="198"/>
      <c r="M221" s="198"/>
      <c r="N221" s="198"/>
      <c r="O221" s="268"/>
      <c r="P221" s="198"/>
      <c r="Q221" s="198"/>
    </row>
    <row r="222" spans="1:17" x14ac:dyDescent="0.35">
      <c r="A222" s="198"/>
      <c r="B222" s="198"/>
      <c r="C222" s="198"/>
      <c r="D222" s="198"/>
      <c r="E222" s="269"/>
      <c r="F222" s="198"/>
      <c r="G222" s="266"/>
      <c r="H222" s="198"/>
      <c r="I222" s="198"/>
      <c r="J222" s="198"/>
      <c r="K222" s="198"/>
      <c r="L222" s="198"/>
      <c r="M222" s="198"/>
      <c r="N222" s="198"/>
      <c r="O222" s="268"/>
      <c r="P222" s="198"/>
      <c r="Q222" s="198"/>
    </row>
    <row r="223" spans="1:17" x14ac:dyDescent="0.35">
      <c r="A223" s="198"/>
      <c r="B223" s="198"/>
      <c r="C223" s="198"/>
      <c r="D223" s="198"/>
      <c r="E223" s="269"/>
      <c r="F223" s="198"/>
      <c r="G223" s="276"/>
      <c r="H223" s="198"/>
      <c r="I223" s="198"/>
      <c r="J223" s="198"/>
      <c r="K223" s="198"/>
      <c r="L223" s="198"/>
      <c r="M223" s="198"/>
      <c r="N223" s="198"/>
      <c r="O223" s="268"/>
      <c r="P223" s="198"/>
      <c r="Q223" s="198"/>
    </row>
    <row r="224" spans="1:17" x14ac:dyDescent="0.35">
      <c r="A224" s="198"/>
      <c r="B224" s="198"/>
      <c r="C224" s="198"/>
      <c r="D224" s="198"/>
      <c r="E224" s="269"/>
      <c r="F224" s="198"/>
      <c r="G224" s="276"/>
      <c r="H224" s="198"/>
      <c r="I224" s="198"/>
      <c r="J224" s="198"/>
      <c r="K224" s="198"/>
      <c r="L224" s="198"/>
      <c r="M224" s="198"/>
      <c r="N224" s="198"/>
      <c r="O224" s="268"/>
      <c r="P224" s="198"/>
      <c r="Q224" s="198"/>
    </row>
    <row r="225" spans="1:17" x14ac:dyDescent="0.35">
      <c r="A225" s="198"/>
      <c r="B225" s="198"/>
      <c r="C225" s="198"/>
      <c r="D225" s="198"/>
      <c r="E225" s="269"/>
      <c r="F225" s="198"/>
      <c r="G225" s="266"/>
      <c r="H225" s="198"/>
      <c r="I225" s="198"/>
      <c r="J225" s="198"/>
      <c r="K225" s="198"/>
      <c r="L225" s="198"/>
      <c r="M225" s="198"/>
      <c r="N225" s="198"/>
      <c r="O225" s="268"/>
      <c r="P225" s="198"/>
      <c r="Q225" s="198"/>
    </row>
    <row r="226" spans="1:17" x14ac:dyDescent="0.35">
      <c r="A226" s="198"/>
      <c r="B226" s="198"/>
      <c r="C226" s="198"/>
      <c r="D226" s="198"/>
      <c r="E226" s="269"/>
      <c r="F226" s="198"/>
      <c r="G226" s="266"/>
      <c r="H226" s="198"/>
      <c r="I226" s="198"/>
      <c r="J226" s="198"/>
      <c r="K226" s="198"/>
      <c r="L226" s="198"/>
      <c r="M226" s="198"/>
      <c r="N226" s="198"/>
      <c r="O226" s="268"/>
      <c r="P226" s="198"/>
      <c r="Q226" s="198"/>
    </row>
    <row r="227" spans="1:17" x14ac:dyDescent="0.35">
      <c r="A227" s="198"/>
      <c r="B227" s="198"/>
      <c r="C227" s="198"/>
      <c r="D227" s="198"/>
      <c r="E227" s="269"/>
      <c r="F227" s="198"/>
      <c r="G227" s="266"/>
      <c r="H227" s="198"/>
      <c r="I227" s="198"/>
      <c r="J227" s="198"/>
      <c r="K227" s="198"/>
      <c r="L227" s="198"/>
      <c r="M227" s="198"/>
      <c r="N227" s="198"/>
      <c r="O227" s="268"/>
      <c r="P227" s="198"/>
      <c r="Q227" s="198"/>
    </row>
    <row r="228" spans="1:17" x14ac:dyDescent="0.35">
      <c r="A228" s="198"/>
      <c r="B228" s="198"/>
      <c r="C228" s="198"/>
      <c r="D228" s="198"/>
      <c r="E228" s="269"/>
      <c r="F228" s="198"/>
      <c r="G228" s="266"/>
      <c r="H228" s="198"/>
      <c r="I228" s="198"/>
      <c r="J228" s="198"/>
      <c r="K228" s="198"/>
      <c r="L228" s="198"/>
      <c r="M228" s="198"/>
      <c r="N228" s="198"/>
      <c r="O228" s="268"/>
      <c r="P228" s="198"/>
      <c r="Q228" s="198"/>
    </row>
    <row r="229" spans="1:17" x14ac:dyDescent="0.35">
      <c r="A229" s="198"/>
      <c r="B229" s="198"/>
      <c r="C229" s="198"/>
      <c r="D229" s="198"/>
      <c r="E229" s="269"/>
      <c r="F229" s="198"/>
      <c r="G229" s="266"/>
      <c r="H229" s="198"/>
      <c r="I229" s="198"/>
      <c r="J229" s="198"/>
      <c r="K229" s="198"/>
      <c r="L229" s="198"/>
      <c r="M229" s="198"/>
      <c r="N229" s="198"/>
      <c r="O229" s="268"/>
      <c r="P229" s="198"/>
      <c r="Q229" s="198"/>
    </row>
    <row r="230" spans="1:17" x14ac:dyDescent="0.35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268"/>
      <c r="P230" s="198"/>
      <c r="Q230" s="198"/>
    </row>
    <row r="231" spans="1:17" x14ac:dyDescent="0.35">
      <c r="A231" s="277"/>
      <c r="B231" s="277"/>
      <c r="C231" s="277"/>
      <c r="D231" s="277" t="s">
        <v>48</v>
      </c>
      <c r="E231" s="278">
        <f>SUM(E4:E229)/1000</f>
        <v>8.9460299999999986</v>
      </c>
      <c r="F231" s="279"/>
      <c r="G231" s="280"/>
      <c r="H231" s="279"/>
      <c r="I231" s="279"/>
      <c r="J231" s="279"/>
      <c r="K231" s="279"/>
      <c r="L231" s="279"/>
      <c r="M231" s="279"/>
      <c r="N231" s="279"/>
      <c r="O231" s="281"/>
      <c r="P231" s="279"/>
      <c r="Q231" s="279"/>
    </row>
  </sheetData>
  <conditionalFormatting sqref="B232:B1048576 B1:B2">
    <cfRule type="duplicateValues" dxfId="67" priority="20"/>
  </conditionalFormatting>
  <conditionalFormatting sqref="C3:C114">
    <cfRule type="duplicateValues" dxfId="66" priority="24"/>
  </conditionalFormatting>
  <conditionalFormatting sqref="C33">
    <cfRule type="duplicateValues" dxfId="65" priority="25"/>
  </conditionalFormatting>
  <conditionalFormatting sqref="C40">
    <cfRule type="duplicateValues" dxfId="64" priority="26"/>
  </conditionalFormatting>
  <conditionalFormatting sqref="C115:C116">
    <cfRule type="duplicateValues" dxfId="63" priority="27"/>
  </conditionalFormatting>
  <conditionalFormatting sqref="C117:C134 C137:C229">
    <cfRule type="duplicateValues" dxfId="62" priority="28"/>
  </conditionalFormatting>
  <conditionalFormatting sqref="C135:C136">
    <cfRule type="duplicateValues" dxfId="61" priority="29"/>
  </conditionalFormatting>
  <conditionalFormatting sqref="C230:C231">
    <cfRule type="duplicateValues" dxfId="60" priority="30"/>
  </conditionalFormatting>
  <conditionalFormatting sqref="D34:D64 D3:D32 D67:D114">
    <cfRule type="duplicateValues" dxfId="59" priority="19"/>
  </conditionalFormatting>
  <conditionalFormatting sqref="D65">
    <cfRule type="duplicateValues" dxfId="58" priority="17"/>
  </conditionalFormatting>
  <conditionalFormatting sqref="D66">
    <cfRule type="duplicateValues" dxfId="57" priority="18"/>
  </conditionalFormatting>
  <conditionalFormatting sqref="D115:D116">
    <cfRule type="duplicateValues" dxfId="56" priority="21"/>
  </conditionalFormatting>
  <conditionalFormatting sqref="D117:D134 D137:D229">
    <cfRule type="duplicateValues" dxfId="55" priority="23"/>
  </conditionalFormatting>
  <conditionalFormatting sqref="D135:D136">
    <cfRule type="duplicateValues" dxfId="54" priority="1"/>
  </conditionalFormatting>
  <conditionalFormatting sqref="D230:D231">
    <cfRule type="duplicateValues" dxfId="53" priority="14"/>
  </conditionalFormatting>
  <conditionalFormatting sqref="O114">
    <cfRule type="duplicateValues" dxfId="52" priority="15"/>
  </conditionalFormatting>
  <conditionalFormatting sqref="O115">
    <cfRule type="duplicateValues" dxfId="51" priority="16"/>
  </conditionalFormatting>
  <conditionalFormatting sqref="O117">
    <cfRule type="duplicateValues" dxfId="50" priority="9"/>
  </conditionalFormatting>
  <conditionalFormatting sqref="O118">
    <cfRule type="duplicateValues" dxfId="49" priority="8"/>
  </conditionalFormatting>
  <conditionalFormatting sqref="O120">
    <cfRule type="duplicateValues" dxfId="48" priority="11"/>
  </conditionalFormatting>
  <conditionalFormatting sqref="O121">
    <cfRule type="duplicateValues" dxfId="47" priority="10"/>
  </conditionalFormatting>
  <conditionalFormatting sqref="O123">
    <cfRule type="duplicateValues" dxfId="46" priority="13"/>
  </conditionalFormatting>
  <conditionalFormatting sqref="O124:O125">
    <cfRule type="duplicateValues" dxfId="45" priority="12"/>
  </conditionalFormatting>
  <conditionalFormatting sqref="O126">
    <cfRule type="duplicateValues" dxfId="44" priority="2"/>
  </conditionalFormatting>
  <conditionalFormatting sqref="O127 O119">
    <cfRule type="duplicateValues" dxfId="43" priority="22"/>
  </conditionalFormatting>
  <conditionalFormatting sqref="O128">
    <cfRule type="duplicateValues" dxfId="42" priority="7"/>
  </conditionalFormatting>
  <conditionalFormatting sqref="O129">
    <cfRule type="duplicateValues" dxfId="41" priority="5"/>
  </conditionalFormatting>
  <conditionalFormatting sqref="O130">
    <cfRule type="duplicateValues" dxfId="40" priority="3"/>
  </conditionalFormatting>
  <conditionalFormatting sqref="O131">
    <cfRule type="duplicateValues" dxfId="39" priority="6"/>
  </conditionalFormatting>
  <conditionalFormatting sqref="O132">
    <cfRule type="duplicateValues" dxfId="38" priority="4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52A97-81BF-4368-ABD2-2C54B9E709D4}">
  <dimension ref="A1:BD165"/>
  <sheetViews>
    <sheetView topLeftCell="A34" workbookViewId="0">
      <selection activeCell="M112" sqref="M112"/>
    </sheetView>
  </sheetViews>
  <sheetFormatPr defaultRowHeight="14.5" x14ac:dyDescent="0.35"/>
  <cols>
    <col min="1" max="31" width="3.453125" customWidth="1"/>
    <col min="32" max="32" width="5" customWidth="1"/>
    <col min="33" max="34" width="3.453125" customWidth="1"/>
    <col min="35" max="35" width="4.6328125" customWidth="1"/>
    <col min="36" max="36" width="4.36328125" customWidth="1"/>
    <col min="37" max="37" width="4" customWidth="1"/>
    <col min="38" max="38" width="4.08984375" customWidth="1"/>
    <col min="39" max="39" width="3.453125" customWidth="1"/>
    <col min="40" max="40" width="3.90625" customWidth="1"/>
    <col min="41" max="52" width="3.453125" customWidth="1"/>
    <col min="257" max="287" width="3.453125" customWidth="1"/>
    <col min="288" max="288" width="5" customWidth="1"/>
    <col min="289" max="290" width="3.453125" customWidth="1"/>
    <col min="291" max="291" width="4.6328125" customWidth="1"/>
    <col min="292" max="292" width="4.36328125" customWidth="1"/>
    <col min="293" max="293" width="4" customWidth="1"/>
    <col min="294" max="294" width="4.08984375" customWidth="1"/>
    <col min="295" max="295" width="3.453125" customWidth="1"/>
    <col min="296" max="296" width="3.90625" customWidth="1"/>
    <col min="297" max="308" width="3.453125" customWidth="1"/>
    <col min="513" max="543" width="3.453125" customWidth="1"/>
    <col min="544" max="544" width="5" customWidth="1"/>
    <col min="545" max="546" width="3.453125" customWidth="1"/>
    <col min="547" max="547" width="4.6328125" customWidth="1"/>
    <col min="548" max="548" width="4.36328125" customWidth="1"/>
    <col min="549" max="549" width="4" customWidth="1"/>
    <col min="550" max="550" width="4.08984375" customWidth="1"/>
    <col min="551" max="551" width="3.453125" customWidth="1"/>
    <col min="552" max="552" width="3.90625" customWidth="1"/>
    <col min="553" max="564" width="3.453125" customWidth="1"/>
    <col min="769" max="799" width="3.453125" customWidth="1"/>
    <col min="800" max="800" width="5" customWidth="1"/>
    <col min="801" max="802" width="3.453125" customWidth="1"/>
    <col min="803" max="803" width="4.6328125" customWidth="1"/>
    <col min="804" max="804" width="4.36328125" customWidth="1"/>
    <col min="805" max="805" width="4" customWidth="1"/>
    <col min="806" max="806" width="4.08984375" customWidth="1"/>
    <col min="807" max="807" width="3.453125" customWidth="1"/>
    <col min="808" max="808" width="3.90625" customWidth="1"/>
    <col min="809" max="820" width="3.453125" customWidth="1"/>
    <col min="1025" max="1055" width="3.453125" customWidth="1"/>
    <col min="1056" max="1056" width="5" customWidth="1"/>
    <col min="1057" max="1058" width="3.453125" customWidth="1"/>
    <col min="1059" max="1059" width="4.6328125" customWidth="1"/>
    <col min="1060" max="1060" width="4.36328125" customWidth="1"/>
    <col min="1061" max="1061" width="4" customWidth="1"/>
    <col min="1062" max="1062" width="4.08984375" customWidth="1"/>
    <col min="1063" max="1063" width="3.453125" customWidth="1"/>
    <col min="1064" max="1064" width="3.90625" customWidth="1"/>
    <col min="1065" max="1076" width="3.453125" customWidth="1"/>
    <col min="1281" max="1311" width="3.453125" customWidth="1"/>
    <col min="1312" max="1312" width="5" customWidth="1"/>
    <col min="1313" max="1314" width="3.453125" customWidth="1"/>
    <col min="1315" max="1315" width="4.6328125" customWidth="1"/>
    <col min="1316" max="1316" width="4.36328125" customWidth="1"/>
    <col min="1317" max="1317" width="4" customWidth="1"/>
    <col min="1318" max="1318" width="4.08984375" customWidth="1"/>
    <col min="1319" max="1319" width="3.453125" customWidth="1"/>
    <col min="1320" max="1320" width="3.90625" customWidth="1"/>
    <col min="1321" max="1332" width="3.453125" customWidth="1"/>
    <col min="1537" max="1567" width="3.453125" customWidth="1"/>
    <col min="1568" max="1568" width="5" customWidth="1"/>
    <col min="1569" max="1570" width="3.453125" customWidth="1"/>
    <col min="1571" max="1571" width="4.6328125" customWidth="1"/>
    <col min="1572" max="1572" width="4.36328125" customWidth="1"/>
    <col min="1573" max="1573" width="4" customWidth="1"/>
    <col min="1574" max="1574" width="4.08984375" customWidth="1"/>
    <col min="1575" max="1575" width="3.453125" customWidth="1"/>
    <col min="1576" max="1576" width="3.90625" customWidth="1"/>
    <col min="1577" max="1588" width="3.453125" customWidth="1"/>
    <col min="1793" max="1823" width="3.453125" customWidth="1"/>
    <col min="1824" max="1824" width="5" customWidth="1"/>
    <col min="1825" max="1826" width="3.453125" customWidth="1"/>
    <col min="1827" max="1827" width="4.6328125" customWidth="1"/>
    <col min="1828" max="1828" width="4.36328125" customWidth="1"/>
    <col min="1829" max="1829" width="4" customWidth="1"/>
    <col min="1830" max="1830" width="4.08984375" customWidth="1"/>
    <col min="1831" max="1831" width="3.453125" customWidth="1"/>
    <col min="1832" max="1832" width="3.90625" customWidth="1"/>
    <col min="1833" max="1844" width="3.453125" customWidth="1"/>
    <col min="2049" max="2079" width="3.453125" customWidth="1"/>
    <col min="2080" max="2080" width="5" customWidth="1"/>
    <col min="2081" max="2082" width="3.453125" customWidth="1"/>
    <col min="2083" max="2083" width="4.6328125" customWidth="1"/>
    <col min="2084" max="2084" width="4.36328125" customWidth="1"/>
    <col min="2085" max="2085" width="4" customWidth="1"/>
    <col min="2086" max="2086" width="4.08984375" customWidth="1"/>
    <col min="2087" max="2087" width="3.453125" customWidth="1"/>
    <col min="2088" max="2088" width="3.90625" customWidth="1"/>
    <col min="2089" max="2100" width="3.453125" customWidth="1"/>
    <col min="2305" max="2335" width="3.453125" customWidth="1"/>
    <col min="2336" max="2336" width="5" customWidth="1"/>
    <col min="2337" max="2338" width="3.453125" customWidth="1"/>
    <col min="2339" max="2339" width="4.6328125" customWidth="1"/>
    <col min="2340" max="2340" width="4.36328125" customWidth="1"/>
    <col min="2341" max="2341" width="4" customWidth="1"/>
    <col min="2342" max="2342" width="4.08984375" customWidth="1"/>
    <col min="2343" max="2343" width="3.453125" customWidth="1"/>
    <col min="2344" max="2344" width="3.90625" customWidth="1"/>
    <col min="2345" max="2356" width="3.453125" customWidth="1"/>
    <col min="2561" max="2591" width="3.453125" customWidth="1"/>
    <col min="2592" max="2592" width="5" customWidth="1"/>
    <col min="2593" max="2594" width="3.453125" customWidth="1"/>
    <col min="2595" max="2595" width="4.6328125" customWidth="1"/>
    <col min="2596" max="2596" width="4.36328125" customWidth="1"/>
    <col min="2597" max="2597" width="4" customWidth="1"/>
    <col min="2598" max="2598" width="4.08984375" customWidth="1"/>
    <col min="2599" max="2599" width="3.453125" customWidth="1"/>
    <col min="2600" max="2600" width="3.90625" customWidth="1"/>
    <col min="2601" max="2612" width="3.453125" customWidth="1"/>
    <col min="2817" max="2847" width="3.453125" customWidth="1"/>
    <col min="2848" max="2848" width="5" customWidth="1"/>
    <col min="2849" max="2850" width="3.453125" customWidth="1"/>
    <col min="2851" max="2851" width="4.6328125" customWidth="1"/>
    <col min="2852" max="2852" width="4.36328125" customWidth="1"/>
    <col min="2853" max="2853" width="4" customWidth="1"/>
    <col min="2854" max="2854" width="4.08984375" customWidth="1"/>
    <col min="2855" max="2855" width="3.453125" customWidth="1"/>
    <col min="2856" max="2856" width="3.90625" customWidth="1"/>
    <col min="2857" max="2868" width="3.453125" customWidth="1"/>
    <col min="3073" max="3103" width="3.453125" customWidth="1"/>
    <col min="3104" max="3104" width="5" customWidth="1"/>
    <col min="3105" max="3106" width="3.453125" customWidth="1"/>
    <col min="3107" max="3107" width="4.6328125" customWidth="1"/>
    <col min="3108" max="3108" width="4.36328125" customWidth="1"/>
    <col min="3109" max="3109" width="4" customWidth="1"/>
    <col min="3110" max="3110" width="4.08984375" customWidth="1"/>
    <col min="3111" max="3111" width="3.453125" customWidth="1"/>
    <col min="3112" max="3112" width="3.90625" customWidth="1"/>
    <col min="3113" max="3124" width="3.453125" customWidth="1"/>
    <col min="3329" max="3359" width="3.453125" customWidth="1"/>
    <col min="3360" max="3360" width="5" customWidth="1"/>
    <col min="3361" max="3362" width="3.453125" customWidth="1"/>
    <col min="3363" max="3363" width="4.6328125" customWidth="1"/>
    <col min="3364" max="3364" width="4.36328125" customWidth="1"/>
    <col min="3365" max="3365" width="4" customWidth="1"/>
    <col min="3366" max="3366" width="4.08984375" customWidth="1"/>
    <col min="3367" max="3367" width="3.453125" customWidth="1"/>
    <col min="3368" max="3368" width="3.90625" customWidth="1"/>
    <col min="3369" max="3380" width="3.453125" customWidth="1"/>
    <col min="3585" max="3615" width="3.453125" customWidth="1"/>
    <col min="3616" max="3616" width="5" customWidth="1"/>
    <col min="3617" max="3618" width="3.453125" customWidth="1"/>
    <col min="3619" max="3619" width="4.6328125" customWidth="1"/>
    <col min="3620" max="3620" width="4.36328125" customWidth="1"/>
    <col min="3621" max="3621" width="4" customWidth="1"/>
    <col min="3622" max="3622" width="4.08984375" customWidth="1"/>
    <col min="3623" max="3623" width="3.453125" customWidth="1"/>
    <col min="3624" max="3624" width="3.90625" customWidth="1"/>
    <col min="3625" max="3636" width="3.453125" customWidth="1"/>
    <col min="3841" max="3871" width="3.453125" customWidth="1"/>
    <col min="3872" max="3872" width="5" customWidth="1"/>
    <col min="3873" max="3874" width="3.453125" customWidth="1"/>
    <col min="3875" max="3875" width="4.6328125" customWidth="1"/>
    <col min="3876" max="3876" width="4.36328125" customWidth="1"/>
    <col min="3877" max="3877" width="4" customWidth="1"/>
    <col min="3878" max="3878" width="4.08984375" customWidth="1"/>
    <col min="3879" max="3879" width="3.453125" customWidth="1"/>
    <col min="3880" max="3880" width="3.90625" customWidth="1"/>
    <col min="3881" max="3892" width="3.453125" customWidth="1"/>
    <col min="4097" max="4127" width="3.453125" customWidth="1"/>
    <col min="4128" max="4128" width="5" customWidth="1"/>
    <col min="4129" max="4130" width="3.453125" customWidth="1"/>
    <col min="4131" max="4131" width="4.6328125" customWidth="1"/>
    <col min="4132" max="4132" width="4.36328125" customWidth="1"/>
    <col min="4133" max="4133" width="4" customWidth="1"/>
    <col min="4134" max="4134" width="4.08984375" customWidth="1"/>
    <col min="4135" max="4135" width="3.453125" customWidth="1"/>
    <col min="4136" max="4136" width="3.90625" customWidth="1"/>
    <col min="4137" max="4148" width="3.453125" customWidth="1"/>
    <col min="4353" max="4383" width="3.453125" customWidth="1"/>
    <col min="4384" max="4384" width="5" customWidth="1"/>
    <col min="4385" max="4386" width="3.453125" customWidth="1"/>
    <col min="4387" max="4387" width="4.6328125" customWidth="1"/>
    <col min="4388" max="4388" width="4.36328125" customWidth="1"/>
    <col min="4389" max="4389" width="4" customWidth="1"/>
    <col min="4390" max="4390" width="4.08984375" customWidth="1"/>
    <col min="4391" max="4391" width="3.453125" customWidth="1"/>
    <col min="4392" max="4392" width="3.90625" customWidth="1"/>
    <col min="4393" max="4404" width="3.453125" customWidth="1"/>
    <col min="4609" max="4639" width="3.453125" customWidth="1"/>
    <col min="4640" max="4640" width="5" customWidth="1"/>
    <col min="4641" max="4642" width="3.453125" customWidth="1"/>
    <col min="4643" max="4643" width="4.6328125" customWidth="1"/>
    <col min="4644" max="4644" width="4.36328125" customWidth="1"/>
    <col min="4645" max="4645" width="4" customWidth="1"/>
    <col min="4646" max="4646" width="4.08984375" customWidth="1"/>
    <col min="4647" max="4647" width="3.453125" customWidth="1"/>
    <col min="4648" max="4648" width="3.90625" customWidth="1"/>
    <col min="4649" max="4660" width="3.453125" customWidth="1"/>
    <col min="4865" max="4895" width="3.453125" customWidth="1"/>
    <col min="4896" max="4896" width="5" customWidth="1"/>
    <col min="4897" max="4898" width="3.453125" customWidth="1"/>
    <col min="4899" max="4899" width="4.6328125" customWidth="1"/>
    <col min="4900" max="4900" width="4.36328125" customWidth="1"/>
    <col min="4901" max="4901" width="4" customWidth="1"/>
    <col min="4902" max="4902" width="4.08984375" customWidth="1"/>
    <col min="4903" max="4903" width="3.453125" customWidth="1"/>
    <col min="4904" max="4904" width="3.90625" customWidth="1"/>
    <col min="4905" max="4916" width="3.453125" customWidth="1"/>
    <col min="5121" max="5151" width="3.453125" customWidth="1"/>
    <col min="5152" max="5152" width="5" customWidth="1"/>
    <col min="5153" max="5154" width="3.453125" customWidth="1"/>
    <col min="5155" max="5155" width="4.6328125" customWidth="1"/>
    <col min="5156" max="5156" width="4.36328125" customWidth="1"/>
    <col min="5157" max="5157" width="4" customWidth="1"/>
    <col min="5158" max="5158" width="4.08984375" customWidth="1"/>
    <col min="5159" max="5159" width="3.453125" customWidth="1"/>
    <col min="5160" max="5160" width="3.90625" customWidth="1"/>
    <col min="5161" max="5172" width="3.453125" customWidth="1"/>
    <col min="5377" max="5407" width="3.453125" customWidth="1"/>
    <col min="5408" max="5408" width="5" customWidth="1"/>
    <col min="5409" max="5410" width="3.453125" customWidth="1"/>
    <col min="5411" max="5411" width="4.6328125" customWidth="1"/>
    <col min="5412" max="5412" width="4.36328125" customWidth="1"/>
    <col min="5413" max="5413" width="4" customWidth="1"/>
    <col min="5414" max="5414" width="4.08984375" customWidth="1"/>
    <col min="5415" max="5415" width="3.453125" customWidth="1"/>
    <col min="5416" max="5416" width="3.90625" customWidth="1"/>
    <col min="5417" max="5428" width="3.453125" customWidth="1"/>
    <col min="5633" max="5663" width="3.453125" customWidth="1"/>
    <col min="5664" max="5664" width="5" customWidth="1"/>
    <col min="5665" max="5666" width="3.453125" customWidth="1"/>
    <col min="5667" max="5667" width="4.6328125" customWidth="1"/>
    <col min="5668" max="5668" width="4.36328125" customWidth="1"/>
    <col min="5669" max="5669" width="4" customWidth="1"/>
    <col min="5670" max="5670" width="4.08984375" customWidth="1"/>
    <col min="5671" max="5671" width="3.453125" customWidth="1"/>
    <col min="5672" max="5672" width="3.90625" customWidth="1"/>
    <col min="5673" max="5684" width="3.453125" customWidth="1"/>
    <col min="5889" max="5919" width="3.453125" customWidth="1"/>
    <col min="5920" max="5920" width="5" customWidth="1"/>
    <col min="5921" max="5922" width="3.453125" customWidth="1"/>
    <col min="5923" max="5923" width="4.6328125" customWidth="1"/>
    <col min="5924" max="5924" width="4.36328125" customWidth="1"/>
    <col min="5925" max="5925" width="4" customWidth="1"/>
    <col min="5926" max="5926" width="4.08984375" customWidth="1"/>
    <col min="5927" max="5927" width="3.453125" customWidth="1"/>
    <col min="5928" max="5928" width="3.90625" customWidth="1"/>
    <col min="5929" max="5940" width="3.453125" customWidth="1"/>
    <col min="6145" max="6175" width="3.453125" customWidth="1"/>
    <col min="6176" max="6176" width="5" customWidth="1"/>
    <col min="6177" max="6178" width="3.453125" customWidth="1"/>
    <col min="6179" max="6179" width="4.6328125" customWidth="1"/>
    <col min="6180" max="6180" width="4.36328125" customWidth="1"/>
    <col min="6181" max="6181" width="4" customWidth="1"/>
    <col min="6182" max="6182" width="4.08984375" customWidth="1"/>
    <col min="6183" max="6183" width="3.453125" customWidth="1"/>
    <col min="6184" max="6184" width="3.90625" customWidth="1"/>
    <col min="6185" max="6196" width="3.453125" customWidth="1"/>
    <col min="6401" max="6431" width="3.453125" customWidth="1"/>
    <col min="6432" max="6432" width="5" customWidth="1"/>
    <col min="6433" max="6434" width="3.453125" customWidth="1"/>
    <col min="6435" max="6435" width="4.6328125" customWidth="1"/>
    <col min="6436" max="6436" width="4.36328125" customWidth="1"/>
    <col min="6437" max="6437" width="4" customWidth="1"/>
    <col min="6438" max="6438" width="4.08984375" customWidth="1"/>
    <col min="6439" max="6439" width="3.453125" customWidth="1"/>
    <col min="6440" max="6440" width="3.90625" customWidth="1"/>
    <col min="6441" max="6452" width="3.453125" customWidth="1"/>
    <col min="6657" max="6687" width="3.453125" customWidth="1"/>
    <col min="6688" max="6688" width="5" customWidth="1"/>
    <col min="6689" max="6690" width="3.453125" customWidth="1"/>
    <col min="6691" max="6691" width="4.6328125" customWidth="1"/>
    <col min="6692" max="6692" width="4.36328125" customWidth="1"/>
    <col min="6693" max="6693" width="4" customWidth="1"/>
    <col min="6694" max="6694" width="4.08984375" customWidth="1"/>
    <col min="6695" max="6695" width="3.453125" customWidth="1"/>
    <col min="6696" max="6696" width="3.90625" customWidth="1"/>
    <col min="6697" max="6708" width="3.453125" customWidth="1"/>
    <col min="6913" max="6943" width="3.453125" customWidth="1"/>
    <col min="6944" max="6944" width="5" customWidth="1"/>
    <col min="6945" max="6946" width="3.453125" customWidth="1"/>
    <col min="6947" max="6947" width="4.6328125" customWidth="1"/>
    <col min="6948" max="6948" width="4.36328125" customWidth="1"/>
    <col min="6949" max="6949" width="4" customWidth="1"/>
    <col min="6950" max="6950" width="4.08984375" customWidth="1"/>
    <col min="6951" max="6951" width="3.453125" customWidth="1"/>
    <col min="6952" max="6952" width="3.90625" customWidth="1"/>
    <col min="6953" max="6964" width="3.453125" customWidth="1"/>
    <col min="7169" max="7199" width="3.453125" customWidth="1"/>
    <col min="7200" max="7200" width="5" customWidth="1"/>
    <col min="7201" max="7202" width="3.453125" customWidth="1"/>
    <col min="7203" max="7203" width="4.6328125" customWidth="1"/>
    <col min="7204" max="7204" width="4.36328125" customWidth="1"/>
    <col min="7205" max="7205" width="4" customWidth="1"/>
    <col min="7206" max="7206" width="4.08984375" customWidth="1"/>
    <col min="7207" max="7207" width="3.453125" customWidth="1"/>
    <col min="7208" max="7208" width="3.90625" customWidth="1"/>
    <col min="7209" max="7220" width="3.453125" customWidth="1"/>
    <col min="7425" max="7455" width="3.453125" customWidth="1"/>
    <col min="7456" max="7456" width="5" customWidth="1"/>
    <col min="7457" max="7458" width="3.453125" customWidth="1"/>
    <col min="7459" max="7459" width="4.6328125" customWidth="1"/>
    <col min="7460" max="7460" width="4.36328125" customWidth="1"/>
    <col min="7461" max="7461" width="4" customWidth="1"/>
    <col min="7462" max="7462" width="4.08984375" customWidth="1"/>
    <col min="7463" max="7463" width="3.453125" customWidth="1"/>
    <col min="7464" max="7464" width="3.90625" customWidth="1"/>
    <col min="7465" max="7476" width="3.453125" customWidth="1"/>
    <col min="7681" max="7711" width="3.453125" customWidth="1"/>
    <col min="7712" max="7712" width="5" customWidth="1"/>
    <col min="7713" max="7714" width="3.453125" customWidth="1"/>
    <col min="7715" max="7715" width="4.6328125" customWidth="1"/>
    <col min="7716" max="7716" width="4.36328125" customWidth="1"/>
    <col min="7717" max="7717" width="4" customWidth="1"/>
    <col min="7718" max="7718" width="4.08984375" customWidth="1"/>
    <col min="7719" max="7719" width="3.453125" customWidth="1"/>
    <col min="7720" max="7720" width="3.90625" customWidth="1"/>
    <col min="7721" max="7732" width="3.453125" customWidth="1"/>
    <col min="7937" max="7967" width="3.453125" customWidth="1"/>
    <col min="7968" max="7968" width="5" customWidth="1"/>
    <col min="7969" max="7970" width="3.453125" customWidth="1"/>
    <col min="7971" max="7971" width="4.6328125" customWidth="1"/>
    <col min="7972" max="7972" width="4.36328125" customWidth="1"/>
    <col min="7973" max="7973" width="4" customWidth="1"/>
    <col min="7974" max="7974" width="4.08984375" customWidth="1"/>
    <col min="7975" max="7975" width="3.453125" customWidth="1"/>
    <col min="7976" max="7976" width="3.90625" customWidth="1"/>
    <col min="7977" max="7988" width="3.453125" customWidth="1"/>
    <col min="8193" max="8223" width="3.453125" customWidth="1"/>
    <col min="8224" max="8224" width="5" customWidth="1"/>
    <col min="8225" max="8226" width="3.453125" customWidth="1"/>
    <col min="8227" max="8227" width="4.6328125" customWidth="1"/>
    <col min="8228" max="8228" width="4.36328125" customWidth="1"/>
    <col min="8229" max="8229" width="4" customWidth="1"/>
    <col min="8230" max="8230" width="4.08984375" customWidth="1"/>
    <col min="8231" max="8231" width="3.453125" customWidth="1"/>
    <col min="8232" max="8232" width="3.90625" customWidth="1"/>
    <col min="8233" max="8244" width="3.453125" customWidth="1"/>
    <col min="8449" max="8479" width="3.453125" customWidth="1"/>
    <col min="8480" max="8480" width="5" customWidth="1"/>
    <col min="8481" max="8482" width="3.453125" customWidth="1"/>
    <col min="8483" max="8483" width="4.6328125" customWidth="1"/>
    <col min="8484" max="8484" width="4.36328125" customWidth="1"/>
    <col min="8485" max="8485" width="4" customWidth="1"/>
    <col min="8486" max="8486" width="4.08984375" customWidth="1"/>
    <col min="8487" max="8487" width="3.453125" customWidth="1"/>
    <col min="8488" max="8488" width="3.90625" customWidth="1"/>
    <col min="8489" max="8500" width="3.453125" customWidth="1"/>
    <col min="8705" max="8735" width="3.453125" customWidth="1"/>
    <col min="8736" max="8736" width="5" customWidth="1"/>
    <col min="8737" max="8738" width="3.453125" customWidth="1"/>
    <col min="8739" max="8739" width="4.6328125" customWidth="1"/>
    <col min="8740" max="8740" width="4.36328125" customWidth="1"/>
    <col min="8741" max="8741" width="4" customWidth="1"/>
    <col min="8742" max="8742" width="4.08984375" customWidth="1"/>
    <col min="8743" max="8743" width="3.453125" customWidth="1"/>
    <col min="8744" max="8744" width="3.90625" customWidth="1"/>
    <col min="8745" max="8756" width="3.453125" customWidth="1"/>
    <col min="8961" max="8991" width="3.453125" customWidth="1"/>
    <col min="8992" max="8992" width="5" customWidth="1"/>
    <col min="8993" max="8994" width="3.453125" customWidth="1"/>
    <col min="8995" max="8995" width="4.6328125" customWidth="1"/>
    <col min="8996" max="8996" width="4.36328125" customWidth="1"/>
    <col min="8997" max="8997" width="4" customWidth="1"/>
    <col min="8998" max="8998" width="4.08984375" customWidth="1"/>
    <col min="8999" max="8999" width="3.453125" customWidth="1"/>
    <col min="9000" max="9000" width="3.90625" customWidth="1"/>
    <col min="9001" max="9012" width="3.453125" customWidth="1"/>
    <col min="9217" max="9247" width="3.453125" customWidth="1"/>
    <col min="9248" max="9248" width="5" customWidth="1"/>
    <col min="9249" max="9250" width="3.453125" customWidth="1"/>
    <col min="9251" max="9251" width="4.6328125" customWidth="1"/>
    <col min="9252" max="9252" width="4.36328125" customWidth="1"/>
    <col min="9253" max="9253" width="4" customWidth="1"/>
    <col min="9254" max="9254" width="4.08984375" customWidth="1"/>
    <col min="9255" max="9255" width="3.453125" customWidth="1"/>
    <col min="9256" max="9256" width="3.90625" customWidth="1"/>
    <col min="9257" max="9268" width="3.453125" customWidth="1"/>
    <col min="9473" max="9503" width="3.453125" customWidth="1"/>
    <col min="9504" max="9504" width="5" customWidth="1"/>
    <col min="9505" max="9506" width="3.453125" customWidth="1"/>
    <col min="9507" max="9507" width="4.6328125" customWidth="1"/>
    <col min="9508" max="9508" width="4.36328125" customWidth="1"/>
    <col min="9509" max="9509" width="4" customWidth="1"/>
    <col min="9510" max="9510" width="4.08984375" customWidth="1"/>
    <col min="9511" max="9511" width="3.453125" customWidth="1"/>
    <col min="9512" max="9512" width="3.90625" customWidth="1"/>
    <col min="9513" max="9524" width="3.453125" customWidth="1"/>
    <col min="9729" max="9759" width="3.453125" customWidth="1"/>
    <col min="9760" max="9760" width="5" customWidth="1"/>
    <col min="9761" max="9762" width="3.453125" customWidth="1"/>
    <col min="9763" max="9763" width="4.6328125" customWidth="1"/>
    <col min="9764" max="9764" width="4.36328125" customWidth="1"/>
    <col min="9765" max="9765" width="4" customWidth="1"/>
    <col min="9766" max="9766" width="4.08984375" customWidth="1"/>
    <col min="9767" max="9767" width="3.453125" customWidth="1"/>
    <col min="9768" max="9768" width="3.90625" customWidth="1"/>
    <col min="9769" max="9780" width="3.453125" customWidth="1"/>
    <col min="9985" max="10015" width="3.453125" customWidth="1"/>
    <col min="10016" max="10016" width="5" customWidth="1"/>
    <col min="10017" max="10018" width="3.453125" customWidth="1"/>
    <col min="10019" max="10019" width="4.6328125" customWidth="1"/>
    <col min="10020" max="10020" width="4.36328125" customWidth="1"/>
    <col min="10021" max="10021" width="4" customWidth="1"/>
    <col min="10022" max="10022" width="4.08984375" customWidth="1"/>
    <col min="10023" max="10023" width="3.453125" customWidth="1"/>
    <col min="10024" max="10024" width="3.90625" customWidth="1"/>
    <col min="10025" max="10036" width="3.453125" customWidth="1"/>
    <col min="10241" max="10271" width="3.453125" customWidth="1"/>
    <col min="10272" max="10272" width="5" customWidth="1"/>
    <col min="10273" max="10274" width="3.453125" customWidth="1"/>
    <col min="10275" max="10275" width="4.6328125" customWidth="1"/>
    <col min="10276" max="10276" width="4.36328125" customWidth="1"/>
    <col min="10277" max="10277" width="4" customWidth="1"/>
    <col min="10278" max="10278" width="4.08984375" customWidth="1"/>
    <col min="10279" max="10279" width="3.453125" customWidth="1"/>
    <col min="10280" max="10280" width="3.90625" customWidth="1"/>
    <col min="10281" max="10292" width="3.453125" customWidth="1"/>
    <col min="10497" max="10527" width="3.453125" customWidth="1"/>
    <col min="10528" max="10528" width="5" customWidth="1"/>
    <col min="10529" max="10530" width="3.453125" customWidth="1"/>
    <col min="10531" max="10531" width="4.6328125" customWidth="1"/>
    <col min="10532" max="10532" width="4.36328125" customWidth="1"/>
    <col min="10533" max="10533" width="4" customWidth="1"/>
    <col min="10534" max="10534" width="4.08984375" customWidth="1"/>
    <col min="10535" max="10535" width="3.453125" customWidth="1"/>
    <col min="10536" max="10536" width="3.90625" customWidth="1"/>
    <col min="10537" max="10548" width="3.453125" customWidth="1"/>
    <col min="10753" max="10783" width="3.453125" customWidth="1"/>
    <col min="10784" max="10784" width="5" customWidth="1"/>
    <col min="10785" max="10786" width="3.453125" customWidth="1"/>
    <col min="10787" max="10787" width="4.6328125" customWidth="1"/>
    <col min="10788" max="10788" width="4.36328125" customWidth="1"/>
    <col min="10789" max="10789" width="4" customWidth="1"/>
    <col min="10790" max="10790" width="4.08984375" customWidth="1"/>
    <col min="10791" max="10791" width="3.453125" customWidth="1"/>
    <col min="10792" max="10792" width="3.90625" customWidth="1"/>
    <col min="10793" max="10804" width="3.453125" customWidth="1"/>
    <col min="11009" max="11039" width="3.453125" customWidth="1"/>
    <col min="11040" max="11040" width="5" customWidth="1"/>
    <col min="11041" max="11042" width="3.453125" customWidth="1"/>
    <col min="11043" max="11043" width="4.6328125" customWidth="1"/>
    <col min="11044" max="11044" width="4.36328125" customWidth="1"/>
    <col min="11045" max="11045" width="4" customWidth="1"/>
    <col min="11046" max="11046" width="4.08984375" customWidth="1"/>
    <col min="11047" max="11047" width="3.453125" customWidth="1"/>
    <col min="11048" max="11048" width="3.90625" customWidth="1"/>
    <col min="11049" max="11060" width="3.453125" customWidth="1"/>
    <col min="11265" max="11295" width="3.453125" customWidth="1"/>
    <col min="11296" max="11296" width="5" customWidth="1"/>
    <col min="11297" max="11298" width="3.453125" customWidth="1"/>
    <col min="11299" max="11299" width="4.6328125" customWidth="1"/>
    <col min="11300" max="11300" width="4.36328125" customWidth="1"/>
    <col min="11301" max="11301" width="4" customWidth="1"/>
    <col min="11302" max="11302" width="4.08984375" customWidth="1"/>
    <col min="11303" max="11303" width="3.453125" customWidth="1"/>
    <col min="11304" max="11304" width="3.90625" customWidth="1"/>
    <col min="11305" max="11316" width="3.453125" customWidth="1"/>
    <col min="11521" max="11551" width="3.453125" customWidth="1"/>
    <col min="11552" max="11552" width="5" customWidth="1"/>
    <col min="11553" max="11554" width="3.453125" customWidth="1"/>
    <col min="11555" max="11555" width="4.6328125" customWidth="1"/>
    <col min="11556" max="11556" width="4.36328125" customWidth="1"/>
    <col min="11557" max="11557" width="4" customWidth="1"/>
    <col min="11558" max="11558" width="4.08984375" customWidth="1"/>
    <col min="11559" max="11559" width="3.453125" customWidth="1"/>
    <col min="11560" max="11560" width="3.90625" customWidth="1"/>
    <col min="11561" max="11572" width="3.453125" customWidth="1"/>
    <col min="11777" max="11807" width="3.453125" customWidth="1"/>
    <col min="11808" max="11808" width="5" customWidth="1"/>
    <col min="11809" max="11810" width="3.453125" customWidth="1"/>
    <col min="11811" max="11811" width="4.6328125" customWidth="1"/>
    <col min="11812" max="11812" width="4.36328125" customWidth="1"/>
    <col min="11813" max="11813" width="4" customWidth="1"/>
    <col min="11814" max="11814" width="4.08984375" customWidth="1"/>
    <col min="11815" max="11815" width="3.453125" customWidth="1"/>
    <col min="11816" max="11816" width="3.90625" customWidth="1"/>
    <col min="11817" max="11828" width="3.453125" customWidth="1"/>
    <col min="12033" max="12063" width="3.453125" customWidth="1"/>
    <col min="12064" max="12064" width="5" customWidth="1"/>
    <col min="12065" max="12066" width="3.453125" customWidth="1"/>
    <col min="12067" max="12067" width="4.6328125" customWidth="1"/>
    <col min="12068" max="12068" width="4.36328125" customWidth="1"/>
    <col min="12069" max="12069" width="4" customWidth="1"/>
    <col min="12070" max="12070" width="4.08984375" customWidth="1"/>
    <col min="12071" max="12071" width="3.453125" customWidth="1"/>
    <col min="12072" max="12072" width="3.90625" customWidth="1"/>
    <col min="12073" max="12084" width="3.453125" customWidth="1"/>
    <col min="12289" max="12319" width="3.453125" customWidth="1"/>
    <col min="12320" max="12320" width="5" customWidth="1"/>
    <col min="12321" max="12322" width="3.453125" customWidth="1"/>
    <col min="12323" max="12323" width="4.6328125" customWidth="1"/>
    <col min="12324" max="12324" width="4.36328125" customWidth="1"/>
    <col min="12325" max="12325" width="4" customWidth="1"/>
    <col min="12326" max="12326" width="4.08984375" customWidth="1"/>
    <col min="12327" max="12327" width="3.453125" customWidth="1"/>
    <col min="12328" max="12328" width="3.90625" customWidth="1"/>
    <col min="12329" max="12340" width="3.453125" customWidth="1"/>
    <col min="12545" max="12575" width="3.453125" customWidth="1"/>
    <col min="12576" max="12576" width="5" customWidth="1"/>
    <col min="12577" max="12578" width="3.453125" customWidth="1"/>
    <col min="12579" max="12579" width="4.6328125" customWidth="1"/>
    <col min="12580" max="12580" width="4.36328125" customWidth="1"/>
    <col min="12581" max="12581" width="4" customWidth="1"/>
    <col min="12582" max="12582" width="4.08984375" customWidth="1"/>
    <col min="12583" max="12583" width="3.453125" customWidth="1"/>
    <col min="12584" max="12584" width="3.90625" customWidth="1"/>
    <col min="12585" max="12596" width="3.453125" customWidth="1"/>
    <col min="12801" max="12831" width="3.453125" customWidth="1"/>
    <col min="12832" max="12832" width="5" customWidth="1"/>
    <col min="12833" max="12834" width="3.453125" customWidth="1"/>
    <col min="12835" max="12835" width="4.6328125" customWidth="1"/>
    <col min="12836" max="12836" width="4.36328125" customWidth="1"/>
    <col min="12837" max="12837" width="4" customWidth="1"/>
    <col min="12838" max="12838" width="4.08984375" customWidth="1"/>
    <col min="12839" max="12839" width="3.453125" customWidth="1"/>
    <col min="12840" max="12840" width="3.90625" customWidth="1"/>
    <col min="12841" max="12852" width="3.453125" customWidth="1"/>
    <col min="13057" max="13087" width="3.453125" customWidth="1"/>
    <col min="13088" max="13088" width="5" customWidth="1"/>
    <col min="13089" max="13090" width="3.453125" customWidth="1"/>
    <col min="13091" max="13091" width="4.6328125" customWidth="1"/>
    <col min="13092" max="13092" width="4.36328125" customWidth="1"/>
    <col min="13093" max="13093" width="4" customWidth="1"/>
    <col min="13094" max="13094" width="4.08984375" customWidth="1"/>
    <col min="13095" max="13095" width="3.453125" customWidth="1"/>
    <col min="13096" max="13096" width="3.90625" customWidth="1"/>
    <col min="13097" max="13108" width="3.453125" customWidth="1"/>
    <col min="13313" max="13343" width="3.453125" customWidth="1"/>
    <col min="13344" max="13344" width="5" customWidth="1"/>
    <col min="13345" max="13346" width="3.453125" customWidth="1"/>
    <col min="13347" max="13347" width="4.6328125" customWidth="1"/>
    <col min="13348" max="13348" width="4.36328125" customWidth="1"/>
    <col min="13349" max="13349" width="4" customWidth="1"/>
    <col min="13350" max="13350" width="4.08984375" customWidth="1"/>
    <col min="13351" max="13351" width="3.453125" customWidth="1"/>
    <col min="13352" max="13352" width="3.90625" customWidth="1"/>
    <col min="13353" max="13364" width="3.453125" customWidth="1"/>
    <col min="13569" max="13599" width="3.453125" customWidth="1"/>
    <col min="13600" max="13600" width="5" customWidth="1"/>
    <col min="13601" max="13602" width="3.453125" customWidth="1"/>
    <col min="13603" max="13603" width="4.6328125" customWidth="1"/>
    <col min="13604" max="13604" width="4.36328125" customWidth="1"/>
    <col min="13605" max="13605" width="4" customWidth="1"/>
    <col min="13606" max="13606" width="4.08984375" customWidth="1"/>
    <col min="13607" max="13607" width="3.453125" customWidth="1"/>
    <col min="13608" max="13608" width="3.90625" customWidth="1"/>
    <col min="13609" max="13620" width="3.453125" customWidth="1"/>
    <col min="13825" max="13855" width="3.453125" customWidth="1"/>
    <col min="13856" max="13856" width="5" customWidth="1"/>
    <col min="13857" max="13858" width="3.453125" customWidth="1"/>
    <col min="13859" max="13859" width="4.6328125" customWidth="1"/>
    <col min="13860" max="13860" width="4.36328125" customWidth="1"/>
    <col min="13861" max="13861" width="4" customWidth="1"/>
    <col min="13862" max="13862" width="4.08984375" customWidth="1"/>
    <col min="13863" max="13863" width="3.453125" customWidth="1"/>
    <col min="13864" max="13864" width="3.90625" customWidth="1"/>
    <col min="13865" max="13876" width="3.453125" customWidth="1"/>
    <col min="14081" max="14111" width="3.453125" customWidth="1"/>
    <col min="14112" max="14112" width="5" customWidth="1"/>
    <col min="14113" max="14114" width="3.453125" customWidth="1"/>
    <col min="14115" max="14115" width="4.6328125" customWidth="1"/>
    <col min="14116" max="14116" width="4.36328125" customWidth="1"/>
    <col min="14117" max="14117" width="4" customWidth="1"/>
    <col min="14118" max="14118" width="4.08984375" customWidth="1"/>
    <col min="14119" max="14119" width="3.453125" customWidth="1"/>
    <col min="14120" max="14120" width="3.90625" customWidth="1"/>
    <col min="14121" max="14132" width="3.453125" customWidth="1"/>
    <col min="14337" max="14367" width="3.453125" customWidth="1"/>
    <col min="14368" max="14368" width="5" customWidth="1"/>
    <col min="14369" max="14370" width="3.453125" customWidth="1"/>
    <col min="14371" max="14371" width="4.6328125" customWidth="1"/>
    <col min="14372" max="14372" width="4.36328125" customWidth="1"/>
    <col min="14373" max="14373" width="4" customWidth="1"/>
    <col min="14374" max="14374" width="4.08984375" customWidth="1"/>
    <col min="14375" max="14375" width="3.453125" customWidth="1"/>
    <col min="14376" max="14376" width="3.90625" customWidth="1"/>
    <col min="14377" max="14388" width="3.453125" customWidth="1"/>
    <col min="14593" max="14623" width="3.453125" customWidth="1"/>
    <col min="14624" max="14624" width="5" customWidth="1"/>
    <col min="14625" max="14626" width="3.453125" customWidth="1"/>
    <col min="14627" max="14627" width="4.6328125" customWidth="1"/>
    <col min="14628" max="14628" width="4.36328125" customWidth="1"/>
    <col min="14629" max="14629" width="4" customWidth="1"/>
    <col min="14630" max="14630" width="4.08984375" customWidth="1"/>
    <col min="14631" max="14631" width="3.453125" customWidth="1"/>
    <col min="14632" max="14632" width="3.90625" customWidth="1"/>
    <col min="14633" max="14644" width="3.453125" customWidth="1"/>
    <col min="14849" max="14879" width="3.453125" customWidth="1"/>
    <col min="14880" max="14880" width="5" customWidth="1"/>
    <col min="14881" max="14882" width="3.453125" customWidth="1"/>
    <col min="14883" max="14883" width="4.6328125" customWidth="1"/>
    <col min="14884" max="14884" width="4.36328125" customWidth="1"/>
    <col min="14885" max="14885" width="4" customWidth="1"/>
    <col min="14886" max="14886" width="4.08984375" customWidth="1"/>
    <col min="14887" max="14887" width="3.453125" customWidth="1"/>
    <col min="14888" max="14888" width="3.90625" customWidth="1"/>
    <col min="14889" max="14900" width="3.453125" customWidth="1"/>
    <col min="15105" max="15135" width="3.453125" customWidth="1"/>
    <col min="15136" max="15136" width="5" customWidth="1"/>
    <col min="15137" max="15138" width="3.453125" customWidth="1"/>
    <col min="15139" max="15139" width="4.6328125" customWidth="1"/>
    <col min="15140" max="15140" width="4.36328125" customWidth="1"/>
    <col min="15141" max="15141" width="4" customWidth="1"/>
    <col min="15142" max="15142" width="4.08984375" customWidth="1"/>
    <col min="15143" max="15143" width="3.453125" customWidth="1"/>
    <col min="15144" max="15144" width="3.90625" customWidth="1"/>
    <col min="15145" max="15156" width="3.453125" customWidth="1"/>
    <col min="15361" max="15391" width="3.453125" customWidth="1"/>
    <col min="15392" max="15392" width="5" customWidth="1"/>
    <col min="15393" max="15394" width="3.453125" customWidth="1"/>
    <col min="15395" max="15395" width="4.6328125" customWidth="1"/>
    <col min="15396" max="15396" width="4.36328125" customWidth="1"/>
    <col min="15397" max="15397" width="4" customWidth="1"/>
    <col min="15398" max="15398" width="4.08984375" customWidth="1"/>
    <col min="15399" max="15399" width="3.453125" customWidth="1"/>
    <col min="15400" max="15400" width="3.90625" customWidth="1"/>
    <col min="15401" max="15412" width="3.453125" customWidth="1"/>
    <col min="15617" max="15647" width="3.453125" customWidth="1"/>
    <col min="15648" max="15648" width="5" customWidth="1"/>
    <col min="15649" max="15650" width="3.453125" customWidth="1"/>
    <col min="15651" max="15651" width="4.6328125" customWidth="1"/>
    <col min="15652" max="15652" width="4.36328125" customWidth="1"/>
    <col min="15653" max="15653" width="4" customWidth="1"/>
    <col min="15654" max="15654" width="4.08984375" customWidth="1"/>
    <col min="15655" max="15655" width="3.453125" customWidth="1"/>
    <col min="15656" max="15656" width="3.90625" customWidth="1"/>
    <col min="15657" max="15668" width="3.453125" customWidth="1"/>
    <col min="15873" max="15903" width="3.453125" customWidth="1"/>
    <col min="15904" max="15904" width="5" customWidth="1"/>
    <col min="15905" max="15906" width="3.453125" customWidth="1"/>
    <col min="15907" max="15907" width="4.6328125" customWidth="1"/>
    <col min="15908" max="15908" width="4.36328125" customWidth="1"/>
    <col min="15909" max="15909" width="4" customWidth="1"/>
    <col min="15910" max="15910" width="4.08984375" customWidth="1"/>
    <col min="15911" max="15911" width="3.453125" customWidth="1"/>
    <col min="15912" max="15912" width="3.90625" customWidth="1"/>
    <col min="15913" max="15924" width="3.453125" customWidth="1"/>
    <col min="16129" max="16159" width="3.453125" customWidth="1"/>
    <col min="16160" max="16160" width="5" customWidth="1"/>
    <col min="16161" max="16162" width="3.453125" customWidth="1"/>
    <col min="16163" max="16163" width="4.6328125" customWidth="1"/>
    <col min="16164" max="16164" width="4.36328125" customWidth="1"/>
    <col min="16165" max="16165" width="4" customWidth="1"/>
    <col min="16166" max="16166" width="4.08984375" customWidth="1"/>
    <col min="16167" max="16167" width="3.453125" customWidth="1"/>
    <col min="16168" max="16168" width="3.90625" customWidth="1"/>
    <col min="16169" max="16180" width="3.453125" customWidth="1"/>
  </cols>
  <sheetData>
    <row r="1" spans="1:46" ht="23.5" x14ac:dyDescent="0.35">
      <c r="A1" s="302" t="s">
        <v>561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4"/>
    </row>
    <row r="2" spans="1:46" x14ac:dyDescent="0.35">
      <c r="A2" s="139"/>
      <c r="AT2" s="140"/>
    </row>
    <row r="3" spans="1:46" ht="15.5" x14ac:dyDescent="0.35">
      <c r="A3" s="141"/>
      <c r="B3" s="142"/>
      <c r="C3" s="142"/>
      <c r="D3" s="142"/>
      <c r="E3" s="142"/>
      <c r="F3" s="142"/>
      <c r="G3" s="142"/>
      <c r="I3" s="143" t="s">
        <v>562</v>
      </c>
      <c r="J3" s="142"/>
      <c r="K3" s="142"/>
      <c r="L3" s="144"/>
      <c r="AM3" s="305" t="s">
        <v>563</v>
      </c>
      <c r="AN3" s="305"/>
      <c r="AO3" s="306">
        <f ca="1">TODAY()-1</f>
        <v>46048</v>
      </c>
      <c r="AP3" s="306"/>
      <c r="AQ3" s="306"/>
      <c r="AR3" s="306"/>
      <c r="AT3" s="140"/>
    </row>
    <row r="4" spans="1:46" ht="15.5" x14ac:dyDescent="0.35">
      <c r="A4" s="139"/>
      <c r="G4" s="144"/>
      <c r="I4" s="145"/>
      <c r="J4" s="145"/>
      <c r="K4" s="146"/>
      <c r="M4" s="144"/>
      <c r="AT4" s="140"/>
    </row>
    <row r="5" spans="1:46" ht="15.5" x14ac:dyDescent="0.35">
      <c r="A5" s="141"/>
      <c r="B5" s="145"/>
      <c r="C5" s="145"/>
      <c r="D5" s="146"/>
      <c r="E5" s="147"/>
      <c r="F5" s="147"/>
      <c r="G5" s="147"/>
      <c r="H5" s="147"/>
      <c r="I5" s="147"/>
      <c r="J5" s="142"/>
      <c r="K5" s="142"/>
      <c r="L5" s="142"/>
      <c r="AT5" s="140"/>
    </row>
    <row r="6" spans="1:46" ht="16" thickBot="1" x14ac:dyDescent="0.4">
      <c r="A6" s="141"/>
      <c r="B6" s="145"/>
      <c r="C6" s="145"/>
      <c r="D6" s="148"/>
      <c r="E6" s="147"/>
      <c r="F6" s="147"/>
      <c r="G6" s="147"/>
      <c r="H6" s="147"/>
      <c r="I6" s="147"/>
      <c r="AT6" s="140"/>
    </row>
    <row r="7" spans="1:46" ht="15" customHeight="1" thickBot="1" x14ac:dyDescent="0.4">
      <c r="A7" s="139"/>
      <c r="L7" s="307" t="s">
        <v>564</v>
      </c>
      <c r="M7" s="308"/>
      <c r="N7" s="308"/>
      <c r="O7" s="309"/>
      <c r="R7" t="s">
        <v>463</v>
      </c>
      <c r="AA7" s="310" t="s">
        <v>565</v>
      </c>
      <c r="AB7" s="311"/>
      <c r="AC7" s="311"/>
      <c r="AD7" s="311"/>
      <c r="AE7" s="312"/>
      <c r="AF7" s="319" t="s">
        <v>122</v>
      </c>
      <c r="AG7" s="322" t="s">
        <v>566</v>
      </c>
      <c r="AH7" s="323"/>
      <c r="AI7" s="326" t="s">
        <v>567</v>
      </c>
      <c r="AJ7" s="327"/>
      <c r="AK7" s="330" t="s">
        <v>568</v>
      </c>
      <c r="AL7" s="323"/>
      <c r="AM7" s="332" t="s">
        <v>569</v>
      </c>
      <c r="AN7" s="323"/>
      <c r="AO7" s="330" t="s">
        <v>1</v>
      </c>
      <c r="AP7" s="332"/>
      <c r="AQ7" s="332"/>
      <c r="AR7" s="337"/>
      <c r="AT7" s="140"/>
    </row>
    <row r="8" spans="1:46" ht="12.5" customHeight="1" x14ac:dyDescent="0.35">
      <c r="A8" s="139"/>
      <c r="E8" t="s">
        <v>570</v>
      </c>
      <c r="S8" t="s">
        <v>571</v>
      </c>
      <c r="AA8" s="313"/>
      <c r="AB8" s="314"/>
      <c r="AC8" s="314"/>
      <c r="AD8" s="314"/>
      <c r="AE8" s="315"/>
      <c r="AF8" s="320"/>
      <c r="AG8" s="324"/>
      <c r="AH8" s="325"/>
      <c r="AI8" s="328"/>
      <c r="AJ8" s="329"/>
      <c r="AK8" s="331"/>
      <c r="AL8" s="325"/>
      <c r="AM8" s="333"/>
      <c r="AN8" s="325"/>
      <c r="AO8" s="331"/>
      <c r="AP8" s="333"/>
      <c r="AQ8" s="333"/>
      <c r="AR8" s="338"/>
      <c r="AT8" s="140"/>
    </row>
    <row r="9" spans="1:46" ht="13" customHeight="1" thickBot="1" x14ac:dyDescent="0.4">
      <c r="A9" s="139"/>
      <c r="L9" s="149"/>
      <c r="M9" s="150"/>
      <c r="N9" s="150"/>
      <c r="O9" s="339"/>
      <c r="P9" s="340"/>
      <c r="AA9" s="316"/>
      <c r="AB9" s="317"/>
      <c r="AC9" s="317"/>
      <c r="AD9" s="317"/>
      <c r="AE9" s="318"/>
      <c r="AF9" s="321"/>
      <c r="AG9" s="324"/>
      <c r="AH9" s="325"/>
      <c r="AI9" s="328"/>
      <c r="AJ9" s="329"/>
      <c r="AK9" s="331"/>
      <c r="AL9" s="325"/>
      <c r="AM9" s="333"/>
      <c r="AN9" s="325"/>
      <c r="AO9" s="331"/>
      <c r="AP9" s="333"/>
      <c r="AQ9" s="333"/>
      <c r="AR9" s="338"/>
      <c r="AT9" s="140"/>
    </row>
    <row r="10" spans="1:46" ht="13" customHeight="1" thickBot="1" x14ac:dyDescent="0.4">
      <c r="A10" s="139"/>
      <c r="C10" t="s">
        <v>572</v>
      </c>
      <c r="U10" t="s">
        <v>573</v>
      </c>
      <c r="AA10" s="294" t="s">
        <v>649</v>
      </c>
      <c r="AB10" s="295"/>
      <c r="AC10" s="295"/>
      <c r="AD10" s="295"/>
      <c r="AE10" s="296"/>
      <c r="AF10" s="237" t="s">
        <v>650</v>
      </c>
      <c r="AG10" s="351">
        <v>74</v>
      </c>
      <c r="AH10" s="352"/>
      <c r="AI10" s="353">
        <v>54</v>
      </c>
      <c r="AJ10" s="353"/>
      <c r="AK10" s="354">
        <v>20</v>
      </c>
      <c r="AL10" s="354"/>
      <c r="AM10" s="341">
        <f>AG10-AI10</f>
        <v>20</v>
      </c>
      <c r="AN10" s="341"/>
      <c r="AO10" s="342" t="s">
        <v>651</v>
      </c>
      <c r="AP10" s="343"/>
      <c r="AQ10" s="343"/>
      <c r="AR10" s="344"/>
      <c r="AT10" s="140"/>
    </row>
    <row r="11" spans="1:46" ht="13" customHeight="1" thickBot="1" x14ac:dyDescent="0.4">
      <c r="A11" s="139"/>
      <c r="S11" t="s">
        <v>572</v>
      </c>
      <c r="AA11" s="294" t="s">
        <v>652</v>
      </c>
      <c r="AB11" s="295"/>
      <c r="AC11" s="295"/>
      <c r="AD11" s="295"/>
      <c r="AE11" s="296"/>
      <c r="AF11" s="238" t="s">
        <v>650</v>
      </c>
      <c r="AG11" s="297">
        <v>74</v>
      </c>
      <c r="AH11" s="298"/>
      <c r="AI11" s="299">
        <v>54</v>
      </c>
      <c r="AJ11" s="299">
        <f>'[80]updated Progress'!N2</f>
        <v>85</v>
      </c>
      <c r="AK11" s="300"/>
      <c r="AL11" s="300"/>
      <c r="AM11" s="301">
        <f t="shared" ref="AM11:AM18" si="0">AG11-AI11</f>
        <v>20</v>
      </c>
      <c r="AN11" s="301"/>
      <c r="AO11" s="345"/>
      <c r="AP11" s="346"/>
      <c r="AQ11" s="346"/>
      <c r="AR11" s="347"/>
      <c r="AT11" s="140"/>
    </row>
    <row r="12" spans="1:46" ht="13.5" customHeight="1" thickBot="1" x14ac:dyDescent="0.4">
      <c r="A12" s="139"/>
      <c r="C12" t="s">
        <v>575</v>
      </c>
      <c r="I12" s="334"/>
      <c r="J12" s="335"/>
      <c r="K12" s="154" t="s">
        <v>576</v>
      </c>
      <c r="L12" s="154" t="s">
        <v>577</v>
      </c>
      <c r="M12" s="336" t="s">
        <v>578</v>
      </c>
      <c r="N12" s="335"/>
      <c r="O12" s="152" t="s">
        <v>576</v>
      </c>
      <c r="P12" s="152" t="s">
        <v>577</v>
      </c>
      <c r="Q12" s="336"/>
      <c r="R12" s="334"/>
      <c r="AA12" s="294" t="s">
        <v>129</v>
      </c>
      <c r="AB12" s="295"/>
      <c r="AC12" s="295"/>
      <c r="AD12" s="295"/>
      <c r="AE12" s="296"/>
      <c r="AF12" s="238" t="s">
        <v>650</v>
      </c>
      <c r="AG12" s="297">
        <v>74</v>
      </c>
      <c r="AH12" s="298"/>
      <c r="AI12" s="299">
        <v>54</v>
      </c>
      <c r="AJ12" s="299">
        <f>'[80]updated Progress'!U2</f>
        <v>108</v>
      </c>
      <c r="AK12" s="300"/>
      <c r="AL12" s="300"/>
      <c r="AM12" s="301">
        <f t="shared" si="0"/>
        <v>20</v>
      </c>
      <c r="AN12" s="301"/>
      <c r="AO12" s="348"/>
      <c r="AP12" s="349"/>
      <c r="AQ12" s="349"/>
      <c r="AR12" s="350"/>
      <c r="AT12" s="140"/>
    </row>
    <row r="13" spans="1:46" ht="13" customHeight="1" thickBot="1" x14ac:dyDescent="0.4">
      <c r="A13" s="139"/>
      <c r="K13" s="154" t="s">
        <v>580</v>
      </c>
      <c r="L13" s="154" t="s">
        <v>581</v>
      </c>
      <c r="O13" s="152" t="s">
        <v>580</v>
      </c>
      <c r="P13" s="152" t="s">
        <v>581</v>
      </c>
      <c r="S13" t="s">
        <v>575</v>
      </c>
      <c r="AA13" s="294" t="s">
        <v>51</v>
      </c>
      <c r="AB13" s="295"/>
      <c r="AC13" s="295"/>
      <c r="AD13" s="295"/>
      <c r="AE13" s="296"/>
      <c r="AF13" s="239" t="s">
        <v>653</v>
      </c>
      <c r="AG13" s="297">
        <v>196</v>
      </c>
      <c r="AH13" s="298"/>
      <c r="AI13" s="299">
        <v>134</v>
      </c>
      <c r="AJ13" s="299"/>
      <c r="AK13" s="300">
        <v>0</v>
      </c>
      <c r="AL13" s="300"/>
      <c r="AM13" s="301">
        <f t="shared" si="0"/>
        <v>62</v>
      </c>
      <c r="AN13" s="301"/>
      <c r="AO13" s="363" t="s">
        <v>659</v>
      </c>
      <c r="AP13" s="364"/>
      <c r="AQ13" s="364"/>
      <c r="AR13" s="365"/>
      <c r="AT13" s="140"/>
    </row>
    <row r="14" spans="1:46" ht="13" customHeight="1" thickBot="1" x14ac:dyDescent="0.4">
      <c r="A14" s="139"/>
      <c r="C14" t="s">
        <v>583</v>
      </c>
      <c r="K14" s="371"/>
      <c r="L14" s="371"/>
      <c r="O14" s="372"/>
      <c r="P14" s="372"/>
      <c r="R14" s="155"/>
      <c r="S14" s="155"/>
      <c r="T14" s="155"/>
      <c r="U14" s="155"/>
      <c r="W14" t="s">
        <v>584</v>
      </c>
      <c r="AA14" s="294" t="s">
        <v>574</v>
      </c>
      <c r="AB14" s="295"/>
      <c r="AC14" s="295"/>
      <c r="AD14" s="295"/>
      <c r="AE14" s="296"/>
      <c r="AF14" s="238" t="s">
        <v>653</v>
      </c>
      <c r="AG14" s="297">
        <v>196</v>
      </c>
      <c r="AH14" s="298"/>
      <c r="AI14" s="299">
        <f>'[80]updated Progress'!N2</f>
        <v>85</v>
      </c>
      <c r="AJ14" s="299"/>
      <c r="AK14" s="300"/>
      <c r="AL14" s="300"/>
      <c r="AM14" s="301">
        <f t="shared" si="0"/>
        <v>111</v>
      </c>
      <c r="AN14" s="301"/>
      <c r="AO14" s="345"/>
      <c r="AP14" s="346"/>
      <c r="AQ14" s="346"/>
      <c r="AR14" s="347"/>
      <c r="AT14" s="140"/>
    </row>
    <row r="15" spans="1:46" ht="13.5" customHeight="1" thickBot="1" x14ac:dyDescent="0.4">
      <c r="A15" s="139"/>
      <c r="K15" s="370"/>
      <c r="L15" s="370"/>
      <c r="O15" s="153"/>
      <c r="P15" s="153"/>
      <c r="AA15" s="294" t="s">
        <v>579</v>
      </c>
      <c r="AB15" s="295"/>
      <c r="AC15" s="295"/>
      <c r="AD15" s="295"/>
      <c r="AE15" s="296"/>
      <c r="AF15" s="238" t="s">
        <v>653</v>
      </c>
      <c r="AG15" s="297">
        <v>196</v>
      </c>
      <c r="AH15" s="298"/>
      <c r="AI15" s="299">
        <v>114</v>
      </c>
      <c r="AJ15" s="299"/>
      <c r="AK15" s="300">
        <v>3</v>
      </c>
      <c r="AL15" s="300"/>
      <c r="AM15" s="301">
        <f t="shared" si="0"/>
        <v>82</v>
      </c>
      <c r="AN15" s="301"/>
      <c r="AO15" s="345"/>
      <c r="AP15" s="346"/>
      <c r="AQ15" s="346"/>
      <c r="AR15" s="347"/>
      <c r="AT15" s="140"/>
    </row>
    <row r="16" spans="1:46" ht="13.5" customHeight="1" thickBot="1" x14ac:dyDescent="0.4">
      <c r="A16" s="139"/>
      <c r="F16" t="s">
        <v>469</v>
      </c>
      <c r="K16" s="369" t="s">
        <v>587</v>
      </c>
      <c r="L16" s="369"/>
      <c r="M16" s="369"/>
      <c r="N16" s="369"/>
      <c r="O16" s="369"/>
      <c r="P16" s="369"/>
      <c r="AA16" s="294" t="s">
        <v>582</v>
      </c>
      <c r="AB16" s="295"/>
      <c r="AC16" s="295"/>
      <c r="AD16" s="295"/>
      <c r="AE16" s="296"/>
      <c r="AF16" s="238" t="s">
        <v>654</v>
      </c>
      <c r="AG16" s="297">
        <v>196</v>
      </c>
      <c r="AH16" s="298"/>
      <c r="AI16" s="299">
        <v>0</v>
      </c>
      <c r="AJ16" s="299"/>
      <c r="AK16" s="300"/>
      <c r="AL16" s="300"/>
      <c r="AM16" s="301">
        <f t="shared" si="0"/>
        <v>196</v>
      </c>
      <c r="AN16" s="301"/>
      <c r="AO16" s="348"/>
      <c r="AP16" s="349"/>
      <c r="AQ16" s="349"/>
      <c r="AR16" s="350"/>
      <c r="AT16" s="140"/>
    </row>
    <row r="17" spans="1:52" ht="13.5" customHeight="1" thickBot="1" x14ac:dyDescent="0.4">
      <c r="A17" s="139"/>
      <c r="AA17" s="294" t="s">
        <v>585</v>
      </c>
      <c r="AB17" s="295"/>
      <c r="AC17" s="295"/>
      <c r="AD17" s="295"/>
      <c r="AE17" s="296"/>
      <c r="AF17" s="238" t="s">
        <v>650</v>
      </c>
      <c r="AG17" s="297">
        <v>74</v>
      </c>
      <c r="AH17" s="298"/>
      <c r="AI17" s="299">
        <v>0</v>
      </c>
      <c r="AJ17" s="299"/>
      <c r="AK17" s="300"/>
      <c r="AL17" s="300"/>
      <c r="AM17" s="301">
        <f t="shared" si="0"/>
        <v>74</v>
      </c>
      <c r="AN17" s="301"/>
      <c r="AO17" s="363" t="s">
        <v>660</v>
      </c>
      <c r="AP17" s="364"/>
      <c r="AQ17" s="364"/>
      <c r="AR17" s="365"/>
      <c r="AT17" s="140"/>
    </row>
    <row r="18" spans="1:52" ht="13.5" customHeight="1" thickBot="1" x14ac:dyDescent="0.4">
      <c r="A18" s="139"/>
      <c r="AA18" s="294" t="s">
        <v>586</v>
      </c>
      <c r="AB18" s="295"/>
      <c r="AC18" s="295"/>
      <c r="AD18" s="295"/>
      <c r="AE18" s="296"/>
      <c r="AF18" s="240" t="s">
        <v>650</v>
      </c>
      <c r="AG18" s="355">
        <v>74</v>
      </c>
      <c r="AH18" s="356"/>
      <c r="AI18" s="357">
        <v>0</v>
      </c>
      <c r="AJ18" s="357"/>
      <c r="AK18" s="358"/>
      <c r="AL18" s="358"/>
      <c r="AM18" s="359">
        <f t="shared" si="0"/>
        <v>74</v>
      </c>
      <c r="AN18" s="359"/>
      <c r="AO18" s="366"/>
      <c r="AP18" s="367"/>
      <c r="AQ18" s="367"/>
      <c r="AR18" s="368"/>
      <c r="AT18" s="140"/>
    </row>
    <row r="19" spans="1:52" x14ac:dyDescent="0.35">
      <c r="A19" s="139"/>
      <c r="C19" s="156"/>
      <c r="D19" s="156"/>
      <c r="G19" s="156"/>
      <c r="H19" s="156"/>
      <c r="I19" s="157"/>
      <c r="J19" s="156"/>
      <c r="M19" s="156"/>
      <c r="N19" s="158"/>
      <c r="O19" s="158"/>
      <c r="P19" s="156"/>
      <c r="Q19" s="156"/>
      <c r="R19" s="156"/>
      <c r="S19" s="156"/>
      <c r="T19" s="156"/>
      <c r="AT19" s="140"/>
    </row>
    <row r="20" spans="1:52" x14ac:dyDescent="0.35">
      <c r="A20" s="139"/>
      <c r="C20" s="156"/>
      <c r="D20" s="156"/>
      <c r="G20" s="156"/>
      <c r="H20" s="156"/>
      <c r="I20" s="158"/>
      <c r="J20" s="158"/>
      <c r="M20" s="156"/>
      <c r="N20" s="158"/>
      <c r="O20" s="158"/>
      <c r="P20" s="156"/>
      <c r="Q20" s="156"/>
      <c r="R20" s="156"/>
      <c r="S20" s="156"/>
      <c r="T20" s="156"/>
      <c r="AT20" s="140"/>
    </row>
    <row r="21" spans="1:52" x14ac:dyDescent="0.35">
      <c r="A21" s="139"/>
      <c r="C21" s="156"/>
      <c r="D21" s="156"/>
      <c r="G21" s="156"/>
      <c r="H21" s="156"/>
      <c r="I21" s="158"/>
      <c r="J21" s="158"/>
      <c r="M21" s="156"/>
      <c r="N21" s="156"/>
      <c r="O21" s="156"/>
      <c r="P21" s="156"/>
      <c r="Q21" s="156"/>
      <c r="R21" s="156"/>
      <c r="S21" s="156"/>
      <c r="T21" s="156"/>
      <c r="AT21" s="140"/>
    </row>
    <row r="22" spans="1:52" x14ac:dyDescent="0.35">
      <c r="A22" s="139"/>
      <c r="C22" s="159" t="s">
        <v>588</v>
      </c>
      <c r="D22" s="159"/>
      <c r="H22" s="156"/>
      <c r="I22" s="160"/>
      <c r="J22" s="160"/>
      <c r="M22" s="160"/>
      <c r="N22" s="161" t="s">
        <v>589</v>
      </c>
      <c r="O22" s="162"/>
      <c r="P22" s="162"/>
      <c r="Q22" s="162"/>
      <c r="T22" s="160"/>
      <c r="V22" t="s">
        <v>590</v>
      </c>
      <c r="AT22" s="140"/>
    </row>
    <row r="23" spans="1:52" x14ac:dyDescent="0.35">
      <c r="A23" s="139"/>
      <c r="C23" s="159"/>
      <c r="D23" s="159"/>
      <c r="G23" s="160" t="s">
        <v>591</v>
      </c>
      <c r="H23" s="160"/>
      <c r="I23" s="160"/>
      <c r="J23" s="160"/>
      <c r="K23" s="160"/>
      <c r="L23" s="162"/>
      <c r="M23" s="162"/>
      <c r="N23" s="162"/>
      <c r="O23" s="162"/>
      <c r="P23" s="160"/>
      <c r="Q23" s="160"/>
      <c r="R23" s="160" t="s">
        <v>592</v>
      </c>
      <c r="AT23" s="140"/>
    </row>
    <row r="24" spans="1:52" x14ac:dyDescent="0.35">
      <c r="A24" s="139"/>
      <c r="C24" s="159"/>
      <c r="D24" s="159"/>
      <c r="G24" s="160"/>
      <c r="H24" s="160"/>
      <c r="I24" s="160"/>
      <c r="J24" s="160"/>
      <c r="K24" s="160"/>
      <c r="L24" s="162"/>
      <c r="M24" s="162"/>
      <c r="N24" s="376" t="s">
        <v>593</v>
      </c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76"/>
      <c r="AG24" s="376"/>
      <c r="AH24" s="376"/>
      <c r="AI24" s="376"/>
      <c r="AJ24" s="376"/>
      <c r="AK24" s="376"/>
      <c r="AL24" s="376"/>
      <c r="AM24" s="376"/>
      <c r="AN24" s="376"/>
      <c r="AO24" s="376"/>
      <c r="AP24" s="376"/>
      <c r="AQ24" s="376"/>
      <c r="AR24" s="376"/>
      <c r="AS24" s="376"/>
      <c r="AT24" s="140"/>
    </row>
    <row r="25" spans="1:52" ht="12" customHeight="1" x14ac:dyDescent="0.35">
      <c r="A25" s="139"/>
      <c r="S25" s="155"/>
      <c r="V25" s="163"/>
      <c r="AT25" s="140"/>
      <c r="AV25" s="334">
        <f>SUM(AV27:AW165)</f>
        <v>66565.550093309022</v>
      </c>
      <c r="AW25" s="334"/>
      <c r="AX25" s="164"/>
      <c r="AY25" s="373">
        <f>SUM(AY27:AZ165)</f>
        <v>171</v>
      </c>
      <c r="AZ25" s="373"/>
    </row>
    <row r="26" spans="1:52" x14ac:dyDescent="0.35">
      <c r="A26" s="165"/>
      <c r="B26" s="166"/>
      <c r="C26" s="166"/>
      <c r="D26" s="166"/>
      <c r="E26" s="166"/>
      <c r="F26" s="167"/>
      <c r="G26" s="166"/>
      <c r="H26" s="166"/>
      <c r="I26" s="166"/>
      <c r="J26" s="374"/>
      <c r="K26" s="375"/>
      <c r="L26" s="166"/>
      <c r="M26" s="166"/>
      <c r="N26" s="374" t="str">
        <f>VLOOKUP(N28,'[80]Location Status'!$A$7:$D$178,2,0)</f>
        <v>Gantry</v>
      </c>
      <c r="O26" s="375"/>
      <c r="P26" s="166"/>
      <c r="Q26" s="166"/>
      <c r="R26" s="374" t="str">
        <f>VLOOKUP(R28,'[80]Location Status'!$A$7:$D$178,2,0)</f>
        <v>1/0</v>
      </c>
      <c r="S26" s="375"/>
      <c r="T26" s="166"/>
      <c r="U26" s="166"/>
      <c r="V26" s="374" t="str">
        <f>VLOOKUP(V28,'[80]Location Status'!$A$7:$D$178,2,0)</f>
        <v>2/0</v>
      </c>
      <c r="W26" s="375"/>
      <c r="X26" s="166"/>
      <c r="Y26" s="166"/>
      <c r="Z26" s="374" t="str">
        <f>VLOOKUP(Z28,'[80]Location Status'!$A$7:$D$178,2,0)</f>
        <v>3/0</v>
      </c>
      <c r="AA26" s="375"/>
      <c r="AB26" s="166"/>
      <c r="AC26" s="166"/>
      <c r="AD26" s="374" t="str">
        <f>VLOOKUP(AD28,'[80]Location Status'!$A$7:$D$178,2,0)</f>
        <v>4/0</v>
      </c>
      <c r="AE26" s="375"/>
      <c r="AF26" s="166"/>
      <c r="AG26" s="166"/>
      <c r="AH26" s="374" t="str">
        <f>VLOOKUP(AH28,'[80]Location Status'!$A$7:$D$178,2,0)</f>
        <v>4/1</v>
      </c>
      <c r="AI26" s="375"/>
      <c r="AJ26" s="166"/>
      <c r="AK26" s="166"/>
      <c r="AL26" s="374" t="str">
        <f>VLOOKUP(AL28,'[80]Location Status'!$A$7:$D$178,2,0)</f>
        <v>4/2</v>
      </c>
      <c r="AM26" s="375"/>
      <c r="AN26" s="166"/>
      <c r="AO26" s="166"/>
      <c r="AP26" s="374" t="str">
        <f>VLOOKUP(AP28,'[80]Location Status'!$A$7:$D$178,2,0)</f>
        <v>5/0</v>
      </c>
      <c r="AQ26" s="375"/>
      <c r="AR26" s="166"/>
      <c r="AS26" s="166"/>
      <c r="AT26" s="168"/>
      <c r="AU26" s="166"/>
      <c r="AV26" s="166"/>
      <c r="AW26" s="166"/>
      <c r="AX26" s="166"/>
      <c r="AY26" s="166"/>
      <c r="AZ26" s="166"/>
    </row>
    <row r="27" spans="1:52" x14ac:dyDescent="0.35">
      <c r="A27" s="139"/>
      <c r="AT27" s="140"/>
    </row>
    <row r="28" spans="1:52" s="170" customFormat="1" ht="12.5" x14ac:dyDescent="0.25">
      <c r="A28" s="169"/>
      <c r="N28" s="170">
        <v>0</v>
      </c>
      <c r="R28" s="170">
        <f>N28+1</f>
        <v>1</v>
      </c>
      <c r="V28" s="170">
        <f>1+R28</f>
        <v>2</v>
      </c>
      <c r="Z28" s="170">
        <f>1+V28</f>
        <v>3</v>
      </c>
      <c r="AD28" s="170">
        <f>1+Z28</f>
        <v>4</v>
      </c>
      <c r="AH28" s="170">
        <f>1+AD28</f>
        <v>5</v>
      </c>
      <c r="AL28" s="170">
        <f>1+AH28</f>
        <v>6</v>
      </c>
      <c r="AP28" s="170">
        <f>1+AL28</f>
        <v>7</v>
      </c>
      <c r="AT28" s="171"/>
    </row>
    <row r="29" spans="1:52" x14ac:dyDescent="0.35">
      <c r="A29" s="139"/>
      <c r="B29" s="153"/>
      <c r="C29" s="153"/>
      <c r="F29" s="153"/>
      <c r="G29" s="153"/>
      <c r="H29" s="172"/>
      <c r="I29" s="172"/>
      <c r="J29" s="153"/>
      <c r="K29" s="153"/>
      <c r="L29" s="360"/>
      <c r="M29" s="361"/>
      <c r="N29" s="173" t="s">
        <v>576</v>
      </c>
      <c r="O29" s="173" t="s">
        <v>577</v>
      </c>
      <c r="P29" s="362">
        <f>VLOOKUP(N28,'[80]Location Status'!$A$7:$D$178,4,0)</f>
        <v>116.51609330903607</v>
      </c>
      <c r="Q29" s="361"/>
      <c r="R29" s="71" t="s">
        <v>576</v>
      </c>
      <c r="S29" s="71" t="s">
        <v>577</v>
      </c>
      <c r="T29" s="362">
        <f>VLOOKUP(R28,'[80]Location Status'!$A$7:$D$178,4,0)</f>
        <v>181.08699999999999</v>
      </c>
      <c r="U29" s="361"/>
      <c r="V29" s="173" t="s">
        <v>576</v>
      </c>
      <c r="W29" s="173" t="s">
        <v>577</v>
      </c>
      <c r="X29" s="362">
        <f>VLOOKUP(V28,'[80]Location Status'!$A$7:$D$178,4,0)</f>
        <v>235.87100000000001</v>
      </c>
      <c r="Y29" s="361"/>
      <c r="Z29" s="173" t="s">
        <v>576</v>
      </c>
      <c r="AA29" s="173" t="s">
        <v>577</v>
      </c>
      <c r="AB29" s="362">
        <f>VLOOKUP(Z28,'[80]Location Status'!$A$7:$D$178,4,0)</f>
        <v>248.38800000000001</v>
      </c>
      <c r="AC29" s="361"/>
      <c r="AD29" s="173" t="s">
        <v>576</v>
      </c>
      <c r="AE29" s="173" t="s">
        <v>577</v>
      </c>
      <c r="AF29" s="362">
        <f>VLOOKUP(AD28,'[80]Location Status'!$A$7:$D$178,4,0)</f>
        <v>399.70400000000001</v>
      </c>
      <c r="AG29" s="361"/>
      <c r="AH29" s="173" t="s">
        <v>576</v>
      </c>
      <c r="AI29" s="173" t="s">
        <v>577</v>
      </c>
      <c r="AJ29" s="362">
        <f>VLOOKUP(AH28,'[80]Location Status'!$A$7:$D$178,4,0)</f>
        <v>433.65800000000002</v>
      </c>
      <c r="AK29" s="361"/>
      <c r="AL29" s="173" t="s">
        <v>576</v>
      </c>
      <c r="AM29" s="173" t="s">
        <v>577</v>
      </c>
      <c r="AN29" s="362">
        <f>VLOOKUP(AL28,'[80]Location Status'!$A$7:$D$178,4,0)</f>
        <v>405.41</v>
      </c>
      <c r="AO29" s="361"/>
      <c r="AP29" s="173" t="s">
        <v>576</v>
      </c>
      <c r="AQ29" s="173" t="s">
        <v>577</v>
      </c>
      <c r="AR29" s="360">
        <f>VLOOKUP(AP28,'[80]Location Status'!$A$7:$D$178,4,0)</f>
        <v>369.786</v>
      </c>
      <c r="AS29" s="360"/>
      <c r="AT29" s="171"/>
      <c r="AV29" s="334">
        <f>D29+H29+L29+P29+T29+X29+AB29+AF29+AJ29+AN29+AR29</f>
        <v>2390.420093309036</v>
      </c>
      <c r="AW29" s="334"/>
      <c r="AY29">
        <v>7</v>
      </c>
    </row>
    <row r="30" spans="1:52" x14ac:dyDescent="0.35">
      <c r="A30" s="139"/>
      <c r="B30" s="153"/>
      <c r="C30" s="153"/>
      <c r="F30" s="153"/>
      <c r="G30" s="153"/>
      <c r="J30" s="153"/>
      <c r="K30" s="153"/>
      <c r="N30" s="71" t="s">
        <v>580</v>
      </c>
      <c r="O30" s="71" t="s">
        <v>581</v>
      </c>
      <c r="R30" s="71" t="s">
        <v>580</v>
      </c>
      <c r="S30" s="71" t="s">
        <v>581</v>
      </c>
      <c r="V30" s="71" t="s">
        <v>580</v>
      </c>
      <c r="W30" s="71" t="s">
        <v>581</v>
      </c>
      <c r="Z30" s="71" t="s">
        <v>580</v>
      </c>
      <c r="AA30" s="71" t="s">
        <v>581</v>
      </c>
      <c r="AD30" s="71" t="s">
        <v>580</v>
      </c>
      <c r="AE30" s="71" t="s">
        <v>581</v>
      </c>
      <c r="AH30" s="71" t="s">
        <v>580</v>
      </c>
      <c r="AI30" s="71" t="s">
        <v>581</v>
      </c>
      <c r="AL30" s="71" t="s">
        <v>580</v>
      </c>
      <c r="AM30" s="71" t="s">
        <v>581</v>
      </c>
      <c r="AP30" s="71" t="s">
        <v>580</v>
      </c>
      <c r="AQ30" s="71" t="s">
        <v>581</v>
      </c>
      <c r="AT30" s="171"/>
      <c r="AV30" s="334"/>
      <c r="AW30" s="334"/>
    </row>
    <row r="31" spans="1:52" x14ac:dyDescent="0.35">
      <c r="A31" s="139"/>
      <c r="N31" s="372"/>
      <c r="O31" s="372"/>
      <c r="R31" s="372"/>
      <c r="S31" s="372"/>
      <c r="V31" s="372"/>
      <c r="W31" s="372"/>
      <c r="Z31" s="372"/>
      <c r="AA31" s="372"/>
      <c r="AD31" s="372"/>
      <c r="AE31" s="372"/>
      <c r="AH31" s="372"/>
      <c r="AI31" s="372"/>
      <c r="AL31" s="372"/>
      <c r="AM31" s="372"/>
      <c r="AP31" s="372"/>
      <c r="AQ31" s="372"/>
      <c r="AT31" s="171"/>
      <c r="AV31" s="334"/>
      <c r="AW31" s="334"/>
    </row>
    <row r="32" spans="1:52" x14ac:dyDescent="0.35">
      <c r="A32" s="139"/>
      <c r="F32" s="174"/>
      <c r="J32" s="167"/>
      <c r="K32" s="166"/>
      <c r="N32" s="374" t="str">
        <f>VLOOKUP(N28,'[80]Location Status'!$A$7:$D$178,3,0)</f>
        <v>GNT</v>
      </c>
      <c r="O32" s="375"/>
      <c r="R32" s="374" t="str">
        <f>VLOOKUP(R28,'[80]Location Status'!$A$7:$D$178,3,0)</f>
        <v>DD60+0</v>
      </c>
      <c r="S32" s="375"/>
      <c r="V32" s="374" t="str">
        <f>VLOOKUP(V28,'[80]Location Status'!$A$7:$D$178,3,0)</f>
        <v>DD60+0</v>
      </c>
      <c r="W32" s="375"/>
      <c r="Z32" s="374" t="str">
        <f>VLOOKUP(Z28,'[80]Location Status'!$A$7:$D$178,3,0)</f>
        <v>DD45+0</v>
      </c>
      <c r="AA32" s="375"/>
      <c r="AD32" s="175" t="str">
        <f>VLOOKUP(AD28,'[80]Location Status'!$A$7:$D$178,3,0)</f>
        <v>DD60+0</v>
      </c>
      <c r="AE32" s="68"/>
      <c r="AH32" s="374" t="str">
        <f>VLOOKUP(AH28,'[80]Location Status'!$A$7:$D$178,3,0)</f>
        <v>DA+3</v>
      </c>
      <c r="AI32" s="375"/>
      <c r="AL32" s="374" t="str">
        <f>VLOOKUP(AL28,'[80]Location Status'!$A$7:$D$178,3,0)</f>
        <v>DA+3</v>
      </c>
      <c r="AM32" s="375"/>
      <c r="AP32" s="374" t="str">
        <f>VLOOKUP(AP28,'[80]Location Status'!$A$7:$D$178,3,0)</f>
        <v>DB2+0</v>
      </c>
      <c r="AQ32" s="375"/>
      <c r="AT32" s="140"/>
      <c r="AV32" s="334"/>
      <c r="AW32" s="334"/>
    </row>
    <row r="33" spans="1:56" x14ac:dyDescent="0.35">
      <c r="A33" s="139"/>
      <c r="AT33" s="140"/>
      <c r="AV33" s="334"/>
      <c r="AW33" s="334"/>
    </row>
    <row r="34" spans="1:56" x14ac:dyDescent="0.35">
      <c r="A34" s="139"/>
      <c r="B34" s="377" t="s">
        <v>593</v>
      </c>
      <c r="C34" s="377"/>
      <c r="D34" s="377"/>
      <c r="E34" s="377"/>
      <c r="F34" s="377"/>
      <c r="G34" s="377"/>
      <c r="H34" s="377"/>
      <c r="I34" s="377"/>
      <c r="J34" s="377"/>
      <c r="K34" s="377"/>
      <c r="L34" s="377"/>
      <c r="M34" s="377"/>
      <c r="N34" s="377"/>
      <c r="O34" s="377"/>
      <c r="P34" s="377"/>
      <c r="Q34" s="377"/>
      <c r="R34" s="377"/>
      <c r="S34" s="377"/>
      <c r="T34" s="377"/>
      <c r="U34" s="377"/>
      <c r="V34" s="377"/>
      <c r="W34" s="377"/>
      <c r="X34" s="377"/>
      <c r="Y34" s="377"/>
      <c r="Z34" s="377"/>
      <c r="AA34" s="377"/>
      <c r="AB34" s="377"/>
      <c r="AC34" s="377"/>
      <c r="AD34" s="377"/>
      <c r="AE34" s="377"/>
      <c r="AF34" s="377"/>
      <c r="AG34" s="377"/>
      <c r="AH34" s="377"/>
      <c r="AI34" s="377"/>
      <c r="AJ34" s="377"/>
      <c r="AK34" s="377"/>
      <c r="AL34" s="377"/>
      <c r="AM34" s="377"/>
      <c r="AN34" s="377"/>
      <c r="AO34" s="377"/>
      <c r="AP34" s="377"/>
      <c r="AQ34" s="377"/>
      <c r="AR34" s="377"/>
      <c r="AS34" s="377"/>
      <c r="AT34" s="140"/>
      <c r="AV34" s="334"/>
      <c r="AW34" s="334"/>
    </row>
    <row r="35" spans="1:56" x14ac:dyDescent="0.35">
      <c r="A35" s="139"/>
      <c r="V35" s="155" t="s">
        <v>594</v>
      </c>
      <c r="AT35" s="140"/>
      <c r="AV35" s="334"/>
      <c r="AW35" s="334"/>
    </row>
    <row r="36" spans="1:56" x14ac:dyDescent="0.35">
      <c r="A36" s="165"/>
      <c r="B36" s="374" t="str">
        <f>VLOOKUP(B38,'[80]Location Status'!$A$7:$D$178,2,0)</f>
        <v>5/1</v>
      </c>
      <c r="C36" s="375"/>
      <c r="D36" s="166"/>
      <c r="E36" s="166"/>
      <c r="F36" s="374" t="str">
        <f>VLOOKUP(F38,'[80]Location Status'!$A$7:$D$178,2,0)</f>
        <v>5/2</v>
      </c>
      <c r="G36" s="375"/>
      <c r="H36" s="166"/>
      <c r="I36" s="166"/>
      <c r="J36" s="374" t="str">
        <f>VLOOKUP(J38,'[80]Location Status'!$A$7:$D$178,2,0)</f>
        <v>5/3</v>
      </c>
      <c r="K36" s="375"/>
      <c r="L36" s="166"/>
      <c r="M36" s="166"/>
      <c r="N36" s="374" t="str">
        <f>VLOOKUP(N38,'[80]Location Status'!$A$7:$D$178,2,0)</f>
        <v>5/4</v>
      </c>
      <c r="O36" s="375"/>
      <c r="P36" s="166"/>
      <c r="Q36" s="166"/>
      <c r="R36" s="374" t="str">
        <f>VLOOKUP(R38,'[80]Location Status'!$A$7:$D$178,2,0)</f>
        <v>5A/0</v>
      </c>
      <c r="S36" s="375"/>
      <c r="T36" s="166"/>
      <c r="U36" s="166"/>
      <c r="V36" s="374" t="str">
        <f>VLOOKUP(V38,'[80]Location Status'!$A$7:$D$178,2,0)</f>
        <v>5A/1</v>
      </c>
      <c r="W36" s="375"/>
      <c r="X36" s="166"/>
      <c r="Y36" s="166"/>
      <c r="Z36" s="374" t="str">
        <f>VLOOKUP(Z38,'[80]Location Status'!$A$7:$D$178,2,0)</f>
        <v>5A/2</v>
      </c>
      <c r="AA36" s="375"/>
      <c r="AB36" s="166"/>
      <c r="AC36" s="166"/>
      <c r="AD36" s="374" t="str">
        <f>VLOOKUP(AD38,'[80]Location Status'!$A$7:$D$178,2,0)</f>
        <v>5A/3</v>
      </c>
      <c r="AE36" s="375"/>
      <c r="AF36" s="166"/>
      <c r="AG36" s="166"/>
      <c r="AH36" s="374" t="str">
        <f>VLOOKUP(AH38,'[80]Location Status'!$A$7:$D$178,2,0)</f>
        <v>5A/4</v>
      </c>
      <c r="AI36" s="375"/>
      <c r="AJ36" s="166"/>
      <c r="AK36" s="166"/>
      <c r="AL36" s="374" t="str">
        <f>VLOOKUP(AL38,'[80]Location Status'!$A$7:$D$178,2,0)</f>
        <v>5B/0</v>
      </c>
      <c r="AM36" s="375"/>
      <c r="AN36" s="166"/>
      <c r="AO36" s="166"/>
      <c r="AP36" s="374" t="str">
        <f>VLOOKUP(AP38,'[80]Location Status'!$A$7:$D$178,2,0)</f>
        <v>5B/1</v>
      </c>
      <c r="AQ36" s="375"/>
      <c r="AR36" s="166"/>
      <c r="AS36" s="166"/>
      <c r="AT36" s="168"/>
      <c r="AU36" s="166"/>
      <c r="AV36" s="334"/>
      <c r="AW36" s="334"/>
      <c r="AX36" s="166"/>
      <c r="AY36" s="166"/>
      <c r="AZ36" s="166"/>
    </row>
    <row r="37" spans="1:56" x14ac:dyDescent="0.35">
      <c r="A37" s="139"/>
      <c r="AT37" s="140"/>
      <c r="AV37" s="334"/>
      <c r="AW37" s="334"/>
    </row>
    <row r="38" spans="1:56" s="170" customFormat="1" ht="12.5" x14ac:dyDescent="0.25">
      <c r="A38" s="169"/>
      <c r="B38" s="170">
        <f>1+AP28</f>
        <v>8</v>
      </c>
      <c r="F38" s="170">
        <f>1+B38</f>
        <v>9</v>
      </c>
      <c r="J38" s="170">
        <f>1+F38</f>
        <v>10</v>
      </c>
      <c r="N38" s="170">
        <f>1+J38</f>
        <v>11</v>
      </c>
      <c r="R38" s="170">
        <f>1+N38</f>
        <v>12</v>
      </c>
      <c r="V38" s="170">
        <f>1+R38</f>
        <v>13</v>
      </c>
      <c r="Z38" s="170">
        <f>1+V38</f>
        <v>14</v>
      </c>
      <c r="AD38" s="170">
        <f>1+Z38</f>
        <v>15</v>
      </c>
      <c r="AH38" s="170">
        <f>1+AD38</f>
        <v>16</v>
      </c>
      <c r="AL38" s="170">
        <f>1+AH38</f>
        <v>17</v>
      </c>
      <c r="AP38" s="170">
        <f>1+AL38</f>
        <v>18</v>
      </c>
      <c r="AT38" s="171"/>
      <c r="AV38" s="378"/>
      <c r="AW38" s="378"/>
    </row>
    <row r="39" spans="1:56" x14ac:dyDescent="0.35">
      <c r="A39" s="139"/>
      <c r="B39" s="71" t="s">
        <v>576</v>
      </c>
      <c r="C39" s="71" t="s">
        <v>577</v>
      </c>
      <c r="D39" s="362">
        <f>VLOOKUP(B38,'[80]Location Status'!$A$7:$D$178,4,0)</f>
        <v>390.072</v>
      </c>
      <c r="E39" s="361"/>
      <c r="F39" s="173" t="s">
        <v>576</v>
      </c>
      <c r="G39" s="173" t="s">
        <v>577</v>
      </c>
      <c r="H39" s="362">
        <f>VLOOKUP(F38,'[80]Location Status'!$A$7:$D$178,4,0)</f>
        <v>388.65199999999999</v>
      </c>
      <c r="I39" s="361"/>
      <c r="J39" s="173" t="s">
        <v>576</v>
      </c>
      <c r="K39" s="173" t="s">
        <v>577</v>
      </c>
      <c r="L39" s="362">
        <f>VLOOKUP(J38,'[80]Location Status'!$A$7:$D$178,4,0)</f>
        <v>404.43799999999999</v>
      </c>
      <c r="M39" s="361"/>
      <c r="N39" s="173" t="s">
        <v>576</v>
      </c>
      <c r="O39" s="173" t="s">
        <v>577</v>
      </c>
      <c r="P39" s="362">
        <f>VLOOKUP(N38,'[80]Location Status'!$A$7:$D$178,4,0)</f>
        <v>409.68200000000002</v>
      </c>
      <c r="Q39" s="361"/>
      <c r="R39" s="173" t="s">
        <v>576</v>
      </c>
      <c r="S39" s="173" t="s">
        <v>577</v>
      </c>
      <c r="T39" s="362">
        <f>VLOOKUP(R38,'[80]Location Status'!$A$7:$D$178,4,0)</f>
        <v>411.935</v>
      </c>
      <c r="U39" s="361"/>
      <c r="V39" s="173" t="s">
        <v>576</v>
      </c>
      <c r="W39" s="173" t="s">
        <v>577</v>
      </c>
      <c r="X39" s="362">
        <f>VLOOKUP(V38,'[80]Location Status'!$A$7:$D$178,4,0)</f>
        <v>405.87900000000002</v>
      </c>
      <c r="Y39" s="361"/>
      <c r="Z39" s="173" t="s">
        <v>576</v>
      </c>
      <c r="AA39" s="173" t="s">
        <v>577</v>
      </c>
      <c r="AB39" s="362">
        <f>VLOOKUP(Z38,'[80]Location Status'!$A$7:$D$178,4,0)</f>
        <v>419.55900000000003</v>
      </c>
      <c r="AC39" s="361"/>
      <c r="AD39" s="173" t="s">
        <v>576</v>
      </c>
      <c r="AE39" s="173" t="s">
        <v>577</v>
      </c>
      <c r="AF39" s="362">
        <f>VLOOKUP(AD38,'[80]Location Status'!$A$7:$D$178,4,0)</f>
        <v>384.86200000000002</v>
      </c>
      <c r="AG39" s="361"/>
      <c r="AH39" s="173" t="s">
        <v>576</v>
      </c>
      <c r="AI39" s="173" t="s">
        <v>577</v>
      </c>
      <c r="AJ39" s="362">
        <f>VLOOKUP(AH38,'[80]Location Status'!$A$7:$D$178,4,0)</f>
        <v>386.18400000000003</v>
      </c>
      <c r="AK39" s="361"/>
      <c r="AL39" s="176" t="s">
        <v>576</v>
      </c>
      <c r="AM39" s="176" t="s">
        <v>577</v>
      </c>
      <c r="AN39" s="362">
        <f>VLOOKUP(AL38,'[80]Location Status'!$A$7:$D$178,4,0)</f>
        <v>411.63900000000001</v>
      </c>
      <c r="AO39" s="361"/>
      <c r="AP39" s="176" t="s">
        <v>576</v>
      </c>
      <c r="AQ39" s="176" t="s">
        <v>577</v>
      </c>
      <c r="AR39" s="379">
        <f>VLOOKUP(AP38,'[80]Location Status'!$A$7:$D$178,4,0)</f>
        <v>411.35899999999998</v>
      </c>
      <c r="AS39" s="380"/>
      <c r="AT39" s="140"/>
      <c r="AV39" s="334">
        <f>D39+H39+L39+P39+T39+X39+AB39+AF39+AJ39+AN39+AR39</f>
        <v>4424.2610000000004</v>
      </c>
      <c r="AW39" s="334"/>
      <c r="AY39">
        <v>11</v>
      </c>
    </row>
    <row r="40" spans="1:56" x14ac:dyDescent="0.35">
      <c r="A40" s="139"/>
      <c r="B40" s="71" t="s">
        <v>580</v>
      </c>
      <c r="C40" s="71" t="s">
        <v>581</v>
      </c>
      <c r="F40" s="71" t="s">
        <v>580</v>
      </c>
      <c r="G40" s="71" t="s">
        <v>581</v>
      </c>
      <c r="J40" s="71" t="s">
        <v>580</v>
      </c>
      <c r="K40" s="71" t="s">
        <v>581</v>
      </c>
      <c r="N40" s="71" t="s">
        <v>580</v>
      </c>
      <c r="O40" s="71" t="s">
        <v>581</v>
      </c>
      <c r="R40" s="71" t="s">
        <v>580</v>
      </c>
      <c r="S40" s="71" t="s">
        <v>581</v>
      </c>
      <c r="V40" s="71" t="s">
        <v>580</v>
      </c>
      <c r="W40" s="71" t="s">
        <v>581</v>
      </c>
      <c r="Z40" s="71" t="s">
        <v>580</v>
      </c>
      <c r="AA40" s="71" t="s">
        <v>581</v>
      </c>
      <c r="AD40" s="71" t="s">
        <v>580</v>
      </c>
      <c r="AE40" s="71" t="s">
        <v>581</v>
      </c>
      <c r="AH40" s="71" t="s">
        <v>580</v>
      </c>
      <c r="AI40" s="71" t="s">
        <v>581</v>
      </c>
      <c r="AL40" s="152" t="s">
        <v>580</v>
      </c>
      <c r="AM40" s="152" t="s">
        <v>581</v>
      </c>
      <c r="AP40" s="152" t="s">
        <v>580</v>
      </c>
      <c r="AQ40" s="152" t="s">
        <v>581</v>
      </c>
      <c r="AT40" s="140"/>
      <c r="AV40" s="334"/>
      <c r="AW40" s="334"/>
    </row>
    <row r="41" spans="1:56" x14ac:dyDescent="0.35">
      <c r="A41" s="139"/>
      <c r="B41" s="372"/>
      <c r="C41" s="372"/>
      <c r="F41" s="372"/>
      <c r="G41" s="372"/>
      <c r="J41" s="372"/>
      <c r="K41" s="372"/>
      <c r="N41" s="372"/>
      <c r="O41" s="372"/>
      <c r="R41" s="372"/>
      <c r="S41" s="372"/>
      <c r="V41" s="372"/>
      <c r="W41" s="372"/>
      <c r="Z41" s="372"/>
      <c r="AA41" s="372"/>
      <c r="AD41" s="372"/>
      <c r="AE41" s="372"/>
      <c r="AH41" s="372"/>
      <c r="AI41" s="372"/>
      <c r="AL41" s="372"/>
      <c r="AM41" s="372"/>
      <c r="AP41" s="372" t="s">
        <v>595</v>
      </c>
      <c r="AQ41" s="372"/>
      <c r="AT41" s="140"/>
      <c r="AV41" s="334"/>
      <c r="AW41" s="334"/>
    </row>
    <row r="42" spans="1:56" x14ac:dyDescent="0.35">
      <c r="A42" s="139"/>
      <c r="B42" s="175" t="str">
        <f>VLOOKUP(B38,'[80]Location Status'!$A$7:$D$178,3,0)</f>
        <v>DA+0</v>
      </c>
      <c r="C42" s="68"/>
      <c r="F42" s="374" t="str">
        <f>VLOOKUP(F38,'[80]Location Status'!$A$7:$D$178,3,0)</f>
        <v>DA+0</v>
      </c>
      <c r="G42" s="375"/>
      <c r="J42" s="374" t="str">
        <f>VLOOKUP(J38,'[80]Location Status'!$A$7:$D$178,3,0)</f>
        <v>DA+0</v>
      </c>
      <c r="K42" s="375"/>
      <c r="N42" s="374" t="str">
        <f>VLOOKUP(N38,'[80]Location Status'!$A$7:$D$178,3,0)</f>
        <v>DA+3</v>
      </c>
      <c r="O42" s="375"/>
      <c r="R42" s="374" t="str">
        <f>VLOOKUP(R38,'[80]Location Status'!$A$7:$D$178,3,0)</f>
        <v>DC1+0</v>
      </c>
      <c r="S42" s="375"/>
      <c r="V42" s="374" t="str">
        <f>VLOOKUP(V38,'[80]Location Status'!$A$7:$D$178,3,0)</f>
        <v>DA+3</v>
      </c>
      <c r="W42" s="375"/>
      <c r="Z42" s="374" t="str">
        <f>VLOOKUP(Z38,'[80]Location Status'!$A$7:$D$178,3,0)</f>
        <v>DA+0</v>
      </c>
      <c r="AA42" s="375"/>
      <c r="AD42" s="374" t="str">
        <f>VLOOKUP(AD38,'[80]Location Status'!$A$7:$D$178,3,0)</f>
        <v>DA+3</v>
      </c>
      <c r="AE42" s="375"/>
      <c r="AH42" s="374" t="str">
        <f>VLOOKUP(AH38,'[80]Location Status'!$A$7:$D$178,3,0)</f>
        <v>DA+0</v>
      </c>
      <c r="AI42" s="375"/>
      <c r="AL42" s="374" t="str">
        <f>VLOOKUP(AL38,'[80]Location Status'!$A$7:$D$178,3,0)</f>
        <v>DB2+0</v>
      </c>
      <c r="AM42" s="375"/>
      <c r="AP42" s="374" t="str">
        <f>VLOOKUP(AP38,'[80]Location Status'!$A$7:$D$178,3,0)</f>
        <v>DA+3</v>
      </c>
      <c r="AQ42" s="375"/>
      <c r="AT42" s="140"/>
      <c r="AV42" s="334"/>
      <c r="AW42" s="334"/>
    </row>
    <row r="43" spans="1:56" x14ac:dyDescent="0.35">
      <c r="A43" s="139"/>
      <c r="Z43" s="163"/>
      <c r="AT43" s="140"/>
      <c r="AV43" s="334"/>
      <c r="AW43" s="334"/>
    </row>
    <row r="44" spans="1:56" x14ac:dyDescent="0.35">
      <c r="B44" s="377" t="s">
        <v>593</v>
      </c>
      <c r="C44" s="377"/>
      <c r="D44" s="377"/>
      <c r="E44" s="377"/>
      <c r="F44" s="377"/>
      <c r="G44" s="377"/>
      <c r="H44" s="377"/>
      <c r="I44" s="377"/>
      <c r="J44" s="377"/>
      <c r="K44" s="377"/>
      <c r="L44" s="377"/>
      <c r="M44" s="377"/>
      <c r="N44" s="377"/>
      <c r="O44" s="377"/>
      <c r="P44" s="377"/>
      <c r="Q44" s="377"/>
      <c r="R44" s="377"/>
      <c r="S44" s="377"/>
      <c r="T44" s="377"/>
      <c r="U44" s="377"/>
      <c r="V44" s="377"/>
      <c r="W44" s="377"/>
      <c r="X44" s="377"/>
      <c r="Y44" s="377"/>
      <c r="Z44" s="377"/>
      <c r="AA44" s="377"/>
      <c r="AB44" s="377"/>
      <c r="AC44" s="377"/>
      <c r="AD44" s="377"/>
      <c r="AE44" s="377"/>
      <c r="AF44" s="377"/>
      <c r="AG44" s="377"/>
      <c r="AH44" s="377"/>
      <c r="AI44" s="377"/>
      <c r="AJ44" s="377"/>
      <c r="AK44" s="377"/>
      <c r="AL44" s="377"/>
      <c r="AM44" s="377"/>
      <c r="AN44" s="377"/>
      <c r="AO44" s="377"/>
      <c r="AP44" s="377"/>
      <c r="AQ44" s="377"/>
      <c r="AR44" s="377"/>
      <c r="AS44" s="377"/>
      <c r="AT44" s="140"/>
      <c r="AV44" s="334"/>
      <c r="AW44" s="334"/>
    </row>
    <row r="45" spans="1:56" x14ac:dyDescent="0.35">
      <c r="A45" s="165"/>
      <c r="B45" s="374" t="str">
        <f>VLOOKUP(B47,'[80]Location Status'!$A$7:$D$178,2,0)</f>
        <v>5B/2</v>
      </c>
      <c r="C45" s="375"/>
      <c r="D45" s="166"/>
      <c r="E45" s="166"/>
      <c r="F45" s="374" t="str">
        <f>VLOOKUP(F47,'[80]Location Status'!$A$7:$D$178,2,0)</f>
        <v>5B/3</v>
      </c>
      <c r="G45" s="375"/>
      <c r="H45" s="166"/>
      <c r="I45" s="166"/>
      <c r="J45" s="374" t="str">
        <f>VLOOKUP(J47,'[80]Location Status'!$A$7:$D$178,2,0)</f>
        <v>5B/4</v>
      </c>
      <c r="K45" s="375"/>
      <c r="L45" s="166"/>
      <c r="M45" s="166"/>
      <c r="N45" s="374" t="str">
        <f>VLOOKUP(N47,'[80]Location Status'!$A$7:$D$178,2,0)</f>
        <v>5B/5</v>
      </c>
      <c r="O45" s="375"/>
      <c r="P45" s="166"/>
      <c r="Q45" s="166"/>
      <c r="R45" s="374" t="str">
        <f>VLOOKUP(R47,'[80]Location Status'!$A$7:$D$178,2,0)</f>
        <v>5B/6</v>
      </c>
      <c r="S45" s="375"/>
      <c r="T45" s="166"/>
      <c r="U45" s="166"/>
      <c r="V45" s="374" t="str">
        <f>VLOOKUP(V47,'[80]Location Status'!$A$7:$D$178,2,0)</f>
        <v>5B/7</v>
      </c>
      <c r="W45" s="375"/>
      <c r="X45" s="166"/>
      <c r="Y45" s="166"/>
      <c r="Z45" s="374" t="str">
        <f>VLOOKUP(Z47,'[80]Location Status'!$A$7:$D$178,2,0)</f>
        <v>5B/8</v>
      </c>
      <c r="AA45" s="375"/>
      <c r="AB45" s="166"/>
      <c r="AC45" s="166"/>
      <c r="AD45" s="374" t="str">
        <f>VLOOKUP(AD47,'[80]Location Status'!$A$7:$D$178,2,0)</f>
        <v>5B/9</v>
      </c>
      <c r="AE45" s="375"/>
      <c r="AF45" s="166"/>
      <c r="AG45" s="166"/>
      <c r="AH45" s="374" t="str">
        <f>VLOOKUP(AH47,'[80]Location Status'!$A$7:$D$178,2,0)</f>
        <v>5B/10</v>
      </c>
      <c r="AI45" s="375"/>
      <c r="AJ45" s="166"/>
      <c r="AK45" s="166"/>
      <c r="AL45" s="374" t="str">
        <f>VLOOKUP(AL47,'[80]Location Status'!$A$7:$D$178,2,0)</f>
        <v>5B/11</v>
      </c>
      <c r="AM45" s="375"/>
      <c r="AN45" s="166"/>
      <c r="AO45" s="166"/>
      <c r="AP45" s="374" t="str">
        <f>VLOOKUP(AP47,'[80]Location Status'!$A$7:$D$178,2,0)</f>
        <v>5C/0</v>
      </c>
      <c r="AQ45" s="375"/>
      <c r="AT45" s="140"/>
      <c r="AU45" s="166"/>
      <c r="AV45" s="334"/>
      <c r="AW45" s="334"/>
      <c r="AX45" s="166"/>
      <c r="AY45" s="166"/>
      <c r="AZ45" s="166"/>
    </row>
    <row r="46" spans="1:56" x14ac:dyDescent="0.35">
      <c r="A46" s="139"/>
      <c r="AT46" s="140"/>
      <c r="AV46" s="334"/>
      <c r="AW46" s="334"/>
    </row>
    <row r="47" spans="1:56" s="170" customFormat="1" ht="12.5" x14ac:dyDescent="0.25">
      <c r="A47" s="169"/>
      <c r="B47" s="170">
        <f>1+AP38</f>
        <v>19</v>
      </c>
      <c r="F47" s="170">
        <f>1+B47</f>
        <v>20</v>
      </c>
      <c r="J47" s="170">
        <f>1+F47</f>
        <v>21</v>
      </c>
      <c r="N47" s="170">
        <f>1+J47</f>
        <v>22</v>
      </c>
      <c r="R47" s="170">
        <f>1+N47</f>
        <v>23</v>
      </c>
      <c r="V47" s="170">
        <f>1+R47</f>
        <v>24</v>
      </c>
      <c r="Z47" s="170">
        <f>1+V47</f>
        <v>25</v>
      </c>
      <c r="AD47" s="170">
        <f>1+Z47</f>
        <v>26</v>
      </c>
      <c r="AH47" s="170">
        <f>1+AD47</f>
        <v>27</v>
      </c>
      <c r="AL47" s="170">
        <f>1+AH47</f>
        <v>28</v>
      </c>
      <c r="AP47" s="170">
        <f>1+AL47</f>
        <v>29</v>
      </c>
      <c r="AT47" s="171"/>
      <c r="AV47" s="378"/>
      <c r="AW47" s="378"/>
    </row>
    <row r="48" spans="1:56" x14ac:dyDescent="0.35">
      <c r="A48" s="139"/>
      <c r="B48" s="152" t="s">
        <v>576</v>
      </c>
      <c r="C48" s="152" t="s">
        <v>577</v>
      </c>
      <c r="D48" s="362">
        <f>VLOOKUP(B47,'[80]Location Status'!$A$7:$D$178,4,0)</f>
        <v>423.904</v>
      </c>
      <c r="E48" s="361"/>
      <c r="F48" s="177" t="s">
        <v>576</v>
      </c>
      <c r="G48" s="177" t="s">
        <v>577</v>
      </c>
      <c r="H48" s="362">
        <f>VLOOKUP(F47,'[80]Location Status'!$A$7:$D$178,4,0)</f>
        <v>412</v>
      </c>
      <c r="I48" s="361"/>
      <c r="J48" s="177" t="s">
        <v>576</v>
      </c>
      <c r="K48" s="177" t="s">
        <v>577</v>
      </c>
      <c r="L48" s="362">
        <f>VLOOKUP(J47,'[80]Location Status'!$A$7:$D$178,4,0)</f>
        <v>428.06099999999998</v>
      </c>
      <c r="M48" s="361"/>
      <c r="N48" s="176" t="s">
        <v>576</v>
      </c>
      <c r="O48" s="176" t="s">
        <v>577</v>
      </c>
      <c r="P48" s="362">
        <f>VLOOKUP(N47,'[80]Location Status'!$A$7:$D$178,4,0)</f>
        <v>407.06799999999998</v>
      </c>
      <c r="Q48" s="361"/>
      <c r="R48" s="173" t="s">
        <v>576</v>
      </c>
      <c r="S48" s="173" t="s">
        <v>577</v>
      </c>
      <c r="T48" s="362">
        <f>VLOOKUP(R47,'[80]Location Status'!$A$7:$D$178,4,0)</f>
        <v>431.339</v>
      </c>
      <c r="U48" s="361"/>
      <c r="V48" s="177" t="s">
        <v>576</v>
      </c>
      <c r="W48" s="177" t="s">
        <v>577</v>
      </c>
      <c r="X48" s="362">
        <f>VLOOKUP(V47,'[80]Location Status'!$A$7:$D$178,4,0)</f>
        <v>397.42700000000002</v>
      </c>
      <c r="Y48" s="361"/>
      <c r="Z48" s="177" t="s">
        <v>576</v>
      </c>
      <c r="AA48" s="177" t="s">
        <v>577</v>
      </c>
      <c r="AB48" s="362">
        <f>VLOOKUP(Z47,'[80]Location Status'!$A$7:$D$178,4,0)</f>
        <v>412.54300000000001</v>
      </c>
      <c r="AC48" s="361"/>
      <c r="AD48" s="177" t="s">
        <v>576</v>
      </c>
      <c r="AE48" s="177" t="s">
        <v>577</v>
      </c>
      <c r="AF48" s="379">
        <f>VLOOKUP(AD47,'[80]Location Status'!$A$7:$D$178,4,0)</f>
        <v>406.31599999999997</v>
      </c>
      <c r="AG48" s="381"/>
      <c r="AH48" s="177" t="s">
        <v>576</v>
      </c>
      <c r="AI48" s="177" t="s">
        <v>577</v>
      </c>
      <c r="AJ48" s="362">
        <f>VLOOKUP(AH47,'[80]Location Status'!$A$7:$D$178,4,0)</f>
        <v>431.584</v>
      </c>
      <c r="AK48" s="361"/>
      <c r="AL48" s="176" t="s">
        <v>576</v>
      </c>
      <c r="AM48" s="176" t="s">
        <v>577</v>
      </c>
      <c r="AN48" s="362">
        <f>VLOOKUP(AL47,'[80]Location Status'!$A$7:$D$178,4,0)</f>
        <v>406.78300000000002</v>
      </c>
      <c r="AO48" s="361"/>
      <c r="AP48" s="176" t="s">
        <v>576</v>
      </c>
      <c r="AQ48" s="176" t="s">
        <v>577</v>
      </c>
      <c r="AR48" s="362">
        <f>VLOOKUP(AP47,'[80]Location Status'!$A$7:$D$178,4,0)</f>
        <v>481.77699999999999</v>
      </c>
      <c r="AS48" s="360"/>
      <c r="AT48" s="140"/>
      <c r="AV48" s="334">
        <f>D48+H48+L48+P48+T48+X48+AB48+AF48+AJ48+AN48+AR48</f>
        <v>4638.8019999999997</v>
      </c>
      <c r="AW48" s="334"/>
      <c r="AY48">
        <v>11</v>
      </c>
      <c r="BB48" s="178"/>
      <c r="BC48" s="179"/>
      <c r="BD48" s="180"/>
    </row>
    <row r="49" spans="1:56" x14ac:dyDescent="0.35">
      <c r="A49" s="139"/>
      <c r="B49" s="152" t="s">
        <v>580</v>
      </c>
      <c r="C49" s="152" t="s">
        <v>581</v>
      </c>
      <c r="F49" s="151" t="s">
        <v>580</v>
      </c>
      <c r="G49" s="151" t="s">
        <v>581</v>
      </c>
      <c r="J49" s="151" t="s">
        <v>580</v>
      </c>
      <c r="K49" s="151" t="s">
        <v>581</v>
      </c>
      <c r="N49" s="152" t="s">
        <v>580</v>
      </c>
      <c r="O49" s="152" t="s">
        <v>581</v>
      </c>
      <c r="R49" s="71" t="s">
        <v>580</v>
      </c>
      <c r="S49" s="71" t="s">
        <v>581</v>
      </c>
      <c r="V49" s="151" t="s">
        <v>580</v>
      </c>
      <c r="W49" s="151" t="s">
        <v>581</v>
      </c>
      <c r="Z49" s="151" t="s">
        <v>580</v>
      </c>
      <c r="AA49" s="151" t="s">
        <v>581</v>
      </c>
      <c r="AD49" s="151" t="s">
        <v>580</v>
      </c>
      <c r="AE49" s="151" t="s">
        <v>581</v>
      </c>
      <c r="AH49" s="151" t="s">
        <v>580</v>
      </c>
      <c r="AI49" s="151" t="s">
        <v>581</v>
      </c>
      <c r="AL49" s="152" t="s">
        <v>580</v>
      </c>
      <c r="AM49" s="152" t="s">
        <v>581</v>
      </c>
      <c r="AP49" s="152" t="s">
        <v>580</v>
      </c>
      <c r="AQ49" s="152" t="s">
        <v>581</v>
      </c>
      <c r="AT49" s="140"/>
      <c r="AV49" s="334"/>
      <c r="AW49" s="334"/>
      <c r="BB49" s="178"/>
      <c r="BC49" s="179"/>
      <c r="BD49" s="180"/>
    </row>
    <row r="50" spans="1:56" x14ac:dyDescent="0.35">
      <c r="A50" s="139"/>
      <c r="B50" s="372" t="s">
        <v>595</v>
      </c>
      <c r="C50" s="372"/>
      <c r="F50" s="372" t="s">
        <v>441</v>
      </c>
      <c r="G50" s="372"/>
      <c r="J50" s="372" t="s">
        <v>441</v>
      </c>
      <c r="K50" s="372"/>
      <c r="N50" s="372" t="s">
        <v>441</v>
      </c>
      <c r="O50" s="372"/>
      <c r="R50" s="372"/>
      <c r="S50" s="372"/>
      <c r="V50" s="372" t="s">
        <v>441</v>
      </c>
      <c r="W50" s="372"/>
      <c r="Z50" s="372" t="s">
        <v>595</v>
      </c>
      <c r="AA50" s="372"/>
      <c r="AD50" s="372" t="s">
        <v>441</v>
      </c>
      <c r="AE50" s="372"/>
      <c r="AH50" s="372" t="s">
        <v>595</v>
      </c>
      <c r="AI50" s="372"/>
      <c r="AL50" s="372" t="s">
        <v>441</v>
      </c>
      <c r="AM50" s="372"/>
      <c r="AP50" s="372"/>
      <c r="AQ50" s="372"/>
      <c r="AT50" s="140"/>
      <c r="AV50" s="334"/>
      <c r="AW50" s="334"/>
      <c r="BB50" s="178"/>
      <c r="BC50" s="179"/>
      <c r="BD50" s="180"/>
    </row>
    <row r="51" spans="1:56" x14ac:dyDescent="0.35">
      <c r="A51" s="139"/>
      <c r="B51" s="175" t="str">
        <f>VLOOKUP(B47,'[80]Location Status'!$A$7:$D$178,3,0)</f>
        <v>DA+0</v>
      </c>
      <c r="C51" s="68"/>
      <c r="F51" s="175" t="str">
        <f>VLOOKUP(F47,'[80]Location Status'!$A$7:$D$178,3,0)</f>
        <v>DA+6</v>
      </c>
      <c r="G51" s="181"/>
      <c r="H51" s="182"/>
      <c r="I51" s="182"/>
      <c r="J51" s="175" t="str">
        <f>VLOOKUP(J47,'[80]Location Status'!$A$7:$D$178,3,0)</f>
        <v>DA+3</v>
      </c>
      <c r="K51" s="181"/>
      <c r="L51" s="182"/>
      <c r="M51" s="182"/>
      <c r="N51" s="175" t="str">
        <f>VLOOKUP(N47,'[80]Location Status'!$A$7:$D$178,3,0)</f>
        <v>DA+3</v>
      </c>
      <c r="O51" s="181"/>
      <c r="P51" s="182"/>
      <c r="Q51" s="182"/>
      <c r="R51" s="175" t="str">
        <f>VLOOKUP(R47,'[80]Location Status'!$A$7:$D$178,3,0)</f>
        <v>DA+3</v>
      </c>
      <c r="S51" s="181"/>
      <c r="T51" s="182"/>
      <c r="U51" s="182"/>
      <c r="V51" s="175" t="str">
        <f>VLOOKUP(V47,'[80]Location Status'!$A$7:$D$178,3,0)</f>
        <v>DA+6</v>
      </c>
      <c r="W51" s="181"/>
      <c r="X51" s="182"/>
      <c r="Y51" s="182"/>
      <c r="Z51" s="175" t="str">
        <f>VLOOKUP(Z47,'[80]Location Status'!$A$7:$D$178,3,0)</f>
        <v>DA+0</v>
      </c>
      <c r="AA51" s="181"/>
      <c r="AB51" s="182"/>
      <c r="AC51" s="182"/>
      <c r="AD51" s="175" t="str">
        <f>VLOOKUP(AD47,'[80]Location Status'!$A$7:$D$178,3,0)</f>
        <v>DA+3</v>
      </c>
      <c r="AE51" s="181"/>
      <c r="AF51" s="182"/>
      <c r="AG51" s="182"/>
      <c r="AH51" s="175" t="str">
        <f>VLOOKUP(AH47,'[80]Location Status'!$A$7:$D$178,3,0)</f>
        <v>DA+3</v>
      </c>
      <c r="AI51" s="181"/>
      <c r="AJ51" s="182"/>
      <c r="AK51" s="182"/>
      <c r="AL51" s="175" t="str">
        <f>VLOOKUP(AL47,'[80]Location Status'!$A$7:$D$178,3,0)</f>
        <v>DA+3</v>
      </c>
      <c r="AM51" s="181"/>
      <c r="AN51" s="182"/>
      <c r="AO51" s="182"/>
      <c r="AP51" s="175" t="str">
        <f>VLOOKUP(AP47,'[80]Location Status'!$A$7:$D$178,3,0)</f>
        <v>DC1+9</v>
      </c>
      <c r="AQ51" s="181"/>
      <c r="AT51" s="140"/>
      <c r="AV51" s="334"/>
      <c r="AW51" s="334"/>
      <c r="BB51" s="178"/>
      <c r="BC51" s="179"/>
      <c r="BD51" s="180"/>
    </row>
    <row r="52" spans="1:56" x14ac:dyDescent="0.35">
      <c r="A52" s="139"/>
      <c r="B52" s="153"/>
      <c r="C52" s="153"/>
      <c r="F52" s="153"/>
      <c r="G52" s="153"/>
      <c r="J52" s="153"/>
      <c r="K52" s="153"/>
      <c r="N52" s="153"/>
      <c r="O52" s="153"/>
      <c r="R52" s="153"/>
      <c r="S52" s="182"/>
      <c r="V52" s="153"/>
      <c r="W52" s="153"/>
      <c r="AA52" s="153"/>
      <c r="AD52" s="153"/>
      <c r="AE52" s="153"/>
      <c r="AH52" s="153"/>
      <c r="AI52" s="153"/>
      <c r="AL52" s="153"/>
      <c r="AM52" s="153"/>
      <c r="AP52" s="153"/>
      <c r="AQ52" s="153"/>
      <c r="AT52" s="140"/>
      <c r="AV52" s="334"/>
      <c r="AW52" s="334"/>
    </row>
    <row r="53" spans="1:56" x14ac:dyDescent="0.35">
      <c r="B53" s="377" t="s">
        <v>593</v>
      </c>
      <c r="C53" s="377"/>
      <c r="D53" s="377"/>
      <c r="E53" s="377"/>
      <c r="F53" s="377"/>
      <c r="G53" s="377"/>
      <c r="H53" s="377"/>
      <c r="I53" s="377"/>
      <c r="J53" s="377"/>
      <c r="K53" s="377"/>
      <c r="L53" s="377"/>
      <c r="M53" s="377"/>
      <c r="N53" s="377"/>
      <c r="AD53" s="183" t="s">
        <v>464</v>
      </c>
      <c r="AE53" s="183"/>
      <c r="AT53" s="140"/>
      <c r="AV53" s="334"/>
      <c r="AW53" s="334"/>
    </row>
    <row r="54" spans="1:56" x14ac:dyDescent="0.35">
      <c r="A54" s="165"/>
      <c r="B54" s="374" t="str">
        <f>VLOOKUP(B56,'[80]Location Status'!$A$7:$D$178,2,0)</f>
        <v>5C/1</v>
      </c>
      <c r="C54" s="375"/>
      <c r="D54" s="166"/>
      <c r="E54" s="166"/>
      <c r="F54" s="374" t="str">
        <f>VLOOKUP(F56,'[80]Location Status'!$A$7:$D$178,2,0)</f>
        <v>5C/2</v>
      </c>
      <c r="G54" s="375"/>
      <c r="H54" s="166"/>
      <c r="I54" s="166"/>
      <c r="J54" s="374" t="str">
        <f>VLOOKUP(J56,'[80]Location Status'!$A$7:$D$178,2,0)</f>
        <v>5C/3</v>
      </c>
      <c r="K54" s="375"/>
      <c r="L54" s="166"/>
      <c r="M54" s="166"/>
      <c r="N54" s="374" t="str">
        <f>VLOOKUP(N56,'[80]Location Status'!$A$7:$D$178,2,0)</f>
        <v>6/0</v>
      </c>
      <c r="O54" s="375"/>
      <c r="P54" s="166"/>
      <c r="Q54" s="166"/>
      <c r="R54" s="374" t="str">
        <f>VLOOKUP(R56,'[80]Location Status'!$A$7:$D$178,2,0)</f>
        <v>7/0</v>
      </c>
      <c r="S54" s="375"/>
      <c r="T54" s="166"/>
      <c r="U54" s="166"/>
      <c r="V54" s="374" t="str">
        <f>VLOOKUP(V56,'[80]Location Status'!$A$7:$D$178,2,0)</f>
        <v>7/1</v>
      </c>
      <c r="W54" s="375"/>
      <c r="X54" s="166"/>
      <c r="Y54" s="166"/>
      <c r="Z54" s="374" t="str">
        <f>VLOOKUP(Z56,'[80]Location Status'!$A$7:$D$178,2,0)</f>
        <v>7/2</v>
      </c>
      <c r="AA54" s="375"/>
      <c r="AB54" s="166"/>
      <c r="AC54" s="166"/>
      <c r="AD54" s="374" t="str">
        <f>VLOOKUP(AD56,'[80]Location Status'!$A$7:$D$178,2,0)</f>
        <v>8/0</v>
      </c>
      <c r="AE54" s="375"/>
      <c r="AF54" s="166"/>
      <c r="AG54" s="166"/>
      <c r="AH54" s="374" t="str">
        <f>VLOOKUP(AH56,'[80]Location Status'!$A$7:$D$178,2,0)</f>
        <v>8/1</v>
      </c>
      <c r="AI54" s="375"/>
      <c r="AJ54" s="166"/>
      <c r="AK54" s="166"/>
      <c r="AL54" s="374" t="str">
        <f>VLOOKUP(AL56,'[80]Location Status'!$A$7:$D$178,2,0)</f>
        <v>8/2</v>
      </c>
      <c r="AM54" s="375"/>
      <c r="AN54" s="166"/>
      <c r="AO54" s="166"/>
      <c r="AP54" s="374" t="str">
        <f>VLOOKUP(AP56,'[80]Location Status'!$A$7:$D$178,2,0)</f>
        <v>8/3</v>
      </c>
      <c r="AQ54" s="375"/>
      <c r="AR54" s="166"/>
      <c r="AS54" s="166"/>
      <c r="AT54" s="168"/>
      <c r="AU54" s="166"/>
      <c r="AV54" s="334"/>
      <c r="AW54" s="334"/>
      <c r="AX54" s="166"/>
      <c r="AY54" s="166"/>
      <c r="AZ54" s="166"/>
    </row>
    <row r="55" spans="1:56" x14ac:dyDescent="0.35">
      <c r="A55" s="139"/>
      <c r="AT55" s="140"/>
      <c r="AV55" s="334"/>
      <c r="AW55" s="334"/>
    </row>
    <row r="56" spans="1:56" s="170" customFormat="1" ht="12.5" x14ac:dyDescent="0.25">
      <c r="A56" s="169"/>
      <c r="B56" s="170">
        <f>1+AP47</f>
        <v>30</v>
      </c>
      <c r="F56" s="170">
        <f>1+B56</f>
        <v>31</v>
      </c>
      <c r="J56" s="170">
        <f>1+F56</f>
        <v>32</v>
      </c>
      <c r="N56" s="170">
        <f>1+J56</f>
        <v>33</v>
      </c>
      <c r="R56" s="170">
        <f>1+N56</f>
        <v>34</v>
      </c>
      <c r="V56" s="170">
        <f>1+R56</f>
        <v>35</v>
      </c>
      <c r="Z56" s="170">
        <f>1+V56</f>
        <v>36</v>
      </c>
      <c r="AD56" s="170">
        <f>1+Z56</f>
        <v>37</v>
      </c>
      <c r="AH56" s="170">
        <f>1+AD56</f>
        <v>38</v>
      </c>
      <c r="AL56" s="170">
        <f>1+AH56</f>
        <v>39</v>
      </c>
      <c r="AP56" s="170">
        <f>1+AL56</f>
        <v>40</v>
      </c>
      <c r="AT56" s="171"/>
      <c r="AV56" s="378"/>
      <c r="AW56" s="378"/>
    </row>
    <row r="57" spans="1:56" x14ac:dyDescent="0.35">
      <c r="A57" s="139"/>
      <c r="B57" s="152" t="s">
        <v>576</v>
      </c>
      <c r="C57" s="152" t="s">
        <v>577</v>
      </c>
      <c r="D57" s="362">
        <f>VLOOKUP(B56,'[80]Location Status'!$A$7:$D$178,4,0)</f>
        <v>357.09899999999999</v>
      </c>
      <c r="E57" s="361"/>
      <c r="F57" s="177" t="s">
        <v>576</v>
      </c>
      <c r="G57" s="177" t="s">
        <v>577</v>
      </c>
      <c r="H57" s="362">
        <f>VLOOKUP(F56,'[80]Location Status'!$A$7:$D$178,4,0)</f>
        <v>479.70499999999998</v>
      </c>
      <c r="I57" s="361"/>
      <c r="J57" s="173" t="s">
        <v>576</v>
      </c>
      <c r="K57" s="173" t="s">
        <v>577</v>
      </c>
      <c r="L57" s="362">
        <f>VLOOKUP(J56,'[80]Location Status'!$A$7:$D$178,4,0)</f>
        <v>343.28800000000001</v>
      </c>
      <c r="M57" s="361"/>
      <c r="N57" s="173" t="s">
        <v>576</v>
      </c>
      <c r="O57" s="173" t="s">
        <v>577</v>
      </c>
      <c r="P57" s="379">
        <f>VLOOKUP(N56,'[80]Location Status'!$A$7:$D$178,4,0)</f>
        <v>233.81</v>
      </c>
      <c r="Q57" s="381"/>
      <c r="R57" s="173" t="s">
        <v>576</v>
      </c>
      <c r="S57" s="173" t="s">
        <v>577</v>
      </c>
      <c r="T57" s="362">
        <f>VLOOKUP(R56,'[80]Location Status'!$A$7:$D$178,4,0)</f>
        <v>370.22199999999998</v>
      </c>
      <c r="U57" s="361"/>
      <c r="V57" s="173" t="s">
        <v>576</v>
      </c>
      <c r="W57" s="173" t="s">
        <v>577</v>
      </c>
      <c r="X57" s="362">
        <f>VLOOKUP(V56,'[80]Location Status'!$A$7:$D$178,4,0)</f>
        <v>361.27300000000002</v>
      </c>
      <c r="Y57" s="361"/>
      <c r="Z57" s="177" t="s">
        <v>576</v>
      </c>
      <c r="AA57" s="177" t="s">
        <v>577</v>
      </c>
      <c r="AB57" s="362">
        <f>VLOOKUP(Z56,'[80]Location Status'!$A$7:$D$178,4,0)</f>
        <v>424.95800000000003</v>
      </c>
      <c r="AC57" s="361"/>
      <c r="AD57" s="177" t="s">
        <v>576</v>
      </c>
      <c r="AE57" s="177" t="s">
        <v>577</v>
      </c>
      <c r="AF57" s="379">
        <f>VLOOKUP(AD56,'[80]Location Status'!$A$7:$D$178,4,0)</f>
        <v>385.685</v>
      </c>
      <c r="AG57" s="381"/>
      <c r="AH57" s="177" t="s">
        <v>576</v>
      </c>
      <c r="AI57" s="177" t="s">
        <v>577</v>
      </c>
      <c r="AJ57" s="362">
        <f>VLOOKUP(AH56,'[80]Location Status'!$A$7:$D$178,4,0)</f>
        <v>365.00299999999999</v>
      </c>
      <c r="AK57" s="361"/>
      <c r="AL57" s="177" t="s">
        <v>576</v>
      </c>
      <c r="AM57" s="177" t="s">
        <v>577</v>
      </c>
      <c r="AN57" s="362">
        <f>VLOOKUP(AL56,'[80]Location Status'!$A$7:$D$178,4,0)</f>
        <v>345.87700000000001</v>
      </c>
      <c r="AO57" s="361"/>
      <c r="AP57" s="177" t="s">
        <v>576</v>
      </c>
      <c r="AQ57" s="177" t="s">
        <v>577</v>
      </c>
      <c r="AR57" s="362">
        <f>VLOOKUP(AP56,'[80]Location Status'!$A$7:$D$178,4,0)</f>
        <v>346.53800000000001</v>
      </c>
      <c r="AS57" s="360"/>
      <c r="AT57" s="140"/>
      <c r="AV57" s="334">
        <f>D57+H57+L57+P57+T57+X57+AB57+AF57+AJ57+AN57+AR57</f>
        <v>4013.4580000000001</v>
      </c>
      <c r="AW57" s="334"/>
      <c r="AY57">
        <v>11</v>
      </c>
      <c r="BB57" s="178"/>
      <c r="BC57" s="179"/>
      <c r="BD57" s="180"/>
    </row>
    <row r="58" spans="1:56" x14ac:dyDescent="0.35">
      <c r="A58" s="139"/>
      <c r="B58" s="152" t="s">
        <v>580</v>
      </c>
      <c r="C58" s="152" t="s">
        <v>581</v>
      </c>
      <c r="F58" s="151" t="s">
        <v>580</v>
      </c>
      <c r="G58" s="151" t="s">
        <v>581</v>
      </c>
      <c r="J58" s="71" t="s">
        <v>580</v>
      </c>
      <c r="K58" s="71" t="s">
        <v>581</v>
      </c>
      <c r="N58" s="71" t="s">
        <v>580</v>
      </c>
      <c r="O58" s="71" t="s">
        <v>581</v>
      </c>
      <c r="R58" s="71" t="s">
        <v>580</v>
      </c>
      <c r="S58" s="71" t="s">
        <v>581</v>
      </c>
      <c r="V58" s="71" t="s">
        <v>580</v>
      </c>
      <c r="W58" s="71" t="s">
        <v>581</v>
      </c>
      <c r="Z58" s="151" t="s">
        <v>580</v>
      </c>
      <c r="AA58" s="151" t="s">
        <v>581</v>
      </c>
      <c r="AD58" s="151" t="s">
        <v>580</v>
      </c>
      <c r="AE58" s="151" t="s">
        <v>581</v>
      </c>
      <c r="AH58" s="151" t="s">
        <v>580</v>
      </c>
      <c r="AI58" s="151" t="s">
        <v>581</v>
      </c>
      <c r="AL58" s="151" t="s">
        <v>580</v>
      </c>
      <c r="AM58" s="151" t="s">
        <v>581</v>
      </c>
      <c r="AP58" s="151" t="s">
        <v>580</v>
      </c>
      <c r="AQ58" s="151" t="s">
        <v>581</v>
      </c>
      <c r="AT58" s="140"/>
      <c r="AV58" s="334"/>
      <c r="AW58" s="334"/>
      <c r="BB58" s="178"/>
      <c r="BC58" s="179"/>
      <c r="BD58" s="180"/>
    </row>
    <row r="59" spans="1:56" x14ac:dyDescent="0.35">
      <c r="A59" s="139"/>
      <c r="B59" s="372" t="s">
        <v>441</v>
      </c>
      <c r="C59" s="372"/>
      <c r="F59" s="372" t="s">
        <v>441</v>
      </c>
      <c r="G59" s="372"/>
      <c r="J59" s="372"/>
      <c r="K59" s="372"/>
      <c r="N59" s="372"/>
      <c r="O59" s="372"/>
      <c r="R59" s="372"/>
      <c r="S59" s="372"/>
      <c r="V59" s="372"/>
      <c r="W59" s="372"/>
      <c r="Z59" s="382" t="s">
        <v>441</v>
      </c>
      <c r="AA59" s="383"/>
      <c r="AD59" s="372" t="s">
        <v>441</v>
      </c>
      <c r="AE59" s="372"/>
      <c r="AH59" s="372" t="s">
        <v>441</v>
      </c>
      <c r="AI59" s="372"/>
      <c r="AL59" s="372" t="s">
        <v>441</v>
      </c>
      <c r="AM59" s="372"/>
      <c r="AP59" s="372" t="s">
        <v>595</v>
      </c>
      <c r="AQ59" s="372"/>
      <c r="AT59" s="140"/>
      <c r="AV59" s="334"/>
      <c r="AW59" s="334"/>
      <c r="BB59" s="178"/>
      <c r="BC59" s="179"/>
      <c r="BD59" s="180"/>
    </row>
    <row r="60" spans="1:56" x14ac:dyDescent="0.35">
      <c r="A60" s="139"/>
      <c r="B60" s="175" t="str">
        <f>VLOOKUP(B56,'[80]Location Status'!$A$7:$D$178,3,0)</f>
        <v>DA+9</v>
      </c>
      <c r="C60" s="68"/>
      <c r="F60" s="175" t="str">
        <f>VLOOKUP(F56,'[80]Location Status'!$A$7:$D$178,3,0)</f>
        <v>DA+6</v>
      </c>
      <c r="G60" s="181"/>
      <c r="H60" s="182"/>
      <c r="I60" s="182"/>
      <c r="J60" s="175" t="str">
        <f>VLOOKUP(J56,'[80]Location Status'!$A$7:$D$178,3,0)</f>
        <v>DA+6</v>
      </c>
      <c r="K60" s="181"/>
      <c r="L60" s="182"/>
      <c r="M60" s="182"/>
      <c r="N60" s="175" t="str">
        <f>VLOOKUP(N56,'[80]Location Status'!$A$7:$D$178,3,0)</f>
        <v>DC2+6</v>
      </c>
      <c r="O60" s="181"/>
      <c r="P60" s="182"/>
      <c r="Q60" s="182"/>
      <c r="R60" s="175" t="str">
        <f>VLOOKUP(R56,'[80]Location Status'!$A$7:$D$178,3,0)</f>
        <v>DD45+6</v>
      </c>
      <c r="S60" s="181"/>
      <c r="T60" s="182"/>
      <c r="U60" s="182"/>
      <c r="V60" s="175" t="str">
        <f>VLOOKUP(V56,'[80]Location Status'!$A$7:$D$178,3,0)</f>
        <v>DA-3</v>
      </c>
      <c r="W60" s="181"/>
      <c r="X60" s="182"/>
      <c r="Y60" s="182"/>
      <c r="Z60" s="175" t="str">
        <f>VLOOKUP(Z56,'[80]Location Status'!$A$7:$D$178,3,0)</f>
        <v>DA+3</v>
      </c>
      <c r="AA60" s="181"/>
      <c r="AB60" s="182"/>
      <c r="AC60" s="182"/>
      <c r="AD60" s="175" t="str">
        <f>VLOOKUP(AD56,'[80]Location Status'!$A$7:$D$178,3,0)</f>
        <v>DC1+0</v>
      </c>
      <c r="AE60" s="181"/>
      <c r="AF60" s="182"/>
      <c r="AG60" s="182"/>
      <c r="AH60" s="175" t="str">
        <f>VLOOKUP(AH56,'[80]Location Status'!$A$7:$D$178,3,0)</f>
        <v>DA+0</v>
      </c>
      <c r="AI60" s="181"/>
      <c r="AJ60" s="182"/>
      <c r="AK60" s="182"/>
      <c r="AL60" s="175" t="str">
        <f>VLOOKUP(AL56,'[80]Location Status'!$A$7:$D$178,3,0)</f>
        <v>DA-3</v>
      </c>
      <c r="AM60" s="181"/>
      <c r="AN60" s="182"/>
      <c r="AO60" s="182"/>
      <c r="AP60" s="175" t="str">
        <f>VLOOKUP(AP56,'[80]Location Status'!$A$7:$D$178,3,0)</f>
        <v>DB1+6</v>
      </c>
      <c r="AQ60" s="181"/>
      <c r="AT60" s="140"/>
      <c r="AV60" s="334"/>
      <c r="AW60" s="334"/>
      <c r="BB60" s="178"/>
      <c r="BC60" s="179"/>
      <c r="BD60" s="180"/>
    </row>
    <row r="61" spans="1:56" x14ac:dyDescent="0.35">
      <c r="A61" s="139"/>
      <c r="AT61" s="140"/>
      <c r="AV61" s="334"/>
      <c r="AW61" s="334"/>
      <c r="BB61" s="178"/>
      <c r="BC61" s="179"/>
      <c r="BD61" s="180"/>
    </row>
    <row r="62" spans="1:56" x14ac:dyDescent="0.35">
      <c r="A62" s="139"/>
      <c r="B62" t="s">
        <v>596</v>
      </c>
      <c r="J62" s="183" t="s">
        <v>464</v>
      </c>
      <c r="K62" s="183"/>
      <c r="R62" s="183" t="s">
        <v>464</v>
      </c>
      <c r="S62" s="183"/>
      <c r="V62" s="183" t="s">
        <v>464</v>
      </c>
      <c r="W62" s="183"/>
      <c r="AC62" s="174"/>
      <c r="AG62" s="174"/>
      <c r="AH62" s="174"/>
      <c r="AK62" s="174"/>
      <c r="AL62" s="174"/>
      <c r="AT62" s="140"/>
      <c r="AV62" s="334"/>
      <c r="AW62" s="334"/>
      <c r="BB62" s="178"/>
      <c r="BC62" s="179"/>
      <c r="BD62" s="180"/>
    </row>
    <row r="63" spans="1:56" x14ac:dyDescent="0.35">
      <c r="A63" s="139"/>
      <c r="B63" s="374" t="str">
        <f>VLOOKUP(B65,'[80]Location Status'!$A$7:$D$178,2,0)</f>
        <v>9/0</v>
      </c>
      <c r="C63" s="374"/>
      <c r="F63" s="374" t="str">
        <f>VLOOKUP(F65,'[80]Location Status'!$A$7:$D$178,2,0)</f>
        <v>10/0</v>
      </c>
      <c r="G63" s="374"/>
      <c r="J63" s="374" t="str">
        <f>VLOOKUP(J65,'[80]Location Status'!$A$7:$D$178,2,0)</f>
        <v>10/1</v>
      </c>
      <c r="K63" s="374"/>
      <c r="N63" s="374" t="str">
        <f>VLOOKUP(N65,'[80]Location Status'!$A$7:$D$178,2,0)</f>
        <v>10/2</v>
      </c>
      <c r="O63" s="374"/>
      <c r="R63" s="374" t="str">
        <f>VLOOKUP(R65,'[80]Location Status'!$A$7:$D$178,2,0)</f>
        <v>10/3</v>
      </c>
      <c r="S63" s="374"/>
      <c r="V63" s="374" t="str">
        <f>VLOOKUP(V65,'[80]Location Status'!$A$7:$D$178,2,0)</f>
        <v>10/4</v>
      </c>
      <c r="W63" s="374"/>
      <c r="Z63" s="374" t="str">
        <f>VLOOKUP(Z65,'[80]Location Status'!$A$7:$D$178,2,0)</f>
        <v>11/0</v>
      </c>
      <c r="AA63" s="374"/>
      <c r="AD63" s="374" t="str">
        <f>VLOOKUP(AD65,'[80]Location Status'!$A$7:$D$178,2,0)</f>
        <v>11/1</v>
      </c>
      <c r="AE63" s="374"/>
      <c r="AH63" s="374" t="str">
        <f>VLOOKUP(AH65,'[80]Location Status'!$A$7:$D$178,2,0)</f>
        <v>11/2</v>
      </c>
      <c r="AI63" s="374"/>
      <c r="AL63" s="374" t="str">
        <f>VLOOKUP(AL65,'[80]Location Status'!$A$7:$D$178,2,0)</f>
        <v>11/3</v>
      </c>
      <c r="AM63" s="374"/>
      <c r="AP63" s="374" t="str">
        <f>VLOOKUP(AP65,'[80]Location Status'!$A$7:$D$178,2,0)</f>
        <v>11/4</v>
      </c>
      <c r="AQ63" s="374"/>
      <c r="AT63" s="140"/>
      <c r="AV63" s="334"/>
      <c r="AW63" s="334"/>
      <c r="BB63" s="178"/>
      <c r="BC63" s="179"/>
      <c r="BD63" s="180"/>
    </row>
    <row r="64" spans="1:56" x14ac:dyDescent="0.35">
      <c r="A64" s="139"/>
      <c r="AT64" s="140"/>
      <c r="AV64" s="334"/>
      <c r="AW64" s="334"/>
      <c r="BB64" s="178"/>
      <c r="BC64" s="179"/>
      <c r="BD64" s="180"/>
    </row>
    <row r="65" spans="1:56" s="170" customFormat="1" ht="12.5" x14ac:dyDescent="0.25">
      <c r="A65" s="169"/>
      <c r="B65" s="170">
        <f>1+AP56</f>
        <v>41</v>
      </c>
      <c r="F65" s="170">
        <f>1+B65</f>
        <v>42</v>
      </c>
      <c r="J65" s="170">
        <f>1+F65</f>
        <v>43</v>
      </c>
      <c r="N65" s="170">
        <f>1+J65</f>
        <v>44</v>
      </c>
      <c r="R65" s="170">
        <f>1+N65</f>
        <v>45</v>
      </c>
      <c r="V65" s="170">
        <f>1+R65</f>
        <v>46</v>
      </c>
      <c r="Z65" s="170">
        <f>1+V65</f>
        <v>47</v>
      </c>
      <c r="AD65" s="170">
        <f>1+Z65</f>
        <v>48</v>
      </c>
      <c r="AH65" s="170">
        <f>1+AD65</f>
        <v>49</v>
      </c>
      <c r="AL65" s="170">
        <f>1+AH65</f>
        <v>50</v>
      </c>
      <c r="AP65" s="170">
        <f>1+AL65</f>
        <v>51</v>
      </c>
      <c r="AT65" s="171"/>
      <c r="AV65" s="378"/>
      <c r="AW65" s="378"/>
    </row>
    <row r="66" spans="1:56" x14ac:dyDescent="0.35">
      <c r="A66" s="139"/>
      <c r="B66" s="151" t="s">
        <v>576</v>
      </c>
      <c r="C66" s="151" t="s">
        <v>577</v>
      </c>
      <c r="D66" s="379">
        <f>VLOOKUP(B65,'[80]Location Status'!$A$7:$D$178,4,0)</f>
        <v>195.429</v>
      </c>
      <c r="E66" s="381"/>
      <c r="F66" s="177" t="s">
        <v>576</v>
      </c>
      <c r="G66" s="177" t="s">
        <v>577</v>
      </c>
      <c r="H66" s="362">
        <f>VLOOKUP(F65,'[80]Location Status'!$A$7:$D$178,4,0)</f>
        <v>327.43</v>
      </c>
      <c r="I66" s="361"/>
      <c r="J66" s="177" t="s">
        <v>576</v>
      </c>
      <c r="K66" s="177" t="s">
        <v>577</v>
      </c>
      <c r="L66" s="362">
        <f>VLOOKUP(J65,'[80]Location Status'!$A$7:$D$178,4,0)</f>
        <v>437.142</v>
      </c>
      <c r="M66" s="361"/>
      <c r="N66" s="177" t="s">
        <v>576</v>
      </c>
      <c r="O66" s="177" t="s">
        <v>577</v>
      </c>
      <c r="P66" s="362">
        <f>VLOOKUP(N65,'[80]Location Status'!$A$7:$D$178,4,0)</f>
        <v>398.44499999999999</v>
      </c>
      <c r="Q66" s="361"/>
      <c r="R66" s="177" t="s">
        <v>576</v>
      </c>
      <c r="S66" s="177" t="s">
        <v>577</v>
      </c>
      <c r="T66" s="362">
        <f>VLOOKUP(R65,'[80]Location Status'!$A$7:$D$178,4,0)</f>
        <v>385.096</v>
      </c>
      <c r="U66" s="361"/>
      <c r="V66" s="173" t="s">
        <v>576</v>
      </c>
      <c r="W66" s="173" t="s">
        <v>577</v>
      </c>
      <c r="X66" s="362">
        <f>VLOOKUP(V65,'[80]Location Status'!$A$7:$D$178,4,0)</f>
        <v>418.04500000000002</v>
      </c>
      <c r="Y66" s="361"/>
      <c r="Z66" s="177" t="s">
        <v>576</v>
      </c>
      <c r="AA66" s="177" t="s">
        <v>577</v>
      </c>
      <c r="AB66" s="362">
        <f>VLOOKUP(Z65,'[80]Location Status'!$A$7:$D$178,4,0)</f>
        <v>356.43</v>
      </c>
      <c r="AC66" s="361"/>
      <c r="AD66" s="177" t="s">
        <v>576</v>
      </c>
      <c r="AE66" s="177" t="s">
        <v>577</v>
      </c>
      <c r="AF66" s="362">
        <f>VLOOKUP(AD65,'[80]Location Status'!$A$7:$D$178,4,0)</f>
        <v>400.90300000000002</v>
      </c>
      <c r="AG66" s="361"/>
      <c r="AH66" s="177" t="s">
        <v>576</v>
      </c>
      <c r="AI66" s="177" t="s">
        <v>577</v>
      </c>
      <c r="AJ66" s="362">
        <f>VLOOKUP(AH65,'[80]Location Status'!$A$7:$D$178,4,0)</f>
        <v>414.95100000000002</v>
      </c>
      <c r="AK66" s="361"/>
      <c r="AL66" s="177" t="s">
        <v>576</v>
      </c>
      <c r="AM66" s="177" t="s">
        <v>577</v>
      </c>
      <c r="AN66" s="362">
        <f>VLOOKUP(AL65,'[80]Location Status'!$A$7:$D$178,4,0)</f>
        <v>418.08800000000002</v>
      </c>
      <c r="AO66" s="361"/>
      <c r="AP66" s="177" t="s">
        <v>576</v>
      </c>
      <c r="AQ66" s="177" t="s">
        <v>577</v>
      </c>
      <c r="AR66" s="362">
        <f>VLOOKUP(AP65,'[80]Location Status'!$A$7:$D$178,4,0)</f>
        <v>397.64</v>
      </c>
      <c r="AS66" s="360"/>
      <c r="AT66" s="140"/>
      <c r="AV66" s="334">
        <f>D66+H66+L66+P66+T66+X66+AB66+AF66+AJ66+AN66+AR66</f>
        <v>4149.5990000000002</v>
      </c>
      <c r="AW66" s="334"/>
      <c r="AY66">
        <v>11</v>
      </c>
      <c r="BB66" s="179"/>
      <c r="BC66" s="179"/>
      <c r="BD66" s="180"/>
    </row>
    <row r="67" spans="1:56" x14ac:dyDescent="0.35">
      <c r="A67" s="139"/>
      <c r="B67" s="151" t="s">
        <v>580</v>
      </c>
      <c r="C67" s="151" t="s">
        <v>581</v>
      </c>
      <c r="F67" s="151" t="s">
        <v>580</v>
      </c>
      <c r="G67" s="151" t="s">
        <v>581</v>
      </c>
      <c r="J67" s="151" t="s">
        <v>580</v>
      </c>
      <c r="K67" s="151" t="s">
        <v>581</v>
      </c>
      <c r="N67" s="151" t="s">
        <v>580</v>
      </c>
      <c r="O67" s="151" t="s">
        <v>581</v>
      </c>
      <c r="R67" s="151" t="s">
        <v>580</v>
      </c>
      <c r="S67" s="151" t="s">
        <v>581</v>
      </c>
      <c r="V67" s="71" t="s">
        <v>580</v>
      </c>
      <c r="W67" s="71" t="s">
        <v>581</v>
      </c>
      <c r="Z67" s="151" t="s">
        <v>580</v>
      </c>
      <c r="AA67" s="151" t="s">
        <v>581</v>
      </c>
      <c r="AD67" s="151" t="s">
        <v>580</v>
      </c>
      <c r="AE67" s="151" t="s">
        <v>581</v>
      </c>
      <c r="AH67" s="151" t="s">
        <v>580</v>
      </c>
      <c r="AI67" s="151" t="s">
        <v>581</v>
      </c>
      <c r="AL67" s="151" t="s">
        <v>580</v>
      </c>
      <c r="AM67" s="151" t="s">
        <v>581</v>
      </c>
      <c r="AP67" s="151" t="s">
        <v>580</v>
      </c>
      <c r="AQ67" s="151" t="s">
        <v>581</v>
      </c>
      <c r="AT67" s="140"/>
      <c r="AV67" s="334"/>
      <c r="AW67" s="334"/>
      <c r="BB67" s="179"/>
      <c r="BC67" s="179"/>
      <c r="BD67" s="180"/>
    </row>
    <row r="68" spans="1:56" x14ac:dyDescent="0.35">
      <c r="A68" s="139"/>
      <c r="B68" s="372"/>
      <c r="C68" s="372"/>
      <c r="F68" s="372"/>
      <c r="G68" s="372"/>
      <c r="J68" s="382" t="s">
        <v>595</v>
      </c>
      <c r="K68" s="383"/>
      <c r="N68" s="382" t="s">
        <v>441</v>
      </c>
      <c r="O68" s="383"/>
      <c r="R68" s="382" t="s">
        <v>441</v>
      </c>
      <c r="S68" s="383"/>
      <c r="V68" s="372"/>
      <c r="W68" s="372"/>
      <c r="Z68" s="384" t="s">
        <v>441</v>
      </c>
      <c r="AA68" s="384"/>
      <c r="AD68" s="382" t="s">
        <v>595</v>
      </c>
      <c r="AE68" s="383"/>
      <c r="AH68" s="382" t="s">
        <v>595</v>
      </c>
      <c r="AI68" s="383"/>
      <c r="AL68" s="384" t="s">
        <v>441</v>
      </c>
      <c r="AM68" s="384"/>
      <c r="AP68" s="384" t="s">
        <v>441</v>
      </c>
      <c r="AQ68" s="384"/>
      <c r="AT68" s="140"/>
      <c r="AV68" s="334"/>
      <c r="AW68" s="334"/>
      <c r="BB68" s="179"/>
      <c r="BC68" s="179"/>
      <c r="BD68" s="180"/>
    </row>
    <row r="69" spans="1:56" x14ac:dyDescent="0.35">
      <c r="A69" s="139"/>
      <c r="B69" s="175" t="str">
        <f>VLOOKUP(B65,'[80]Location Status'!$A$7:$D$178,3,0)</f>
        <v>DD60+35</v>
      </c>
      <c r="C69" s="175"/>
      <c r="F69" s="175" t="str">
        <f>VLOOKUP(F65,'[80]Location Status'!$A$7:$D$178,3,0)</f>
        <v>DD60+35</v>
      </c>
      <c r="G69" s="175"/>
      <c r="J69" s="175" t="str">
        <f>VLOOKUP(J65,'[80]Location Status'!$A$7:$D$178,3,0)</f>
        <v>DB1+6</v>
      </c>
      <c r="K69" s="175"/>
      <c r="N69" s="175" t="str">
        <f>VLOOKUP(N65,'[80]Location Status'!$A$7:$D$178,3,0)</f>
        <v>DA+0</v>
      </c>
      <c r="O69" s="175"/>
      <c r="R69" s="175" t="str">
        <f>VLOOKUP(R65,'[80]Location Status'!$A$7:$D$178,3,0)</f>
        <v>DA+0</v>
      </c>
      <c r="S69" s="175"/>
      <c r="V69" s="175" t="str">
        <f>VLOOKUP(V65,'[80]Location Status'!$A$7:$D$178,3,0)</f>
        <v>DA+3</v>
      </c>
      <c r="W69" s="175"/>
      <c r="Z69" s="175" t="str">
        <f>VLOOKUP(Z65,'[80]Location Status'!$A$7:$D$178,3,0)</f>
        <v>DB2+0</v>
      </c>
      <c r="AA69" s="175"/>
      <c r="AD69" s="175" t="str">
        <f>VLOOKUP(AD65,'[80]Location Status'!$A$7:$D$178,3,0)</f>
        <v>DA+0</v>
      </c>
      <c r="AE69" s="175"/>
      <c r="AH69" s="175" t="str">
        <f>VLOOKUP(AH65,'[80]Location Status'!$A$7:$D$178,3,0)</f>
        <v>DA+0</v>
      </c>
      <c r="AI69" s="175"/>
      <c r="AL69" s="175" t="str">
        <f>VLOOKUP(AL65,'[80]Location Status'!$A$7:$D$178,3,0)</f>
        <v>DA+3</v>
      </c>
      <c r="AM69" s="175"/>
      <c r="AP69" s="175" t="str">
        <f>VLOOKUP(AP65,'[80]Location Status'!$A$7:$D$178,3,0)</f>
        <v>DA+0</v>
      </c>
      <c r="AQ69" s="175"/>
      <c r="AT69" s="140"/>
      <c r="AV69" s="334"/>
      <c r="AW69" s="334"/>
      <c r="BB69" s="179"/>
      <c r="BC69" s="179"/>
      <c r="BD69" s="180"/>
    </row>
    <row r="70" spans="1:56" x14ac:dyDescent="0.35">
      <c r="A70" s="139"/>
      <c r="D70" s="174" t="s">
        <v>597</v>
      </c>
      <c r="AT70" s="140"/>
      <c r="AV70" s="334"/>
      <c r="AW70" s="334"/>
      <c r="BB70" s="179"/>
      <c r="BC70" s="179"/>
      <c r="BD70" s="180"/>
    </row>
    <row r="71" spans="1:56" x14ac:dyDescent="0.35">
      <c r="A71" s="139"/>
      <c r="AT71" s="140"/>
      <c r="AV71" s="334"/>
      <c r="AW71" s="334"/>
      <c r="BB71" s="179"/>
      <c r="BC71" s="179"/>
      <c r="BD71" s="180"/>
    </row>
    <row r="72" spans="1:56" x14ac:dyDescent="0.35">
      <c r="A72" s="139"/>
      <c r="F72" s="183" t="s">
        <v>464</v>
      </c>
      <c r="G72" s="183"/>
      <c r="R72" s="174"/>
      <c r="Y72" s="174"/>
      <c r="AC72" s="174"/>
      <c r="AD72" s="174"/>
      <c r="AG72" s="174"/>
      <c r="AH72" s="174"/>
      <c r="AP72" s="183" t="s">
        <v>464</v>
      </c>
      <c r="AQ72" s="183"/>
      <c r="AT72" s="140"/>
      <c r="AV72" s="334"/>
      <c r="AW72" s="334"/>
      <c r="BB72" s="179"/>
      <c r="BC72" s="179"/>
      <c r="BD72" s="180"/>
    </row>
    <row r="73" spans="1:56" x14ac:dyDescent="0.35">
      <c r="A73" s="139"/>
      <c r="B73" s="374" t="str">
        <f>VLOOKUP(B75,'[80]Location Status'!$A$7:$D$178,2,0)</f>
        <v>11/5</v>
      </c>
      <c r="C73" s="375"/>
      <c r="F73" s="374" t="str">
        <f>VLOOKUP(F75,'[80]Location Status'!$A$7:$D$178,2,0)</f>
        <v>11/6</v>
      </c>
      <c r="G73" s="375"/>
      <c r="J73" s="374" t="str">
        <f>VLOOKUP(J75,'[80]Location Status'!$A$7:$D$178,2,0)</f>
        <v>12/0</v>
      </c>
      <c r="K73" s="375"/>
      <c r="N73" s="374" t="str">
        <f>VLOOKUP(N75,'[80]Location Status'!$A$7:$D$178,2,0)</f>
        <v>12/1</v>
      </c>
      <c r="O73" s="375"/>
      <c r="R73" s="374" t="str">
        <f>VLOOKUP(R75,'[80]Location Status'!$A$7:$D$178,2,0)</f>
        <v>12/2</v>
      </c>
      <c r="S73" s="375"/>
      <c r="V73" s="374" t="str">
        <f>VLOOKUP(V75,'[80]Location Status'!$A$7:$D$178,2,0)</f>
        <v>12/3</v>
      </c>
      <c r="W73" s="375"/>
      <c r="Z73" s="374" t="str">
        <f>VLOOKUP(Z75,'[80]Location Status'!$A$7:$D$178,2,0)</f>
        <v>12/4</v>
      </c>
      <c r="AA73" s="375"/>
      <c r="AD73" s="374" t="str">
        <f>VLOOKUP(AD75,'[80]Location Status'!$A$7:$D$178,2,0)</f>
        <v>12/5</v>
      </c>
      <c r="AE73" s="375"/>
      <c r="AH73" s="374" t="str">
        <f>VLOOKUP(AH75,'[80]Location Status'!$A$7:$D$178,2,0)</f>
        <v>13/0</v>
      </c>
      <c r="AI73" s="375"/>
      <c r="AL73" s="374" t="str">
        <f>VLOOKUP(AL75,'[80]Location Status'!$A$7:$D$178,2,0)</f>
        <v>13/1</v>
      </c>
      <c r="AM73" s="375"/>
      <c r="AP73" s="374" t="str">
        <f>VLOOKUP(AP75,'[80]Location Status'!$A$7:$D$178,2,0)</f>
        <v>13/2</v>
      </c>
      <c r="AQ73" s="375"/>
      <c r="AT73" s="140"/>
      <c r="AV73" s="334"/>
      <c r="AW73" s="334"/>
      <c r="BB73" s="178"/>
      <c r="BC73" s="179"/>
      <c r="BD73" s="180"/>
    </row>
    <row r="74" spans="1:56" x14ac:dyDescent="0.35">
      <c r="A74" s="139"/>
      <c r="AT74" s="140"/>
      <c r="AV74" s="334"/>
      <c r="AW74" s="334"/>
      <c r="BB74" s="179"/>
      <c r="BC74" s="179"/>
      <c r="BD74" s="180"/>
    </row>
    <row r="75" spans="1:56" s="170" customFormat="1" ht="12.5" x14ac:dyDescent="0.25">
      <c r="A75" s="169"/>
      <c r="B75" s="170">
        <f>1+AP65</f>
        <v>52</v>
      </c>
      <c r="F75" s="170">
        <f>1+B75</f>
        <v>53</v>
      </c>
      <c r="J75" s="170">
        <f>1+F75</f>
        <v>54</v>
      </c>
      <c r="N75" s="170">
        <f>1+J75</f>
        <v>55</v>
      </c>
      <c r="R75" s="170">
        <f>1+N75</f>
        <v>56</v>
      </c>
      <c r="V75" s="170">
        <f>1+R75</f>
        <v>57</v>
      </c>
      <c r="Z75" s="170">
        <f>1+V75</f>
        <v>58</v>
      </c>
      <c r="AD75" s="170">
        <f>1+Z75</f>
        <v>59</v>
      </c>
      <c r="AH75" s="170">
        <f>1+AD75</f>
        <v>60</v>
      </c>
      <c r="AL75" s="170">
        <f>1+AH75</f>
        <v>61</v>
      </c>
      <c r="AP75" s="170">
        <f>1+AL75</f>
        <v>62</v>
      </c>
      <c r="AT75" s="171"/>
      <c r="AV75" s="378"/>
      <c r="AW75" s="378"/>
    </row>
    <row r="76" spans="1:56" x14ac:dyDescent="0.35">
      <c r="A76" s="139"/>
      <c r="B76" s="177" t="s">
        <v>576</v>
      </c>
      <c r="C76" s="177" t="s">
        <v>577</v>
      </c>
      <c r="D76" s="360">
        <f>VLOOKUP(B75,'[80]Location Status'!$A$7:$D$178,4,0)</f>
        <v>416.399</v>
      </c>
      <c r="E76" s="385"/>
      <c r="F76" s="177" t="s">
        <v>576</v>
      </c>
      <c r="G76" s="177" t="s">
        <v>577</v>
      </c>
      <c r="H76" s="360">
        <f>VLOOKUP(F75,'[80]Location Status'!$A$7:$D$178,4,0)</f>
        <v>328.48899999999998</v>
      </c>
      <c r="I76" s="385"/>
      <c r="J76" s="177" t="s">
        <v>576</v>
      </c>
      <c r="K76" s="177" t="s">
        <v>577</v>
      </c>
      <c r="L76" s="360">
        <f>VLOOKUP(J75,'[80]Location Status'!$A$7:$D$178,4,0)</f>
        <v>369</v>
      </c>
      <c r="M76" s="385"/>
      <c r="N76" s="177" t="s">
        <v>576</v>
      </c>
      <c r="O76" s="177" t="s">
        <v>577</v>
      </c>
      <c r="P76" s="360">
        <f>VLOOKUP(N75,'[80]Location Status'!$A$7:$D$178,4,0)</f>
        <v>381</v>
      </c>
      <c r="Q76" s="385"/>
      <c r="R76" s="177" t="s">
        <v>576</v>
      </c>
      <c r="S76" s="177" t="s">
        <v>577</v>
      </c>
      <c r="T76" s="360">
        <f>VLOOKUP(R75,'[80]Location Status'!$A$7:$D$178,4,0)</f>
        <v>385</v>
      </c>
      <c r="U76" s="385"/>
      <c r="V76" s="177" t="s">
        <v>576</v>
      </c>
      <c r="W76" s="177" t="s">
        <v>577</v>
      </c>
      <c r="X76" s="360">
        <f>VLOOKUP(V75,'[80]Location Status'!$A$7:$D$178,4,0)</f>
        <v>403</v>
      </c>
      <c r="Y76" s="385"/>
      <c r="Z76" s="177" t="s">
        <v>576</v>
      </c>
      <c r="AA76" s="177" t="s">
        <v>577</v>
      </c>
      <c r="AB76" s="360">
        <f>VLOOKUP(Z75,'[80]Location Status'!$A$7:$D$178,4,0)</f>
        <v>436</v>
      </c>
      <c r="AC76" s="385"/>
      <c r="AD76" s="177" t="s">
        <v>576</v>
      </c>
      <c r="AE76" s="177" t="s">
        <v>577</v>
      </c>
      <c r="AF76" s="360">
        <f>VLOOKUP(AD75,'[80]Location Status'!$A$7:$D$178,4,0)</f>
        <v>398.42599999999999</v>
      </c>
      <c r="AG76" s="385"/>
      <c r="AH76" s="177" t="s">
        <v>576</v>
      </c>
      <c r="AI76" s="177" t="s">
        <v>577</v>
      </c>
      <c r="AJ76" s="360">
        <f>VLOOKUP(AH75,'[80]Location Status'!$A$7:$D$178,4,0)</f>
        <v>387.00400000000002</v>
      </c>
      <c r="AK76" s="385"/>
      <c r="AL76" s="177" t="s">
        <v>576</v>
      </c>
      <c r="AM76" s="177" t="s">
        <v>577</v>
      </c>
      <c r="AN76" s="360">
        <f>VLOOKUP(AL75,'[80]Location Status'!$A$7:$D$178,4,0)</f>
        <v>361</v>
      </c>
      <c r="AO76" s="385"/>
      <c r="AP76" s="173" t="s">
        <v>576</v>
      </c>
      <c r="AQ76" s="173" t="s">
        <v>577</v>
      </c>
      <c r="AR76" s="360">
        <f>VLOOKUP(AP75,'[80]Location Status'!$A$7:$D$178,4,0)</f>
        <v>371</v>
      </c>
      <c r="AS76" s="385"/>
      <c r="AT76" s="140"/>
      <c r="AV76" s="334">
        <f>D76+H76+L76+P76+T76+X76+AB76+AF76+AJ76+AN76+AR76</f>
        <v>4236.3179999999993</v>
      </c>
      <c r="AW76" s="334"/>
      <c r="AY76">
        <v>11</v>
      </c>
      <c r="BB76" s="179"/>
      <c r="BC76" s="179"/>
      <c r="BD76" s="180"/>
    </row>
    <row r="77" spans="1:56" x14ac:dyDescent="0.35">
      <c r="A77" s="139"/>
      <c r="B77" s="151" t="s">
        <v>580</v>
      </c>
      <c r="C77" s="151" t="s">
        <v>581</v>
      </c>
      <c r="F77" s="151" t="s">
        <v>580</v>
      </c>
      <c r="G77" s="151" t="s">
        <v>581</v>
      </c>
      <c r="J77" s="151" t="s">
        <v>580</v>
      </c>
      <c r="K77" s="151" t="s">
        <v>581</v>
      </c>
      <c r="N77" s="151" t="s">
        <v>580</v>
      </c>
      <c r="O77" s="151" t="s">
        <v>581</v>
      </c>
      <c r="R77" s="151" t="s">
        <v>580</v>
      </c>
      <c r="S77" s="151" t="s">
        <v>581</v>
      </c>
      <c r="V77" s="151" t="s">
        <v>580</v>
      </c>
      <c r="W77" s="151" t="s">
        <v>581</v>
      </c>
      <c r="Z77" s="151" t="s">
        <v>580</v>
      </c>
      <c r="AA77" s="151" t="s">
        <v>581</v>
      </c>
      <c r="AD77" s="151" t="s">
        <v>580</v>
      </c>
      <c r="AE77" s="151" t="s">
        <v>581</v>
      </c>
      <c r="AH77" s="151" t="s">
        <v>580</v>
      </c>
      <c r="AI77" s="151" t="s">
        <v>581</v>
      </c>
      <c r="AL77" s="151" t="s">
        <v>580</v>
      </c>
      <c r="AM77" s="151" t="s">
        <v>581</v>
      </c>
      <c r="AP77" s="71" t="s">
        <v>580</v>
      </c>
      <c r="AQ77" s="71" t="s">
        <v>581</v>
      </c>
      <c r="AT77" s="140"/>
      <c r="AV77" s="334"/>
      <c r="AW77" s="334"/>
      <c r="BB77" s="179"/>
      <c r="BC77" s="179"/>
      <c r="BD77" s="180"/>
    </row>
    <row r="78" spans="1:56" x14ac:dyDescent="0.35">
      <c r="A78" s="139"/>
      <c r="B78" s="384" t="s">
        <v>441</v>
      </c>
      <c r="C78" s="384"/>
      <c r="F78" s="382" t="s">
        <v>441</v>
      </c>
      <c r="G78" s="383"/>
      <c r="J78" s="382" t="s">
        <v>595</v>
      </c>
      <c r="K78" s="383"/>
      <c r="N78" s="384" t="s">
        <v>441</v>
      </c>
      <c r="O78" s="384"/>
      <c r="R78" s="384" t="s">
        <v>441</v>
      </c>
      <c r="S78" s="384"/>
      <c r="V78" s="382" t="s">
        <v>595</v>
      </c>
      <c r="W78" s="383"/>
      <c r="Z78" s="382" t="s">
        <v>595</v>
      </c>
      <c r="AA78" s="383"/>
      <c r="AD78" s="384" t="s">
        <v>441</v>
      </c>
      <c r="AE78" s="384"/>
      <c r="AH78" s="382" t="s">
        <v>441</v>
      </c>
      <c r="AI78" s="383"/>
      <c r="AL78" s="384" t="s">
        <v>441</v>
      </c>
      <c r="AM78" s="384"/>
      <c r="AP78" s="372"/>
      <c r="AQ78" s="372"/>
      <c r="AT78" s="140"/>
      <c r="AV78" s="334"/>
      <c r="AW78" s="334"/>
      <c r="BB78" s="179"/>
      <c r="BC78" s="179"/>
      <c r="BD78" s="180"/>
    </row>
    <row r="79" spans="1:56" x14ac:dyDescent="0.35">
      <c r="A79" s="139"/>
      <c r="B79" s="175" t="str">
        <f>VLOOKUP(B75,'[80]Location Status'!$A$7:$D$178,3,0)</f>
        <v>DA+3</v>
      </c>
      <c r="C79" s="175"/>
      <c r="F79" s="175" t="str">
        <f>VLOOKUP(F75,'[80]Location Status'!$A$7:$D$178,3,0)</f>
        <v>DA+0</v>
      </c>
      <c r="G79" s="175"/>
      <c r="J79" s="175" t="str">
        <f>VLOOKUP(J75,'[80]Location Status'!$A$7:$D$178,3,0)</f>
        <v>DB2+0</v>
      </c>
      <c r="K79" s="175"/>
      <c r="N79" s="175" t="str">
        <f>VLOOKUP(N75,'[80]Location Status'!$A$7:$D$178,3,0)</f>
        <v>DA-3</v>
      </c>
      <c r="O79" s="175"/>
      <c r="R79" s="175" t="str">
        <f>VLOOKUP(R75,'[80]Location Status'!$A$7:$D$178,3,0)</f>
        <v>DA+0</v>
      </c>
      <c r="S79" s="175"/>
      <c r="V79" s="175" t="str">
        <f>VLOOKUP(V75,'[80]Location Status'!$A$7:$D$178,3,0)</f>
        <v>DA+0</v>
      </c>
      <c r="W79" s="175"/>
      <c r="Z79" s="175" t="str">
        <f>VLOOKUP(Z75,'[80]Location Status'!$A$7:$D$178,3,0)</f>
        <v>DA+6</v>
      </c>
      <c r="AA79" s="175"/>
      <c r="AD79" s="175" t="str">
        <f>VLOOKUP(AD75,'[80]Location Status'!$A$7:$D$178,3,0)</f>
        <v>DA+6</v>
      </c>
      <c r="AE79" s="175"/>
      <c r="AH79" s="175" t="str">
        <f>VLOOKUP(AH75,'[80]Location Status'!$A$7:$D$178,3,0)</f>
        <v>DB2+0</v>
      </c>
      <c r="AI79" s="175"/>
      <c r="AL79" s="175" t="str">
        <f>VLOOKUP(AL75,'[80]Location Status'!$A$7:$D$178,3,0)</f>
        <v>DA+0</v>
      </c>
      <c r="AM79" s="175"/>
      <c r="AP79" s="175" t="str">
        <f>VLOOKUP(AP75,'[80]Location Status'!$A$7:$D$178,3,0)</f>
        <v>DA+0</v>
      </c>
      <c r="AQ79" s="175"/>
      <c r="AT79" s="140"/>
      <c r="AV79" s="334"/>
      <c r="AW79" s="334"/>
      <c r="BB79" s="179"/>
      <c r="BC79" s="179"/>
      <c r="BD79" s="180"/>
    </row>
    <row r="80" spans="1:56" x14ac:dyDescent="0.35">
      <c r="AT80" s="140"/>
      <c r="AV80" s="334"/>
      <c r="AW80" s="334"/>
      <c r="BB80" s="179"/>
      <c r="BC80" s="179"/>
      <c r="BD80" s="180"/>
    </row>
    <row r="81" spans="1:56" x14ac:dyDescent="0.35">
      <c r="A81" s="139"/>
      <c r="B81" s="374" t="str">
        <f>VLOOKUP(B83,'[80]Location Status'!$A$7:$D$178,2,0)</f>
        <v>13/3</v>
      </c>
      <c r="C81" s="375"/>
      <c r="F81" s="374" t="str">
        <f>VLOOKUP(F83,'[80]Location Status'!$A$7:$D$178,2,0)</f>
        <v>13/4</v>
      </c>
      <c r="G81" s="375"/>
      <c r="J81" s="374" t="str">
        <f>VLOOKUP(J83,'[80]Location Status'!$A$7:$D$178,2,0)</f>
        <v>13/5</v>
      </c>
      <c r="K81" s="375"/>
      <c r="N81" s="374" t="str">
        <f>VLOOKUP(N83,'[80]Location Status'!$A$7:$D$178,2,0)</f>
        <v>13/6</v>
      </c>
      <c r="O81" s="375"/>
      <c r="R81" s="374" t="str">
        <f>VLOOKUP(R83,'[80]Location Status'!$A$7:$D$178,2,0)</f>
        <v>14/0</v>
      </c>
      <c r="S81" s="375"/>
      <c r="V81" s="374" t="str">
        <f>VLOOKUP(V83,'[80]Location Status'!$A$7:$D$178,2,0)</f>
        <v>14/1</v>
      </c>
      <c r="W81" s="375"/>
      <c r="Z81" s="374" t="str">
        <f>VLOOKUP(Z83,'[80]Location Status'!$A$7:$D$178,2,0)</f>
        <v>14/2</v>
      </c>
      <c r="AA81" s="375"/>
      <c r="AD81" s="374" t="str">
        <f>VLOOKUP(AD83,'[80]Location Status'!$A$7:$D$178,2,0)</f>
        <v>14/3</v>
      </c>
      <c r="AE81" s="375"/>
      <c r="AH81" s="374" t="str">
        <f>VLOOKUP(AH83,'[80]Location Status'!$A$7:$D$178,2,0)</f>
        <v>14/4</v>
      </c>
      <c r="AI81" s="375"/>
      <c r="AL81" s="374" t="str">
        <f>VLOOKUP(AL83,'[80]Location Status'!$A$7:$D$178,2,0)</f>
        <v>14/5</v>
      </c>
      <c r="AM81" s="375"/>
      <c r="AP81" s="374" t="str">
        <f>VLOOKUP(AP83,'[80]Location Status'!$A$7:$D$178,2,0)</f>
        <v>14/6</v>
      </c>
      <c r="AQ81" s="375"/>
      <c r="AT81" s="140"/>
      <c r="AV81" s="334"/>
      <c r="AW81" s="334"/>
      <c r="BB81" s="178"/>
      <c r="BC81" s="179"/>
      <c r="BD81" s="180"/>
    </row>
    <row r="82" spans="1:56" x14ac:dyDescent="0.35">
      <c r="A82" s="139"/>
      <c r="AT82" s="140"/>
      <c r="AV82" s="334"/>
      <c r="AW82" s="334"/>
      <c r="BB82" s="179"/>
      <c r="BC82" s="179"/>
      <c r="BD82" s="180"/>
    </row>
    <row r="83" spans="1:56" s="170" customFormat="1" ht="12.5" x14ac:dyDescent="0.25">
      <c r="A83" s="169"/>
      <c r="B83" s="170">
        <f>1+AP75</f>
        <v>63</v>
      </c>
      <c r="F83" s="170">
        <f>1+B83</f>
        <v>64</v>
      </c>
      <c r="J83" s="170">
        <f>1+F83</f>
        <v>65</v>
      </c>
      <c r="N83" s="170">
        <f>1+J83</f>
        <v>66</v>
      </c>
      <c r="R83" s="170">
        <f>1+N83</f>
        <v>67</v>
      </c>
      <c r="V83" s="170">
        <f>1+R83</f>
        <v>68</v>
      </c>
      <c r="Z83" s="170">
        <f>1+V83</f>
        <v>69</v>
      </c>
      <c r="AD83" s="170">
        <f>1+Z83</f>
        <v>70</v>
      </c>
      <c r="AH83" s="170">
        <f>1+AD83</f>
        <v>71</v>
      </c>
      <c r="AL83" s="170">
        <f>1+AH83</f>
        <v>72</v>
      </c>
      <c r="AP83" s="170">
        <f>1+AL83</f>
        <v>73</v>
      </c>
      <c r="AT83" s="171"/>
      <c r="AV83" s="378"/>
      <c r="AW83" s="378"/>
    </row>
    <row r="84" spans="1:56" x14ac:dyDescent="0.35">
      <c r="A84" s="139"/>
      <c r="B84" s="177" t="s">
        <v>576</v>
      </c>
      <c r="C84" s="177" t="s">
        <v>577</v>
      </c>
      <c r="D84" s="374">
        <f>VLOOKUP(B83,'[80]Location Status'!$A$7:$D$178,4,0)</f>
        <v>374</v>
      </c>
      <c r="E84" s="375"/>
      <c r="F84" s="177" t="s">
        <v>576</v>
      </c>
      <c r="G84" s="177" t="s">
        <v>577</v>
      </c>
      <c r="H84" s="374">
        <f>VLOOKUP(F83,'[80]Location Status'!$A$7:$D$178,4,0)</f>
        <v>441</v>
      </c>
      <c r="I84" s="375"/>
      <c r="J84" s="177" t="s">
        <v>576</v>
      </c>
      <c r="K84" s="177" t="s">
        <v>577</v>
      </c>
      <c r="L84" s="374">
        <f>VLOOKUP(J83,'[80]Location Status'!$A$7:$D$178,4,0)</f>
        <v>376</v>
      </c>
      <c r="M84" s="375"/>
      <c r="N84" s="177" t="s">
        <v>576</v>
      </c>
      <c r="O84" s="177" t="s">
        <v>577</v>
      </c>
      <c r="P84" s="374">
        <f>VLOOKUP(N83,'[80]Location Status'!$A$7:$D$178,4,0)</f>
        <v>409.10300000000001</v>
      </c>
      <c r="Q84" s="375"/>
      <c r="R84" s="177" t="s">
        <v>576</v>
      </c>
      <c r="S84" s="177" t="s">
        <v>577</v>
      </c>
      <c r="T84" s="374">
        <f>VLOOKUP(R83,'[80]Location Status'!$A$7:$D$178,4,0)</f>
        <v>387.99700000000001</v>
      </c>
      <c r="U84" s="375"/>
      <c r="V84" s="177" t="s">
        <v>576</v>
      </c>
      <c r="W84" s="177" t="s">
        <v>577</v>
      </c>
      <c r="X84" s="374">
        <f>VLOOKUP(V83,'[80]Location Status'!$A$7:$D$178,4,0)</f>
        <v>393</v>
      </c>
      <c r="Y84" s="375"/>
      <c r="Z84" s="177" t="s">
        <v>576</v>
      </c>
      <c r="AA84" s="177" t="s">
        <v>577</v>
      </c>
      <c r="AB84" s="374">
        <f>VLOOKUP(Z83,'[80]Location Status'!$A$7:$D$178,4,0)</f>
        <v>399</v>
      </c>
      <c r="AC84" s="375"/>
      <c r="AD84" s="177" t="s">
        <v>576</v>
      </c>
      <c r="AE84" s="177" t="s">
        <v>577</v>
      </c>
      <c r="AF84" s="360">
        <f>VLOOKUP(AD83,'[80]Location Status'!$A$7:$D$178,4,0)</f>
        <v>395</v>
      </c>
      <c r="AG84" s="385"/>
      <c r="AH84" s="177" t="s">
        <v>576</v>
      </c>
      <c r="AI84" s="177" t="s">
        <v>577</v>
      </c>
      <c r="AJ84" s="374">
        <f>VLOOKUP(AH83,'[80]Location Status'!$A$7:$D$178,4,0)</f>
        <v>395</v>
      </c>
      <c r="AK84" s="375"/>
      <c r="AL84" s="177" t="s">
        <v>576</v>
      </c>
      <c r="AM84" s="177" t="s">
        <v>577</v>
      </c>
      <c r="AN84" s="374">
        <f>VLOOKUP(AL83,'[80]Location Status'!$A$7:$D$178,4,0)</f>
        <v>417</v>
      </c>
      <c r="AO84" s="375"/>
      <c r="AP84" s="177" t="s">
        <v>576</v>
      </c>
      <c r="AQ84" s="177" t="s">
        <v>577</v>
      </c>
      <c r="AR84" s="374">
        <f>VLOOKUP(AP83,'[80]Location Status'!$A$7:$D$178,4,0)</f>
        <v>415</v>
      </c>
      <c r="AS84" s="375"/>
      <c r="AT84" s="140"/>
      <c r="AV84" s="334">
        <f>D84+H84+L84+P84+T84+X84+AB84+AF84+AJ84+AN84+AR84</f>
        <v>4402.1000000000004</v>
      </c>
      <c r="AW84" s="334"/>
      <c r="AY84">
        <v>11</v>
      </c>
      <c r="BB84" s="179"/>
      <c r="BC84" s="179"/>
      <c r="BD84" s="180"/>
    </row>
    <row r="85" spans="1:56" x14ac:dyDescent="0.35">
      <c r="A85" s="139"/>
      <c r="B85" s="151" t="s">
        <v>580</v>
      </c>
      <c r="C85" s="151" t="s">
        <v>581</v>
      </c>
      <c r="F85" s="151" t="s">
        <v>580</v>
      </c>
      <c r="G85" s="151" t="s">
        <v>581</v>
      </c>
      <c r="J85" s="151" t="s">
        <v>580</v>
      </c>
      <c r="K85" s="151" t="s">
        <v>581</v>
      </c>
      <c r="N85" s="151" t="s">
        <v>580</v>
      </c>
      <c r="O85" s="151" t="s">
        <v>581</v>
      </c>
      <c r="R85" s="151" t="s">
        <v>580</v>
      </c>
      <c r="S85" s="151" t="s">
        <v>581</v>
      </c>
      <c r="V85" s="151" t="s">
        <v>580</v>
      </c>
      <c r="W85" s="151" t="s">
        <v>581</v>
      </c>
      <c r="Z85" s="151" t="s">
        <v>580</v>
      </c>
      <c r="AA85" s="151" t="s">
        <v>581</v>
      </c>
      <c r="AD85" s="151" t="s">
        <v>580</v>
      </c>
      <c r="AE85" s="151" t="s">
        <v>581</v>
      </c>
      <c r="AH85" s="151" t="s">
        <v>580</v>
      </c>
      <c r="AI85" s="151" t="s">
        <v>581</v>
      </c>
      <c r="AL85" s="151" t="s">
        <v>580</v>
      </c>
      <c r="AM85" s="151" t="s">
        <v>581</v>
      </c>
      <c r="AP85" s="151" t="s">
        <v>580</v>
      </c>
      <c r="AQ85" s="151" t="s">
        <v>581</v>
      </c>
      <c r="AT85" s="140"/>
      <c r="AV85" s="334"/>
      <c r="AW85" s="334"/>
      <c r="BB85" s="179"/>
      <c r="BC85" s="179"/>
      <c r="BD85" s="180"/>
    </row>
    <row r="86" spans="1:56" x14ac:dyDescent="0.35">
      <c r="A86" s="139"/>
      <c r="B86" s="372"/>
      <c r="C86" s="372"/>
      <c r="F86" s="386" t="s">
        <v>441</v>
      </c>
      <c r="G86" s="387"/>
      <c r="J86" s="384" t="s">
        <v>441</v>
      </c>
      <c r="K86" s="384"/>
      <c r="N86" s="384" t="s">
        <v>441</v>
      </c>
      <c r="O86" s="384"/>
      <c r="R86" s="384" t="s">
        <v>441</v>
      </c>
      <c r="S86" s="384"/>
      <c r="V86" s="372"/>
      <c r="W86" s="372"/>
      <c r="Z86" s="384" t="s">
        <v>441</v>
      </c>
      <c r="AA86" s="384"/>
      <c r="AD86" s="382" t="s">
        <v>595</v>
      </c>
      <c r="AE86" s="383"/>
      <c r="AH86" s="384" t="s">
        <v>441</v>
      </c>
      <c r="AI86" s="384"/>
      <c r="AL86" s="384" t="s">
        <v>441</v>
      </c>
      <c r="AM86" s="384"/>
      <c r="AP86" s="384" t="s">
        <v>441</v>
      </c>
      <c r="AQ86" s="384"/>
      <c r="AT86" s="140"/>
      <c r="AV86" s="334"/>
      <c r="AW86" s="334"/>
      <c r="BB86" s="179"/>
      <c r="BC86" s="179"/>
      <c r="BD86" s="180"/>
    </row>
    <row r="87" spans="1:56" x14ac:dyDescent="0.35">
      <c r="A87" s="139"/>
      <c r="B87" s="175" t="str">
        <f>VLOOKUP(B83,'[80]Location Status'!$A$7:$D$178,3,0)</f>
        <v>DA+0</v>
      </c>
      <c r="C87" s="175"/>
      <c r="F87" s="175" t="str">
        <f>VLOOKUP(F83,'[80]Location Status'!$A$7:$D$178,3,0)</f>
        <v>DA+3</v>
      </c>
      <c r="G87" s="175"/>
      <c r="J87" s="175" t="str">
        <f>VLOOKUP(J83,'[80]Location Status'!$A$7:$D$178,3,0)</f>
        <v>DA+3</v>
      </c>
      <c r="K87" s="175"/>
      <c r="N87" s="175" t="str">
        <f>VLOOKUP(N83,'[80]Location Status'!$A$7:$D$178,3,0)</f>
        <v>DA+3</v>
      </c>
      <c r="O87" s="175"/>
      <c r="R87" s="175" t="str">
        <f>VLOOKUP(R83,'[80]Location Status'!$A$7:$D$178,3,0)</f>
        <v>DD45+0</v>
      </c>
      <c r="S87" s="175"/>
      <c r="V87" s="175" t="str">
        <f>VLOOKUP(V83,'[80]Location Status'!$A$7:$D$178,3,0)</f>
        <v>DA+0</v>
      </c>
      <c r="W87" s="175"/>
      <c r="Z87" s="175" t="str">
        <f>VLOOKUP(Z83,'[80]Location Status'!$A$7:$D$178,3,0)</f>
        <v>DA+0</v>
      </c>
      <c r="AA87" s="175"/>
      <c r="AD87" s="175" t="str">
        <f>VLOOKUP(AD83,'[80]Location Status'!$A$7:$D$178,3,0)</f>
        <v>DA+0</v>
      </c>
      <c r="AE87" s="175"/>
      <c r="AH87" s="175" t="str">
        <f>VLOOKUP(AH83,'[80]Location Status'!$A$7:$D$178,3,0)</f>
        <v>DA+0</v>
      </c>
      <c r="AI87" s="175"/>
      <c r="AL87" s="175" t="str">
        <f>VLOOKUP(AL83,'[80]Location Status'!$A$7:$D$178,3,0)</f>
        <v>DA+3</v>
      </c>
      <c r="AM87" s="175"/>
      <c r="AP87" s="175" t="str">
        <f>VLOOKUP(AP83,'[80]Location Status'!$A$7:$D$178,3,0)</f>
        <v>DA+0</v>
      </c>
      <c r="AQ87" s="175"/>
      <c r="AT87" s="140"/>
      <c r="AV87" s="334"/>
      <c r="AW87" s="334"/>
      <c r="BB87" s="179"/>
      <c r="BC87" s="179"/>
      <c r="BD87" s="180"/>
    </row>
    <row r="88" spans="1:56" x14ac:dyDescent="0.35">
      <c r="A88" s="139"/>
      <c r="AT88" s="140"/>
      <c r="AV88" s="334"/>
      <c r="AW88" s="334"/>
      <c r="BB88" s="179"/>
      <c r="BC88" s="179"/>
      <c r="BD88" s="180"/>
    </row>
    <row r="89" spans="1:56" x14ac:dyDescent="0.35">
      <c r="A89" s="139"/>
      <c r="B89" s="374" t="str">
        <f>VLOOKUP(B91,'[80]Location Status'!$A$7:$D$178,2,0)</f>
        <v>14/7</v>
      </c>
      <c r="C89" s="375"/>
      <c r="F89" s="374" t="str">
        <f>VLOOKUP(F91,'[80]Location Status'!$A$7:$D$178,2,0)</f>
        <v>15/0</v>
      </c>
      <c r="G89" s="375"/>
      <c r="J89" s="374" t="str">
        <f>VLOOKUP(J91,'[80]Location Status'!$A$7:$D$178,2,0)</f>
        <v>15/1</v>
      </c>
      <c r="K89" s="375"/>
      <c r="N89" s="374" t="str">
        <f>VLOOKUP(N91,'[80]Location Status'!$A$7:$D$178,2,0)</f>
        <v>15/2</v>
      </c>
      <c r="O89" s="375"/>
      <c r="R89" s="374" t="str">
        <f>VLOOKUP(R91,'[80]Location Status'!$A$7:$D$178,2,0)</f>
        <v>15/3</v>
      </c>
      <c r="S89" s="375"/>
      <c r="V89" s="374" t="str">
        <f>VLOOKUP(V91,'[80]Location Status'!$A$7:$D$178,2,0)</f>
        <v>15/4</v>
      </c>
      <c r="W89" s="375"/>
      <c r="Z89" s="374" t="str">
        <f>VLOOKUP(Z91,'[80]Location Status'!$A$7:$D$178,2,0)</f>
        <v>15/5</v>
      </c>
      <c r="AA89" s="375"/>
      <c r="AD89" s="374" t="str">
        <f>VLOOKUP(AD91,'[80]Location Status'!$A$7:$D$178,2,0)</f>
        <v>15/6</v>
      </c>
      <c r="AE89" s="375"/>
      <c r="AH89" s="374" t="str">
        <f>VLOOKUP(AH91,'[80]Location Status'!$A$7:$D$178,2,0)</f>
        <v>15/7</v>
      </c>
      <c r="AI89" s="375"/>
      <c r="AL89" s="374" t="str">
        <f>VLOOKUP(AL91,'[80]Location Status'!$A$7:$D$178,2,0)</f>
        <v>16/0</v>
      </c>
      <c r="AM89" s="375"/>
      <c r="AP89" s="374" t="str">
        <f>VLOOKUP(AP91,'[80]Location Status'!$A$7:$D$178,2,0)</f>
        <v>16/1</v>
      </c>
      <c r="AQ89" s="375"/>
      <c r="AT89" s="140"/>
      <c r="AV89" s="334"/>
      <c r="AW89" s="334"/>
      <c r="BB89" s="178"/>
      <c r="BC89" s="179"/>
      <c r="BD89" s="180"/>
    </row>
    <row r="90" spans="1:56" x14ac:dyDescent="0.35">
      <c r="A90" s="139"/>
      <c r="AT90" s="140"/>
      <c r="AV90" s="334"/>
      <c r="AW90" s="334"/>
      <c r="BB90" s="179"/>
      <c r="BC90" s="179"/>
      <c r="BD90" s="180"/>
    </row>
    <row r="91" spans="1:56" s="170" customFormat="1" ht="12.5" x14ac:dyDescent="0.25">
      <c r="A91" s="169"/>
      <c r="B91" s="170">
        <f>1+AP83</f>
        <v>74</v>
      </c>
      <c r="F91" s="170">
        <f>1+B91</f>
        <v>75</v>
      </c>
      <c r="J91" s="170">
        <f>1+F91</f>
        <v>76</v>
      </c>
      <c r="N91" s="170">
        <f>1+J91</f>
        <v>77</v>
      </c>
      <c r="R91" s="170">
        <f>1+N91</f>
        <v>78</v>
      </c>
      <c r="V91" s="170">
        <f>1+R91</f>
        <v>79</v>
      </c>
      <c r="Z91" s="170">
        <f>1+V91</f>
        <v>80</v>
      </c>
      <c r="AD91" s="170">
        <f>1+Z91</f>
        <v>81</v>
      </c>
      <c r="AH91" s="170">
        <f>1+AD91</f>
        <v>82</v>
      </c>
      <c r="AL91" s="170">
        <f>1+AH91</f>
        <v>83</v>
      </c>
      <c r="AP91" s="170">
        <f>1+AL91</f>
        <v>84</v>
      </c>
      <c r="AT91" s="171"/>
      <c r="AV91" s="378"/>
      <c r="AW91" s="378"/>
    </row>
    <row r="92" spans="1:56" x14ac:dyDescent="0.35">
      <c r="A92" s="139"/>
      <c r="B92" s="177" t="s">
        <v>576</v>
      </c>
      <c r="C92" s="177" t="s">
        <v>577</v>
      </c>
      <c r="D92" s="374">
        <f>VLOOKUP(B91,'[80]Location Status'!$A$7:$D$178,4,0)</f>
        <v>417.392</v>
      </c>
      <c r="E92" s="375"/>
      <c r="F92" s="177" t="s">
        <v>576</v>
      </c>
      <c r="G92" s="177" t="s">
        <v>577</v>
      </c>
      <c r="H92" s="374">
        <f>VLOOKUP(F91,'[80]Location Status'!$A$7:$D$178,4,0)</f>
        <v>482</v>
      </c>
      <c r="I92" s="375"/>
      <c r="J92" s="177" t="s">
        <v>576</v>
      </c>
      <c r="K92" s="177" t="s">
        <v>577</v>
      </c>
      <c r="L92" s="374">
        <f>VLOOKUP(J91,'[80]Location Status'!$A$7:$D$178,4,0)</f>
        <v>357</v>
      </c>
      <c r="M92" s="375"/>
      <c r="N92" s="177" t="s">
        <v>576</v>
      </c>
      <c r="O92" s="177" t="s">
        <v>577</v>
      </c>
      <c r="P92" s="374">
        <f>VLOOKUP(N91,'[80]Location Status'!$A$7:$D$178,4,0)</f>
        <v>401</v>
      </c>
      <c r="Q92" s="375"/>
      <c r="R92" s="177" t="s">
        <v>576</v>
      </c>
      <c r="S92" s="177" t="s">
        <v>577</v>
      </c>
      <c r="T92" s="360">
        <f>VLOOKUP(R91,'[80]Location Status'!$A$7:$D$178,4,0)</f>
        <v>413</v>
      </c>
      <c r="U92" s="385"/>
      <c r="V92" s="177" t="s">
        <v>576</v>
      </c>
      <c r="W92" s="177" t="s">
        <v>577</v>
      </c>
      <c r="X92" s="374">
        <f>VLOOKUP(V91,'[80]Location Status'!$A$7:$D$178,4,0)</f>
        <v>380</v>
      </c>
      <c r="Y92" s="375"/>
      <c r="Z92" s="177" t="s">
        <v>576</v>
      </c>
      <c r="AA92" s="177" t="s">
        <v>577</v>
      </c>
      <c r="AB92" s="374">
        <f>VLOOKUP(Z91,'[80]Location Status'!$A$7:$D$178,4,0)</f>
        <v>364</v>
      </c>
      <c r="AC92" s="375"/>
      <c r="AD92" s="177" t="s">
        <v>576</v>
      </c>
      <c r="AE92" s="177" t="s">
        <v>577</v>
      </c>
      <c r="AF92" s="374">
        <f>VLOOKUP(AD91,'[80]Location Status'!$A$7:$D$178,4,0)</f>
        <v>443</v>
      </c>
      <c r="AG92" s="375"/>
      <c r="AH92" s="177" t="s">
        <v>576</v>
      </c>
      <c r="AI92" s="177" t="s">
        <v>577</v>
      </c>
      <c r="AJ92" s="360">
        <f>VLOOKUP(AH91,'[80]Location Status'!$A$7:$D$178,4,0)</f>
        <v>389.72500000000002</v>
      </c>
      <c r="AK92" s="385"/>
      <c r="AL92" s="177" t="s">
        <v>576</v>
      </c>
      <c r="AM92" s="177" t="s">
        <v>577</v>
      </c>
      <c r="AN92" s="374">
        <f>VLOOKUP(AL91,'[80]Location Status'!$A$7:$D$178,4,0)</f>
        <v>439.99599999999998</v>
      </c>
      <c r="AO92" s="375"/>
      <c r="AP92" s="177" t="s">
        <v>576</v>
      </c>
      <c r="AQ92" s="177" t="s">
        <v>577</v>
      </c>
      <c r="AR92" s="374">
        <f>VLOOKUP(AP91,'[80]Location Status'!$A$7:$D$178,4,0)</f>
        <v>398</v>
      </c>
      <c r="AS92" s="375"/>
      <c r="AT92" s="140"/>
      <c r="AV92" s="334">
        <f>D92+H92+L92+P92+T92+X92+AB92+AF92+AJ92+AN92+AR92</f>
        <v>4485.1129999999994</v>
      </c>
      <c r="AW92" s="334"/>
      <c r="AY92">
        <v>11</v>
      </c>
      <c r="BB92" s="170"/>
      <c r="BC92" s="170"/>
      <c r="BD92" s="170"/>
    </row>
    <row r="93" spans="1:56" x14ac:dyDescent="0.35">
      <c r="A93" s="139"/>
      <c r="B93" s="151" t="s">
        <v>580</v>
      </c>
      <c r="C93" s="151" t="s">
        <v>581</v>
      </c>
      <c r="F93" s="151" t="s">
        <v>580</v>
      </c>
      <c r="G93" s="151" t="s">
        <v>581</v>
      </c>
      <c r="J93" s="151" t="s">
        <v>580</v>
      </c>
      <c r="K93" s="151" t="s">
        <v>581</v>
      </c>
      <c r="N93" s="151" t="s">
        <v>580</v>
      </c>
      <c r="O93" s="151" t="s">
        <v>581</v>
      </c>
      <c r="R93" s="151" t="s">
        <v>580</v>
      </c>
      <c r="S93" s="151" t="s">
        <v>581</v>
      </c>
      <c r="V93" s="151" t="s">
        <v>580</v>
      </c>
      <c r="W93" s="151" t="s">
        <v>581</v>
      </c>
      <c r="Z93" s="151" t="s">
        <v>580</v>
      </c>
      <c r="AA93" s="151" t="s">
        <v>581</v>
      </c>
      <c r="AD93" s="151" t="s">
        <v>580</v>
      </c>
      <c r="AE93" s="151" t="s">
        <v>581</v>
      </c>
      <c r="AH93" s="151" t="s">
        <v>580</v>
      </c>
      <c r="AI93" s="151" t="s">
        <v>581</v>
      </c>
      <c r="AL93" s="151" t="s">
        <v>580</v>
      </c>
      <c r="AM93" s="151" t="s">
        <v>581</v>
      </c>
      <c r="AP93" s="151" t="s">
        <v>580</v>
      </c>
      <c r="AQ93" s="151" t="s">
        <v>581</v>
      </c>
      <c r="AT93" s="140"/>
      <c r="AV93" s="334"/>
      <c r="AW93" s="334"/>
      <c r="BB93" s="170"/>
      <c r="BC93" s="170"/>
      <c r="BD93" s="170"/>
    </row>
    <row r="94" spans="1:56" x14ac:dyDescent="0.35">
      <c r="A94" s="139"/>
      <c r="B94" s="384" t="s">
        <v>441</v>
      </c>
      <c r="C94" s="384"/>
      <c r="F94" s="384" t="s">
        <v>441</v>
      </c>
      <c r="G94" s="384"/>
      <c r="J94" s="382" t="s">
        <v>595</v>
      </c>
      <c r="K94" s="383"/>
      <c r="N94" s="384" t="s">
        <v>441</v>
      </c>
      <c r="O94" s="384"/>
      <c r="R94" s="384" t="s">
        <v>441</v>
      </c>
      <c r="S94" s="384"/>
      <c r="V94" s="384" t="s">
        <v>441</v>
      </c>
      <c r="W94" s="384"/>
      <c r="Z94" s="384" t="s">
        <v>441</v>
      </c>
      <c r="AA94" s="384"/>
      <c r="AD94" s="384" t="s">
        <v>441</v>
      </c>
      <c r="AE94" s="384"/>
      <c r="AH94" s="384" t="s">
        <v>441</v>
      </c>
      <c r="AI94" s="384"/>
      <c r="AL94" s="384" t="s">
        <v>441</v>
      </c>
      <c r="AM94" s="384"/>
      <c r="AP94" s="384" t="s">
        <v>441</v>
      </c>
      <c r="AQ94" s="384"/>
      <c r="AT94" s="140"/>
      <c r="AV94" s="334"/>
      <c r="AW94" s="334"/>
      <c r="BB94" s="170"/>
      <c r="BC94" s="170"/>
      <c r="BD94" s="170"/>
    </row>
    <row r="95" spans="1:56" x14ac:dyDescent="0.35">
      <c r="A95" s="139"/>
      <c r="B95" s="175" t="str">
        <f>VLOOKUP(B91,'[80]Location Status'!$A$7:$D$178,3,0)</f>
        <v>DA+3</v>
      </c>
      <c r="C95" s="175"/>
      <c r="F95" s="175" t="str">
        <f>VLOOKUP(F91,'[80]Location Status'!$A$7:$D$178,3,0)</f>
        <v>DB1+9</v>
      </c>
      <c r="G95" s="175"/>
      <c r="J95" s="175" t="str">
        <f>VLOOKUP(J91,'[80]Location Status'!$A$7:$D$178,3,0)</f>
        <v>DA+9</v>
      </c>
      <c r="K95" s="175"/>
      <c r="N95" s="175" t="str">
        <f>VLOOKUP(N91,'[80]Location Status'!$A$7:$D$178,3,0)</f>
        <v>DA+3</v>
      </c>
      <c r="O95" s="175"/>
      <c r="R95" s="175" t="str">
        <f>VLOOKUP(R91,'[80]Location Status'!$A$7:$D$178,3,0)</f>
        <v>DA+0</v>
      </c>
      <c r="S95" s="175"/>
      <c r="V95" s="175" t="str">
        <f>VLOOKUP(V91,'[80]Location Status'!$A$7:$D$178,3,0)</f>
        <v>DA+3</v>
      </c>
      <c r="W95" s="175"/>
      <c r="Z95" s="175" t="str">
        <f>VLOOKUP(Z91,'[80]Location Status'!$A$7:$D$178,3,0)</f>
        <v>DA-3</v>
      </c>
      <c r="AA95" s="175"/>
      <c r="AD95" s="175" t="str">
        <f>VLOOKUP(AD91,'[80]Location Status'!$A$7:$D$178,3,0)</f>
        <v>DA+3</v>
      </c>
      <c r="AE95" s="175"/>
      <c r="AH95" s="175" t="str">
        <f>VLOOKUP(AH91,'[80]Location Status'!$A$7:$D$178,3,0)</f>
        <v>DA+6</v>
      </c>
      <c r="AI95" s="175"/>
      <c r="AL95" s="175" t="str">
        <f>VLOOKUP(AL91,'[80]Location Status'!$A$7:$D$178,3,0)</f>
        <v>DB2+3</v>
      </c>
      <c r="AM95" s="175"/>
      <c r="AP95" s="175" t="str">
        <f>VLOOKUP(AP91,'[80]Location Status'!$A$7:$D$178,3,0)</f>
        <v>DA+6</v>
      </c>
      <c r="AQ95" s="175"/>
      <c r="AT95" s="140"/>
      <c r="AV95" s="334"/>
      <c r="AW95" s="334"/>
      <c r="BB95" s="170"/>
      <c r="BC95" s="170"/>
      <c r="BD95" s="170"/>
    </row>
    <row r="96" spans="1:56" x14ac:dyDescent="0.35">
      <c r="A96" s="139"/>
      <c r="B96" s="153"/>
      <c r="C96" s="153"/>
      <c r="F96" s="153"/>
      <c r="G96" s="153"/>
      <c r="J96" s="153"/>
      <c r="K96" s="153"/>
      <c r="N96" s="153"/>
      <c r="O96" s="153"/>
      <c r="R96" s="153"/>
      <c r="S96" s="182"/>
      <c r="V96" s="153"/>
      <c r="W96" s="153"/>
      <c r="Z96" s="153"/>
      <c r="AA96" s="153"/>
      <c r="AD96" s="153"/>
      <c r="AE96" s="153"/>
      <c r="AH96" s="153"/>
      <c r="AI96" s="153"/>
      <c r="AL96" s="153"/>
      <c r="AM96" s="153"/>
      <c r="AP96" s="153"/>
      <c r="AQ96" s="153"/>
      <c r="AT96" s="140"/>
      <c r="AV96" s="334"/>
      <c r="AW96" s="334"/>
      <c r="BB96" s="170"/>
      <c r="BC96" s="170"/>
      <c r="BD96" s="170"/>
    </row>
    <row r="97" spans="1:56" x14ac:dyDescent="0.35">
      <c r="A97" s="139"/>
      <c r="B97" s="374" t="str">
        <f>VLOOKUP(B99,'[80]Location Status'!$A$7:$D$178,2,0)</f>
        <v>16/2</v>
      </c>
      <c r="C97" s="375"/>
      <c r="F97" s="374" t="str">
        <f>VLOOKUP(F99,'[80]Location Status'!$A$7:$D$178,2,0)</f>
        <v>16/3</v>
      </c>
      <c r="G97" s="375"/>
      <c r="J97" s="374" t="str">
        <f>VLOOKUP(J99,'[80]Location Status'!$A$7:$D$178,2,0)</f>
        <v>16/4</v>
      </c>
      <c r="K97" s="375"/>
      <c r="N97" s="374" t="str">
        <f>VLOOKUP(N99,'[80]Location Status'!$A$7:$D$178,2,0)</f>
        <v>16/5</v>
      </c>
      <c r="O97" s="375"/>
      <c r="R97" s="374" t="str">
        <f>VLOOKUP(R99,'[80]Location Status'!$A$7:$D$178,2,0)</f>
        <v>16/6</v>
      </c>
      <c r="S97" s="375"/>
      <c r="V97" s="374" t="str">
        <f>VLOOKUP(V99,'[80]Location Status'!$A$7:$D$178,2,0)</f>
        <v>17/0</v>
      </c>
      <c r="W97" s="375"/>
      <c r="Z97" s="374" t="str">
        <f>VLOOKUP(Z99,'[80]Location Status'!$A$7:$D$178,2,0)</f>
        <v>17/1</v>
      </c>
      <c r="AA97" s="375"/>
      <c r="AD97" s="374" t="str">
        <f>VLOOKUP(AD99,'[80]Location Status'!$A$7:$D$178,2,0)</f>
        <v>17/2</v>
      </c>
      <c r="AE97" s="375"/>
      <c r="AH97" s="374" t="str">
        <f>VLOOKUP(AH99,'[80]Location Status'!$A$7:$D$178,2,0)</f>
        <v>17/3</v>
      </c>
      <c r="AI97" s="375"/>
      <c r="AL97" s="374" t="str">
        <f>VLOOKUP(AL99,'[80]Location Status'!$A$7:$D$178,2,0)</f>
        <v>17/4</v>
      </c>
      <c r="AM97" s="375"/>
      <c r="AP97" s="374" t="str">
        <f>VLOOKUP(AP99,'[80]Location Status'!$A$7:$D$178,2,0)</f>
        <v>17/5</v>
      </c>
      <c r="AQ97" s="375"/>
      <c r="AT97" s="140"/>
      <c r="AV97" s="334"/>
      <c r="AW97" s="334"/>
      <c r="BB97" s="170"/>
      <c r="BC97" s="170"/>
      <c r="BD97" s="170"/>
    </row>
    <row r="98" spans="1:56" x14ac:dyDescent="0.35">
      <c r="A98" s="139"/>
      <c r="AT98" s="140"/>
      <c r="AV98" s="334"/>
      <c r="AW98" s="334"/>
      <c r="BB98" s="170"/>
      <c r="BC98" s="170"/>
      <c r="BD98" s="170"/>
    </row>
    <row r="99" spans="1:56" s="170" customFormat="1" ht="12.5" x14ac:dyDescent="0.25">
      <c r="A99" s="169"/>
      <c r="B99" s="170">
        <f>1+AP91</f>
        <v>85</v>
      </c>
      <c r="F99" s="170">
        <f>1+B99</f>
        <v>86</v>
      </c>
      <c r="J99" s="170">
        <f>1+F99</f>
        <v>87</v>
      </c>
      <c r="N99" s="170">
        <f>1+J99</f>
        <v>88</v>
      </c>
      <c r="R99" s="170">
        <f>1+N99</f>
        <v>89</v>
      </c>
      <c r="V99" s="170">
        <f>1+R99</f>
        <v>90</v>
      </c>
      <c r="Z99" s="170">
        <f>1+V99</f>
        <v>91</v>
      </c>
      <c r="AD99" s="170">
        <f>1+Z99</f>
        <v>92</v>
      </c>
      <c r="AH99" s="170">
        <f>1+AD99</f>
        <v>93</v>
      </c>
      <c r="AL99" s="170">
        <f>1+AH99</f>
        <v>94</v>
      </c>
      <c r="AP99" s="170">
        <f>1+AL99</f>
        <v>95</v>
      </c>
      <c r="AT99" s="171"/>
      <c r="AV99" s="378"/>
      <c r="AW99" s="378"/>
    </row>
    <row r="100" spans="1:56" x14ac:dyDescent="0.35">
      <c r="A100" s="139"/>
      <c r="B100" s="177" t="s">
        <v>576</v>
      </c>
      <c r="C100" s="177" t="s">
        <v>577</v>
      </c>
      <c r="D100" s="360">
        <f>VLOOKUP(B99,'[80]Location Status'!$A$7:$D$178,4,0)</f>
        <v>408</v>
      </c>
      <c r="E100" s="385"/>
      <c r="F100" s="177" t="s">
        <v>576</v>
      </c>
      <c r="G100" s="177" t="s">
        <v>577</v>
      </c>
      <c r="H100" s="374">
        <f>VLOOKUP(F99,'[80]Location Status'!$A$7:$D$178,4,0)</f>
        <v>481</v>
      </c>
      <c r="I100" s="375"/>
      <c r="J100" s="177" t="s">
        <v>576</v>
      </c>
      <c r="K100" s="177" t="s">
        <v>577</v>
      </c>
      <c r="L100" s="374">
        <f>VLOOKUP(J99,'[80]Location Status'!$A$7:$D$178,4,0)</f>
        <v>346</v>
      </c>
      <c r="M100" s="375"/>
      <c r="N100" s="177" t="s">
        <v>576</v>
      </c>
      <c r="O100" s="177" t="s">
        <v>577</v>
      </c>
      <c r="P100" s="374">
        <f>VLOOKUP(N99,'[80]Location Status'!$A$7:$D$178,4,0)</f>
        <v>291</v>
      </c>
      <c r="Q100" s="375"/>
      <c r="R100" s="177" t="s">
        <v>576</v>
      </c>
      <c r="S100" s="177" t="s">
        <v>577</v>
      </c>
      <c r="T100" s="360">
        <f>VLOOKUP(R99,'[80]Location Status'!$A$7:$D$178,4,0)</f>
        <v>348.60399999999998</v>
      </c>
      <c r="U100" s="385"/>
      <c r="V100" s="177" t="s">
        <v>576</v>
      </c>
      <c r="W100" s="177" t="s">
        <v>577</v>
      </c>
      <c r="X100" s="374">
        <f>VLOOKUP(V99,'[80]Location Status'!$A$7:$D$178,4,0)</f>
        <v>399.99599999999998</v>
      </c>
      <c r="Y100" s="375"/>
      <c r="Z100" s="177" t="s">
        <v>576</v>
      </c>
      <c r="AA100" s="177" t="s">
        <v>577</v>
      </c>
      <c r="AB100" s="374">
        <f>VLOOKUP(Z99,'[80]Location Status'!$A$7:$D$178,4,0)</f>
        <v>408</v>
      </c>
      <c r="AC100" s="375"/>
      <c r="AD100" s="177" t="s">
        <v>576</v>
      </c>
      <c r="AE100" s="177" t="s">
        <v>577</v>
      </c>
      <c r="AF100" s="374">
        <f>VLOOKUP(AD99,'[80]Location Status'!$A$7:$D$178,4,0)</f>
        <v>418</v>
      </c>
      <c r="AG100" s="375"/>
      <c r="AH100" s="177" t="s">
        <v>576</v>
      </c>
      <c r="AI100" s="177" t="s">
        <v>577</v>
      </c>
      <c r="AJ100" s="374">
        <f>VLOOKUP(AH99,'[80]Location Status'!$A$7:$D$178,4,0)</f>
        <v>421</v>
      </c>
      <c r="AK100" s="375"/>
      <c r="AL100" s="177" t="s">
        <v>576</v>
      </c>
      <c r="AM100" s="177" t="s">
        <v>577</v>
      </c>
      <c r="AN100" s="374">
        <f>VLOOKUP(AL99,'[80]Location Status'!$A$7:$D$178,4,0)</f>
        <v>503</v>
      </c>
      <c r="AO100" s="375"/>
      <c r="AP100" s="177" t="s">
        <v>576</v>
      </c>
      <c r="AQ100" s="177" t="s">
        <v>577</v>
      </c>
      <c r="AR100" s="360">
        <f>VLOOKUP(AP99,'[80]Location Status'!$A$7:$D$178,4,0)</f>
        <v>321</v>
      </c>
      <c r="AS100" s="385"/>
      <c r="AT100" s="140"/>
      <c r="AV100" s="334">
        <f>D100+H100+L100+P100+T100+X100+AB100+AF100+AJ100+AN100+AR100</f>
        <v>4345.6000000000004</v>
      </c>
      <c r="AW100" s="334"/>
      <c r="AY100">
        <v>11</v>
      </c>
      <c r="BB100" s="170"/>
      <c r="BC100" s="170"/>
      <c r="BD100" s="170"/>
    </row>
    <row r="101" spans="1:56" x14ac:dyDescent="0.35">
      <c r="A101" s="139"/>
      <c r="B101" s="151" t="s">
        <v>580</v>
      </c>
      <c r="C101" s="151" t="s">
        <v>581</v>
      </c>
      <c r="F101" s="151" t="s">
        <v>580</v>
      </c>
      <c r="G101" s="151" t="s">
        <v>581</v>
      </c>
      <c r="J101" s="151" t="s">
        <v>580</v>
      </c>
      <c r="K101" s="151" t="s">
        <v>581</v>
      </c>
      <c r="N101" s="151" t="s">
        <v>580</v>
      </c>
      <c r="O101" s="151" t="s">
        <v>581</v>
      </c>
      <c r="R101" s="151" t="s">
        <v>580</v>
      </c>
      <c r="S101" s="151" t="s">
        <v>581</v>
      </c>
      <c r="V101" s="151" t="s">
        <v>580</v>
      </c>
      <c r="W101" s="151" t="s">
        <v>581</v>
      </c>
      <c r="Z101" s="151" t="s">
        <v>580</v>
      </c>
      <c r="AA101" s="151" t="s">
        <v>581</v>
      </c>
      <c r="AD101" s="151" t="s">
        <v>580</v>
      </c>
      <c r="AE101" s="151" t="s">
        <v>581</v>
      </c>
      <c r="AH101" s="151" t="s">
        <v>580</v>
      </c>
      <c r="AI101" s="151" t="s">
        <v>581</v>
      </c>
      <c r="AL101" s="151" t="s">
        <v>580</v>
      </c>
      <c r="AM101" s="151" t="s">
        <v>581</v>
      </c>
      <c r="AP101" s="151" t="s">
        <v>580</v>
      </c>
      <c r="AQ101" s="151" t="s">
        <v>581</v>
      </c>
      <c r="AT101" s="140"/>
      <c r="AV101" s="334"/>
      <c r="AW101" s="334"/>
      <c r="BB101" s="170"/>
      <c r="BC101" s="170"/>
      <c r="BD101" s="170"/>
    </row>
    <row r="102" spans="1:56" x14ac:dyDescent="0.35">
      <c r="A102" s="139"/>
      <c r="B102" s="384" t="s">
        <v>441</v>
      </c>
      <c r="C102" s="384"/>
      <c r="F102" s="384" t="s">
        <v>441</v>
      </c>
      <c r="G102" s="384"/>
      <c r="J102" s="384" t="s">
        <v>441</v>
      </c>
      <c r="K102" s="384"/>
      <c r="N102" s="384" t="s">
        <v>441</v>
      </c>
      <c r="O102" s="384"/>
      <c r="R102" s="384" t="s">
        <v>441</v>
      </c>
      <c r="S102" s="384"/>
      <c r="V102" s="384" t="s">
        <v>441</v>
      </c>
      <c r="W102" s="384"/>
      <c r="Z102" s="384" t="s">
        <v>441</v>
      </c>
      <c r="AA102" s="384"/>
      <c r="AD102" s="384" t="s">
        <v>441</v>
      </c>
      <c r="AE102" s="384"/>
      <c r="AH102" s="382" t="s">
        <v>595</v>
      </c>
      <c r="AI102" s="383"/>
      <c r="AL102" s="382" t="s">
        <v>595</v>
      </c>
      <c r="AM102" s="383"/>
      <c r="AP102" s="384" t="s">
        <v>441</v>
      </c>
      <c r="AQ102" s="384"/>
      <c r="AT102" s="140"/>
      <c r="AV102" s="334"/>
      <c r="AW102" s="334"/>
      <c r="BB102" s="170"/>
      <c r="BC102" s="170"/>
      <c r="BD102" s="170"/>
    </row>
    <row r="103" spans="1:56" x14ac:dyDescent="0.35">
      <c r="A103" s="139"/>
      <c r="B103" s="175" t="str">
        <f>VLOOKUP(B99,'[80]Location Status'!$A$7:$D$178,3,0)</f>
        <v>DA-3</v>
      </c>
      <c r="C103" s="175"/>
      <c r="F103" s="175" t="str">
        <f>VLOOKUP(F99,'[80]Location Status'!$A$7:$D$178,3,0)</f>
        <v>DB1+6</v>
      </c>
      <c r="G103" s="175"/>
      <c r="J103" s="175" t="str">
        <f>VLOOKUP(J99,'[80]Location Status'!$A$7:$D$178,3,0)</f>
        <v>DA+9</v>
      </c>
      <c r="K103" s="175"/>
      <c r="N103" s="175" t="str">
        <f>VLOOKUP(N99,'[80]Location Status'!$A$7:$D$178,3,0)</f>
        <v>DA+0</v>
      </c>
      <c r="O103" s="175"/>
      <c r="R103" s="175" t="str">
        <f>VLOOKUP(R99,'[80]Location Status'!$A$7:$D$178,3,0)</f>
        <v>DA-3</v>
      </c>
      <c r="S103" s="175"/>
      <c r="V103" s="175" t="str">
        <f>VLOOKUP(V99,'[80]Location Status'!$A$7:$D$178,3,0)</f>
        <v>DB2+0</v>
      </c>
      <c r="W103" s="175"/>
      <c r="Z103" s="175" t="str">
        <f>VLOOKUP(Z99,'[80]Location Status'!$A$7:$D$178,3,0)</f>
        <v>DA+3</v>
      </c>
      <c r="AA103" s="175"/>
      <c r="AD103" s="175" t="str">
        <f>VLOOKUP(AD99,'[80]Location Status'!$A$7:$D$178,3,0)</f>
        <v>DA+0</v>
      </c>
      <c r="AE103" s="175"/>
      <c r="AH103" s="175" t="str">
        <f>VLOOKUP(AH99,'[80]Location Status'!$A$7:$D$178,3,0)</f>
        <v>DA+3</v>
      </c>
      <c r="AI103" s="175"/>
      <c r="AL103" s="175" t="str">
        <f>VLOOKUP(AL99,'[80]Location Status'!$A$7:$D$178,3,0)</f>
        <v>DB1+9</v>
      </c>
      <c r="AM103" s="175"/>
      <c r="AP103" s="175" t="str">
        <f>VLOOKUP(AP99,'[80]Location Status'!$A$7:$D$178,3,0)</f>
        <v>DA+9</v>
      </c>
      <c r="AQ103" s="175"/>
      <c r="AT103" s="140"/>
      <c r="AV103" s="334"/>
      <c r="AW103" s="334"/>
      <c r="BB103" s="179"/>
      <c r="BC103" s="179"/>
      <c r="BD103" s="180"/>
    </row>
    <row r="104" spans="1:56" x14ac:dyDescent="0.35">
      <c r="A104" s="139"/>
      <c r="R104" s="184"/>
      <c r="AT104" s="140"/>
      <c r="AV104" s="334"/>
      <c r="AW104" s="334"/>
    </row>
    <row r="105" spans="1:56" x14ac:dyDescent="0.35">
      <c r="A105" s="139"/>
      <c r="B105" s="374" t="str">
        <f>VLOOKUP(B107,'[80]Location Status'!$A$7:$D$178,2,0)</f>
        <v>17/6</v>
      </c>
      <c r="C105" s="375"/>
      <c r="F105" s="374" t="str">
        <f>VLOOKUP(F107,'[80]Location Status'!$A$7:$D$178,2,0)</f>
        <v>17/7</v>
      </c>
      <c r="G105" s="375"/>
      <c r="J105" s="374" t="str">
        <f>VLOOKUP(J107,'[80]Location Status'!$A$7:$D$178,2,0)</f>
        <v>17/8</v>
      </c>
      <c r="K105" s="375"/>
      <c r="N105" s="374" t="str">
        <f>VLOOKUP(N107,'[80]Location Status'!$A$7:$D$178,2,0)</f>
        <v>17/9</v>
      </c>
      <c r="O105" s="375"/>
      <c r="R105" s="374" t="str">
        <f>VLOOKUP(R107,'[80]Location Status'!$A$7:$D$178,2,0)</f>
        <v>18/0</v>
      </c>
      <c r="S105" s="375"/>
      <c r="V105" s="374" t="str">
        <f>VLOOKUP(V107,'[80]Location Status'!$A$7:$D$178,2,0)</f>
        <v>18/1</v>
      </c>
      <c r="W105" s="375"/>
      <c r="Z105" s="374" t="str">
        <f>VLOOKUP(Z107,'[80]Location Status'!$A$7:$D$178,2,0)</f>
        <v>18/2</v>
      </c>
      <c r="AA105" s="375"/>
      <c r="AD105" s="374" t="str">
        <f>VLOOKUP(AD107,'[80]Location Status'!$A$7:$D$178,2,0)</f>
        <v>18/3</v>
      </c>
      <c r="AE105" s="375"/>
      <c r="AH105" s="374" t="str">
        <f>VLOOKUP(AH107,'[80]Location Status'!$A$7:$D$178,2,0)</f>
        <v>18/4</v>
      </c>
      <c r="AI105" s="375"/>
      <c r="AL105" s="374" t="str">
        <f>VLOOKUP(AL107,'[80]Location Status'!$A$7:$D$178,2,0)</f>
        <v>18/5</v>
      </c>
      <c r="AM105" s="375"/>
      <c r="AP105" s="374" t="str">
        <f>VLOOKUP(AP107,'[80]Location Status'!$A$7:$D$178,2,0)</f>
        <v>18/6</v>
      </c>
      <c r="AQ105" s="375"/>
      <c r="AT105" s="140"/>
      <c r="AV105" s="334"/>
      <c r="AW105" s="334"/>
      <c r="BB105" s="178"/>
      <c r="BC105" s="179"/>
      <c r="BD105" s="180"/>
    </row>
    <row r="106" spans="1:56" x14ac:dyDescent="0.35">
      <c r="A106" s="139"/>
      <c r="AT106" s="140"/>
      <c r="AV106" s="334"/>
      <c r="AW106" s="334"/>
    </row>
    <row r="107" spans="1:56" s="170" customFormat="1" ht="12.5" x14ac:dyDescent="0.25">
      <c r="A107" s="169"/>
      <c r="B107" s="170">
        <f>1+AP99</f>
        <v>96</v>
      </c>
      <c r="F107" s="170">
        <f>1+B107</f>
        <v>97</v>
      </c>
      <c r="J107" s="170">
        <f>1+F107</f>
        <v>98</v>
      </c>
      <c r="N107" s="170">
        <f>1+J107</f>
        <v>99</v>
      </c>
      <c r="R107" s="170">
        <f>1+N107</f>
        <v>100</v>
      </c>
      <c r="V107" s="170">
        <f>1+R107</f>
        <v>101</v>
      </c>
      <c r="Z107" s="170">
        <f>1+V107</f>
        <v>102</v>
      </c>
      <c r="AD107" s="170">
        <f>1+Z107</f>
        <v>103</v>
      </c>
      <c r="AH107" s="170">
        <f>1+AD107</f>
        <v>104</v>
      </c>
      <c r="AL107" s="170">
        <f>1+AH107</f>
        <v>105</v>
      </c>
      <c r="AP107" s="170">
        <f>1+AL107</f>
        <v>106</v>
      </c>
      <c r="AT107" s="171"/>
      <c r="AV107" s="378"/>
      <c r="AW107" s="378"/>
    </row>
    <row r="108" spans="1:56" x14ac:dyDescent="0.35">
      <c r="A108" s="139"/>
      <c r="B108" s="177" t="s">
        <v>576</v>
      </c>
      <c r="C108" s="177" t="s">
        <v>577</v>
      </c>
      <c r="D108" s="374">
        <f>VLOOKUP(B107,'[80]Location Status'!$A$7:$D$178,4,0)</f>
        <v>389</v>
      </c>
      <c r="E108" s="375"/>
      <c r="F108" s="177" t="s">
        <v>576</v>
      </c>
      <c r="G108" s="177" t="s">
        <v>577</v>
      </c>
      <c r="H108" s="374">
        <f>VLOOKUP(F107,'[80]Location Status'!$A$7:$D$178,4,0)</f>
        <v>448</v>
      </c>
      <c r="I108" s="375"/>
      <c r="J108" s="177" t="s">
        <v>576</v>
      </c>
      <c r="K108" s="177" t="s">
        <v>577</v>
      </c>
      <c r="L108" s="374">
        <f>VLOOKUP(J107,'[80]Location Status'!$A$7:$D$178,4,0)</f>
        <v>304</v>
      </c>
      <c r="M108" s="375"/>
      <c r="N108" s="177" t="s">
        <v>576</v>
      </c>
      <c r="O108" s="177" t="s">
        <v>577</v>
      </c>
      <c r="P108" s="360">
        <f>VLOOKUP(N107,'[80]Location Status'!$A$7:$D$178,4,0)</f>
        <v>339.22800000000001</v>
      </c>
      <c r="Q108" s="385"/>
      <c r="R108" s="177" t="s">
        <v>576</v>
      </c>
      <c r="S108" s="177" t="s">
        <v>577</v>
      </c>
      <c r="T108" s="374">
        <f>VLOOKUP(R107,'[80]Location Status'!$A$7:$D$178,4,0)</f>
        <v>503.00200000000001</v>
      </c>
      <c r="U108" s="375"/>
      <c r="V108" s="177" t="s">
        <v>576</v>
      </c>
      <c r="W108" s="177" t="s">
        <v>577</v>
      </c>
      <c r="X108" s="374">
        <f>VLOOKUP(V107,'[80]Location Status'!$A$7:$D$178,4,0)</f>
        <v>433</v>
      </c>
      <c r="Y108" s="375"/>
      <c r="Z108" s="177" t="s">
        <v>576</v>
      </c>
      <c r="AA108" s="177" t="s">
        <v>577</v>
      </c>
      <c r="AB108" s="374">
        <f>VLOOKUP(Z107,'[80]Location Status'!$A$7:$D$178,4,0)</f>
        <v>405</v>
      </c>
      <c r="AC108" s="375"/>
      <c r="AD108" s="177" t="s">
        <v>576</v>
      </c>
      <c r="AE108" s="177" t="s">
        <v>577</v>
      </c>
      <c r="AF108" s="374">
        <f>VLOOKUP(AD107,'[80]Location Status'!$A$7:$D$178,4,0)</f>
        <v>418</v>
      </c>
      <c r="AG108" s="375"/>
      <c r="AH108" s="177" t="s">
        <v>576</v>
      </c>
      <c r="AI108" s="177" t="s">
        <v>577</v>
      </c>
      <c r="AJ108" s="360">
        <f>VLOOKUP(AH107,'[80]Location Status'!$A$7:$D$178,4,0)</f>
        <v>344</v>
      </c>
      <c r="AK108" s="385"/>
      <c r="AL108" s="177" t="s">
        <v>576</v>
      </c>
      <c r="AM108" s="177" t="s">
        <v>577</v>
      </c>
      <c r="AN108" s="374">
        <f>VLOOKUP(AL107,'[80]Location Status'!$A$7:$D$178,4,0)</f>
        <v>417</v>
      </c>
      <c r="AO108" s="375"/>
      <c r="AP108" s="177" t="s">
        <v>576</v>
      </c>
      <c r="AQ108" s="177" t="s">
        <v>577</v>
      </c>
      <c r="AR108" s="374">
        <f>VLOOKUP(AP107,'[80]Location Status'!$A$7:$D$178,4,0)</f>
        <v>384</v>
      </c>
      <c r="AS108" s="375"/>
      <c r="AT108" s="140"/>
      <c r="AV108" s="334">
        <f>D108+H108+L108+P108+T108+X108+AB108+AF108+AJ108+AN108+AR108</f>
        <v>4384.2299999999996</v>
      </c>
      <c r="AW108" s="334"/>
      <c r="AY108">
        <v>11</v>
      </c>
      <c r="BB108" s="179"/>
      <c r="BC108" s="179"/>
      <c r="BD108" s="180"/>
    </row>
    <row r="109" spans="1:56" x14ac:dyDescent="0.35">
      <c r="A109" s="139"/>
      <c r="B109" s="151" t="s">
        <v>580</v>
      </c>
      <c r="C109" s="151" t="s">
        <v>581</v>
      </c>
      <c r="F109" s="151" t="s">
        <v>580</v>
      </c>
      <c r="G109" s="151" t="s">
        <v>581</v>
      </c>
      <c r="J109" s="151" t="s">
        <v>580</v>
      </c>
      <c r="K109" s="151" t="s">
        <v>581</v>
      </c>
      <c r="N109" s="151" t="s">
        <v>580</v>
      </c>
      <c r="O109" s="151" t="s">
        <v>581</v>
      </c>
      <c r="R109" s="151" t="s">
        <v>580</v>
      </c>
      <c r="S109" s="151" t="s">
        <v>581</v>
      </c>
      <c r="V109" s="151" t="s">
        <v>580</v>
      </c>
      <c r="W109" s="151" t="s">
        <v>581</v>
      </c>
      <c r="Z109" s="151" t="s">
        <v>580</v>
      </c>
      <c r="AA109" s="151" t="s">
        <v>581</v>
      </c>
      <c r="AD109" s="151" t="s">
        <v>580</v>
      </c>
      <c r="AE109" s="151" t="s">
        <v>581</v>
      </c>
      <c r="AH109" s="151" t="s">
        <v>580</v>
      </c>
      <c r="AI109" s="151" t="s">
        <v>581</v>
      </c>
      <c r="AL109" s="151" t="s">
        <v>580</v>
      </c>
      <c r="AM109" s="151" t="s">
        <v>581</v>
      </c>
      <c r="AP109" s="151" t="s">
        <v>580</v>
      </c>
      <c r="AQ109" s="151" t="s">
        <v>581</v>
      </c>
      <c r="AT109" s="140"/>
      <c r="AV109" s="334"/>
      <c r="AW109" s="334"/>
    </row>
    <row r="110" spans="1:56" x14ac:dyDescent="0.35">
      <c r="A110" s="139"/>
      <c r="B110" s="384" t="s">
        <v>441</v>
      </c>
      <c r="C110" s="384"/>
      <c r="F110" s="382" t="s">
        <v>595</v>
      </c>
      <c r="G110" s="383"/>
      <c r="J110" s="382" t="s">
        <v>595</v>
      </c>
      <c r="K110" s="383"/>
      <c r="N110" s="382" t="s">
        <v>595</v>
      </c>
      <c r="O110" s="383"/>
      <c r="R110" s="382" t="s">
        <v>595</v>
      </c>
      <c r="S110" s="383"/>
      <c r="V110" s="382" t="s">
        <v>595</v>
      </c>
      <c r="W110" s="383"/>
      <c r="Z110" s="384" t="s">
        <v>441</v>
      </c>
      <c r="AA110" s="384"/>
      <c r="AD110" s="384" t="s">
        <v>441</v>
      </c>
      <c r="AE110" s="384"/>
      <c r="AH110" s="384" t="s">
        <v>441</v>
      </c>
      <c r="AI110" s="384"/>
      <c r="AL110" s="384" t="s">
        <v>441</v>
      </c>
      <c r="AM110" s="384"/>
      <c r="AP110" s="384" t="s">
        <v>441</v>
      </c>
      <c r="AQ110" s="384"/>
      <c r="AT110" s="140"/>
      <c r="AV110" s="334"/>
      <c r="AW110" s="334"/>
    </row>
    <row r="111" spans="1:56" x14ac:dyDescent="0.35">
      <c r="A111" s="139"/>
      <c r="B111" s="175" t="str">
        <f>VLOOKUP(B107,'[80]Location Status'!$A$7:$D$178,3,0)</f>
        <v>DA+3</v>
      </c>
      <c r="C111" s="175"/>
      <c r="F111" s="175" t="str">
        <f>VLOOKUP(F107,'[80]Location Status'!$A$7:$D$178,3,0)</f>
        <v>DA+9</v>
      </c>
      <c r="G111" s="175"/>
      <c r="J111" s="175" t="str">
        <f>VLOOKUP(J107,'[80]Location Status'!$A$7:$D$178,3,0)</f>
        <v>DA+0</v>
      </c>
      <c r="K111" s="175"/>
      <c r="N111" s="175" t="str">
        <f>VLOOKUP(N107,'[80]Location Status'!$A$7:$D$178,3,0)</f>
        <v>DA-1.5</v>
      </c>
      <c r="O111" s="175"/>
      <c r="R111" s="175" t="str">
        <f>VLOOKUP(R107,'[80]Location Status'!$A$7:$D$178,3,0)</f>
        <v>DB1+9</v>
      </c>
      <c r="S111" s="175"/>
      <c r="V111" s="175" t="str">
        <f>VLOOKUP(V107,'[80]Location Status'!$A$7:$D$178,3,0)</f>
        <v>DB1+9</v>
      </c>
      <c r="W111" s="175"/>
      <c r="Z111" s="175" t="str">
        <f>VLOOKUP(Z107,'[80]Location Status'!$A$7:$D$178,3,0)</f>
        <v>DA+0</v>
      </c>
      <c r="AA111" s="175"/>
      <c r="AD111" s="175" t="str">
        <f>VLOOKUP(AD107,'[80]Location Status'!$A$7:$D$178,3,0)</f>
        <v>DA+6</v>
      </c>
      <c r="AE111" s="175"/>
      <c r="AH111" s="175" t="str">
        <f>VLOOKUP(AH107,'[80]Location Status'!$A$7:$D$178,3,0)</f>
        <v>DA-1.5</v>
      </c>
      <c r="AI111" s="175"/>
      <c r="AL111" s="175" t="str">
        <f>VLOOKUP(AL107,'[80]Location Status'!$A$7:$D$178,3,0)</f>
        <v>DA+3</v>
      </c>
      <c r="AM111" s="175"/>
      <c r="AP111" s="175" t="str">
        <f>VLOOKUP(AP107,'[80]Location Status'!$A$7:$D$178,3,0)</f>
        <v>DA+3</v>
      </c>
      <c r="AQ111" s="175"/>
      <c r="AT111" s="140"/>
      <c r="AV111" s="334"/>
      <c r="AW111" s="334"/>
      <c r="BB111" s="179"/>
      <c r="BC111" s="179"/>
      <c r="BD111" s="180"/>
    </row>
    <row r="112" spans="1:56" x14ac:dyDescent="0.35">
      <c r="A112" s="139"/>
      <c r="AT112" s="140"/>
      <c r="AV112" s="334"/>
      <c r="AW112" s="334"/>
    </row>
    <row r="113" spans="1:56" x14ac:dyDescent="0.35">
      <c r="A113" s="139"/>
      <c r="B113" s="374" t="str">
        <f>VLOOKUP(B115,'[80]Location Status'!$A$7:$D$178,2,0)</f>
        <v>18/7</v>
      </c>
      <c r="C113" s="375"/>
      <c r="F113" s="374" t="str">
        <f>VLOOKUP(F115,'[80]Location Status'!$A$7:$D$178,2,0)</f>
        <v>18/8</v>
      </c>
      <c r="G113" s="375"/>
      <c r="J113" s="374" t="str">
        <f>VLOOKUP(J115,'[80]Location Status'!$A$7:$D$178,2,0)</f>
        <v>19/0</v>
      </c>
      <c r="K113" s="375"/>
      <c r="N113" s="374" t="str">
        <f>VLOOKUP(N115,'[80]Location Status'!$A$7:$D$178,2,0)</f>
        <v>19/1</v>
      </c>
      <c r="O113" s="375"/>
      <c r="R113" s="374" t="str">
        <f>VLOOKUP(R115,'[80]Location Status'!$A$7:$D$178,2,0)</f>
        <v>19/2</v>
      </c>
      <c r="S113" s="375"/>
      <c r="V113" s="374" t="str">
        <f>VLOOKUP(V114,'[80]Location Status'!$A$7:$D$178,2,0)</f>
        <v>19/3</v>
      </c>
      <c r="W113" s="375"/>
      <c r="Z113" s="167" t="str">
        <f>VLOOKUP(Z115,'[80]Location Status'!$A$7:$D$178,2,0)</f>
        <v>20/0</v>
      </c>
      <c r="AA113" s="166"/>
      <c r="AD113" s="374" t="str">
        <f>VLOOKUP(AD115,'[80]Location Status'!$A$7:$D$178,2,0)</f>
        <v>21/0</v>
      </c>
      <c r="AE113" s="375"/>
      <c r="AH113" s="374" t="str">
        <f>VLOOKUP(AH115,'[80]Location Status'!$A$7:$D$178,2,0)</f>
        <v>21/1</v>
      </c>
      <c r="AI113" s="375"/>
      <c r="AL113" s="374" t="str">
        <f>VLOOKUP(AL115,'[80]Location Status'!$A$7:$D$178,2,0)</f>
        <v>21/2</v>
      </c>
      <c r="AM113" s="375"/>
      <c r="AP113" s="374" t="str">
        <f>VLOOKUP(AP115,'[80]Location Status'!$A$7:$D$178,2,0)</f>
        <v>21/3</v>
      </c>
      <c r="AQ113" s="375"/>
      <c r="AT113" s="140"/>
      <c r="AV113" s="334"/>
      <c r="AW113" s="334"/>
      <c r="BB113" s="178"/>
      <c r="BC113" s="179"/>
      <c r="BD113" s="180"/>
    </row>
    <row r="114" spans="1:56" x14ac:dyDescent="0.35">
      <c r="A114" s="139"/>
      <c r="V114" s="170">
        <f>R115+1</f>
        <v>112</v>
      </c>
      <c r="AT114" s="140"/>
      <c r="AV114" s="334"/>
      <c r="AW114" s="334"/>
    </row>
    <row r="115" spans="1:56" s="170" customFormat="1" ht="12.5" x14ac:dyDescent="0.25">
      <c r="A115" s="169"/>
      <c r="B115" s="170">
        <f>1+AP107</f>
        <v>107</v>
      </c>
      <c r="F115" s="170">
        <f>1+B115</f>
        <v>108</v>
      </c>
      <c r="J115" s="170">
        <f>1+F115</f>
        <v>109</v>
      </c>
      <c r="N115" s="170">
        <f>1+J115</f>
        <v>110</v>
      </c>
      <c r="R115" s="170">
        <f>1+N115</f>
        <v>111</v>
      </c>
      <c r="V115" s="170">
        <f>1+R115</f>
        <v>112</v>
      </c>
      <c r="Z115" s="170">
        <f>1+V115</f>
        <v>113</v>
      </c>
      <c r="AD115" s="170">
        <f>1+Z115</f>
        <v>114</v>
      </c>
      <c r="AH115" s="170">
        <f>1+AD115</f>
        <v>115</v>
      </c>
      <c r="AL115" s="170">
        <f>1+AH115</f>
        <v>116</v>
      </c>
      <c r="AP115" s="170">
        <f>1+AL115</f>
        <v>117</v>
      </c>
      <c r="AT115" s="171"/>
      <c r="AV115" s="378"/>
      <c r="AW115" s="378"/>
    </row>
    <row r="116" spans="1:56" x14ac:dyDescent="0.35">
      <c r="A116" s="139"/>
      <c r="B116" s="177" t="s">
        <v>576</v>
      </c>
      <c r="C116" s="177" t="s">
        <v>577</v>
      </c>
      <c r="D116" s="374">
        <f>VLOOKUP(B115,'[80]Location Status'!$A$7:$D$178,4,0)</f>
        <v>326</v>
      </c>
      <c r="E116" s="375"/>
      <c r="F116" s="177" t="s">
        <v>576</v>
      </c>
      <c r="G116" s="177" t="s">
        <v>577</v>
      </c>
      <c r="H116" s="360">
        <f>VLOOKUP(F115,'[80]Location Status'!$A$7:$D$178,4,0)</f>
        <v>298.20600000000002</v>
      </c>
      <c r="I116" s="385"/>
      <c r="J116" s="177" t="s">
        <v>576</v>
      </c>
      <c r="K116" s="177" t="s">
        <v>577</v>
      </c>
      <c r="L116" s="360">
        <f>VLOOKUP(J115,'[80]Location Status'!$A$7:$D$178,4,0)</f>
        <v>415.00400000000002</v>
      </c>
      <c r="M116" s="385"/>
      <c r="N116" s="177" t="s">
        <v>576</v>
      </c>
      <c r="O116" s="177" t="s">
        <v>577</v>
      </c>
      <c r="P116" s="374">
        <f>VLOOKUP(N115,'[80]Location Status'!$A$7:$D$178,4,0)</f>
        <v>395</v>
      </c>
      <c r="Q116" s="375"/>
      <c r="R116" s="177" t="s">
        <v>576</v>
      </c>
      <c r="S116" s="177" t="s">
        <v>577</v>
      </c>
      <c r="T116" s="374">
        <f>VLOOKUP(R115,'[80]Location Status'!$A$7:$D$178,4,0)</f>
        <v>404</v>
      </c>
      <c r="U116" s="375"/>
      <c r="V116" s="177" t="s">
        <v>576</v>
      </c>
      <c r="W116" s="177" t="s">
        <v>577</v>
      </c>
      <c r="X116" s="360">
        <f>VLOOKUP(V114,'[80]Location Status'!$A$7:$D$178,4,0)</f>
        <v>359.55599999999998</v>
      </c>
      <c r="Y116" s="385"/>
      <c r="Z116" s="177" t="s">
        <v>576</v>
      </c>
      <c r="AA116" s="177" t="s">
        <v>577</v>
      </c>
      <c r="AB116" s="360">
        <f>VLOOKUP(Z115,'[80]Location Status'!$A$7:$D$178,4,0)</f>
        <v>460.68400000000003</v>
      </c>
      <c r="AC116" s="385"/>
      <c r="AD116" s="177" t="s">
        <v>576</v>
      </c>
      <c r="AE116" s="177" t="s">
        <v>577</v>
      </c>
      <c r="AF116" s="374">
        <f>VLOOKUP(AD115,'[80]Location Status'!$A$7:$D$178,4,0)</f>
        <v>431</v>
      </c>
      <c r="AG116" s="375"/>
      <c r="AH116" s="177" t="s">
        <v>576</v>
      </c>
      <c r="AI116" s="177" t="s">
        <v>577</v>
      </c>
      <c r="AJ116" s="360">
        <f>VLOOKUP(AH115,'[80]Location Status'!$A$7:$D$178,4,0)</f>
        <v>409</v>
      </c>
      <c r="AK116" s="385"/>
      <c r="AL116" s="177" t="s">
        <v>576</v>
      </c>
      <c r="AM116" s="177" t="s">
        <v>577</v>
      </c>
      <c r="AN116" s="374">
        <f>VLOOKUP(AL115,'[80]Location Status'!$A$7:$D$178,4,0)</f>
        <v>359</v>
      </c>
      <c r="AO116" s="375"/>
      <c r="AP116" s="177" t="s">
        <v>576</v>
      </c>
      <c r="AQ116" s="177" t="s">
        <v>577</v>
      </c>
      <c r="AR116" s="374">
        <f>VLOOKUP(AP115,'[80]Location Status'!$A$7:$D$178,4,0)</f>
        <v>414</v>
      </c>
      <c r="AS116" s="375"/>
      <c r="AT116" s="140"/>
      <c r="AV116" s="334">
        <f>D116+H116+L116+P116+T116+X116+AB116+AF116+AJ116+AN116+AR116</f>
        <v>4271.4500000000007</v>
      </c>
      <c r="AW116" s="334"/>
      <c r="AY116">
        <v>11</v>
      </c>
      <c r="BB116" s="179"/>
      <c r="BC116" s="179"/>
      <c r="BD116" s="180"/>
    </row>
    <row r="117" spans="1:56" x14ac:dyDescent="0.35">
      <c r="A117" s="139"/>
      <c r="B117" s="151" t="s">
        <v>580</v>
      </c>
      <c r="C117" s="151" t="s">
        <v>581</v>
      </c>
      <c r="F117" s="151" t="s">
        <v>580</v>
      </c>
      <c r="G117" s="151" t="s">
        <v>581</v>
      </c>
      <c r="J117" s="151" t="s">
        <v>580</v>
      </c>
      <c r="K117" s="151" t="s">
        <v>581</v>
      </c>
      <c r="N117" s="151" t="s">
        <v>580</v>
      </c>
      <c r="O117" s="151" t="s">
        <v>581</v>
      </c>
      <c r="R117" s="151" t="s">
        <v>580</v>
      </c>
      <c r="S117" s="151" t="s">
        <v>581</v>
      </c>
      <c r="V117" s="151" t="s">
        <v>580</v>
      </c>
      <c r="W117" s="151" t="s">
        <v>581</v>
      </c>
      <c r="Z117" s="151" t="s">
        <v>580</v>
      </c>
      <c r="AA117" s="151" t="s">
        <v>581</v>
      </c>
      <c r="AD117" s="151" t="s">
        <v>580</v>
      </c>
      <c r="AE117" s="151" t="s">
        <v>581</v>
      </c>
      <c r="AH117" s="151" t="s">
        <v>580</v>
      </c>
      <c r="AI117" s="151" t="s">
        <v>581</v>
      </c>
      <c r="AL117" s="151" t="s">
        <v>580</v>
      </c>
      <c r="AM117" s="151" t="s">
        <v>581</v>
      </c>
      <c r="AP117" s="151" t="s">
        <v>580</v>
      </c>
      <c r="AQ117" s="151" t="s">
        <v>581</v>
      </c>
      <c r="AT117" s="140"/>
      <c r="AV117" s="334"/>
      <c r="AW117" s="334"/>
    </row>
    <row r="118" spans="1:56" x14ac:dyDescent="0.35">
      <c r="A118" s="139"/>
      <c r="B118" s="384" t="s">
        <v>441</v>
      </c>
      <c r="C118" s="384"/>
      <c r="F118" s="384" t="s">
        <v>441</v>
      </c>
      <c r="G118" s="384"/>
      <c r="J118" s="384" t="s">
        <v>441</v>
      </c>
      <c r="K118" s="384"/>
      <c r="N118" s="382" t="s">
        <v>595</v>
      </c>
      <c r="O118" s="383"/>
      <c r="R118" s="384" t="s">
        <v>441</v>
      </c>
      <c r="S118" s="384"/>
      <c r="V118" s="384" t="s">
        <v>441</v>
      </c>
      <c r="W118" s="384"/>
      <c r="Z118" s="372" t="s">
        <v>441</v>
      </c>
      <c r="AA118" s="372"/>
      <c r="AD118" s="384" t="s">
        <v>441</v>
      </c>
      <c r="AE118" s="384"/>
      <c r="AH118" s="384" t="s">
        <v>441</v>
      </c>
      <c r="AI118" s="384"/>
      <c r="AL118" s="384" t="s">
        <v>441</v>
      </c>
      <c r="AM118" s="384"/>
      <c r="AP118" s="384" t="s">
        <v>441</v>
      </c>
      <c r="AQ118" s="384"/>
      <c r="AT118" s="140"/>
      <c r="AV118" s="334"/>
      <c r="AW118" s="334"/>
    </row>
    <row r="119" spans="1:56" x14ac:dyDescent="0.35">
      <c r="A119" s="139"/>
      <c r="B119" s="175" t="str">
        <f>VLOOKUP(B115,'[80]Location Status'!$A$7:$D$178,3,0)</f>
        <v>DA-1.5</v>
      </c>
      <c r="C119" s="175"/>
      <c r="F119" s="175" t="str">
        <f>VLOOKUP(F115,'[80]Location Status'!$A$7:$D$178,3,0)</f>
        <v>DA-3</v>
      </c>
      <c r="G119" s="175"/>
      <c r="J119" s="175" t="str">
        <f>VLOOKUP(J115,'[80]Location Status'!$A$7:$D$178,3,0)</f>
        <v>DD45+0</v>
      </c>
      <c r="K119" s="175"/>
      <c r="N119" s="175" t="str">
        <f>VLOOKUP(N115,'[80]Location Status'!$A$7:$D$178,3,0)</f>
        <v>DA+3</v>
      </c>
      <c r="O119" s="175"/>
      <c r="R119" s="175" t="str">
        <f>VLOOKUP(R115,'[80]Location Status'!$A$7:$D$178,3,0)</f>
        <v>DA+3</v>
      </c>
      <c r="S119" s="175"/>
      <c r="V119" s="175" t="str">
        <f>VLOOKUP(V114,'[80]Location Status'!$A$7:$D$178,3,0)</f>
        <v>DA+0</v>
      </c>
      <c r="W119" s="175"/>
      <c r="Z119" s="175" t="str">
        <f>VLOOKUP(Z115,'[80]Location Status'!$A$7:$D$178,3,0)</f>
        <v>DD45+6</v>
      </c>
      <c r="AA119" s="175"/>
      <c r="AD119" s="175" t="str">
        <f>VLOOKUP(AD115,'[80]Location Status'!$A$7:$D$178,3,0)</f>
        <v>DB2+6</v>
      </c>
      <c r="AE119" s="175"/>
      <c r="AH119" s="175" t="str">
        <f>VLOOKUP(AH115,'[80]Location Status'!$A$7:$D$178,3,0)</f>
        <v>DA+0</v>
      </c>
      <c r="AI119" s="175"/>
      <c r="AL119" s="175" t="str">
        <f>VLOOKUP(AL115,'[80]Location Status'!$A$7:$D$178,3,0)</f>
        <v>DA+3</v>
      </c>
      <c r="AM119" s="175"/>
      <c r="AP119" s="175" t="str">
        <f>VLOOKUP(AP115,'[80]Location Status'!$A$7:$D$178,3,0)</f>
        <v>DC1+0(T)</v>
      </c>
      <c r="AQ119" s="175"/>
      <c r="AT119" s="140"/>
      <c r="AV119" s="334"/>
      <c r="AW119" s="334"/>
      <c r="BB119" s="179"/>
      <c r="BC119" s="179"/>
      <c r="BD119" s="180"/>
    </row>
    <row r="120" spans="1:56" x14ac:dyDescent="0.35">
      <c r="A120" s="139"/>
      <c r="B120" s="153"/>
      <c r="C120" s="153"/>
      <c r="F120" s="153"/>
      <c r="G120" s="153"/>
      <c r="J120" s="153"/>
      <c r="K120" s="153"/>
      <c r="N120" s="153"/>
      <c r="O120" s="153"/>
      <c r="R120" s="153"/>
      <c r="S120" s="153"/>
      <c r="T120" s="174"/>
      <c r="V120" s="153"/>
      <c r="W120" s="153"/>
      <c r="AD120" s="153"/>
      <c r="AE120" s="153"/>
      <c r="AH120" s="153"/>
      <c r="AI120" s="153"/>
      <c r="AL120" s="153"/>
      <c r="AM120" s="153"/>
      <c r="AP120" s="182" t="s">
        <v>598</v>
      </c>
      <c r="AQ120" s="153"/>
      <c r="AT120" s="140"/>
      <c r="AV120" s="334"/>
      <c r="AW120" s="334"/>
    </row>
    <row r="121" spans="1:56" x14ac:dyDescent="0.35">
      <c r="A121" s="139"/>
      <c r="B121" s="374" t="str">
        <f>VLOOKUP(B123,'[80]Location Status'!$A$7:$D$178,2,0)</f>
        <v>21/4</v>
      </c>
      <c r="C121" s="375"/>
      <c r="F121" s="374" t="str">
        <f>VLOOKUP(F123,'[80]Location Status'!$A$7:$D$178,2,0)</f>
        <v>21/5</v>
      </c>
      <c r="G121" s="375"/>
      <c r="J121" s="374" t="str">
        <f>VLOOKUP(J123,'[80]Location Status'!$A$7:$D$178,2,0)</f>
        <v>22/0</v>
      </c>
      <c r="K121" s="375"/>
      <c r="N121" s="374" t="str">
        <f>VLOOKUP(N123,'[80]Location Status'!$A$7:$D$178,2,0)</f>
        <v>22/1</v>
      </c>
      <c r="O121" s="375"/>
      <c r="R121" s="374" t="str">
        <f>VLOOKUP(R123,'[80]Location Status'!$A$7:$D$178,2,0)</f>
        <v>22/2</v>
      </c>
      <c r="S121" s="375"/>
      <c r="V121" s="374" t="str">
        <f>VLOOKUP(V123,'[80]Location Status'!$A$7:$D$178,2,0)</f>
        <v>22/3</v>
      </c>
      <c r="W121" s="375"/>
      <c r="Z121" s="374" t="str">
        <f>VLOOKUP(Z123,'[80]Location Status'!$A$7:$D$178,2,0)</f>
        <v>22/4</v>
      </c>
      <c r="AA121" s="375"/>
      <c r="AD121" s="374" t="str">
        <f>VLOOKUP(AD123,'[80]Location Status'!$A$7:$D$178,2,0)</f>
        <v>23/0</v>
      </c>
      <c r="AE121" s="375"/>
      <c r="AH121" s="374" t="str">
        <f>VLOOKUP(AH123,'[80]Location Status'!$A$7:$D$178,2,0)</f>
        <v>23/1</v>
      </c>
      <c r="AI121" s="375"/>
      <c r="AL121" s="374" t="str">
        <f>VLOOKUP(AL123,'[80]Location Status'!$A$7:$D$178,2,0)</f>
        <v>23/2</v>
      </c>
      <c r="AM121" s="375"/>
      <c r="AP121" s="374" t="str">
        <f>VLOOKUP(AP123,'[80]Location Status'!$A$7:$D$178,2,0)</f>
        <v>23/3</v>
      </c>
      <c r="AQ121" s="375"/>
      <c r="AT121" s="140"/>
      <c r="AV121" s="334"/>
      <c r="AW121" s="334"/>
      <c r="BB121" s="178"/>
      <c r="BC121" s="179"/>
      <c r="BD121" s="180"/>
    </row>
    <row r="122" spans="1:56" x14ac:dyDescent="0.35">
      <c r="A122" s="139"/>
      <c r="AT122" s="140"/>
      <c r="AV122" s="334"/>
      <c r="AW122" s="334"/>
    </row>
    <row r="123" spans="1:56" s="170" customFormat="1" ht="12.5" x14ac:dyDescent="0.25">
      <c r="A123" s="169"/>
      <c r="B123" s="170">
        <f>1+AP115</f>
        <v>118</v>
      </c>
      <c r="F123" s="170">
        <f>1+B123</f>
        <v>119</v>
      </c>
      <c r="J123" s="170">
        <f>1+F123</f>
        <v>120</v>
      </c>
      <c r="N123" s="170">
        <f>1+J123</f>
        <v>121</v>
      </c>
      <c r="R123" s="170">
        <f>1+N123</f>
        <v>122</v>
      </c>
      <c r="V123" s="170">
        <f>1+R123</f>
        <v>123</v>
      </c>
      <c r="Z123" s="170">
        <f>1+V123</f>
        <v>124</v>
      </c>
      <c r="AD123" s="170">
        <f>1+Z123</f>
        <v>125</v>
      </c>
      <c r="AH123" s="170">
        <f>1+AD123</f>
        <v>126</v>
      </c>
      <c r="AL123" s="170">
        <f>1+AH123</f>
        <v>127</v>
      </c>
      <c r="AP123" s="170">
        <f>1+AL123</f>
        <v>128</v>
      </c>
      <c r="AT123" s="171"/>
      <c r="AV123" s="378"/>
      <c r="AW123" s="378"/>
    </row>
    <row r="124" spans="1:56" x14ac:dyDescent="0.35">
      <c r="A124" s="139"/>
      <c r="B124" s="177" t="s">
        <v>576</v>
      </c>
      <c r="C124" s="177" t="s">
        <v>577</v>
      </c>
      <c r="D124" s="360">
        <f>VLOOKUP(B123,'[80]Location Status'!$A$7:$D$178,4,0)</f>
        <v>425</v>
      </c>
      <c r="E124" s="385"/>
      <c r="F124" s="177" t="s">
        <v>576</v>
      </c>
      <c r="G124" s="177" t="s">
        <v>577</v>
      </c>
      <c r="H124" s="360">
        <f>VLOOKUP(F123,'[80]Location Status'!$A$7:$D$178,4,0)</f>
        <v>356.40600000000001</v>
      </c>
      <c r="I124" s="385"/>
      <c r="J124" s="177" t="s">
        <v>576</v>
      </c>
      <c r="K124" s="177" t="s">
        <v>577</v>
      </c>
      <c r="L124" s="360">
        <f>VLOOKUP(J123,'[80]Location Status'!$A$7:$D$178,4,0)</f>
        <v>409.00400000000002</v>
      </c>
      <c r="M124" s="385"/>
      <c r="N124" s="177" t="s">
        <v>576</v>
      </c>
      <c r="O124" s="177" t="s">
        <v>577</v>
      </c>
      <c r="P124" s="360">
        <f>VLOOKUP(N123,'[80]Location Status'!$A$7:$D$178,4,0)</f>
        <v>416</v>
      </c>
      <c r="Q124" s="385"/>
      <c r="R124" s="177" t="s">
        <v>576</v>
      </c>
      <c r="S124" s="177" t="s">
        <v>577</v>
      </c>
      <c r="T124" s="360">
        <f>VLOOKUP(R123,'[80]Location Status'!$A$7:$D$178,4,0)</f>
        <v>419</v>
      </c>
      <c r="U124" s="385"/>
      <c r="V124" s="177" t="s">
        <v>576</v>
      </c>
      <c r="W124" s="177" t="s">
        <v>577</v>
      </c>
      <c r="X124" s="360">
        <f>VLOOKUP(V123,'[80]Location Status'!$A$7:$D$178,4,0)</f>
        <v>413</v>
      </c>
      <c r="Y124" s="385"/>
      <c r="Z124" s="177" t="s">
        <v>576</v>
      </c>
      <c r="AA124" s="177" t="s">
        <v>577</v>
      </c>
      <c r="AB124" s="360">
        <f>VLOOKUP(Z123,'[80]Location Status'!$A$7:$D$178,4,0)</f>
        <v>315.50799999999998</v>
      </c>
      <c r="AC124" s="385"/>
      <c r="AD124" s="177" t="s">
        <v>576</v>
      </c>
      <c r="AE124" s="177" t="s">
        <v>577</v>
      </c>
      <c r="AF124" s="360">
        <f>VLOOKUP(AD123,'[80]Location Status'!$A$7:$D$178,4,0)</f>
        <v>431.00200000000001</v>
      </c>
      <c r="AG124" s="385"/>
      <c r="AH124" s="177" t="s">
        <v>576</v>
      </c>
      <c r="AI124" s="177" t="s">
        <v>577</v>
      </c>
      <c r="AJ124" s="360">
        <f>VLOOKUP(AH123,'[80]Location Status'!$A$7:$D$178,4,0)</f>
        <v>409</v>
      </c>
      <c r="AK124" s="385"/>
      <c r="AL124" s="177" t="s">
        <v>576</v>
      </c>
      <c r="AM124" s="177" t="s">
        <v>577</v>
      </c>
      <c r="AN124" s="360">
        <f>VLOOKUP(AL123,'[80]Location Status'!$A$7:$D$178,4,0)</f>
        <v>428</v>
      </c>
      <c r="AO124" s="385"/>
      <c r="AP124" s="177" t="s">
        <v>576</v>
      </c>
      <c r="AQ124" s="177" t="s">
        <v>577</v>
      </c>
      <c r="AR124" s="360">
        <f>VLOOKUP(AP123,'[80]Location Status'!$A$7:$D$178,4,0)</f>
        <v>412</v>
      </c>
      <c r="AS124" s="385"/>
      <c r="AT124" s="185"/>
      <c r="AV124" s="334">
        <f>D124+H124+L124+P124+T124+X124+AB124+AF124+AJ124+AN124+AR124</f>
        <v>4433.92</v>
      </c>
      <c r="AW124" s="334"/>
      <c r="AY124">
        <v>11</v>
      </c>
      <c r="BB124" s="179"/>
      <c r="BC124" s="179"/>
      <c r="BD124" s="180"/>
    </row>
    <row r="125" spans="1:56" x14ac:dyDescent="0.35">
      <c r="A125" s="139"/>
      <c r="B125" s="151" t="s">
        <v>580</v>
      </c>
      <c r="C125" s="151" t="s">
        <v>581</v>
      </c>
      <c r="F125" s="151" t="s">
        <v>580</v>
      </c>
      <c r="G125" s="151" t="s">
        <v>581</v>
      </c>
      <c r="J125" s="151" t="s">
        <v>580</v>
      </c>
      <c r="K125" s="151" t="s">
        <v>581</v>
      </c>
      <c r="N125" s="151" t="s">
        <v>580</v>
      </c>
      <c r="O125" s="151" t="s">
        <v>581</v>
      </c>
      <c r="R125" s="151" t="s">
        <v>580</v>
      </c>
      <c r="S125" s="151" t="s">
        <v>581</v>
      </c>
      <c r="V125" s="151" t="s">
        <v>580</v>
      </c>
      <c r="W125" s="151" t="s">
        <v>581</v>
      </c>
      <c r="Z125" s="151" t="s">
        <v>580</v>
      </c>
      <c r="AA125" s="151" t="s">
        <v>581</v>
      </c>
      <c r="AD125" s="151" t="s">
        <v>580</v>
      </c>
      <c r="AE125" s="151" t="s">
        <v>581</v>
      </c>
      <c r="AH125" s="151" t="s">
        <v>580</v>
      </c>
      <c r="AI125" s="151" t="s">
        <v>581</v>
      </c>
      <c r="AL125" s="151" t="s">
        <v>580</v>
      </c>
      <c r="AM125" s="151" t="s">
        <v>581</v>
      </c>
      <c r="AP125" s="151" t="s">
        <v>580</v>
      </c>
      <c r="AQ125" s="151" t="s">
        <v>581</v>
      </c>
      <c r="AT125" s="140"/>
      <c r="AV125" s="334"/>
      <c r="AW125" s="334"/>
    </row>
    <row r="126" spans="1:56" x14ac:dyDescent="0.35">
      <c r="A126" s="139"/>
      <c r="B126" s="384" t="s">
        <v>441</v>
      </c>
      <c r="C126" s="384"/>
      <c r="F126" s="384" t="s">
        <v>441</v>
      </c>
      <c r="G126" s="384"/>
      <c r="J126" s="384" t="s">
        <v>441</v>
      </c>
      <c r="K126" s="384"/>
      <c r="N126" s="384" t="s">
        <v>441</v>
      </c>
      <c r="O126" s="384"/>
      <c r="R126" s="384" t="s">
        <v>441</v>
      </c>
      <c r="S126" s="384"/>
      <c r="V126" s="384" t="s">
        <v>441</v>
      </c>
      <c r="W126" s="384"/>
      <c r="Z126" s="384" t="s">
        <v>441</v>
      </c>
      <c r="AA126" s="384"/>
      <c r="AD126" s="384" t="s">
        <v>441</v>
      </c>
      <c r="AE126" s="384"/>
      <c r="AH126" s="384" t="s">
        <v>441</v>
      </c>
      <c r="AI126" s="384"/>
      <c r="AL126" s="384" t="s">
        <v>441</v>
      </c>
      <c r="AM126" s="384"/>
      <c r="AP126" s="384" t="s">
        <v>599</v>
      </c>
      <c r="AQ126" s="384"/>
      <c r="AT126" s="140"/>
      <c r="AV126" s="334"/>
      <c r="AW126" s="334"/>
    </row>
    <row r="127" spans="1:56" x14ac:dyDescent="0.35">
      <c r="A127" s="139"/>
      <c r="B127" s="175" t="str">
        <f>VLOOKUP(B123,'[80]Location Status'!$A$7:$D$178,3,0)</f>
        <v>DA+3</v>
      </c>
      <c r="C127" s="175"/>
      <c r="F127" s="175" t="str">
        <f>VLOOKUP(F123,'[80]Location Status'!$A$7:$D$178,3,0)</f>
        <v>DA+3</v>
      </c>
      <c r="G127" s="175"/>
      <c r="J127" s="175" t="str">
        <f>VLOOKUP(J123,'[80]Location Status'!$A$7:$D$178,3,0)</f>
        <v>DD45+0</v>
      </c>
      <c r="K127" s="175"/>
      <c r="N127" s="175" t="str">
        <f>VLOOKUP(N123,'[80]Location Status'!$A$7:$D$178,3,0)</f>
        <v>DA+3</v>
      </c>
      <c r="O127" s="175"/>
      <c r="R127" s="175" t="str">
        <f>VLOOKUP(R123,'[80]Location Status'!$A$7:$D$178,3,0)</f>
        <v>DA-1.5</v>
      </c>
      <c r="S127" s="175"/>
      <c r="V127" s="175" t="str">
        <f>VLOOKUP(V123,'[80]Location Status'!$A$7:$D$178,3,0)</f>
        <v>DA+6</v>
      </c>
      <c r="W127" s="175"/>
      <c r="Z127" s="175" t="str">
        <f>VLOOKUP(Z123,'[80]Location Status'!$A$7:$D$178,3,0)</f>
        <v>DA+3</v>
      </c>
      <c r="AA127" s="175"/>
      <c r="AD127" s="175" t="str">
        <f>VLOOKUP(AD123,'[80]Location Status'!$A$7:$D$178,3,0)</f>
        <v>DC2+3</v>
      </c>
      <c r="AE127" s="175"/>
      <c r="AH127" s="175" t="str">
        <f>VLOOKUP(AH123,'[80]Location Status'!$A$7:$D$178,3,0)</f>
        <v>DA+9</v>
      </c>
      <c r="AI127" s="175"/>
      <c r="AL127" s="175" t="str">
        <f>VLOOKUP(AL123,'[80]Location Status'!$A$7:$D$178,3,0)</f>
        <v>DA+0</v>
      </c>
      <c r="AM127" s="175"/>
      <c r="AP127" s="175" t="str">
        <f>VLOOKUP(AP123,'[80]Location Status'!$A$7:$D$178,3,0)</f>
        <v>DA+6</v>
      </c>
      <c r="AQ127" s="175"/>
      <c r="AT127" s="140"/>
      <c r="AV127" s="334"/>
      <c r="AW127" s="334"/>
      <c r="BB127" s="179"/>
      <c r="BC127" s="179"/>
      <c r="BD127" s="180"/>
    </row>
    <row r="128" spans="1:56" x14ac:dyDescent="0.35">
      <c r="A128" s="139"/>
      <c r="AT128" s="140"/>
      <c r="AV128" s="334"/>
      <c r="AW128" s="334"/>
    </row>
    <row r="129" spans="1:56" x14ac:dyDescent="0.35">
      <c r="A129" s="139"/>
      <c r="B129" s="174"/>
      <c r="F129" s="174"/>
      <c r="I129" s="174"/>
      <c r="Q129" s="174"/>
      <c r="U129" s="174"/>
      <c r="Z129" s="186" t="s">
        <v>405</v>
      </c>
      <c r="AD129" s="183" t="s">
        <v>464</v>
      </c>
      <c r="AE129" s="183"/>
      <c r="AH129" s="186" t="s">
        <v>405</v>
      </c>
      <c r="AL129" s="186" t="s">
        <v>405</v>
      </c>
      <c r="AP129" s="174"/>
      <c r="AQ129" s="174"/>
      <c r="AT129" s="140"/>
      <c r="AV129" s="334"/>
      <c r="AW129" s="334"/>
    </row>
    <row r="130" spans="1:56" x14ac:dyDescent="0.35">
      <c r="A130" s="139"/>
      <c r="B130" s="374" t="str">
        <f>VLOOKUP(B132,'[80]Location Status'!$A$7:$D$178,2,0)</f>
        <v>23/4</v>
      </c>
      <c r="C130" s="375"/>
      <c r="F130" s="374" t="str">
        <f>VLOOKUP(F132,'[80]Location Status'!$A$7:$D$178,2,0)</f>
        <v>23/5</v>
      </c>
      <c r="G130" s="375"/>
      <c r="J130" s="374" t="str">
        <f>VLOOKUP(J132,'[80]Location Status'!$A$7:$D$178,2,0)</f>
        <v>23/6</v>
      </c>
      <c r="K130" s="375"/>
      <c r="N130" s="374" t="str">
        <f>VLOOKUP(N132,'[80]Location Status'!$A$7:$D$178,2,0)</f>
        <v>23/7</v>
      </c>
      <c r="O130" s="375"/>
      <c r="R130" s="374" t="str">
        <f>VLOOKUP(R132,'[80]Location Status'!$A$7:$D$178,2,0)</f>
        <v>24/0</v>
      </c>
      <c r="S130" s="375"/>
      <c r="V130" s="374" t="str">
        <f>VLOOKUP(V132,'[80]Location Status'!$A$7:$D$178,2,0)</f>
        <v>24/1</v>
      </c>
      <c r="W130" s="375"/>
      <c r="Z130" s="374" t="str">
        <f>VLOOKUP(Z132,'[80]Location Status'!$A$7:$D$178,2,0)</f>
        <v>24/2.</v>
      </c>
      <c r="AA130" s="375"/>
      <c r="AD130" s="374" t="str">
        <f>VLOOKUP(AD132,'[80]Location Status'!$A$7:$D$178,2,0)</f>
        <v>25/0</v>
      </c>
      <c r="AE130" s="375"/>
      <c r="AH130" s="374" t="str">
        <f>VLOOKUP(AH132,'[80]Location Status'!$A$7:$D$178,2,0)</f>
        <v>25/1</v>
      </c>
      <c r="AI130" s="375"/>
      <c r="AL130" s="374" t="str">
        <f>VLOOKUP(AL132,'[80]Location Status'!$A$7:$D$178,2,0)</f>
        <v>25/2.</v>
      </c>
      <c r="AM130" s="375"/>
      <c r="AP130" s="374" t="str">
        <f>VLOOKUP(AP132,'[80]Location Status'!$A$7:$D$178,2,0)</f>
        <v>25/3.</v>
      </c>
      <c r="AQ130" s="375"/>
      <c r="AT130" s="140"/>
      <c r="AV130" s="334"/>
      <c r="AW130" s="334"/>
      <c r="BB130" s="178"/>
      <c r="BC130" s="179"/>
      <c r="BD130" s="180"/>
    </row>
    <row r="131" spans="1:56" x14ac:dyDescent="0.35">
      <c r="A131" s="139"/>
      <c r="AT131" s="140"/>
      <c r="AV131" s="334"/>
      <c r="AW131" s="334"/>
    </row>
    <row r="132" spans="1:56" s="170" customFormat="1" ht="12.5" x14ac:dyDescent="0.25">
      <c r="A132" s="169"/>
      <c r="B132" s="170">
        <f>1+AP123</f>
        <v>129</v>
      </c>
      <c r="F132" s="170">
        <f>1+B132</f>
        <v>130</v>
      </c>
      <c r="J132" s="170">
        <f>1+F132</f>
        <v>131</v>
      </c>
      <c r="N132" s="170">
        <f>1+J132</f>
        <v>132</v>
      </c>
      <c r="R132" s="170">
        <f>1+N132</f>
        <v>133</v>
      </c>
      <c r="V132" s="170">
        <f>1+R132</f>
        <v>134</v>
      </c>
      <c r="Z132" s="170">
        <f>1+V132</f>
        <v>135</v>
      </c>
      <c r="AD132" s="170">
        <f>1+Z132</f>
        <v>136</v>
      </c>
      <c r="AH132" s="170">
        <f>1+AD132</f>
        <v>137</v>
      </c>
      <c r="AL132" s="170">
        <f>1+AH132</f>
        <v>138</v>
      </c>
      <c r="AP132" s="170">
        <f>1+AL132</f>
        <v>139</v>
      </c>
      <c r="AT132" s="171"/>
      <c r="AV132" s="378"/>
      <c r="AW132" s="378"/>
    </row>
    <row r="133" spans="1:56" x14ac:dyDescent="0.35">
      <c r="A133" s="139"/>
      <c r="B133" s="177" t="s">
        <v>576</v>
      </c>
      <c r="C133" s="177" t="s">
        <v>577</v>
      </c>
      <c r="D133" s="374">
        <f>VLOOKUP(B132,'[80]Location Status'!$A$7:$D$178,4,0)</f>
        <v>408</v>
      </c>
      <c r="E133" s="375"/>
      <c r="F133" s="177" t="s">
        <v>576</v>
      </c>
      <c r="G133" s="177" t="s">
        <v>577</v>
      </c>
      <c r="H133" s="374">
        <f>VLOOKUP(F132,'[80]Location Status'!$A$7:$D$178,4,0)</f>
        <v>362</v>
      </c>
      <c r="I133" s="375"/>
      <c r="J133" s="177" t="s">
        <v>576</v>
      </c>
      <c r="K133" s="177" t="s">
        <v>577</v>
      </c>
      <c r="L133" s="360">
        <f>VLOOKUP(J132,'[80]Location Status'!$A$7:$D$178,4,0)</f>
        <v>303</v>
      </c>
      <c r="M133" s="385"/>
      <c r="N133" s="177" t="s">
        <v>576</v>
      </c>
      <c r="O133" s="177" t="s">
        <v>577</v>
      </c>
      <c r="P133" s="360">
        <f>VLOOKUP(N132,'[80]Location Status'!$A$7:$D$178,4,0)</f>
        <v>336.96199999999999</v>
      </c>
      <c r="Q133" s="385"/>
      <c r="R133" s="177" t="s">
        <v>576</v>
      </c>
      <c r="S133" s="177" t="s">
        <v>577</v>
      </c>
      <c r="T133" s="360">
        <f>VLOOKUP(R132,'[80]Location Status'!$A$7:$D$178,4,0)</f>
        <v>431.99799999999999</v>
      </c>
      <c r="U133" s="385"/>
      <c r="V133" s="177" t="s">
        <v>576</v>
      </c>
      <c r="W133" s="177" t="s">
        <v>577</v>
      </c>
      <c r="X133" s="360">
        <f>VLOOKUP(V132,'[80]Location Status'!$A$7:$D$178,4,0)</f>
        <v>567</v>
      </c>
      <c r="Y133" s="385"/>
      <c r="Z133" s="177" t="s">
        <v>576</v>
      </c>
      <c r="AA133" s="177" t="s">
        <v>577</v>
      </c>
      <c r="AB133" s="360">
        <f>VLOOKUP(Z132,'[80]Location Status'!$A$7:$D$178,4,0)</f>
        <v>543.55399999999997</v>
      </c>
      <c r="AC133" s="385"/>
      <c r="AD133" s="177" t="s">
        <v>576</v>
      </c>
      <c r="AE133" s="177" t="s">
        <v>577</v>
      </c>
      <c r="AF133" s="374">
        <f>VLOOKUP(AD132,'[80]Location Status'!$A$7:$D$178,4,0)</f>
        <v>429</v>
      </c>
      <c r="AG133" s="375"/>
      <c r="AH133" s="177" t="s">
        <v>576</v>
      </c>
      <c r="AI133" s="177" t="s">
        <v>577</v>
      </c>
      <c r="AJ133" s="374">
        <f>VLOOKUP(AH132,'[80]Location Status'!$A$7:$D$178,4,0)</f>
        <v>346</v>
      </c>
      <c r="AK133" s="375"/>
      <c r="AL133" s="177" t="s">
        <v>576</v>
      </c>
      <c r="AM133" s="177" t="s">
        <v>577</v>
      </c>
      <c r="AN133" s="374">
        <f>VLOOKUP(AL132,'[80]Location Status'!$A$7:$D$178,4,0)</f>
        <v>381</v>
      </c>
      <c r="AO133" s="375"/>
      <c r="AP133" s="177" t="s">
        <v>576</v>
      </c>
      <c r="AQ133" s="177" t="s">
        <v>577</v>
      </c>
      <c r="AR133" s="374">
        <f>VLOOKUP(AP132,'[80]Location Status'!$A$7:$D$178,4,0)</f>
        <v>394</v>
      </c>
      <c r="AS133" s="375"/>
      <c r="AT133" s="140"/>
      <c r="AV133" s="334">
        <f>D133+H133+L133+P133+T133+X133+AB133+AF133+AJ133+AN133+AR133</f>
        <v>4502.5140000000001</v>
      </c>
      <c r="AW133" s="334"/>
      <c r="AY133">
        <v>11</v>
      </c>
      <c r="BB133" s="179"/>
      <c r="BC133" s="179"/>
      <c r="BD133" s="180"/>
    </row>
    <row r="134" spans="1:56" x14ac:dyDescent="0.35">
      <c r="A134" s="139"/>
      <c r="B134" s="151" t="s">
        <v>580</v>
      </c>
      <c r="C134" s="151" t="s">
        <v>581</v>
      </c>
      <c r="F134" s="151" t="s">
        <v>580</v>
      </c>
      <c r="G134" s="151" t="s">
        <v>581</v>
      </c>
      <c r="J134" s="151" t="s">
        <v>580</v>
      </c>
      <c r="K134" s="151" t="s">
        <v>581</v>
      </c>
      <c r="N134" s="151" t="s">
        <v>580</v>
      </c>
      <c r="O134" s="151" t="s">
        <v>581</v>
      </c>
      <c r="R134" s="151" t="s">
        <v>580</v>
      </c>
      <c r="S134" s="151" t="s">
        <v>581</v>
      </c>
      <c r="V134" s="151" t="s">
        <v>580</v>
      </c>
      <c r="W134" s="151" t="s">
        <v>581</v>
      </c>
      <c r="Z134" s="151" t="s">
        <v>580</v>
      </c>
      <c r="AA134" s="151" t="s">
        <v>581</v>
      </c>
      <c r="AD134" s="151" t="s">
        <v>580</v>
      </c>
      <c r="AE134" s="151" t="s">
        <v>581</v>
      </c>
      <c r="AH134" s="151" t="s">
        <v>580</v>
      </c>
      <c r="AI134" s="151" t="s">
        <v>581</v>
      </c>
      <c r="AL134" s="151" t="s">
        <v>580</v>
      </c>
      <c r="AM134" s="151" t="s">
        <v>581</v>
      </c>
      <c r="AP134" s="151" t="s">
        <v>580</v>
      </c>
      <c r="AQ134" s="151" t="s">
        <v>581</v>
      </c>
      <c r="AT134" s="140"/>
      <c r="AV134" s="334"/>
      <c r="AW134" s="334"/>
    </row>
    <row r="135" spans="1:56" x14ac:dyDescent="0.35">
      <c r="A135" s="139"/>
      <c r="B135" s="384" t="s">
        <v>441</v>
      </c>
      <c r="C135" s="384"/>
      <c r="F135" s="384" t="s">
        <v>441</v>
      </c>
      <c r="G135" s="384"/>
      <c r="J135" s="384" t="s">
        <v>441</v>
      </c>
      <c r="K135" s="384"/>
      <c r="N135" s="384" t="s">
        <v>441</v>
      </c>
      <c r="O135" s="384"/>
      <c r="R135" s="372" t="s">
        <v>441</v>
      </c>
      <c r="S135" s="372"/>
      <c r="V135" s="382" t="s">
        <v>595</v>
      </c>
      <c r="W135" s="383"/>
      <c r="Z135" s="384" t="s">
        <v>441</v>
      </c>
      <c r="AA135" s="384"/>
      <c r="AD135" s="382" t="s">
        <v>595</v>
      </c>
      <c r="AE135" s="383"/>
      <c r="AH135" s="372"/>
      <c r="AI135" s="372"/>
      <c r="AL135" s="372"/>
      <c r="AM135" s="372"/>
      <c r="AP135" s="384" t="s">
        <v>441</v>
      </c>
      <c r="AQ135" s="384"/>
      <c r="AT135" s="140"/>
      <c r="AV135" s="334"/>
      <c r="AW135" s="334"/>
    </row>
    <row r="136" spans="1:56" x14ac:dyDescent="0.35">
      <c r="A136" s="139"/>
      <c r="B136" s="175" t="str">
        <f>VLOOKUP(B132,'[80]Location Status'!$A$7:$D$178,3,0)</f>
        <v>DA-1.5</v>
      </c>
      <c r="C136" s="175"/>
      <c r="F136" s="175" t="str">
        <f>VLOOKUP(F132,'[80]Location Status'!$A$7:$D$178,3,0)</f>
        <v>DA+3</v>
      </c>
      <c r="G136" s="175"/>
      <c r="J136" s="175" t="str">
        <f>VLOOKUP(J132,'[80]Location Status'!$A$7:$D$178,3,0)</f>
        <v>DA-3</v>
      </c>
      <c r="K136" s="175"/>
      <c r="N136" s="175" t="str">
        <f>VLOOKUP(N132,'[80]Location Status'!$A$7:$D$178,3,0)</f>
        <v>DA-3</v>
      </c>
      <c r="O136" s="175"/>
      <c r="R136" s="175" t="str">
        <f>VLOOKUP(R132,'[80]Location Status'!$A$7:$D$178,3,0)</f>
        <v>DB2+0</v>
      </c>
      <c r="S136" s="175"/>
      <c r="V136" s="175" t="str">
        <f>VLOOKUP(V132,'[80]Location Status'!$A$7:$D$178,3,0)</f>
        <v>DB1+9</v>
      </c>
      <c r="W136" s="175"/>
      <c r="Z136" s="175" t="str">
        <f>VLOOKUP(Z132,'[80]Location Status'!$A$7:$D$178,3,0)</f>
        <v>DB1+0</v>
      </c>
      <c r="AA136" s="175"/>
      <c r="AD136" s="175" t="str">
        <f>VLOOKUP(AD132,'[80]Location Status'!$A$7:$D$178,3,0)</f>
        <v>DC1+9</v>
      </c>
      <c r="AE136" s="175"/>
      <c r="AH136" s="175" t="str">
        <f>VLOOKUP(AH132,'[80]Location Status'!$A$7:$D$178,3,0)</f>
        <v>DA+0</v>
      </c>
      <c r="AI136" s="175"/>
      <c r="AL136" s="175" t="str">
        <f>VLOOKUP(AL132,'[80]Location Status'!$A$7:$D$178,3,0)</f>
        <v>DA+0</v>
      </c>
      <c r="AM136" s="175"/>
      <c r="AP136" s="175" t="str">
        <f>VLOOKUP(AP132,'[80]Location Status'!$A$7:$D$178,3,0)</f>
        <v>DA+0</v>
      </c>
      <c r="AQ136" s="175"/>
      <c r="AT136" s="140"/>
      <c r="AV136" s="334"/>
      <c r="AW136" s="334"/>
      <c r="BB136" s="179"/>
      <c r="BC136" s="179"/>
      <c r="BD136" s="180"/>
    </row>
    <row r="137" spans="1:56" x14ac:dyDescent="0.35">
      <c r="A137" s="139"/>
      <c r="C137" s="182"/>
      <c r="AT137" s="140"/>
      <c r="AV137" s="334"/>
      <c r="AW137" s="334"/>
    </row>
    <row r="138" spans="1:56" x14ac:dyDescent="0.35">
      <c r="A138" s="139"/>
      <c r="N138" s="186" t="s">
        <v>405</v>
      </c>
      <c r="AP138" s="183" t="s">
        <v>464</v>
      </c>
      <c r="AQ138" s="183"/>
      <c r="AT138" s="140"/>
      <c r="AV138" s="334"/>
      <c r="AW138" s="334"/>
    </row>
    <row r="139" spans="1:56" x14ac:dyDescent="0.35">
      <c r="A139" s="139"/>
      <c r="B139" s="374" t="str">
        <f>VLOOKUP(B141,'[80]Location Status'!$A$7:$D$178,2,0)</f>
        <v>25/4</v>
      </c>
      <c r="C139" s="375"/>
      <c r="F139" s="374" t="str">
        <f>VLOOKUP(F141,'[80]Location Status'!$A$7:$D$178,2,0)</f>
        <v>26/0</v>
      </c>
      <c r="G139" s="375"/>
      <c r="J139" s="374" t="str">
        <f>VLOOKUP(J141,'[80]Location Status'!$A$7:$D$178,2,0)</f>
        <v>26/1</v>
      </c>
      <c r="K139" s="375"/>
      <c r="N139" s="374" t="str">
        <f>VLOOKUP(N141,'[80]Location Status'!$A$7:$D$178,2,0)</f>
        <v>26/2</v>
      </c>
      <c r="O139" s="375"/>
      <c r="R139" s="374" t="str">
        <f>VLOOKUP(R141,'[80]Location Status'!$A$7:$D$178,2,0)</f>
        <v>26/3</v>
      </c>
      <c r="S139" s="375"/>
      <c r="V139" s="374" t="str">
        <f>VLOOKUP(V141,'[80]Location Status'!$A$7:$D$178,2,0)</f>
        <v>26/4</v>
      </c>
      <c r="W139" s="375"/>
      <c r="Z139" s="374" t="str">
        <f>VLOOKUP(Z141,'[80]Location Status'!$A$7:$D$178,2,0)</f>
        <v>26/5</v>
      </c>
      <c r="AA139" s="375"/>
      <c r="AD139" s="374" t="str">
        <f>VLOOKUP(AD141,'[80]Location Status'!$A$7:$D$178,2,0)</f>
        <v>26/6</v>
      </c>
      <c r="AE139" s="375"/>
      <c r="AH139" s="374" t="str">
        <f>VLOOKUP(AH141,'[80]Location Status'!$A$7:$D$178,2,0)</f>
        <v>26/7</v>
      </c>
      <c r="AI139" s="375"/>
      <c r="AL139" s="374" t="str">
        <f>VLOOKUP(AL141,'[80]Location Status'!$A$7:$D$178,2,0)</f>
        <v>26/8</v>
      </c>
      <c r="AM139" s="375"/>
      <c r="AP139" s="374" t="str">
        <f>VLOOKUP(AP141,'[80]Location Status'!$A$7:$D$178,2,0)</f>
        <v>26/9</v>
      </c>
      <c r="AQ139" s="375"/>
      <c r="AT139" s="140"/>
      <c r="AV139" s="334"/>
      <c r="AW139" s="334"/>
      <c r="BB139" s="178"/>
      <c r="BC139" s="179"/>
      <c r="BD139" s="180"/>
    </row>
    <row r="140" spans="1:56" x14ac:dyDescent="0.35">
      <c r="A140" s="139"/>
      <c r="AT140" s="140"/>
      <c r="AV140" s="334"/>
      <c r="AW140" s="334"/>
    </row>
    <row r="141" spans="1:56" s="170" customFormat="1" ht="12.5" x14ac:dyDescent="0.25">
      <c r="A141" s="169"/>
      <c r="B141" s="170">
        <f>1+AP132</f>
        <v>140</v>
      </c>
      <c r="F141" s="170">
        <f>1+B141</f>
        <v>141</v>
      </c>
      <c r="J141" s="170">
        <f>1+F141</f>
        <v>142</v>
      </c>
      <c r="N141" s="170">
        <f>1+J141</f>
        <v>143</v>
      </c>
      <c r="R141" s="170">
        <f>1+N141</f>
        <v>144</v>
      </c>
      <c r="V141" s="170">
        <f>1+R141</f>
        <v>145</v>
      </c>
      <c r="Z141" s="170">
        <f>1+V141</f>
        <v>146</v>
      </c>
      <c r="AD141" s="170">
        <f>1+Z141</f>
        <v>147</v>
      </c>
      <c r="AH141" s="170">
        <f>1+AD141</f>
        <v>148</v>
      </c>
      <c r="AL141" s="170">
        <f>1+AH141</f>
        <v>149</v>
      </c>
      <c r="AP141" s="170">
        <f>1+AL141</f>
        <v>150</v>
      </c>
      <c r="AT141" s="171"/>
      <c r="AV141" s="378"/>
      <c r="AW141" s="378"/>
    </row>
    <row r="142" spans="1:56" x14ac:dyDescent="0.35">
      <c r="A142" s="139"/>
      <c r="B142" s="177" t="s">
        <v>576</v>
      </c>
      <c r="C142" s="177" t="s">
        <v>577</v>
      </c>
      <c r="D142" s="360">
        <f>VLOOKUP(B141,'[80]Location Status'!$A$7:$D$178,4,0)</f>
        <v>356.86900000000003</v>
      </c>
      <c r="E142" s="385"/>
      <c r="F142" s="177" t="s">
        <v>576</v>
      </c>
      <c r="G142" s="177" t="s">
        <v>577</v>
      </c>
      <c r="H142" s="360">
        <f>VLOOKUP(F141,'[80]Location Status'!$A$7:$D$178,4,0)</f>
        <v>438</v>
      </c>
      <c r="I142" s="385"/>
      <c r="J142" s="177" t="s">
        <v>576</v>
      </c>
      <c r="K142" s="177" t="s">
        <v>577</v>
      </c>
      <c r="L142" s="360">
        <f>VLOOKUP(J141,'[80]Location Status'!$A$7:$D$178,4,0)</f>
        <v>399</v>
      </c>
      <c r="M142" s="385"/>
      <c r="N142" s="177" t="s">
        <v>576</v>
      </c>
      <c r="O142" s="177" t="s">
        <v>577</v>
      </c>
      <c r="P142" s="360">
        <f>VLOOKUP(N141,'[80]Location Status'!$A$7:$D$178,4,0)</f>
        <v>347</v>
      </c>
      <c r="Q142" s="385"/>
      <c r="R142" s="177" t="s">
        <v>576</v>
      </c>
      <c r="S142" s="177" t="s">
        <v>577</v>
      </c>
      <c r="T142" s="360">
        <f>VLOOKUP(R141,'[80]Location Status'!$A$7:$D$178,4,0)</f>
        <v>400</v>
      </c>
      <c r="U142" s="385"/>
      <c r="V142" s="177" t="s">
        <v>576</v>
      </c>
      <c r="W142" s="177" t="s">
        <v>577</v>
      </c>
      <c r="X142" s="360">
        <f>VLOOKUP(V141,'[80]Location Status'!$A$7:$D$178,4,0)</f>
        <v>375</v>
      </c>
      <c r="Y142" s="385"/>
      <c r="Z142" s="177" t="s">
        <v>576</v>
      </c>
      <c r="AA142" s="177" t="s">
        <v>577</v>
      </c>
      <c r="AB142" s="360">
        <f>VLOOKUP(Z141,'[80]Location Status'!$A$7:$D$178,4,0)</f>
        <v>416</v>
      </c>
      <c r="AC142" s="385"/>
      <c r="AD142" s="177" t="s">
        <v>576</v>
      </c>
      <c r="AE142" s="177" t="s">
        <v>577</v>
      </c>
      <c r="AF142" s="360">
        <f>VLOOKUP(AD141,'[80]Location Status'!$A$7:$D$178,4,0)</f>
        <v>408</v>
      </c>
      <c r="AG142" s="385"/>
      <c r="AH142" s="177" t="s">
        <v>576</v>
      </c>
      <c r="AI142" s="177" t="s">
        <v>577</v>
      </c>
      <c r="AJ142" s="360">
        <f>VLOOKUP(AH141,'[80]Location Status'!$A$7:$D$178,4,0)</f>
        <v>404</v>
      </c>
      <c r="AK142" s="385"/>
      <c r="AL142" s="177" t="s">
        <v>576</v>
      </c>
      <c r="AM142" s="177" t="s">
        <v>577</v>
      </c>
      <c r="AN142" s="360">
        <f>VLOOKUP(AL141,'[80]Location Status'!$A$7:$D$178,4,0)</f>
        <v>391</v>
      </c>
      <c r="AO142" s="385"/>
      <c r="AP142" s="177" t="s">
        <v>576</v>
      </c>
      <c r="AQ142" s="177" t="s">
        <v>577</v>
      </c>
      <c r="AR142" s="360">
        <f>VLOOKUP(AP141,'[80]Location Status'!$A$7:$D$178,4,0)</f>
        <v>371</v>
      </c>
      <c r="AS142" s="385"/>
      <c r="AT142" s="140"/>
      <c r="AV142" s="334">
        <f>D142+H142+L142+P142+T142+X142+AB142+AF142+AJ142+AN142+AR142</f>
        <v>4305.8690000000006</v>
      </c>
      <c r="AW142" s="334"/>
      <c r="AY142">
        <v>11</v>
      </c>
      <c r="BB142" s="179"/>
      <c r="BC142" s="179"/>
      <c r="BD142" s="180"/>
    </row>
    <row r="143" spans="1:56" x14ac:dyDescent="0.35">
      <c r="A143" s="139"/>
      <c r="B143" s="151" t="s">
        <v>580</v>
      </c>
      <c r="C143" s="151" t="s">
        <v>581</v>
      </c>
      <c r="F143" s="151" t="s">
        <v>580</v>
      </c>
      <c r="G143" s="151" t="s">
        <v>581</v>
      </c>
      <c r="J143" s="151" t="s">
        <v>580</v>
      </c>
      <c r="K143" s="151" t="s">
        <v>581</v>
      </c>
      <c r="N143" s="151" t="s">
        <v>580</v>
      </c>
      <c r="O143" s="151" t="s">
        <v>581</v>
      </c>
      <c r="R143" s="151" t="s">
        <v>580</v>
      </c>
      <c r="S143" s="151" t="s">
        <v>581</v>
      </c>
      <c r="V143" s="151" t="s">
        <v>580</v>
      </c>
      <c r="W143" s="151" t="s">
        <v>581</v>
      </c>
      <c r="Z143" s="151" t="s">
        <v>580</v>
      </c>
      <c r="AA143" s="151" t="s">
        <v>581</v>
      </c>
      <c r="AD143" s="151" t="s">
        <v>580</v>
      </c>
      <c r="AE143" s="151" t="s">
        <v>581</v>
      </c>
      <c r="AH143" s="151" t="s">
        <v>580</v>
      </c>
      <c r="AI143" s="151" t="s">
        <v>581</v>
      </c>
      <c r="AL143" s="151" t="s">
        <v>580</v>
      </c>
      <c r="AM143" s="151" t="s">
        <v>581</v>
      </c>
      <c r="AP143" s="151" t="s">
        <v>580</v>
      </c>
      <c r="AQ143" s="151" t="s">
        <v>581</v>
      </c>
      <c r="AT143" s="140"/>
      <c r="AV143" s="334"/>
      <c r="AW143" s="334"/>
    </row>
    <row r="144" spans="1:56" x14ac:dyDescent="0.35">
      <c r="A144" s="139"/>
      <c r="B144" s="384" t="s">
        <v>441</v>
      </c>
      <c r="C144" s="384"/>
      <c r="F144" s="384" t="s">
        <v>441</v>
      </c>
      <c r="G144" s="384"/>
      <c r="J144" s="384" t="s">
        <v>441</v>
      </c>
      <c r="K144" s="384"/>
      <c r="N144" s="372"/>
      <c r="O144" s="372"/>
      <c r="R144" s="384" t="s">
        <v>441</v>
      </c>
      <c r="S144" s="384"/>
      <c r="V144" s="384" t="s">
        <v>441</v>
      </c>
      <c r="W144" s="384"/>
      <c r="Z144" s="384" t="s">
        <v>599</v>
      </c>
      <c r="AA144" s="384"/>
      <c r="AD144" s="384" t="s">
        <v>441</v>
      </c>
      <c r="AE144" s="384"/>
      <c r="AH144" s="382" t="s">
        <v>595</v>
      </c>
      <c r="AI144" s="383"/>
      <c r="AL144" s="382" t="s">
        <v>595</v>
      </c>
      <c r="AM144" s="383"/>
      <c r="AP144" s="384" t="s">
        <v>441</v>
      </c>
      <c r="AQ144" s="384"/>
      <c r="AT144" s="140"/>
      <c r="AV144" s="334"/>
      <c r="AW144" s="334"/>
    </row>
    <row r="145" spans="1:56" x14ac:dyDescent="0.35">
      <c r="A145" s="139"/>
      <c r="B145" s="175" t="str">
        <f>VLOOKUP(B141,'[80]Location Status'!$A$7:$D$178,3,0)</f>
        <v>DA+0</v>
      </c>
      <c r="C145" s="175"/>
      <c r="F145" s="175" t="str">
        <f>VLOOKUP(F141,'[80]Location Status'!$A$7:$D$178,3,0)</f>
        <v>DC2+0</v>
      </c>
      <c r="G145" s="175"/>
      <c r="J145" s="175" t="str">
        <f>VLOOKUP(J141,'[80]Location Status'!$A$7:$D$178,3,0)</f>
        <v>DA+6</v>
      </c>
      <c r="K145" s="175"/>
      <c r="N145" s="175" t="str">
        <f>VLOOKUP(N141,'[80]Location Status'!$A$7:$D$178,3,0)</f>
        <v>DA+3</v>
      </c>
      <c r="O145" s="175"/>
      <c r="R145" s="175" t="str">
        <f>VLOOKUP(R141,'[80]Location Status'!$A$7:$D$178,3,0)</f>
        <v>DA+3</v>
      </c>
      <c r="S145" s="175"/>
      <c r="V145" s="175" t="str">
        <f>VLOOKUP(V141,'[80]Location Status'!$A$7:$D$178,3,0)</f>
        <v>DA-3</v>
      </c>
      <c r="W145" s="175"/>
      <c r="Z145" s="175" t="str">
        <f>VLOOKUP(Z141,'[80]Location Status'!$A$7:$D$178,3,0)</f>
        <v>DA+0</v>
      </c>
      <c r="AA145" s="175"/>
      <c r="AD145" s="175" t="str">
        <f>VLOOKUP(AD141,'[80]Location Status'!$A$7:$D$178,3,0)</f>
        <v>DA+3</v>
      </c>
      <c r="AE145" s="175"/>
      <c r="AH145" s="175" t="str">
        <f>VLOOKUP(AH141,'[80]Location Status'!$A$7:$D$178,3,0)</f>
        <v>DA+0</v>
      </c>
      <c r="AI145" s="175"/>
      <c r="AL145" s="175" t="str">
        <f>VLOOKUP(AL141,'[80]Location Status'!$A$7:$D$178,3,0)</f>
        <v>DA+0</v>
      </c>
      <c r="AM145" s="175"/>
      <c r="AP145" s="175" t="str">
        <f>VLOOKUP(AP141,'[80]Location Status'!$A$7:$D$178,3,0)</f>
        <v>DA+0</v>
      </c>
      <c r="AQ145" s="175"/>
      <c r="AT145" s="140"/>
      <c r="AV145" s="334"/>
      <c r="AW145" s="334"/>
      <c r="BB145" s="179"/>
      <c r="BC145" s="179"/>
      <c r="BD145" s="180"/>
    </row>
    <row r="146" spans="1:56" x14ac:dyDescent="0.35">
      <c r="A146" s="139"/>
      <c r="U146" s="153"/>
      <c r="AF146" s="153"/>
      <c r="AT146" s="140"/>
      <c r="AV146" s="334"/>
      <c r="AW146" s="334"/>
    </row>
    <row r="147" spans="1:56" x14ac:dyDescent="0.35">
      <c r="A147" s="139"/>
      <c r="R147" s="187" t="s">
        <v>600</v>
      </c>
      <c r="S147" s="188"/>
      <c r="T147" s="188"/>
      <c r="U147" s="189"/>
      <c r="V147" s="187" t="s">
        <v>600</v>
      </c>
      <c r="W147" s="188"/>
      <c r="X147" s="188"/>
      <c r="Y147" s="188"/>
      <c r="Z147" s="187" t="s">
        <v>600</v>
      </c>
      <c r="AA147" s="188"/>
      <c r="AB147" s="188"/>
      <c r="AC147" s="188"/>
      <c r="AF147" s="153"/>
      <c r="AT147" s="140"/>
      <c r="AV147" s="334"/>
      <c r="AW147" s="334"/>
    </row>
    <row r="148" spans="1:56" x14ac:dyDescent="0.35">
      <c r="A148" s="139"/>
      <c r="F148" s="183" t="s">
        <v>464</v>
      </c>
      <c r="G148" s="183"/>
      <c r="R148" s="190" t="s">
        <v>601</v>
      </c>
      <c r="S148" s="191"/>
      <c r="V148" s="186" t="s">
        <v>405</v>
      </c>
      <c r="Z148" s="186" t="s">
        <v>405</v>
      </c>
      <c r="AC148" s="153"/>
      <c r="AD148" s="153"/>
      <c r="AE148" s="153"/>
      <c r="AF148" s="153"/>
      <c r="AT148" s="140"/>
      <c r="AV148" s="334"/>
      <c r="AW148" s="334"/>
    </row>
    <row r="149" spans="1:56" x14ac:dyDescent="0.35">
      <c r="A149" s="139"/>
      <c r="B149" s="374" t="str">
        <f>VLOOKUP(B151,'[80]Location Status'!$A$7:$D$178,2,0)</f>
        <v>26/10</v>
      </c>
      <c r="C149" s="375"/>
      <c r="F149" s="374" t="str">
        <f>VLOOKUP(F151,'[80]Location Status'!$A$7:$D$178,2,0)</f>
        <v>27/0</v>
      </c>
      <c r="G149" s="375"/>
      <c r="J149" s="374" t="str">
        <f>VLOOKUP(J151,'[80]Location Status'!$A$7:$D$178,2,0)</f>
        <v>27/1</v>
      </c>
      <c r="K149" s="375"/>
      <c r="N149" s="374" t="str">
        <f>VLOOKUP(N151,'[80]Location Status'!$A$7:$D$178,2,0)</f>
        <v>28/0</v>
      </c>
      <c r="O149" s="375"/>
      <c r="R149" s="374" t="str">
        <f>VLOOKUP(R151,'[80]Location Status'!$A$7:$D$178,2,0)</f>
        <v>28/1</v>
      </c>
      <c r="S149" s="375"/>
      <c r="V149" s="374" t="str">
        <f>VLOOKUP(V151,'[80]Location Status'!$A$7:$D$178,2,0)</f>
        <v>29/0</v>
      </c>
      <c r="W149" s="375"/>
      <c r="Z149" s="374" t="str">
        <f>VLOOKUP(Z151,'[80]Location Status'!$A$7:$D$178,2,0)</f>
        <v>29/1</v>
      </c>
      <c r="AA149" s="375"/>
      <c r="AD149" s="374" t="str">
        <f>VLOOKUP(AD151,'[80]Location Status'!$A$7:$D$178,2,0)</f>
        <v>29/2</v>
      </c>
      <c r="AE149" s="375"/>
      <c r="AH149" s="374" t="str">
        <f>VLOOKUP(AH151,'[80]Location Status'!$A$7:$D$178,2,0)</f>
        <v>30/0</v>
      </c>
      <c r="AI149" s="375"/>
      <c r="AL149" s="374" t="str">
        <f>VLOOKUP(AL151,'[80]Location Status'!$A$7:$D$178,2,0)</f>
        <v>30/1</v>
      </c>
      <c r="AM149" s="375"/>
      <c r="AP149" s="374" t="str">
        <f>VLOOKUP(AP151,'[80]Location Status'!$A$7:$D$178,2,0)</f>
        <v>30/2</v>
      </c>
      <c r="AQ149" s="375"/>
      <c r="AT149" s="140"/>
      <c r="AV149" s="334"/>
      <c r="AW149" s="334"/>
      <c r="BB149" s="178"/>
      <c r="BC149" s="179"/>
      <c r="BD149" s="180"/>
    </row>
    <row r="150" spans="1:56" x14ac:dyDescent="0.35">
      <c r="A150" s="139"/>
      <c r="AT150" s="140"/>
      <c r="AV150" s="334"/>
      <c r="AW150" s="334"/>
    </row>
    <row r="151" spans="1:56" s="170" customFormat="1" ht="12.5" x14ac:dyDescent="0.25">
      <c r="A151" s="169"/>
      <c r="B151" s="170">
        <f>1+AP141</f>
        <v>151</v>
      </c>
      <c r="F151" s="170">
        <f>1+B151</f>
        <v>152</v>
      </c>
      <c r="J151" s="170">
        <f>1+F151</f>
        <v>153</v>
      </c>
      <c r="N151" s="170">
        <f>1+J151</f>
        <v>154</v>
      </c>
      <c r="R151" s="170">
        <f>1+N151</f>
        <v>155</v>
      </c>
      <c r="V151" s="170">
        <f>1+R151</f>
        <v>156</v>
      </c>
      <c r="Z151" s="170">
        <f>1+V151</f>
        <v>157</v>
      </c>
      <c r="AD151" s="170">
        <f>1+Z151</f>
        <v>158</v>
      </c>
      <c r="AH151" s="170">
        <f>1+AD151</f>
        <v>159</v>
      </c>
      <c r="AL151" s="170">
        <f>1+AH151</f>
        <v>160</v>
      </c>
      <c r="AP151" s="170">
        <f>1+AL151</f>
        <v>161</v>
      </c>
      <c r="AT151" s="171"/>
      <c r="AV151" s="378"/>
      <c r="AW151" s="378"/>
    </row>
    <row r="152" spans="1:56" x14ac:dyDescent="0.35">
      <c r="A152" s="139"/>
      <c r="B152" s="151" t="s">
        <v>576</v>
      </c>
      <c r="C152" s="151" t="s">
        <v>577</v>
      </c>
      <c r="D152" s="360">
        <f>VLOOKUP(B151,'[80]Location Status'!$A$7:$D$178,4,0)</f>
        <v>391.18900000000002</v>
      </c>
      <c r="E152" s="385"/>
      <c r="F152" s="177" t="s">
        <v>576</v>
      </c>
      <c r="G152" s="177" t="s">
        <v>577</v>
      </c>
      <c r="H152" s="360">
        <f>VLOOKUP(F151,'[80]Location Status'!$A$7:$D$178,4,0)</f>
        <v>412</v>
      </c>
      <c r="I152" s="385"/>
      <c r="J152" s="177" t="s">
        <v>576</v>
      </c>
      <c r="K152" s="177" t="s">
        <v>577</v>
      </c>
      <c r="L152" s="360">
        <f>VLOOKUP(J151,'[80]Location Status'!$A$7:$D$178,4,0)</f>
        <v>384.05200000000002</v>
      </c>
      <c r="M152" s="385"/>
      <c r="N152" s="177" t="s">
        <v>576</v>
      </c>
      <c r="O152" s="177" t="s">
        <v>577</v>
      </c>
      <c r="P152" s="360">
        <f>VLOOKUP(N151,'[80]Location Status'!$A$7:$D$178,4,0)</f>
        <v>404</v>
      </c>
      <c r="Q152" s="385"/>
      <c r="R152" s="177" t="s">
        <v>576</v>
      </c>
      <c r="S152" s="177" t="s">
        <v>577</v>
      </c>
      <c r="T152" s="360">
        <f>VLOOKUP(R151,'[80]Location Status'!$A$7:$D$178,4,0)</f>
        <v>261.80599999999998</v>
      </c>
      <c r="U152" s="385"/>
      <c r="V152" s="177" t="s">
        <v>576</v>
      </c>
      <c r="W152" s="177" t="s">
        <v>577</v>
      </c>
      <c r="X152" s="360">
        <f>VLOOKUP(V151,'[80]Location Status'!$A$7:$D$178,4,0)</f>
        <v>358</v>
      </c>
      <c r="Y152" s="385"/>
      <c r="Z152" s="177" t="s">
        <v>576</v>
      </c>
      <c r="AA152" s="177" t="s">
        <v>577</v>
      </c>
      <c r="AB152" s="360">
        <f>VLOOKUP(Z151,'[80]Location Status'!$A$7:$D$178,4,0)</f>
        <v>419</v>
      </c>
      <c r="AC152" s="385"/>
      <c r="AD152" s="177" t="s">
        <v>576</v>
      </c>
      <c r="AE152" s="177" t="s">
        <v>577</v>
      </c>
      <c r="AF152" s="360">
        <f>VLOOKUP(AD151,'[80]Location Status'!$A$7:$D$178,4,0)</f>
        <v>367.80799999999999</v>
      </c>
      <c r="AG152" s="385"/>
      <c r="AH152" s="177" t="s">
        <v>576</v>
      </c>
      <c r="AI152" s="177" t="s">
        <v>577</v>
      </c>
      <c r="AJ152" s="360">
        <f>VLOOKUP(AH151,'[80]Location Status'!$A$7:$D$178,4,0)</f>
        <v>409.00299999999999</v>
      </c>
      <c r="AK152" s="385"/>
      <c r="AL152" s="177" t="s">
        <v>576</v>
      </c>
      <c r="AM152" s="177" t="s">
        <v>577</v>
      </c>
      <c r="AN152" s="360">
        <f>VLOOKUP(AL151,'[80]Location Status'!$A$7:$D$178,4,0)</f>
        <v>343</v>
      </c>
      <c r="AO152" s="385"/>
      <c r="AP152" s="177" t="s">
        <v>576</v>
      </c>
      <c r="AQ152" s="177" t="s">
        <v>577</v>
      </c>
      <c r="AR152" s="360">
        <f>VLOOKUP(AP151,'[80]Location Status'!$A$7:$D$178,4,0)</f>
        <v>394</v>
      </c>
      <c r="AS152" s="385"/>
      <c r="AT152" s="140"/>
      <c r="AV152" s="334">
        <f>D152+H152+L152+P152+T152+X152+AB152+AF152+AJ152+AN152+AR152</f>
        <v>4143.8580000000002</v>
      </c>
      <c r="AW152" s="334"/>
      <c r="AY152">
        <v>11</v>
      </c>
      <c r="BB152" s="179"/>
      <c r="BC152" s="179"/>
      <c r="BD152" s="180"/>
    </row>
    <row r="153" spans="1:56" x14ac:dyDescent="0.35">
      <c r="A153" s="139"/>
      <c r="B153" s="151" t="s">
        <v>580</v>
      </c>
      <c r="C153" s="151" t="s">
        <v>581</v>
      </c>
      <c r="F153" s="151" t="s">
        <v>580</v>
      </c>
      <c r="G153" s="151" t="s">
        <v>581</v>
      </c>
      <c r="J153" s="151" t="s">
        <v>580</v>
      </c>
      <c r="K153" s="151" t="s">
        <v>581</v>
      </c>
      <c r="N153" s="151" t="s">
        <v>580</v>
      </c>
      <c r="O153" s="151" t="s">
        <v>581</v>
      </c>
      <c r="R153" s="151" t="s">
        <v>580</v>
      </c>
      <c r="S153" s="151" t="s">
        <v>581</v>
      </c>
      <c r="V153" s="151" t="s">
        <v>580</v>
      </c>
      <c r="W153" s="151" t="s">
        <v>581</v>
      </c>
      <c r="Z153" s="151" t="s">
        <v>580</v>
      </c>
      <c r="AA153" s="151" t="s">
        <v>581</v>
      </c>
      <c r="AD153" s="151" t="s">
        <v>580</v>
      </c>
      <c r="AE153" s="151" t="s">
        <v>581</v>
      </c>
      <c r="AH153" s="151" t="s">
        <v>580</v>
      </c>
      <c r="AI153" s="151" t="s">
        <v>581</v>
      </c>
      <c r="AL153" s="151" t="s">
        <v>580</v>
      </c>
      <c r="AM153" s="151" t="s">
        <v>581</v>
      </c>
      <c r="AP153" s="151" t="s">
        <v>580</v>
      </c>
      <c r="AQ153" s="151" t="s">
        <v>581</v>
      </c>
      <c r="AT153" s="140"/>
      <c r="AV153" s="334"/>
      <c r="AW153" s="334"/>
    </row>
    <row r="154" spans="1:56" x14ac:dyDescent="0.35">
      <c r="A154" s="139"/>
      <c r="B154" s="382" t="s">
        <v>595</v>
      </c>
      <c r="C154" s="383"/>
      <c r="F154" s="382" t="s">
        <v>595</v>
      </c>
      <c r="G154" s="383"/>
      <c r="J154" s="384" t="s">
        <v>441</v>
      </c>
      <c r="K154" s="384"/>
      <c r="N154" s="382" t="s">
        <v>595</v>
      </c>
      <c r="O154" s="383"/>
      <c r="R154" s="372"/>
      <c r="S154" s="372"/>
      <c r="V154" s="384" t="s">
        <v>441</v>
      </c>
      <c r="W154" s="384"/>
      <c r="Z154" s="384" t="s">
        <v>441</v>
      </c>
      <c r="AA154" s="384"/>
      <c r="AD154" s="384" t="s">
        <v>441</v>
      </c>
      <c r="AE154" s="384"/>
      <c r="AH154" s="384" t="s">
        <v>441</v>
      </c>
      <c r="AI154" s="384"/>
      <c r="AL154" s="384" t="s">
        <v>441</v>
      </c>
      <c r="AM154" s="384"/>
      <c r="AP154" s="384" t="s">
        <v>441</v>
      </c>
      <c r="AQ154" s="384"/>
      <c r="AT154" s="140"/>
      <c r="AV154" s="334"/>
      <c r="AW154" s="334"/>
    </row>
    <row r="155" spans="1:56" x14ac:dyDescent="0.35">
      <c r="A155" s="139"/>
      <c r="B155" s="175" t="str">
        <f>VLOOKUP(B151,'[80]Location Status'!$A$7:$D$178,3,0)</f>
        <v>DA+0</v>
      </c>
      <c r="C155" s="175"/>
      <c r="F155" s="175" t="str">
        <f>VLOOKUP(F151,'[80]Location Status'!$A$7:$D$178,3,0)</f>
        <v>DC1+0</v>
      </c>
      <c r="G155" s="175"/>
      <c r="J155" s="175" t="str">
        <f>VLOOKUP(J151,'[80]Location Status'!$A$7:$D$178,3,0)</f>
        <v>DA+3</v>
      </c>
      <c r="K155" s="175"/>
      <c r="N155" s="175" t="str">
        <f>VLOOKUP(N151,'[80]Location Status'!$A$7:$D$178,3,0)</f>
        <v>DC1+0</v>
      </c>
      <c r="O155" s="175"/>
      <c r="R155" s="175" t="str">
        <f>VLOOKUP(R151,'[80]Location Status'!$A$7:$D$178,3,0)</f>
        <v>DB1+0</v>
      </c>
      <c r="S155" s="175"/>
      <c r="V155" s="175" t="str">
        <f>VLOOKUP(V151,'[80]Location Status'!$A$7:$D$178,3,0)</f>
        <v>DB2+0</v>
      </c>
      <c r="W155" s="175"/>
      <c r="Z155" s="175" t="str">
        <f>VLOOKUP(Z151,'[80]Location Status'!$A$7:$D$178,3,0)</f>
        <v>DA+0</v>
      </c>
      <c r="AA155" s="175"/>
      <c r="AD155" s="175" t="str">
        <f>VLOOKUP(AD151,'[80]Location Status'!$A$7:$D$178,3,0)</f>
        <v>DA+0</v>
      </c>
      <c r="AE155" s="175"/>
      <c r="AH155" s="175" t="str">
        <f>VLOOKUP(AH151,'[80]Location Status'!$A$7:$D$178,3,0)</f>
        <v>DC2+0</v>
      </c>
      <c r="AI155" s="175"/>
      <c r="AL155" s="175" t="str">
        <f>VLOOKUP(AL151,'[80]Location Status'!$A$7:$D$178,3,0)</f>
        <v>DA+9</v>
      </c>
      <c r="AM155" s="175"/>
      <c r="AP155" s="175" t="str">
        <f>VLOOKUP(AP151,'[80]Location Status'!$A$7:$D$178,3,0)</f>
        <v>DA+3</v>
      </c>
      <c r="AQ155" s="175"/>
      <c r="AT155" s="140"/>
      <c r="AV155" s="334"/>
      <c r="AW155" s="334"/>
      <c r="BB155" s="179"/>
      <c r="BC155" s="179"/>
      <c r="BD155" s="180"/>
    </row>
    <row r="156" spans="1:56" x14ac:dyDescent="0.35">
      <c r="A156" s="139"/>
      <c r="AT156" s="140"/>
      <c r="AV156" s="334"/>
      <c r="AW156" s="334"/>
    </row>
    <row r="157" spans="1:56" x14ac:dyDescent="0.35">
      <c r="A157" s="174"/>
      <c r="B157" s="174"/>
      <c r="C157" s="174"/>
      <c r="E157" s="174"/>
      <c r="F157" s="174"/>
      <c r="G157" s="174"/>
      <c r="M157" s="174"/>
      <c r="N157" s="174"/>
      <c r="O157" s="174"/>
      <c r="P157" s="174"/>
      <c r="R157" s="183" t="s">
        <v>464</v>
      </c>
      <c r="S157" s="183"/>
      <c r="V157" s="190" t="s">
        <v>601</v>
      </c>
      <c r="W157" s="191"/>
      <c r="X157" s="192"/>
      <c r="AD157" s="186" t="s">
        <v>405</v>
      </c>
      <c r="AT157" s="140"/>
      <c r="AV157" s="334"/>
      <c r="AW157" s="334"/>
    </row>
    <row r="158" spans="1:56" x14ac:dyDescent="0.35">
      <c r="A158" s="139"/>
      <c r="B158" s="374" t="str">
        <f>VLOOKUP(B160,'[80]Location Status'!$A$7:$D$178,2,0)</f>
        <v>30/3</v>
      </c>
      <c r="C158" s="375"/>
      <c r="F158" s="374" t="str">
        <f>VLOOKUP(F160,'[80]Location Status'!$A$7:$D$178,2,0)</f>
        <v>30/4</v>
      </c>
      <c r="G158" s="375"/>
      <c r="J158" s="374" t="str">
        <f>VLOOKUP(J160,'[80]Location Status'!$A$7:$D$178,2,0)</f>
        <v>30/5</v>
      </c>
      <c r="K158" s="375"/>
      <c r="N158" s="374" t="str">
        <f>VLOOKUP(N160,'[80]Location Status'!$A$7:$D$178,2,0)</f>
        <v>31/0</v>
      </c>
      <c r="O158" s="375"/>
      <c r="R158" s="374" t="str">
        <f>VLOOKUP(R160,'[80]Location Status'!$A$7:$D$178,2,0)</f>
        <v>31/1</v>
      </c>
      <c r="S158" s="375"/>
      <c r="V158" s="374" t="str">
        <f>VLOOKUP(V160,'[80]Location Status'!$A$7:$D$178,2,0)</f>
        <v>31/2</v>
      </c>
      <c r="W158" s="375"/>
      <c r="Z158" s="374" t="str">
        <f>VLOOKUP(Z160,'[80]Location Status'!$A$7:$D$178,2,0)</f>
        <v xml:space="preserve">32/0 </v>
      </c>
      <c r="AA158" s="375"/>
      <c r="AD158" s="374" t="str">
        <f>VLOOKUP(AD160,'[80]Location Status'!$A$7:$D$178,2,0)</f>
        <v>32/1</v>
      </c>
      <c r="AE158" s="375"/>
      <c r="AH158" s="374" t="str">
        <f>VLOOKUP(AH160,'[80]Location Status'!$A$7:$D$178,2,0)</f>
        <v>32/2</v>
      </c>
      <c r="AI158" s="375"/>
      <c r="AL158" s="374" t="str">
        <f>VLOOKUP(AL160,'[80]Location Status'!$A$7:$D$178,2,0)</f>
        <v>33/0</v>
      </c>
      <c r="AM158" s="375"/>
      <c r="AP158" s="167"/>
      <c r="AQ158" s="166"/>
      <c r="AT158" s="140"/>
      <c r="AV158" s="334"/>
      <c r="AW158" s="334"/>
      <c r="BB158" s="178"/>
      <c r="BC158" s="179"/>
      <c r="BD158" s="180"/>
    </row>
    <row r="159" spans="1:56" x14ac:dyDescent="0.35">
      <c r="A159" s="139"/>
      <c r="AP159" s="167"/>
      <c r="AQ159" s="166"/>
      <c r="AT159" s="140"/>
      <c r="AV159" s="334"/>
      <c r="AW159" s="334"/>
    </row>
    <row r="160" spans="1:56" s="170" customFormat="1" x14ac:dyDescent="0.25">
      <c r="A160" s="169"/>
      <c r="B160" s="170">
        <f>1+AP151</f>
        <v>162</v>
      </c>
      <c r="F160" s="170">
        <f>1+B160</f>
        <v>163</v>
      </c>
      <c r="J160" s="170">
        <f>1+F160</f>
        <v>164</v>
      </c>
      <c r="N160" s="170">
        <f>1+J160</f>
        <v>165</v>
      </c>
      <c r="R160" s="170">
        <f>1+N160</f>
        <v>166</v>
      </c>
      <c r="V160" s="170">
        <f>1+R160</f>
        <v>167</v>
      </c>
      <c r="Z160" s="170">
        <f>1+V160</f>
        <v>168</v>
      </c>
      <c r="AD160" s="170">
        <f>1+Z160</f>
        <v>169</v>
      </c>
      <c r="AH160" s="170">
        <f>1+AD160</f>
        <v>170</v>
      </c>
      <c r="AL160" s="170">
        <f>1+AH160</f>
        <v>171</v>
      </c>
      <c r="AP160" s="167"/>
      <c r="AQ160" s="166"/>
      <c r="AT160" s="171"/>
      <c r="AV160" s="378"/>
      <c r="AW160" s="378"/>
    </row>
    <row r="161" spans="1:56" x14ac:dyDescent="0.35">
      <c r="A161" s="139"/>
      <c r="B161" s="151" t="s">
        <v>576</v>
      </c>
      <c r="C161" s="151" t="s">
        <v>577</v>
      </c>
      <c r="D161" s="374">
        <f>VLOOKUP(B160,'[80]Location Status'!$A$7:$D$178,4,0)</f>
        <v>403</v>
      </c>
      <c r="E161" s="375"/>
      <c r="F161" s="151" t="s">
        <v>576</v>
      </c>
      <c r="G161" s="151" t="s">
        <v>577</v>
      </c>
      <c r="H161" s="360">
        <f>VLOOKUP(F160,'[80]Location Status'!$A$7:$D$178,4,0)</f>
        <v>350</v>
      </c>
      <c r="I161" s="385"/>
      <c r="J161" s="177" t="s">
        <v>576</v>
      </c>
      <c r="K161" s="177" t="s">
        <v>577</v>
      </c>
      <c r="L161" s="360">
        <f>VLOOKUP(J160,'[80]Location Status'!$A$7:$D$178,4,0)</f>
        <v>354.815</v>
      </c>
      <c r="M161" s="385"/>
      <c r="N161" s="177" t="s">
        <v>576</v>
      </c>
      <c r="O161" s="177" t="s">
        <v>577</v>
      </c>
      <c r="P161" s="360">
        <f>VLOOKUP(N160,'[80]Location Status'!$A$7:$D$178,4,0)</f>
        <v>363</v>
      </c>
      <c r="Q161" s="385"/>
      <c r="R161" s="177" t="s">
        <v>576</v>
      </c>
      <c r="S161" s="177" t="s">
        <v>577</v>
      </c>
      <c r="T161" s="360">
        <f>VLOOKUP(R160,'[80]Location Status'!$A$7:$D$178,4,0)</f>
        <v>437</v>
      </c>
      <c r="U161" s="385"/>
      <c r="V161" s="177" t="s">
        <v>576</v>
      </c>
      <c r="W161" s="177" t="s">
        <v>577</v>
      </c>
      <c r="X161" s="360">
        <f>VLOOKUP(V160,'[80]Location Status'!$A$7:$D$178,4,0)</f>
        <v>347.61599999999999</v>
      </c>
      <c r="Y161" s="385"/>
      <c r="Z161" s="177" t="s">
        <v>576</v>
      </c>
      <c r="AA161" s="177" t="s">
        <v>577</v>
      </c>
      <c r="AB161" s="360">
        <f>VLOOKUP(Z160,'[80]Location Status'!$A$7:$D$178,4,0)</f>
        <v>400</v>
      </c>
      <c r="AC161" s="385"/>
      <c r="AD161" s="177" t="s">
        <v>576</v>
      </c>
      <c r="AE161" s="177" t="s">
        <v>577</v>
      </c>
      <c r="AF161" s="360">
        <f>VLOOKUP(AD160,'[80]Location Status'!$A$7:$D$178,4,0)</f>
        <v>439</v>
      </c>
      <c r="AG161" s="385"/>
      <c r="AH161" s="177" t="s">
        <v>576</v>
      </c>
      <c r="AI161" s="177" t="s">
        <v>577</v>
      </c>
      <c r="AJ161" s="360">
        <f>VLOOKUP(AH160,'[80]Location Status'!$A$7:$D$178,4,0)</f>
        <v>343.60700000000003</v>
      </c>
      <c r="AK161" s="385"/>
      <c r="AL161" s="177" t="s">
        <v>576</v>
      </c>
      <c r="AM161" s="177" t="s">
        <v>577</v>
      </c>
      <c r="AN161" s="172"/>
      <c r="AO161" s="193"/>
      <c r="AP161" s="167"/>
      <c r="AQ161" s="166"/>
      <c r="AR161" s="167"/>
      <c r="AS161" s="166"/>
      <c r="AT161" s="140"/>
      <c r="AV161" s="388">
        <f>D161+H161+L161+P161+T161+X161+AB161+AF161+AJ161+AN161+AR161</f>
        <v>3438.038</v>
      </c>
      <c r="AW161" s="388"/>
      <c r="AY161">
        <v>10</v>
      </c>
      <c r="BB161" s="179"/>
      <c r="BC161" s="179"/>
      <c r="BD161" s="180"/>
    </row>
    <row r="162" spans="1:56" x14ac:dyDescent="0.35">
      <c r="A162" s="139"/>
      <c r="B162" s="151" t="s">
        <v>580</v>
      </c>
      <c r="C162" s="151" t="s">
        <v>581</v>
      </c>
      <c r="F162" s="151" t="s">
        <v>580</v>
      </c>
      <c r="G162" s="151" t="s">
        <v>581</v>
      </c>
      <c r="J162" s="151" t="s">
        <v>580</v>
      </c>
      <c r="K162" s="151" t="s">
        <v>581</v>
      </c>
      <c r="N162" s="151" t="s">
        <v>580</v>
      </c>
      <c r="O162" s="151" t="s">
        <v>581</v>
      </c>
      <c r="R162" s="151" t="s">
        <v>580</v>
      </c>
      <c r="S162" s="151" t="s">
        <v>581</v>
      </c>
      <c r="V162" s="151" t="s">
        <v>580</v>
      </c>
      <c r="W162" s="151" t="s">
        <v>581</v>
      </c>
      <c r="Z162" s="151" t="s">
        <v>580</v>
      </c>
      <c r="AA162" s="151" t="s">
        <v>581</v>
      </c>
      <c r="AD162" s="151" t="s">
        <v>580</v>
      </c>
      <c r="AE162" s="151" t="s">
        <v>581</v>
      </c>
      <c r="AH162" s="151" t="s">
        <v>580</v>
      </c>
      <c r="AI162" s="151" t="s">
        <v>581</v>
      </c>
      <c r="AL162" s="151" t="s">
        <v>580</v>
      </c>
      <c r="AM162" s="151" t="s">
        <v>581</v>
      </c>
      <c r="AP162" s="167"/>
      <c r="AQ162" s="166"/>
      <c r="AT162" s="140"/>
      <c r="AV162" s="334"/>
      <c r="AW162" s="334"/>
    </row>
    <row r="163" spans="1:56" x14ac:dyDescent="0.35">
      <c r="A163" s="139"/>
      <c r="B163" s="382" t="s">
        <v>595</v>
      </c>
      <c r="C163" s="383"/>
      <c r="F163" s="384" t="s">
        <v>441</v>
      </c>
      <c r="G163" s="384"/>
      <c r="J163" s="384" t="s">
        <v>441</v>
      </c>
      <c r="K163" s="384"/>
      <c r="N163" s="384" t="s">
        <v>441</v>
      </c>
      <c r="O163" s="384"/>
      <c r="R163" s="372"/>
      <c r="S163" s="372"/>
      <c r="V163" s="372"/>
      <c r="W163" s="372"/>
      <c r="Z163" s="384" t="s">
        <v>441</v>
      </c>
      <c r="AA163" s="384"/>
      <c r="AD163" s="372"/>
      <c r="AE163" s="372"/>
      <c r="AH163" s="382" t="s">
        <v>595</v>
      </c>
      <c r="AI163" s="383"/>
      <c r="AL163" s="382" t="s">
        <v>595</v>
      </c>
      <c r="AM163" s="383"/>
      <c r="AP163" s="167"/>
      <c r="AQ163" s="166"/>
      <c r="AT163" s="140"/>
      <c r="AV163" s="334"/>
      <c r="AW163" s="334"/>
    </row>
    <row r="164" spans="1:56" x14ac:dyDescent="0.35">
      <c r="A164" s="139"/>
      <c r="B164" s="175" t="str">
        <f>VLOOKUP(B160,'[80]Location Status'!$A$7:$D$178,3,0)</f>
        <v>DA+9</v>
      </c>
      <c r="C164" s="175"/>
      <c r="F164" s="175" t="str">
        <f>VLOOKUP(F160,'[80]Location Status'!$A$7:$D$178,3,0)</f>
        <v>DA+3</v>
      </c>
      <c r="G164" s="175"/>
      <c r="J164" s="175" t="str">
        <f>VLOOKUP(J160,'[80]Location Status'!$A$7:$D$178,3,0)</f>
        <v>DA+0</v>
      </c>
      <c r="K164" s="175"/>
      <c r="N164" s="175" t="str">
        <f>VLOOKUP(N160,'[80]Location Status'!$A$7:$D$178,3,0)</f>
        <v>DD45+0</v>
      </c>
      <c r="O164" s="175"/>
      <c r="R164" s="175" t="str">
        <f>VLOOKUP(R160,'[80]Location Status'!$A$7:$D$178,3,0)</f>
        <v>DA+6</v>
      </c>
      <c r="S164" s="175"/>
      <c r="V164" s="175" t="str">
        <f>VLOOKUP(V160,'[80]Location Status'!$A$7:$D$178,3,0)</f>
        <v>DB1+6</v>
      </c>
      <c r="W164" s="175"/>
      <c r="Z164" s="175" t="str">
        <f>VLOOKUP(Z160,'[80]Location Status'!$A$7:$D$178,3,0)</f>
        <v>DB1+0</v>
      </c>
      <c r="AA164" s="175"/>
      <c r="AD164" s="175" t="str">
        <f>VLOOKUP(AD160,'[80]Location Status'!$A$7:$D$178,3,0)</f>
        <v>DA+6</v>
      </c>
      <c r="AE164" s="175"/>
      <c r="AH164" s="175" t="str">
        <f>VLOOKUP(AH160,'[80]Location Status'!$A$7:$D$178,3,0)</f>
        <v>DB1+9</v>
      </c>
      <c r="AI164" s="175"/>
      <c r="AL164" s="175" t="str">
        <f>VLOOKUP(AL160,'[80]Location Status'!$A$7:$D$178,3,0)</f>
        <v>DC2+0</v>
      </c>
      <c r="AM164" s="175"/>
      <c r="AP164" s="175"/>
      <c r="AQ164" s="175"/>
      <c r="AT164" s="140"/>
      <c r="AV164" s="334"/>
      <c r="AW164" s="334"/>
      <c r="BB164" s="179"/>
      <c r="BC164" s="179"/>
      <c r="BD164" s="180"/>
    </row>
    <row r="165" spans="1:56" ht="15" thickBot="1" x14ac:dyDescent="0.4">
      <c r="A165" s="194"/>
      <c r="B165" s="195"/>
      <c r="C165" s="195"/>
      <c r="D165" s="196"/>
      <c r="E165" s="196"/>
      <c r="F165" s="195"/>
      <c r="G165" s="195"/>
      <c r="H165" s="196"/>
      <c r="I165" s="196"/>
      <c r="J165" s="195"/>
      <c r="K165" s="195"/>
      <c r="L165" s="196"/>
      <c r="M165" s="196"/>
      <c r="N165" s="195"/>
      <c r="O165" s="195"/>
      <c r="P165" s="196"/>
      <c r="Q165" s="196"/>
      <c r="R165" s="195"/>
      <c r="S165" s="195"/>
      <c r="T165" s="196"/>
      <c r="U165" s="196"/>
      <c r="V165" s="195"/>
      <c r="W165" s="195"/>
      <c r="X165" s="196"/>
      <c r="Y165" s="196"/>
      <c r="Z165" s="195"/>
      <c r="AA165" s="195"/>
      <c r="AB165" s="196"/>
      <c r="AC165" s="196"/>
      <c r="AD165" s="195"/>
      <c r="AE165" s="195"/>
      <c r="AF165" s="196"/>
      <c r="AG165" s="196"/>
      <c r="AH165" s="195"/>
      <c r="AI165" s="195"/>
      <c r="AJ165" s="196"/>
      <c r="AK165" s="196"/>
      <c r="AL165" s="195"/>
      <c r="AM165" s="195"/>
      <c r="AN165" s="196"/>
      <c r="AO165" s="196"/>
      <c r="AP165" s="195"/>
      <c r="AQ165" s="195"/>
      <c r="AR165" s="196"/>
      <c r="AS165" s="196"/>
      <c r="AT165" s="197"/>
      <c r="AV165" s="334"/>
      <c r="AW165" s="334"/>
    </row>
  </sheetData>
  <mergeCells count="743">
    <mergeCell ref="T161:U161"/>
    <mergeCell ref="X161:Y161"/>
    <mergeCell ref="B163:C163"/>
    <mergeCell ref="F163:G163"/>
    <mergeCell ref="J163:K163"/>
    <mergeCell ref="N163:O163"/>
    <mergeCell ref="R163:S163"/>
    <mergeCell ref="D161:E161"/>
    <mergeCell ref="H161:I161"/>
    <mergeCell ref="L161:M161"/>
    <mergeCell ref="P161:Q161"/>
    <mergeCell ref="AV164:AW164"/>
    <mergeCell ref="AV165:AW165"/>
    <mergeCell ref="V163:W163"/>
    <mergeCell ref="Z163:AA163"/>
    <mergeCell ref="AD163:AE163"/>
    <mergeCell ref="AH163:AI163"/>
    <mergeCell ref="AL163:AM163"/>
    <mergeCell ref="AV163:AW163"/>
    <mergeCell ref="AB161:AC161"/>
    <mergeCell ref="AF161:AG161"/>
    <mergeCell ref="AJ161:AK161"/>
    <mergeCell ref="AV161:AW161"/>
    <mergeCell ref="AV162:AW162"/>
    <mergeCell ref="B158:C158"/>
    <mergeCell ref="F158:G158"/>
    <mergeCell ref="J158:K158"/>
    <mergeCell ref="N158:O158"/>
    <mergeCell ref="R158:S158"/>
    <mergeCell ref="V158:W158"/>
    <mergeCell ref="Z158:AA158"/>
    <mergeCell ref="Z154:AA154"/>
    <mergeCell ref="AD154:AE154"/>
    <mergeCell ref="AD158:AE158"/>
    <mergeCell ref="B154:C154"/>
    <mergeCell ref="F154:G154"/>
    <mergeCell ref="J154:K154"/>
    <mergeCell ref="N154:O154"/>
    <mergeCell ref="R154:S154"/>
    <mergeCell ref="V154:W154"/>
    <mergeCell ref="AH158:AI158"/>
    <mergeCell ref="AL158:AM158"/>
    <mergeCell ref="AV158:AW158"/>
    <mergeCell ref="AV159:AW159"/>
    <mergeCell ref="AV160:AW160"/>
    <mergeCell ref="AV155:AW155"/>
    <mergeCell ref="AV156:AW156"/>
    <mergeCell ref="AV157:AW157"/>
    <mergeCell ref="AV153:AW153"/>
    <mergeCell ref="AH154:AI154"/>
    <mergeCell ref="AL154:AM154"/>
    <mergeCell ref="AP154:AQ154"/>
    <mergeCell ref="AV154:AW154"/>
    <mergeCell ref="AV152:AW152"/>
    <mergeCell ref="AV149:AW149"/>
    <mergeCell ref="AV150:AW150"/>
    <mergeCell ref="AV151:AW151"/>
    <mergeCell ref="D152:E152"/>
    <mergeCell ref="H152:I152"/>
    <mergeCell ref="L152:M152"/>
    <mergeCell ref="P152:Q152"/>
    <mergeCell ref="T152:U152"/>
    <mergeCell ref="X152:Y152"/>
    <mergeCell ref="AB152:AC152"/>
    <mergeCell ref="V149:W149"/>
    <mergeCell ref="Z149:AA149"/>
    <mergeCell ref="AD149:AE149"/>
    <mergeCell ref="AH149:AI149"/>
    <mergeCell ref="AL149:AM149"/>
    <mergeCell ref="AP149:AQ149"/>
    <mergeCell ref="B144:C144"/>
    <mergeCell ref="F144:G144"/>
    <mergeCell ref="J144:K144"/>
    <mergeCell ref="N144:O144"/>
    <mergeCell ref="R144:S144"/>
    <mergeCell ref="AF152:AG152"/>
    <mergeCell ref="AJ152:AK152"/>
    <mergeCell ref="AN152:AO152"/>
    <mergeCell ref="AR152:AS152"/>
    <mergeCell ref="V144:W144"/>
    <mergeCell ref="Z144:AA144"/>
    <mergeCell ref="AD144:AE144"/>
    <mergeCell ref="AH144:AI144"/>
    <mergeCell ref="AL144:AM144"/>
    <mergeCell ref="AP144:AQ144"/>
    <mergeCell ref="AJ142:AK142"/>
    <mergeCell ref="AN142:AO142"/>
    <mergeCell ref="AR142:AS142"/>
    <mergeCell ref="AV145:AW145"/>
    <mergeCell ref="AV146:AW146"/>
    <mergeCell ref="AV147:AW147"/>
    <mergeCell ref="AV148:AW148"/>
    <mergeCell ref="B149:C149"/>
    <mergeCell ref="F149:G149"/>
    <mergeCell ref="J149:K149"/>
    <mergeCell ref="N149:O149"/>
    <mergeCell ref="R149:S149"/>
    <mergeCell ref="AH139:AI139"/>
    <mergeCell ref="AL139:AM139"/>
    <mergeCell ref="AP139:AQ139"/>
    <mergeCell ref="AV139:AW139"/>
    <mergeCell ref="AV135:AW135"/>
    <mergeCell ref="AV136:AW136"/>
    <mergeCell ref="AV137:AW137"/>
    <mergeCell ref="AV138:AW138"/>
    <mergeCell ref="AV144:AW144"/>
    <mergeCell ref="AV142:AW142"/>
    <mergeCell ref="AV143:AW143"/>
    <mergeCell ref="AV140:AW140"/>
    <mergeCell ref="AV141:AW141"/>
    <mergeCell ref="D142:E142"/>
    <mergeCell ref="H142:I142"/>
    <mergeCell ref="L142:M142"/>
    <mergeCell ref="P142:Q142"/>
    <mergeCell ref="T142:U142"/>
    <mergeCell ref="X142:Y142"/>
    <mergeCell ref="AB142:AC142"/>
    <mergeCell ref="AF142:AG142"/>
    <mergeCell ref="AH135:AI135"/>
    <mergeCell ref="AL135:AM135"/>
    <mergeCell ref="AP135:AQ135"/>
    <mergeCell ref="AJ133:AK133"/>
    <mergeCell ref="AN133:AO133"/>
    <mergeCell ref="AR133:AS133"/>
    <mergeCell ref="AV133:AW133"/>
    <mergeCell ref="AV134:AW134"/>
    <mergeCell ref="B135:C135"/>
    <mergeCell ref="F135:G135"/>
    <mergeCell ref="J135:K135"/>
    <mergeCell ref="N135:O135"/>
    <mergeCell ref="R135:S135"/>
    <mergeCell ref="B139:C139"/>
    <mergeCell ref="F139:G139"/>
    <mergeCell ref="J139:K139"/>
    <mergeCell ref="N139:O139"/>
    <mergeCell ref="R139:S139"/>
    <mergeCell ref="V139:W139"/>
    <mergeCell ref="V135:W135"/>
    <mergeCell ref="Z135:AA135"/>
    <mergeCell ref="AD135:AE135"/>
    <mergeCell ref="Z139:AA139"/>
    <mergeCell ref="AD139:AE139"/>
    <mergeCell ref="AV125:AW125"/>
    <mergeCell ref="B126:C126"/>
    <mergeCell ref="F126:G126"/>
    <mergeCell ref="J126:K126"/>
    <mergeCell ref="N126:O126"/>
    <mergeCell ref="R126:S126"/>
    <mergeCell ref="AV131:AW131"/>
    <mergeCell ref="AV132:AW132"/>
    <mergeCell ref="D133:E133"/>
    <mergeCell ref="H133:I133"/>
    <mergeCell ref="L133:M133"/>
    <mergeCell ref="P133:Q133"/>
    <mergeCell ref="T133:U133"/>
    <mergeCell ref="X133:Y133"/>
    <mergeCell ref="AB133:AC133"/>
    <mergeCell ref="AF133:AG133"/>
    <mergeCell ref="AH130:AI130"/>
    <mergeCell ref="AL130:AM130"/>
    <mergeCell ref="AP130:AQ130"/>
    <mergeCell ref="AV130:AW130"/>
    <mergeCell ref="AV126:AW126"/>
    <mergeCell ref="AV127:AW127"/>
    <mergeCell ref="AV128:AW128"/>
    <mergeCell ref="AV129:AW129"/>
    <mergeCell ref="Z126:AA126"/>
    <mergeCell ref="AD126:AE126"/>
    <mergeCell ref="Z130:AA130"/>
    <mergeCell ref="AD130:AE130"/>
    <mergeCell ref="AH126:AI126"/>
    <mergeCell ref="AL126:AM126"/>
    <mergeCell ref="AP126:AQ126"/>
    <mergeCell ref="AJ124:AK124"/>
    <mergeCell ref="AN124:AO124"/>
    <mergeCell ref="B121:C121"/>
    <mergeCell ref="F121:G121"/>
    <mergeCell ref="J121:K121"/>
    <mergeCell ref="N121:O121"/>
    <mergeCell ref="R121:S121"/>
    <mergeCell ref="V121:W121"/>
    <mergeCell ref="B130:C130"/>
    <mergeCell ref="F130:G130"/>
    <mergeCell ref="J130:K130"/>
    <mergeCell ref="N130:O130"/>
    <mergeCell ref="R130:S130"/>
    <mergeCell ref="V130:W130"/>
    <mergeCell ref="V126:W126"/>
    <mergeCell ref="AF116:AG116"/>
    <mergeCell ref="AJ116:AK116"/>
    <mergeCell ref="AN116:AO116"/>
    <mergeCell ref="AR116:AS116"/>
    <mergeCell ref="AV122:AW122"/>
    <mergeCell ref="AV123:AW123"/>
    <mergeCell ref="D124:E124"/>
    <mergeCell ref="H124:I124"/>
    <mergeCell ref="L124:M124"/>
    <mergeCell ref="P124:Q124"/>
    <mergeCell ref="T124:U124"/>
    <mergeCell ref="X124:Y124"/>
    <mergeCell ref="AB124:AC124"/>
    <mergeCell ref="AF124:AG124"/>
    <mergeCell ref="Z121:AA121"/>
    <mergeCell ref="AD121:AE121"/>
    <mergeCell ref="AH121:AI121"/>
    <mergeCell ref="AL121:AM121"/>
    <mergeCell ref="AP121:AQ121"/>
    <mergeCell ref="AV121:AW121"/>
    <mergeCell ref="AR124:AS124"/>
    <mergeCell ref="AV124:AW124"/>
    <mergeCell ref="B118:C118"/>
    <mergeCell ref="F118:G118"/>
    <mergeCell ref="J118:K118"/>
    <mergeCell ref="N118:O118"/>
    <mergeCell ref="R118:S118"/>
    <mergeCell ref="V118:W118"/>
    <mergeCell ref="Z118:AA118"/>
    <mergeCell ref="AD118:AE118"/>
    <mergeCell ref="X116:Y116"/>
    <mergeCell ref="AB116:AC116"/>
    <mergeCell ref="AP113:AQ113"/>
    <mergeCell ref="AV113:AW113"/>
    <mergeCell ref="AH118:AI118"/>
    <mergeCell ref="AL118:AM118"/>
    <mergeCell ref="AP118:AQ118"/>
    <mergeCell ref="AV118:AW118"/>
    <mergeCell ref="AV119:AW119"/>
    <mergeCell ref="AV120:AW120"/>
    <mergeCell ref="AV116:AW116"/>
    <mergeCell ref="AV117:AW117"/>
    <mergeCell ref="AV114:AW114"/>
    <mergeCell ref="AV115:AW115"/>
    <mergeCell ref="D116:E116"/>
    <mergeCell ref="H116:I116"/>
    <mergeCell ref="L116:M116"/>
    <mergeCell ref="P116:Q116"/>
    <mergeCell ref="T116:U116"/>
    <mergeCell ref="B110:C110"/>
    <mergeCell ref="F110:G110"/>
    <mergeCell ref="J110:K110"/>
    <mergeCell ref="N110:O110"/>
    <mergeCell ref="R110:S110"/>
    <mergeCell ref="V110:W110"/>
    <mergeCell ref="AV111:AW111"/>
    <mergeCell ref="AV112:AW112"/>
    <mergeCell ref="B113:C113"/>
    <mergeCell ref="F113:G113"/>
    <mergeCell ref="J113:K113"/>
    <mergeCell ref="N113:O113"/>
    <mergeCell ref="R113:S113"/>
    <mergeCell ref="V113:W113"/>
    <mergeCell ref="AD113:AE113"/>
    <mergeCell ref="AH113:AI113"/>
    <mergeCell ref="AL113:AM113"/>
    <mergeCell ref="AJ108:AK108"/>
    <mergeCell ref="AN108:AO108"/>
    <mergeCell ref="AV102:AW102"/>
    <mergeCell ref="AV103:AW103"/>
    <mergeCell ref="AV104:AW104"/>
    <mergeCell ref="Z110:AA110"/>
    <mergeCell ref="AD110:AE110"/>
    <mergeCell ref="AH110:AI110"/>
    <mergeCell ref="AL110:AM110"/>
    <mergeCell ref="AP110:AQ110"/>
    <mergeCell ref="AV110:AW110"/>
    <mergeCell ref="AR108:AS108"/>
    <mergeCell ref="AV108:AW108"/>
    <mergeCell ref="AV109:AW109"/>
    <mergeCell ref="AV106:AW106"/>
    <mergeCell ref="AV107:AW107"/>
    <mergeCell ref="D108:E108"/>
    <mergeCell ref="H108:I108"/>
    <mergeCell ref="L108:M108"/>
    <mergeCell ref="P108:Q108"/>
    <mergeCell ref="T108:U108"/>
    <mergeCell ref="X108:Y108"/>
    <mergeCell ref="AB108:AC108"/>
    <mergeCell ref="AB100:AC100"/>
    <mergeCell ref="AF100:AG100"/>
    <mergeCell ref="AF108:AG108"/>
    <mergeCell ref="AJ100:AK100"/>
    <mergeCell ref="AN100:AO100"/>
    <mergeCell ref="AR100:AS100"/>
    <mergeCell ref="AV100:AW100"/>
    <mergeCell ref="D100:E100"/>
    <mergeCell ref="H100:I100"/>
    <mergeCell ref="L100:M100"/>
    <mergeCell ref="P100:Q100"/>
    <mergeCell ref="T100:U100"/>
    <mergeCell ref="X100:Y100"/>
    <mergeCell ref="B105:C105"/>
    <mergeCell ref="F105:G105"/>
    <mergeCell ref="J105:K105"/>
    <mergeCell ref="N105:O105"/>
    <mergeCell ref="R105:S105"/>
    <mergeCell ref="AV101:AW101"/>
    <mergeCell ref="B102:C102"/>
    <mergeCell ref="F102:G102"/>
    <mergeCell ref="J102:K102"/>
    <mergeCell ref="N102:O102"/>
    <mergeCell ref="R102:S102"/>
    <mergeCell ref="V102:W102"/>
    <mergeCell ref="Z102:AA102"/>
    <mergeCell ref="AD102:AE102"/>
    <mergeCell ref="AH102:AI102"/>
    <mergeCell ref="AV105:AW105"/>
    <mergeCell ref="V105:W105"/>
    <mergeCell ref="Z105:AA105"/>
    <mergeCell ref="AD105:AE105"/>
    <mergeCell ref="AH105:AI105"/>
    <mergeCell ref="AL105:AM105"/>
    <mergeCell ref="AP105:AQ105"/>
    <mergeCell ref="AL102:AM102"/>
    <mergeCell ref="AP102:AQ102"/>
    <mergeCell ref="Z94:AA94"/>
    <mergeCell ref="AD94:AE94"/>
    <mergeCell ref="AH94:AI94"/>
    <mergeCell ref="AL94:AM94"/>
    <mergeCell ref="AP94:AQ94"/>
    <mergeCell ref="AV94:AW94"/>
    <mergeCell ref="B94:C94"/>
    <mergeCell ref="F94:G94"/>
    <mergeCell ref="J94:K94"/>
    <mergeCell ref="N94:O94"/>
    <mergeCell ref="R94:S94"/>
    <mergeCell ref="V94:W94"/>
    <mergeCell ref="AH97:AI97"/>
    <mergeCell ref="AL97:AM97"/>
    <mergeCell ref="AP97:AQ97"/>
    <mergeCell ref="AV97:AW97"/>
    <mergeCell ref="AV98:AW98"/>
    <mergeCell ref="AV99:AW99"/>
    <mergeCell ref="AV95:AW95"/>
    <mergeCell ref="AV96:AW96"/>
    <mergeCell ref="B97:C97"/>
    <mergeCell ref="F97:G97"/>
    <mergeCell ref="J97:K97"/>
    <mergeCell ref="N97:O97"/>
    <mergeCell ref="R97:S97"/>
    <mergeCell ref="V97:W97"/>
    <mergeCell ref="Z97:AA97"/>
    <mergeCell ref="AD97:AE97"/>
    <mergeCell ref="D92:E92"/>
    <mergeCell ref="H92:I92"/>
    <mergeCell ref="L92:M92"/>
    <mergeCell ref="P92:Q92"/>
    <mergeCell ref="T92:U92"/>
    <mergeCell ref="X92:Y92"/>
    <mergeCell ref="AB92:AC92"/>
    <mergeCell ref="V89:W89"/>
    <mergeCell ref="Z89:AA89"/>
    <mergeCell ref="AF92:AG92"/>
    <mergeCell ref="AJ92:AK92"/>
    <mergeCell ref="AN92:AO92"/>
    <mergeCell ref="AR92:AS92"/>
    <mergeCell ref="AV92:AW92"/>
    <mergeCell ref="AV93:AW93"/>
    <mergeCell ref="AV89:AW89"/>
    <mergeCell ref="AV90:AW90"/>
    <mergeCell ref="AV91:AW91"/>
    <mergeCell ref="AH89:AI89"/>
    <mergeCell ref="AL89:AM89"/>
    <mergeCell ref="AP89:AQ89"/>
    <mergeCell ref="AV82:AW82"/>
    <mergeCell ref="AV83:AW83"/>
    <mergeCell ref="AL86:AM86"/>
    <mergeCell ref="AP86:AQ86"/>
    <mergeCell ref="AV86:AW86"/>
    <mergeCell ref="AV87:AW87"/>
    <mergeCell ref="AV88:AW88"/>
    <mergeCell ref="B89:C89"/>
    <mergeCell ref="F89:G89"/>
    <mergeCell ref="J89:K89"/>
    <mergeCell ref="N89:O89"/>
    <mergeCell ref="R89:S89"/>
    <mergeCell ref="AV85:AW85"/>
    <mergeCell ref="B86:C86"/>
    <mergeCell ref="F86:G86"/>
    <mergeCell ref="J86:K86"/>
    <mergeCell ref="N86:O86"/>
    <mergeCell ref="R86:S86"/>
    <mergeCell ref="V86:W86"/>
    <mergeCell ref="Z86:AA86"/>
    <mergeCell ref="AD86:AE86"/>
    <mergeCell ref="AH86:AI86"/>
    <mergeCell ref="AD89:AE89"/>
    <mergeCell ref="AB84:AC84"/>
    <mergeCell ref="AF84:AG84"/>
    <mergeCell ref="AJ84:AK84"/>
    <mergeCell ref="AN84:AO84"/>
    <mergeCell ref="AR84:AS84"/>
    <mergeCell ref="AV84:AW84"/>
    <mergeCell ref="D84:E84"/>
    <mergeCell ref="H84:I84"/>
    <mergeCell ref="L84:M84"/>
    <mergeCell ref="P84:Q84"/>
    <mergeCell ref="T84:U84"/>
    <mergeCell ref="X84:Y84"/>
    <mergeCell ref="Z78:AA78"/>
    <mergeCell ref="AD78:AE78"/>
    <mergeCell ref="AH78:AI78"/>
    <mergeCell ref="AL78:AM78"/>
    <mergeCell ref="AP78:AQ78"/>
    <mergeCell ref="AV78:AW78"/>
    <mergeCell ref="B78:C78"/>
    <mergeCell ref="F78:G78"/>
    <mergeCell ref="J78:K78"/>
    <mergeCell ref="N78:O78"/>
    <mergeCell ref="R78:S78"/>
    <mergeCell ref="V78:W78"/>
    <mergeCell ref="AV79:AW79"/>
    <mergeCell ref="AV80:AW80"/>
    <mergeCell ref="B81:C81"/>
    <mergeCell ref="F81:G81"/>
    <mergeCell ref="J81:K81"/>
    <mergeCell ref="N81:O81"/>
    <mergeCell ref="R81:S81"/>
    <mergeCell ref="V81:W81"/>
    <mergeCell ref="Z81:AA81"/>
    <mergeCell ref="AD81:AE81"/>
    <mergeCell ref="AH81:AI81"/>
    <mergeCell ref="AL81:AM81"/>
    <mergeCell ref="AP81:AQ81"/>
    <mergeCell ref="AV81:AW81"/>
    <mergeCell ref="AV77:AW77"/>
    <mergeCell ref="AV73:AW73"/>
    <mergeCell ref="AV74:AW74"/>
    <mergeCell ref="AV75:AW75"/>
    <mergeCell ref="D76:E76"/>
    <mergeCell ref="H76:I76"/>
    <mergeCell ref="L76:M76"/>
    <mergeCell ref="P76:Q76"/>
    <mergeCell ref="T76:U76"/>
    <mergeCell ref="X76:Y76"/>
    <mergeCell ref="AB76:AC76"/>
    <mergeCell ref="V73:W73"/>
    <mergeCell ref="Z73:AA73"/>
    <mergeCell ref="AD73:AE73"/>
    <mergeCell ref="AH73:AI73"/>
    <mergeCell ref="AL73:AM73"/>
    <mergeCell ref="AP73:AQ73"/>
    <mergeCell ref="AV63:AW63"/>
    <mergeCell ref="AV67:AW67"/>
    <mergeCell ref="B68:C68"/>
    <mergeCell ref="F68:G68"/>
    <mergeCell ref="J68:K68"/>
    <mergeCell ref="N68:O68"/>
    <mergeCell ref="R68:S68"/>
    <mergeCell ref="AF76:AG76"/>
    <mergeCell ref="AJ76:AK76"/>
    <mergeCell ref="AN76:AO76"/>
    <mergeCell ref="AR76:AS76"/>
    <mergeCell ref="AV76:AW76"/>
    <mergeCell ref="AV68:AW68"/>
    <mergeCell ref="AV69:AW69"/>
    <mergeCell ref="AV70:AW70"/>
    <mergeCell ref="AV71:AW71"/>
    <mergeCell ref="AV72:AW72"/>
    <mergeCell ref="B73:C73"/>
    <mergeCell ref="F73:G73"/>
    <mergeCell ref="J73:K73"/>
    <mergeCell ref="N73:O73"/>
    <mergeCell ref="R73:S73"/>
    <mergeCell ref="V68:W68"/>
    <mergeCell ref="Z68:AA68"/>
    <mergeCell ref="Z59:AA59"/>
    <mergeCell ref="AD59:AE59"/>
    <mergeCell ref="AH59:AI59"/>
    <mergeCell ref="AL59:AM59"/>
    <mergeCell ref="AP59:AQ59"/>
    <mergeCell ref="AH68:AI68"/>
    <mergeCell ref="AL68:AM68"/>
    <mergeCell ref="AP68:AQ68"/>
    <mergeCell ref="Z63:AA63"/>
    <mergeCell ref="AD63:AE63"/>
    <mergeCell ref="AH63:AI63"/>
    <mergeCell ref="AL63:AM63"/>
    <mergeCell ref="AP63:AQ63"/>
    <mergeCell ref="AD68:AE68"/>
    <mergeCell ref="AV64:AW64"/>
    <mergeCell ref="AV65:AW65"/>
    <mergeCell ref="D66:E66"/>
    <mergeCell ref="H66:I66"/>
    <mergeCell ref="L66:M66"/>
    <mergeCell ref="P66:Q66"/>
    <mergeCell ref="T66:U66"/>
    <mergeCell ref="X66:Y66"/>
    <mergeCell ref="AB66:AC66"/>
    <mergeCell ref="AF66:AG66"/>
    <mergeCell ref="AJ66:AK66"/>
    <mergeCell ref="AN66:AO66"/>
    <mergeCell ref="AR66:AS66"/>
    <mergeCell ref="AV66:AW66"/>
    <mergeCell ref="AJ57:AK57"/>
    <mergeCell ref="AN57:AO57"/>
    <mergeCell ref="AR57:AS57"/>
    <mergeCell ref="AV57:AW57"/>
    <mergeCell ref="AV58:AW58"/>
    <mergeCell ref="N54:O54"/>
    <mergeCell ref="R54:S54"/>
    <mergeCell ref="V54:W54"/>
    <mergeCell ref="B63:C63"/>
    <mergeCell ref="F63:G63"/>
    <mergeCell ref="J63:K63"/>
    <mergeCell ref="N63:O63"/>
    <mergeCell ref="R63:S63"/>
    <mergeCell ref="V63:W63"/>
    <mergeCell ref="V59:W59"/>
    <mergeCell ref="B59:C59"/>
    <mergeCell ref="F59:G59"/>
    <mergeCell ref="J59:K59"/>
    <mergeCell ref="N59:O59"/>
    <mergeCell ref="R59:S59"/>
    <mergeCell ref="AV59:AW59"/>
    <mergeCell ref="AV60:AW60"/>
    <mergeCell ref="AV61:AW61"/>
    <mergeCell ref="AV62:AW62"/>
    <mergeCell ref="AV49:AW49"/>
    <mergeCell ref="AV55:AW55"/>
    <mergeCell ref="AV56:AW56"/>
    <mergeCell ref="D57:E57"/>
    <mergeCell ref="H57:I57"/>
    <mergeCell ref="L57:M57"/>
    <mergeCell ref="P57:Q57"/>
    <mergeCell ref="T57:U57"/>
    <mergeCell ref="X57:Y57"/>
    <mergeCell ref="AB57:AC57"/>
    <mergeCell ref="AF57:AG57"/>
    <mergeCell ref="Z54:AA54"/>
    <mergeCell ref="AD54:AE54"/>
    <mergeCell ref="AH54:AI54"/>
    <mergeCell ref="AL54:AM54"/>
    <mergeCell ref="AP54:AQ54"/>
    <mergeCell ref="AV54:AW54"/>
    <mergeCell ref="AV51:AW51"/>
    <mergeCell ref="AV52:AW52"/>
    <mergeCell ref="B53:N53"/>
    <mergeCell ref="AV53:AW53"/>
    <mergeCell ref="B54:C54"/>
    <mergeCell ref="F54:G54"/>
    <mergeCell ref="J54:K54"/>
    <mergeCell ref="Z50:AA50"/>
    <mergeCell ref="AD50:AE50"/>
    <mergeCell ref="AH50:AI50"/>
    <mergeCell ref="AL50:AM50"/>
    <mergeCell ref="AP50:AQ50"/>
    <mergeCell ref="AV50:AW50"/>
    <mergeCell ref="B50:C50"/>
    <mergeCell ref="F50:G50"/>
    <mergeCell ref="J50:K50"/>
    <mergeCell ref="N50:O50"/>
    <mergeCell ref="R50:S50"/>
    <mergeCell ref="V50:W50"/>
    <mergeCell ref="AV42:AW42"/>
    <mergeCell ref="AV43:AW43"/>
    <mergeCell ref="B44:AS44"/>
    <mergeCell ref="AV44:AW44"/>
    <mergeCell ref="B45:C45"/>
    <mergeCell ref="F45:G45"/>
    <mergeCell ref="J45:K45"/>
    <mergeCell ref="N45:O45"/>
    <mergeCell ref="R45:S45"/>
    <mergeCell ref="F42:G42"/>
    <mergeCell ref="J42:K42"/>
    <mergeCell ref="N42:O42"/>
    <mergeCell ref="R42:S42"/>
    <mergeCell ref="V42:W42"/>
    <mergeCell ref="Z42:AA42"/>
    <mergeCell ref="AV45:AW45"/>
    <mergeCell ref="V45:W45"/>
    <mergeCell ref="Z45:AA45"/>
    <mergeCell ref="AD45:AE45"/>
    <mergeCell ref="AH45:AI45"/>
    <mergeCell ref="AL45:AM45"/>
    <mergeCell ref="AP45:AQ45"/>
    <mergeCell ref="AD42:AE42"/>
    <mergeCell ref="AH42:AI42"/>
    <mergeCell ref="AV46:AW46"/>
    <mergeCell ref="AV47:AW47"/>
    <mergeCell ref="D48:E48"/>
    <mergeCell ref="H48:I48"/>
    <mergeCell ref="L48:M48"/>
    <mergeCell ref="P48:Q48"/>
    <mergeCell ref="T48:U48"/>
    <mergeCell ref="X48:Y48"/>
    <mergeCell ref="AB48:AC48"/>
    <mergeCell ref="AF48:AG48"/>
    <mergeCell ref="AJ48:AK48"/>
    <mergeCell ref="AN48:AO48"/>
    <mergeCell ref="AR48:AS48"/>
    <mergeCell ref="AV48:AW48"/>
    <mergeCell ref="B41:C41"/>
    <mergeCell ref="F41:G41"/>
    <mergeCell ref="J41:K41"/>
    <mergeCell ref="N41:O41"/>
    <mergeCell ref="R41:S41"/>
    <mergeCell ref="AV37:AW37"/>
    <mergeCell ref="AV38:AW38"/>
    <mergeCell ref="D39:E39"/>
    <mergeCell ref="H39:I39"/>
    <mergeCell ref="L39:M39"/>
    <mergeCell ref="P39:Q39"/>
    <mergeCell ref="T39:U39"/>
    <mergeCell ref="X39:Y39"/>
    <mergeCell ref="AB39:AC39"/>
    <mergeCell ref="AF39:AG39"/>
    <mergeCell ref="AV41:AW41"/>
    <mergeCell ref="AR39:AS39"/>
    <mergeCell ref="AV39:AW39"/>
    <mergeCell ref="AV40:AW40"/>
    <mergeCell ref="AJ39:AK39"/>
    <mergeCell ref="AN39:AO39"/>
    <mergeCell ref="AL42:AM42"/>
    <mergeCell ref="V41:W41"/>
    <mergeCell ref="Z41:AA41"/>
    <mergeCell ref="AD41:AE41"/>
    <mergeCell ref="AH41:AI41"/>
    <mergeCell ref="AL41:AM41"/>
    <mergeCell ref="AP41:AQ41"/>
    <mergeCell ref="AP42:AQ42"/>
    <mergeCell ref="AV33:AW33"/>
    <mergeCell ref="B34:AS34"/>
    <mergeCell ref="AV34:AW34"/>
    <mergeCell ref="AV35:AW35"/>
    <mergeCell ref="B36:C36"/>
    <mergeCell ref="F36:G36"/>
    <mergeCell ref="J36:K36"/>
    <mergeCell ref="N36:O36"/>
    <mergeCell ref="R36:S36"/>
    <mergeCell ref="V36:W36"/>
    <mergeCell ref="Z36:AA36"/>
    <mergeCell ref="AD36:AE36"/>
    <mergeCell ref="AH36:AI36"/>
    <mergeCell ref="AL36:AM36"/>
    <mergeCell ref="AP36:AQ36"/>
    <mergeCell ref="AV36:AW36"/>
    <mergeCell ref="N32:O32"/>
    <mergeCell ref="R32:S32"/>
    <mergeCell ref="V32:W32"/>
    <mergeCell ref="Z32:AA32"/>
    <mergeCell ref="AH32:AI32"/>
    <mergeCell ref="AL32:AM32"/>
    <mergeCell ref="AP32:AQ32"/>
    <mergeCell ref="AV32:AW32"/>
    <mergeCell ref="N24:AS24"/>
    <mergeCell ref="AV25:AW25"/>
    <mergeCell ref="AR29:AS29"/>
    <mergeCell ref="AV29:AW29"/>
    <mergeCell ref="AV30:AW30"/>
    <mergeCell ref="N31:O31"/>
    <mergeCell ref="R31:S31"/>
    <mergeCell ref="V31:W31"/>
    <mergeCell ref="Z31:AA31"/>
    <mergeCell ref="AD31:AE31"/>
    <mergeCell ref="AH31:AI31"/>
    <mergeCell ref="AL31:AM31"/>
    <mergeCell ref="AP31:AQ31"/>
    <mergeCell ref="AV31:AW31"/>
    <mergeCell ref="AY25:AZ25"/>
    <mergeCell ref="J26:K26"/>
    <mergeCell ref="N26:O26"/>
    <mergeCell ref="R26:S26"/>
    <mergeCell ref="V26:W26"/>
    <mergeCell ref="Z26:AA26"/>
    <mergeCell ref="AD26:AE26"/>
    <mergeCell ref="AH26:AI26"/>
    <mergeCell ref="AL26:AM26"/>
    <mergeCell ref="AP26:AQ26"/>
    <mergeCell ref="L29:M29"/>
    <mergeCell ref="P29:Q29"/>
    <mergeCell ref="T29:U29"/>
    <mergeCell ref="X29:Y29"/>
    <mergeCell ref="AB29:AC29"/>
    <mergeCell ref="AF29:AG29"/>
    <mergeCell ref="AJ29:AK29"/>
    <mergeCell ref="AN29:AO29"/>
    <mergeCell ref="AO13:AR16"/>
    <mergeCell ref="AO17:AR18"/>
    <mergeCell ref="K16:P16"/>
    <mergeCell ref="AA16:AE16"/>
    <mergeCell ref="AG16:AH16"/>
    <mergeCell ref="AI16:AJ16"/>
    <mergeCell ref="AK16:AL16"/>
    <mergeCell ref="AM16:AN16"/>
    <mergeCell ref="K15:L15"/>
    <mergeCell ref="AA15:AE15"/>
    <mergeCell ref="AG15:AH15"/>
    <mergeCell ref="AI15:AJ15"/>
    <mergeCell ref="AK15:AL15"/>
    <mergeCell ref="AM15:AN15"/>
    <mergeCell ref="K14:L14"/>
    <mergeCell ref="O14:P14"/>
    <mergeCell ref="AA14:AE14"/>
    <mergeCell ref="AG14:AH14"/>
    <mergeCell ref="AA18:AE18"/>
    <mergeCell ref="AG18:AH18"/>
    <mergeCell ref="AI18:AJ18"/>
    <mergeCell ref="AK18:AL18"/>
    <mergeCell ref="AM18:AN18"/>
    <mergeCell ref="AA17:AE17"/>
    <mergeCell ref="AG17:AH17"/>
    <mergeCell ref="AI17:AJ17"/>
    <mergeCell ref="AK17:AL17"/>
    <mergeCell ref="AM17:AN17"/>
    <mergeCell ref="AI14:AJ14"/>
    <mergeCell ref="AK14:AL14"/>
    <mergeCell ref="AM14:AN14"/>
    <mergeCell ref="AK12:AL12"/>
    <mergeCell ref="AO7:AR9"/>
    <mergeCell ref="O9:P9"/>
    <mergeCell ref="AA10:AE10"/>
    <mergeCell ref="AM10:AN10"/>
    <mergeCell ref="AO10:AR12"/>
    <mergeCell ref="AA11:AE11"/>
    <mergeCell ref="AG11:AH11"/>
    <mergeCell ref="AG10:AH10"/>
    <mergeCell ref="AI10:AJ10"/>
    <mergeCell ref="AK10:AL10"/>
    <mergeCell ref="AM12:AN12"/>
    <mergeCell ref="AA13:AE13"/>
    <mergeCell ref="AG13:AH13"/>
    <mergeCell ref="AI13:AJ13"/>
    <mergeCell ref="AK13:AL13"/>
    <mergeCell ref="AM13:AN13"/>
    <mergeCell ref="AI11:AJ11"/>
    <mergeCell ref="AK11:AL11"/>
    <mergeCell ref="A1:AT1"/>
    <mergeCell ref="AM3:AN3"/>
    <mergeCell ref="AO3:AR3"/>
    <mergeCell ref="L7:O7"/>
    <mergeCell ref="AA7:AE9"/>
    <mergeCell ref="AF7:AF9"/>
    <mergeCell ref="AG7:AH9"/>
    <mergeCell ref="AI7:AJ9"/>
    <mergeCell ref="AK7:AL9"/>
    <mergeCell ref="AM7:AN9"/>
    <mergeCell ref="AM11:AN11"/>
    <mergeCell ref="I12:J12"/>
    <mergeCell ref="M12:N12"/>
    <mergeCell ref="Q12:R12"/>
    <mergeCell ref="AA12:AE12"/>
    <mergeCell ref="AG12:AH12"/>
    <mergeCell ref="AI12:AJ12"/>
  </mergeCells>
  <conditionalFormatting sqref="A1 I3 L3 G4 I4:K4 M4 A5:I6 AA10:AA18 G19:J21 M19:T21 C19:D24 H22:J22 M22:Q22 T22 G23:S23 G24:N24">
    <cfRule type="cellIs" dxfId="37" priority="4" operator="equal">
      <formula>"completedw"</formula>
    </cfRule>
    <cfRule type="cellIs" dxfId="36" priority="5" operator="equal">
      <formula>"HOLD"</formula>
    </cfRule>
    <cfRule type="cellIs" dxfId="35" priority="6" operator="equal">
      <formula>"ROW"</formula>
    </cfRule>
  </conditionalFormatting>
  <conditionalFormatting sqref="A3">
    <cfRule type="cellIs" dxfId="34" priority="1" operator="equal">
      <formula>"completedw"</formula>
    </cfRule>
    <cfRule type="cellIs" dxfId="33" priority="2" operator="equal">
      <formula>"HOLD"</formula>
    </cfRule>
    <cfRule type="cellIs" dxfId="32" priority="3" operator="equal">
      <formula>"ROW"</formula>
    </cfRule>
  </conditionalFormatting>
  <conditionalFormatting sqref="J23:K24">
    <cfRule type="cellIs" dxfId="31" priority="7" operator="equal">
      <formula>"Completed"</formula>
    </cfRule>
    <cfRule type="cellIs" dxfId="30" priority="8" operator="equal">
      <formula>"wip"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499D-4B9C-4FBB-A6E6-19B6658FF0BB}">
  <dimension ref="A1:BD101"/>
  <sheetViews>
    <sheetView workbookViewId="0">
      <selection activeCell="AA7" sqref="AA7:AF9"/>
    </sheetView>
  </sheetViews>
  <sheetFormatPr defaultRowHeight="14.5" x14ac:dyDescent="0.35"/>
  <cols>
    <col min="1" max="52" width="3.453125" customWidth="1"/>
    <col min="257" max="308" width="3.453125" customWidth="1"/>
    <col min="513" max="564" width="3.453125" customWidth="1"/>
    <col min="769" max="820" width="3.453125" customWidth="1"/>
    <col min="1025" max="1076" width="3.453125" customWidth="1"/>
    <col min="1281" max="1332" width="3.453125" customWidth="1"/>
    <col min="1537" max="1588" width="3.453125" customWidth="1"/>
    <col min="1793" max="1844" width="3.453125" customWidth="1"/>
    <col min="2049" max="2100" width="3.453125" customWidth="1"/>
    <col min="2305" max="2356" width="3.453125" customWidth="1"/>
    <col min="2561" max="2612" width="3.453125" customWidth="1"/>
    <col min="2817" max="2868" width="3.453125" customWidth="1"/>
    <col min="3073" max="3124" width="3.453125" customWidth="1"/>
    <col min="3329" max="3380" width="3.453125" customWidth="1"/>
    <col min="3585" max="3636" width="3.453125" customWidth="1"/>
    <col min="3841" max="3892" width="3.453125" customWidth="1"/>
    <col min="4097" max="4148" width="3.453125" customWidth="1"/>
    <col min="4353" max="4404" width="3.453125" customWidth="1"/>
    <col min="4609" max="4660" width="3.453125" customWidth="1"/>
    <col min="4865" max="4916" width="3.453125" customWidth="1"/>
    <col min="5121" max="5172" width="3.453125" customWidth="1"/>
    <col min="5377" max="5428" width="3.453125" customWidth="1"/>
    <col min="5633" max="5684" width="3.453125" customWidth="1"/>
    <col min="5889" max="5940" width="3.453125" customWidth="1"/>
    <col min="6145" max="6196" width="3.453125" customWidth="1"/>
    <col min="6401" max="6452" width="3.453125" customWidth="1"/>
    <col min="6657" max="6708" width="3.453125" customWidth="1"/>
    <col min="6913" max="6964" width="3.453125" customWidth="1"/>
    <col min="7169" max="7220" width="3.453125" customWidth="1"/>
    <col min="7425" max="7476" width="3.453125" customWidth="1"/>
    <col min="7681" max="7732" width="3.453125" customWidth="1"/>
    <col min="7937" max="7988" width="3.453125" customWidth="1"/>
    <col min="8193" max="8244" width="3.453125" customWidth="1"/>
    <col min="8449" max="8500" width="3.453125" customWidth="1"/>
    <col min="8705" max="8756" width="3.453125" customWidth="1"/>
    <col min="8961" max="9012" width="3.453125" customWidth="1"/>
    <col min="9217" max="9268" width="3.453125" customWidth="1"/>
    <col min="9473" max="9524" width="3.453125" customWidth="1"/>
    <col min="9729" max="9780" width="3.453125" customWidth="1"/>
    <col min="9985" max="10036" width="3.453125" customWidth="1"/>
    <col min="10241" max="10292" width="3.453125" customWidth="1"/>
    <col min="10497" max="10548" width="3.453125" customWidth="1"/>
    <col min="10753" max="10804" width="3.453125" customWidth="1"/>
    <col min="11009" max="11060" width="3.453125" customWidth="1"/>
    <col min="11265" max="11316" width="3.453125" customWidth="1"/>
    <col min="11521" max="11572" width="3.453125" customWidth="1"/>
    <col min="11777" max="11828" width="3.453125" customWidth="1"/>
    <col min="12033" max="12084" width="3.453125" customWidth="1"/>
    <col min="12289" max="12340" width="3.453125" customWidth="1"/>
    <col min="12545" max="12596" width="3.453125" customWidth="1"/>
    <col min="12801" max="12852" width="3.453125" customWidth="1"/>
    <col min="13057" max="13108" width="3.453125" customWidth="1"/>
    <col min="13313" max="13364" width="3.453125" customWidth="1"/>
    <col min="13569" max="13620" width="3.453125" customWidth="1"/>
    <col min="13825" max="13876" width="3.453125" customWidth="1"/>
    <col min="14081" max="14132" width="3.453125" customWidth="1"/>
    <col min="14337" max="14388" width="3.453125" customWidth="1"/>
    <col min="14593" max="14644" width="3.453125" customWidth="1"/>
    <col min="14849" max="14900" width="3.453125" customWidth="1"/>
    <col min="15105" max="15156" width="3.453125" customWidth="1"/>
    <col min="15361" max="15412" width="3.453125" customWidth="1"/>
    <col min="15617" max="15668" width="3.453125" customWidth="1"/>
    <col min="15873" max="15924" width="3.453125" customWidth="1"/>
    <col min="16129" max="16180" width="3.453125" customWidth="1"/>
  </cols>
  <sheetData>
    <row r="1" spans="1:46" ht="23.5" x14ac:dyDescent="0.35">
      <c r="A1" s="389" t="s">
        <v>632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4"/>
    </row>
    <row r="2" spans="1:46" x14ac:dyDescent="0.35">
      <c r="A2" s="139"/>
      <c r="AT2" s="140"/>
    </row>
    <row r="3" spans="1:46" ht="15.5" x14ac:dyDescent="0.35">
      <c r="A3" s="141"/>
      <c r="B3" s="142"/>
      <c r="C3" s="142"/>
      <c r="D3" s="142"/>
      <c r="E3" s="142"/>
      <c r="F3" s="142"/>
      <c r="G3" s="142"/>
      <c r="I3" s="143" t="s">
        <v>562</v>
      </c>
      <c r="J3" s="142"/>
      <c r="K3" s="142"/>
      <c r="L3" s="144"/>
      <c r="AM3" s="390" t="s">
        <v>563</v>
      </c>
      <c r="AN3" s="390"/>
      <c r="AO3" s="306">
        <f ca="1">TODAY()-1</f>
        <v>46048</v>
      </c>
      <c r="AP3" s="305"/>
      <c r="AQ3" s="305"/>
      <c r="AR3" s="305"/>
      <c r="AS3" s="305"/>
      <c r="AT3" s="391"/>
    </row>
    <row r="4" spans="1:46" ht="15.5" x14ac:dyDescent="0.35">
      <c r="A4" s="139"/>
      <c r="G4" s="144"/>
      <c r="I4" s="145"/>
      <c r="J4" s="145"/>
      <c r="K4" s="146"/>
      <c r="M4" s="144"/>
      <c r="AT4" s="140"/>
    </row>
    <row r="5" spans="1:46" ht="15.5" x14ac:dyDescent="0.35">
      <c r="A5" s="141"/>
      <c r="B5" s="145"/>
      <c r="C5" s="145"/>
      <c r="D5" s="146"/>
      <c r="E5" s="147"/>
      <c r="F5" s="147"/>
      <c r="G5" s="147"/>
      <c r="H5" s="147"/>
      <c r="I5" s="147"/>
      <c r="J5" s="142"/>
      <c r="K5" s="142"/>
      <c r="L5" s="142"/>
      <c r="AT5" s="140"/>
    </row>
    <row r="6" spans="1:46" ht="16" thickBot="1" x14ac:dyDescent="0.4">
      <c r="A6" s="141"/>
      <c r="B6" s="145"/>
      <c r="C6" s="145"/>
      <c r="D6" s="148"/>
      <c r="E6" s="147"/>
      <c r="F6" s="147"/>
      <c r="G6" s="147"/>
      <c r="H6" s="147"/>
      <c r="I6" s="147"/>
      <c r="AT6" s="140"/>
    </row>
    <row r="7" spans="1:46" ht="15" thickBot="1" x14ac:dyDescent="0.4">
      <c r="A7" s="139"/>
      <c r="L7" s="307" t="s">
        <v>564</v>
      </c>
      <c r="M7" s="308"/>
      <c r="N7" s="308"/>
      <c r="O7" s="309"/>
      <c r="R7" t="s">
        <v>463</v>
      </c>
      <c r="AA7" s="392" t="s">
        <v>565</v>
      </c>
      <c r="AB7" s="393"/>
      <c r="AC7" s="393"/>
      <c r="AD7" s="393"/>
      <c r="AE7" s="393"/>
      <c r="AF7" s="394"/>
      <c r="AG7" s="401" t="s">
        <v>566</v>
      </c>
      <c r="AH7" s="352"/>
      <c r="AI7" s="352"/>
      <c r="AJ7" s="404" t="s">
        <v>567</v>
      </c>
      <c r="AK7" s="404"/>
      <c r="AL7" s="404"/>
      <c r="AM7" s="352" t="s">
        <v>568</v>
      </c>
      <c r="AN7" s="352"/>
      <c r="AO7" s="407"/>
      <c r="AP7" s="351" t="s">
        <v>569</v>
      </c>
      <c r="AQ7" s="352"/>
      <c r="AR7" s="407"/>
      <c r="AT7" s="140"/>
    </row>
    <row r="8" spans="1:46" x14ac:dyDescent="0.35">
      <c r="A8" s="139"/>
      <c r="E8" t="s">
        <v>570</v>
      </c>
      <c r="S8" t="s">
        <v>571</v>
      </c>
      <c r="AA8" s="395"/>
      <c r="AB8" s="396"/>
      <c r="AC8" s="396"/>
      <c r="AD8" s="396"/>
      <c r="AE8" s="396"/>
      <c r="AF8" s="397"/>
      <c r="AG8" s="402"/>
      <c r="AH8" s="298"/>
      <c r="AI8" s="298"/>
      <c r="AJ8" s="405"/>
      <c r="AK8" s="405"/>
      <c r="AL8" s="405"/>
      <c r="AM8" s="298"/>
      <c r="AN8" s="298"/>
      <c r="AO8" s="408"/>
      <c r="AP8" s="297"/>
      <c r="AQ8" s="298"/>
      <c r="AR8" s="408"/>
      <c r="AT8" s="140"/>
    </row>
    <row r="9" spans="1:46" ht="15" thickBot="1" x14ac:dyDescent="0.4">
      <c r="A9" s="139"/>
      <c r="L9" s="149"/>
      <c r="M9" s="150"/>
      <c r="N9" s="150"/>
      <c r="O9" s="339"/>
      <c r="P9" s="340"/>
      <c r="AA9" s="398"/>
      <c r="AB9" s="399"/>
      <c r="AC9" s="399"/>
      <c r="AD9" s="399"/>
      <c r="AE9" s="399"/>
      <c r="AF9" s="400"/>
      <c r="AG9" s="403"/>
      <c r="AH9" s="356"/>
      <c r="AI9" s="356"/>
      <c r="AJ9" s="406"/>
      <c r="AK9" s="406"/>
      <c r="AL9" s="406"/>
      <c r="AM9" s="356"/>
      <c r="AN9" s="356"/>
      <c r="AO9" s="409"/>
      <c r="AP9" s="355"/>
      <c r="AQ9" s="356"/>
      <c r="AR9" s="409"/>
      <c r="AT9" s="140"/>
    </row>
    <row r="10" spans="1:46" x14ac:dyDescent="0.35">
      <c r="A10" s="139"/>
      <c r="C10" t="s">
        <v>572</v>
      </c>
      <c r="U10" t="s">
        <v>573</v>
      </c>
      <c r="AA10" s="410" t="s">
        <v>51</v>
      </c>
      <c r="AB10" s="411"/>
      <c r="AC10" s="411"/>
      <c r="AD10" s="411"/>
      <c r="AE10" s="411"/>
      <c r="AF10" s="412"/>
      <c r="AG10" s="413">
        <f>'[81]Location Status'!J4</f>
        <v>34</v>
      </c>
      <c r="AH10" s="414"/>
      <c r="AI10" s="414"/>
      <c r="AJ10" s="415">
        <f>'[81]updated Progress'!I3</f>
        <v>5</v>
      </c>
      <c r="AK10" s="415"/>
      <c r="AL10" s="415"/>
      <c r="AM10" s="416">
        <f>'[81]updated Progress'!L2+'[81]updated Progress'!K2-'[81]updated Progress'!I3</f>
        <v>0</v>
      </c>
      <c r="AN10" s="416"/>
      <c r="AO10" s="417"/>
      <c r="AP10" s="418">
        <f t="shared" ref="AP10:AP15" si="0">AG10-AJ10</f>
        <v>29</v>
      </c>
      <c r="AQ10" s="414"/>
      <c r="AR10" s="419"/>
      <c r="AT10" s="140"/>
    </row>
    <row r="11" spans="1:46" x14ac:dyDescent="0.35">
      <c r="A11" s="139"/>
      <c r="S11" t="s">
        <v>572</v>
      </c>
      <c r="AA11" s="420" t="s">
        <v>574</v>
      </c>
      <c r="AB11" s="421"/>
      <c r="AC11" s="421"/>
      <c r="AD11" s="421"/>
      <c r="AE11" s="421"/>
      <c r="AF11" s="422"/>
      <c r="AG11" s="383">
        <f>AG10</f>
        <v>34</v>
      </c>
      <c r="AH11" s="372"/>
      <c r="AI11" s="372"/>
      <c r="AJ11" s="299">
        <f>'[81]updated Progress'!M2</f>
        <v>2</v>
      </c>
      <c r="AK11" s="299"/>
      <c r="AL11" s="299"/>
      <c r="AM11" s="301"/>
      <c r="AN11" s="301"/>
      <c r="AO11" s="423"/>
      <c r="AP11" s="418">
        <f t="shared" si="0"/>
        <v>32</v>
      </c>
      <c r="AQ11" s="414"/>
      <c r="AR11" s="419"/>
      <c r="AT11" s="140"/>
    </row>
    <row r="12" spans="1:46" x14ac:dyDescent="0.35">
      <c r="A12" s="139"/>
      <c r="C12" t="s">
        <v>575</v>
      </c>
      <c r="I12" s="334"/>
      <c r="J12" s="335"/>
      <c r="K12" s="154" t="s">
        <v>576</v>
      </c>
      <c r="L12" s="154" t="s">
        <v>577</v>
      </c>
      <c r="M12" s="336" t="s">
        <v>578</v>
      </c>
      <c r="N12" s="335"/>
      <c r="O12" s="152" t="s">
        <v>576</v>
      </c>
      <c r="P12" s="152" t="s">
        <v>577</v>
      </c>
      <c r="Q12" s="336"/>
      <c r="R12" s="334"/>
      <c r="AA12" s="420" t="s">
        <v>579</v>
      </c>
      <c r="AB12" s="421"/>
      <c r="AC12" s="421"/>
      <c r="AD12" s="421"/>
      <c r="AE12" s="421"/>
      <c r="AF12" s="422"/>
      <c r="AG12" s="383">
        <f>AG10</f>
        <v>34</v>
      </c>
      <c r="AH12" s="372"/>
      <c r="AI12" s="372"/>
      <c r="AJ12" s="299">
        <f>'[81]updated Progress'!S2</f>
        <v>0</v>
      </c>
      <c r="AK12" s="299"/>
      <c r="AL12" s="299"/>
      <c r="AM12" s="301">
        <f>'[81]updated Progress'!R2</f>
        <v>0</v>
      </c>
      <c r="AN12" s="301"/>
      <c r="AO12" s="423"/>
      <c r="AP12" s="418">
        <f t="shared" si="0"/>
        <v>34</v>
      </c>
      <c r="AQ12" s="414"/>
      <c r="AR12" s="419"/>
      <c r="AT12" s="140"/>
    </row>
    <row r="13" spans="1:46" x14ac:dyDescent="0.35">
      <c r="A13" s="139"/>
      <c r="K13" s="154" t="s">
        <v>580</v>
      </c>
      <c r="L13" s="154" t="s">
        <v>581</v>
      </c>
      <c r="O13" s="152" t="s">
        <v>580</v>
      </c>
      <c r="P13" s="152" t="s">
        <v>581</v>
      </c>
      <c r="S13" t="s">
        <v>575</v>
      </c>
      <c r="AA13" s="420" t="s">
        <v>582</v>
      </c>
      <c r="AB13" s="421"/>
      <c r="AC13" s="421"/>
      <c r="AD13" s="421"/>
      <c r="AE13" s="421"/>
      <c r="AF13" s="422"/>
      <c r="AG13" s="383">
        <f>AG10</f>
        <v>34</v>
      </c>
      <c r="AH13" s="372"/>
      <c r="AI13" s="372"/>
      <c r="AJ13" s="299"/>
      <c r="AK13" s="299"/>
      <c r="AL13" s="299"/>
      <c r="AM13" s="301"/>
      <c r="AN13" s="301"/>
      <c r="AO13" s="423"/>
      <c r="AP13" s="418">
        <f t="shared" si="0"/>
        <v>34</v>
      </c>
      <c r="AQ13" s="414"/>
      <c r="AR13" s="419"/>
      <c r="AT13" s="140"/>
    </row>
    <row r="14" spans="1:46" x14ac:dyDescent="0.35">
      <c r="A14" s="139"/>
      <c r="C14" t="s">
        <v>583</v>
      </c>
      <c r="K14" s="371"/>
      <c r="L14" s="371"/>
      <c r="O14" s="372"/>
      <c r="P14" s="372"/>
      <c r="R14" s="155"/>
      <c r="S14" s="155"/>
      <c r="T14" s="155"/>
      <c r="U14" s="155"/>
      <c r="W14" t="s">
        <v>584</v>
      </c>
      <c r="AA14" s="420" t="s">
        <v>585</v>
      </c>
      <c r="AB14" s="421"/>
      <c r="AC14" s="421"/>
      <c r="AD14" s="421"/>
      <c r="AE14" s="421"/>
      <c r="AF14" s="422"/>
      <c r="AG14" s="436">
        <f>'[81]Location Status'!D43/1000</f>
        <v>12.514880000000002</v>
      </c>
      <c r="AH14" s="437"/>
      <c r="AI14" s="437"/>
      <c r="AJ14" s="299"/>
      <c r="AK14" s="299"/>
      <c r="AL14" s="299"/>
      <c r="AM14" s="301"/>
      <c r="AN14" s="301"/>
      <c r="AO14" s="423"/>
      <c r="AP14" s="424">
        <f t="shared" si="0"/>
        <v>12.514880000000002</v>
      </c>
      <c r="AQ14" s="425"/>
      <c r="AR14" s="426"/>
      <c r="AT14" s="140"/>
    </row>
    <row r="15" spans="1:46" ht="15" thickBot="1" x14ac:dyDescent="0.4">
      <c r="A15" s="139"/>
      <c r="K15" s="370"/>
      <c r="L15" s="370"/>
      <c r="O15" s="153"/>
      <c r="P15" s="153"/>
      <c r="AA15" s="427" t="s">
        <v>586</v>
      </c>
      <c r="AB15" s="428"/>
      <c r="AC15" s="428"/>
      <c r="AD15" s="428"/>
      <c r="AE15" s="428"/>
      <c r="AF15" s="429"/>
      <c r="AG15" s="430">
        <f>AG14</f>
        <v>12.514880000000002</v>
      </c>
      <c r="AH15" s="431"/>
      <c r="AI15" s="431"/>
      <c r="AJ15" s="357"/>
      <c r="AK15" s="357"/>
      <c r="AL15" s="357"/>
      <c r="AM15" s="359"/>
      <c r="AN15" s="359"/>
      <c r="AO15" s="432"/>
      <c r="AP15" s="433">
        <f t="shared" si="0"/>
        <v>12.514880000000002</v>
      </c>
      <c r="AQ15" s="434"/>
      <c r="AR15" s="435"/>
      <c r="AT15" s="140"/>
    </row>
    <row r="16" spans="1:46" x14ac:dyDescent="0.35">
      <c r="A16" s="139"/>
      <c r="F16" t="s">
        <v>469</v>
      </c>
      <c r="K16" s="369" t="s">
        <v>587</v>
      </c>
      <c r="L16" s="369"/>
      <c r="M16" s="369"/>
      <c r="N16" s="369"/>
      <c r="O16" s="369"/>
      <c r="P16" s="369"/>
      <c r="AT16" s="140"/>
    </row>
    <row r="17" spans="1:52" x14ac:dyDescent="0.35">
      <c r="A17" s="139"/>
      <c r="AT17" s="140"/>
    </row>
    <row r="18" spans="1:52" x14ac:dyDescent="0.35">
      <c r="A18" s="139"/>
      <c r="AT18" s="140"/>
    </row>
    <row r="19" spans="1:52" x14ac:dyDescent="0.35">
      <c r="A19" s="139"/>
      <c r="C19" s="156"/>
      <c r="D19" s="156"/>
      <c r="G19" s="156"/>
      <c r="H19" s="156"/>
      <c r="I19" s="157"/>
      <c r="J19" s="156"/>
      <c r="M19" s="156"/>
      <c r="N19" s="158"/>
      <c r="O19" s="158"/>
      <c r="P19" s="156"/>
      <c r="Q19" s="156"/>
      <c r="R19" s="156"/>
      <c r="S19" s="156"/>
      <c r="T19" s="156"/>
      <c r="AT19" s="140"/>
    </row>
    <row r="20" spans="1:52" x14ac:dyDescent="0.35">
      <c r="A20" s="139"/>
      <c r="C20" s="156"/>
      <c r="D20" s="156"/>
      <c r="G20" s="156"/>
      <c r="H20" s="156"/>
      <c r="I20" s="158"/>
      <c r="J20" s="158"/>
      <c r="M20" s="156"/>
      <c r="N20" s="158"/>
      <c r="O20" s="158"/>
      <c r="P20" s="156"/>
      <c r="Q20" s="156"/>
      <c r="R20" s="156"/>
      <c r="S20" s="156"/>
      <c r="T20" s="156"/>
      <c r="AT20" s="140"/>
    </row>
    <row r="21" spans="1:52" x14ac:dyDescent="0.35">
      <c r="A21" s="139"/>
      <c r="C21" s="156"/>
      <c r="D21" s="156"/>
      <c r="G21" s="156"/>
      <c r="H21" s="156"/>
      <c r="I21" s="158"/>
      <c r="J21" s="158"/>
      <c r="M21" s="156"/>
      <c r="N21" s="156"/>
      <c r="O21" s="156"/>
      <c r="P21" s="156"/>
      <c r="Q21" s="156"/>
      <c r="R21" s="156"/>
      <c r="S21" s="156"/>
      <c r="T21" s="156"/>
      <c r="AT21" s="140"/>
    </row>
    <row r="22" spans="1:52" x14ac:dyDescent="0.35">
      <c r="A22" s="139"/>
      <c r="C22" s="159" t="s">
        <v>588</v>
      </c>
      <c r="D22" s="159"/>
      <c r="H22" s="156"/>
      <c r="I22" s="160"/>
      <c r="J22" s="160"/>
      <c r="M22" s="160"/>
      <c r="N22" s="161" t="s">
        <v>589</v>
      </c>
      <c r="O22" s="162"/>
      <c r="P22" s="162"/>
      <c r="Q22" s="162"/>
      <c r="T22" s="160"/>
      <c r="V22" t="s">
        <v>590</v>
      </c>
      <c r="AT22" s="140"/>
    </row>
    <row r="23" spans="1:52" x14ac:dyDescent="0.35">
      <c r="A23" s="139"/>
      <c r="C23" s="159"/>
      <c r="D23" s="159"/>
      <c r="G23" s="160" t="s">
        <v>591</v>
      </c>
      <c r="H23" s="160"/>
      <c r="I23" s="160"/>
      <c r="J23" s="160"/>
      <c r="K23" s="160"/>
      <c r="L23" s="162"/>
      <c r="M23" s="162"/>
      <c r="N23" s="162"/>
      <c r="O23" s="162"/>
      <c r="P23" s="160"/>
      <c r="Q23" s="160"/>
      <c r="R23" s="160" t="s">
        <v>592</v>
      </c>
      <c r="AT23" s="140"/>
    </row>
    <row r="24" spans="1:52" ht="14.25" customHeight="1" x14ac:dyDescent="0.35">
      <c r="A24" s="139"/>
      <c r="C24" s="159"/>
      <c r="D24" s="159"/>
      <c r="G24" s="160"/>
      <c r="H24" s="160"/>
      <c r="I24" s="160"/>
      <c r="J24" s="160"/>
      <c r="K24" s="160"/>
      <c r="L24" s="162"/>
      <c r="M24" s="162"/>
      <c r="O24" s="162"/>
      <c r="P24" s="160"/>
      <c r="Q24" s="160"/>
      <c r="R24" s="213"/>
      <c r="AT24" s="140"/>
    </row>
    <row r="25" spans="1:52" x14ac:dyDescent="0.35">
      <c r="A25" s="139"/>
      <c r="N25" s="183"/>
      <c r="O25" s="214"/>
      <c r="P25" s="215"/>
      <c r="Q25" s="215"/>
      <c r="R25" s="183" t="s">
        <v>633</v>
      </c>
      <c r="S25" s="183"/>
      <c r="T25" s="183"/>
      <c r="U25" s="183"/>
      <c r="V25" s="183" t="s">
        <v>633</v>
      </c>
      <c r="W25" s="183"/>
      <c r="X25" s="183"/>
      <c r="AT25" s="140"/>
      <c r="AV25" s="334">
        <f>SUM(AV27:AW64)</f>
        <v>12514.88</v>
      </c>
      <c r="AW25" s="334"/>
      <c r="AX25" s="164"/>
      <c r="AY25" s="373">
        <f>SUM(AY27:AZ64)</f>
        <v>34</v>
      </c>
      <c r="AZ25" s="373"/>
    </row>
    <row r="26" spans="1:52" x14ac:dyDescent="0.35">
      <c r="A26" s="165"/>
      <c r="B26" s="166"/>
      <c r="C26" s="166"/>
      <c r="D26" s="166"/>
      <c r="E26" s="166"/>
      <c r="F26" s="167"/>
      <c r="G26" s="166"/>
      <c r="H26" s="166"/>
      <c r="I26" s="166"/>
      <c r="J26" s="374"/>
      <c r="K26" s="375"/>
      <c r="L26" s="166"/>
      <c r="M26" s="216"/>
      <c r="N26" s="217" t="s">
        <v>634</v>
      </c>
      <c r="O26" s="217"/>
      <c r="P26" s="216"/>
      <c r="Q26" s="166"/>
      <c r="R26" s="374" t="str">
        <f>VLOOKUP(R28,'[81]Location Status'!$A$7:$D$42,2,0)</f>
        <v>1/0</v>
      </c>
      <c r="S26" s="375"/>
      <c r="T26" s="166"/>
      <c r="U26" s="166"/>
      <c r="V26" s="374" t="str">
        <f>VLOOKUP(V28,'[81]Location Status'!$A$7:$D$42,2,0)</f>
        <v>2/0</v>
      </c>
      <c r="W26" s="375"/>
      <c r="X26" s="166"/>
      <c r="Y26" s="166"/>
      <c r="Z26" s="374" t="str">
        <f>VLOOKUP(Z28,'[81]Location Status'!$A$7:$D$42,2,0)</f>
        <v>2/1</v>
      </c>
      <c r="AA26" s="375"/>
      <c r="AB26" s="166"/>
      <c r="AC26" s="166"/>
      <c r="AD26" s="374" t="str">
        <f>VLOOKUP(AD28,'[81]Location Status'!$A$7:$D$42,2,0)</f>
        <v>2/2</v>
      </c>
      <c r="AE26" s="375"/>
      <c r="AF26" s="166"/>
      <c r="AG26" s="166"/>
      <c r="AH26" s="374" t="str">
        <f>VLOOKUP(AH28,'[81]Location Status'!$A$7:$D$42,2,0)</f>
        <v>2/3</v>
      </c>
      <c r="AI26" s="375"/>
      <c r="AJ26" s="166"/>
      <c r="AK26" s="166"/>
      <c r="AL26" s="374" t="str">
        <f>VLOOKUP(AL28,'[81]Location Status'!$A$7:$D$42,2,0)</f>
        <v>2/4</v>
      </c>
      <c r="AM26" s="375"/>
      <c r="AN26" s="166"/>
      <c r="AO26" s="166"/>
      <c r="AP26" s="374" t="str">
        <f>VLOOKUP(AP28,'[81]Location Status'!$A$7:$D$42,2,0)</f>
        <v>3/0</v>
      </c>
      <c r="AQ26" s="375"/>
      <c r="AR26" s="166"/>
      <c r="AS26" s="166"/>
      <c r="AT26" s="168"/>
      <c r="AU26" s="166"/>
      <c r="AV26" s="166"/>
      <c r="AW26" s="166"/>
      <c r="AX26" s="166"/>
      <c r="AY26" s="166"/>
      <c r="AZ26" s="166"/>
    </row>
    <row r="27" spans="1:52" x14ac:dyDescent="0.35">
      <c r="A27" s="139"/>
      <c r="AT27" s="140"/>
    </row>
    <row r="28" spans="1:52" s="170" customFormat="1" ht="12.5" x14ac:dyDescent="0.25">
      <c r="A28" s="169"/>
      <c r="N28" s="170">
        <v>0</v>
      </c>
      <c r="R28" s="170">
        <f>N28+1</f>
        <v>1</v>
      </c>
      <c r="V28" s="170">
        <f>1+R28</f>
        <v>2</v>
      </c>
      <c r="Z28" s="170">
        <f>1+V28</f>
        <v>3</v>
      </c>
      <c r="AD28" s="170">
        <f>1+Z28</f>
        <v>4</v>
      </c>
      <c r="AH28" s="170">
        <f>1+AD28</f>
        <v>5</v>
      </c>
      <c r="AL28" s="170">
        <f>1+AH28</f>
        <v>6</v>
      </c>
      <c r="AP28" s="170">
        <f>1+AL28</f>
        <v>7</v>
      </c>
      <c r="AT28" s="171"/>
    </row>
    <row r="29" spans="1:52" x14ac:dyDescent="0.35">
      <c r="A29" s="139"/>
      <c r="B29" s="153"/>
      <c r="C29" s="153"/>
      <c r="F29" s="153"/>
      <c r="G29" s="153"/>
      <c r="H29" s="172"/>
      <c r="I29" s="172"/>
      <c r="J29" s="153"/>
      <c r="K29" s="153"/>
      <c r="L29" s="360"/>
      <c r="M29" s="361"/>
      <c r="N29" s="218"/>
      <c r="O29" s="218"/>
      <c r="P29" s="362">
        <f>VLOOKUP(N28,'[81]Location Status'!$A$7:$D$42,4,0)</f>
        <v>41.991</v>
      </c>
      <c r="Q29" s="361"/>
      <c r="R29" s="71" t="s">
        <v>576</v>
      </c>
      <c r="S29" s="71" t="s">
        <v>577</v>
      </c>
      <c r="T29" s="362">
        <f>VLOOKUP(R28,'[81]Location Status'!$A$7:$D$42,4,0)</f>
        <v>278.58600000000001</v>
      </c>
      <c r="U29" s="361"/>
      <c r="V29" s="173" t="s">
        <v>576</v>
      </c>
      <c r="W29" s="173" t="s">
        <v>577</v>
      </c>
      <c r="X29" s="362">
        <f>VLOOKUP(V28,'[81]Location Status'!$A$7:$D$42,4,0)</f>
        <v>258</v>
      </c>
      <c r="Y29" s="361"/>
      <c r="Z29" s="177" t="s">
        <v>576</v>
      </c>
      <c r="AA29" s="177" t="s">
        <v>577</v>
      </c>
      <c r="AB29" s="362">
        <f>VLOOKUP(Z28,'[81]Location Status'!$A$7:$D$42,4,0)</f>
        <v>310</v>
      </c>
      <c r="AC29" s="361"/>
      <c r="AD29" s="177" t="s">
        <v>576</v>
      </c>
      <c r="AE29" s="177" t="s">
        <v>577</v>
      </c>
      <c r="AF29" s="362">
        <f>VLOOKUP(AD28,'[81]Location Status'!$A$7:$D$42,4,0)</f>
        <v>362</v>
      </c>
      <c r="AG29" s="361"/>
      <c r="AH29" s="176" t="s">
        <v>576</v>
      </c>
      <c r="AI29" s="176" t="s">
        <v>577</v>
      </c>
      <c r="AJ29" s="362">
        <f>VLOOKUP(AH28,'[81]Location Status'!$A$7:$D$42,4,0)</f>
        <v>384</v>
      </c>
      <c r="AK29" s="361"/>
      <c r="AL29" s="176" t="s">
        <v>576</v>
      </c>
      <c r="AM29" s="176" t="s">
        <v>577</v>
      </c>
      <c r="AN29" s="362">
        <f>VLOOKUP(AL28,'[81]Location Status'!$A$7:$D$42,4,0)</f>
        <v>377.01400000000001</v>
      </c>
      <c r="AO29" s="361"/>
      <c r="AP29" s="173" t="s">
        <v>576</v>
      </c>
      <c r="AQ29" s="173" t="s">
        <v>577</v>
      </c>
      <c r="AR29" s="360">
        <f>VLOOKUP(AP28,'[81]Location Status'!$A$7:$D$42,4,0)</f>
        <v>460</v>
      </c>
      <c r="AS29" s="360"/>
      <c r="AT29" s="171"/>
      <c r="AV29" s="334">
        <f>D29+H29+L29+P29+T29+X29+AB29+AF29+AJ29+AN29+AR29</f>
        <v>2471.5909999999999</v>
      </c>
      <c r="AW29" s="334"/>
      <c r="AY29">
        <v>7</v>
      </c>
    </row>
    <row r="30" spans="1:52" x14ac:dyDescent="0.35">
      <c r="A30" s="139"/>
      <c r="B30" s="153"/>
      <c r="C30" s="153"/>
      <c r="F30" s="153"/>
      <c r="G30" s="153"/>
      <c r="J30" s="153"/>
      <c r="K30" s="153"/>
      <c r="N30" s="219"/>
      <c r="O30" s="219"/>
      <c r="R30" s="71" t="s">
        <v>580</v>
      </c>
      <c r="S30" s="71" t="s">
        <v>581</v>
      </c>
      <c r="V30" s="71" t="s">
        <v>580</v>
      </c>
      <c r="W30" s="71" t="s">
        <v>581</v>
      </c>
      <c r="Z30" s="151" t="s">
        <v>580</v>
      </c>
      <c r="AA30" s="151" t="s">
        <v>581</v>
      </c>
      <c r="AD30" s="151" t="s">
        <v>580</v>
      </c>
      <c r="AE30" s="151" t="s">
        <v>581</v>
      </c>
      <c r="AH30" s="152" t="s">
        <v>580</v>
      </c>
      <c r="AI30" s="152" t="s">
        <v>581</v>
      </c>
      <c r="AL30" s="152" t="s">
        <v>580</v>
      </c>
      <c r="AM30" s="152" t="s">
        <v>581</v>
      </c>
      <c r="AP30" s="71" t="s">
        <v>580</v>
      </c>
      <c r="AQ30" s="71" t="s">
        <v>581</v>
      </c>
      <c r="AT30" s="171"/>
      <c r="AV30" s="334"/>
      <c r="AW30" s="334"/>
    </row>
    <row r="31" spans="1:52" x14ac:dyDescent="0.35">
      <c r="A31" s="139"/>
      <c r="N31" s="438"/>
      <c r="O31" s="438"/>
      <c r="R31" s="372"/>
      <c r="S31" s="372"/>
      <c r="V31" s="372"/>
      <c r="W31" s="372"/>
      <c r="Z31" s="372" t="s">
        <v>441</v>
      </c>
      <c r="AA31" s="372"/>
      <c r="AD31" s="372" t="s">
        <v>595</v>
      </c>
      <c r="AE31" s="372"/>
      <c r="AH31" s="372" t="s">
        <v>441</v>
      </c>
      <c r="AI31" s="372"/>
      <c r="AL31" s="372"/>
      <c r="AM31" s="372"/>
      <c r="AP31" s="372"/>
      <c r="AQ31" s="372"/>
      <c r="AT31" s="171"/>
      <c r="AV31" s="334"/>
      <c r="AW31" s="334"/>
    </row>
    <row r="32" spans="1:52" x14ac:dyDescent="0.35">
      <c r="A32" s="139"/>
      <c r="F32" s="174"/>
      <c r="J32" s="167"/>
      <c r="K32" s="166"/>
      <c r="N32" s="374">
        <f>VLOOKUP(N28,'[81]Location Status'!$A$7:$D$42,3,0)</f>
        <v>0</v>
      </c>
      <c r="O32" s="375"/>
      <c r="R32" s="374" t="str">
        <f>VLOOKUP(R28,'[81]Location Status'!$A$7:$D$42,3,0)</f>
        <v>DD60+0</v>
      </c>
      <c r="S32" s="375"/>
      <c r="V32" s="374" t="str">
        <f>VLOOKUP(V28,'[81]Location Status'!$A$7:$D$42,3,0)</f>
        <v>DD60+0</v>
      </c>
      <c r="W32" s="375"/>
      <c r="Z32" s="374" t="str">
        <f>VLOOKUP(Z28,'[81]Location Status'!$A$7:$D$42,3,0)</f>
        <v>DA+0</v>
      </c>
      <c r="AA32" s="375"/>
      <c r="AD32" s="211" t="str">
        <f>VLOOKUP(AD28,'[81]Location Status'!$A$7:$D$42,3,0)</f>
        <v>DA+0</v>
      </c>
      <c r="AE32" s="68"/>
      <c r="AH32" s="374" t="str">
        <f>VLOOKUP(AH28,'[81]Location Status'!$A$7:$D$42,3,0)</f>
        <v>DA+0</v>
      </c>
      <c r="AI32" s="375"/>
      <c r="AL32" s="374" t="str">
        <f>VLOOKUP(AL28,'[81]Location Status'!$A$7:$D$42,3,0)</f>
        <v>DA+0</v>
      </c>
      <c r="AM32" s="375"/>
      <c r="AP32" s="374" t="str">
        <f>VLOOKUP(AP28,'[81]Location Status'!$A$7:$D$42,3,0)</f>
        <v>DD45+3</v>
      </c>
      <c r="AQ32" s="375"/>
      <c r="AT32" s="140"/>
      <c r="AV32" s="334"/>
      <c r="AW32" s="334"/>
    </row>
    <row r="33" spans="1:52" x14ac:dyDescent="0.35">
      <c r="A33" s="139"/>
      <c r="R33" s="220" t="s">
        <v>635</v>
      </c>
      <c r="AT33" s="140"/>
      <c r="AV33" s="334"/>
      <c r="AW33" s="334"/>
    </row>
    <row r="34" spans="1:52" x14ac:dyDescent="0.35">
      <c r="A34" s="139"/>
      <c r="AT34" s="140"/>
      <c r="AV34" s="334"/>
      <c r="AW34" s="334"/>
    </row>
    <row r="35" spans="1:52" x14ac:dyDescent="0.35">
      <c r="A35" s="139"/>
      <c r="AT35" s="140"/>
      <c r="AV35" s="334"/>
      <c r="AW35" s="334"/>
    </row>
    <row r="36" spans="1:52" x14ac:dyDescent="0.35">
      <c r="A36" s="165"/>
      <c r="B36" s="374" t="str">
        <f>VLOOKUP(B38,'[81]Location Status'!$A$7:$D$42,2,0)</f>
        <v>3/1</v>
      </c>
      <c r="C36" s="375"/>
      <c r="D36" s="166"/>
      <c r="E36" s="166"/>
      <c r="F36" s="374" t="str">
        <f>VLOOKUP(F38,'[81]Location Status'!$A$7:$D$42,2,0)</f>
        <v>3/2</v>
      </c>
      <c r="G36" s="375"/>
      <c r="H36" s="166"/>
      <c r="I36" s="166"/>
      <c r="J36" s="374" t="str">
        <f>VLOOKUP(J38,'[81]Location Status'!$A$7:$D$42,2,0)</f>
        <v>4/0</v>
      </c>
      <c r="K36" s="375"/>
      <c r="L36" s="166"/>
      <c r="M36" s="166"/>
      <c r="N36" s="374" t="str">
        <f>VLOOKUP(N38,'[81]Location Status'!$A$7:$D$42,2,0)</f>
        <v>4/1</v>
      </c>
      <c r="O36" s="375"/>
      <c r="P36" s="166"/>
      <c r="Q36" s="166"/>
      <c r="R36" s="374" t="str">
        <f>VLOOKUP(R38,'[81]Location Status'!$A$7:$D$42,2,0)</f>
        <v>4/2</v>
      </c>
      <c r="S36" s="375"/>
      <c r="T36" s="166"/>
      <c r="U36" s="166"/>
      <c r="V36" s="374" t="str">
        <f>VLOOKUP(V38,'[81]Location Status'!$A$7:$D$42,2,0)</f>
        <v>4/3</v>
      </c>
      <c r="W36" s="375"/>
      <c r="X36" s="166"/>
      <c r="Y36" s="166"/>
      <c r="Z36" s="374" t="str">
        <f>VLOOKUP(Z38,'[81]Location Status'!$A$7:$D$42,2,0)</f>
        <v>5/0</v>
      </c>
      <c r="AA36" s="375"/>
      <c r="AB36" s="166"/>
      <c r="AC36" s="166"/>
      <c r="AD36" s="374" t="str">
        <f>VLOOKUP(AD38,'[81]Location Status'!$A$7:$D$42,2,0)</f>
        <v>5/1</v>
      </c>
      <c r="AE36" s="375"/>
      <c r="AF36" s="166"/>
      <c r="AG36" s="166"/>
      <c r="AH36" s="374" t="str">
        <f>VLOOKUP(AH38,'[81]Location Status'!$A$7:$D$42,2,0)</f>
        <v>5/2</v>
      </c>
      <c r="AI36" s="375"/>
      <c r="AJ36" s="166"/>
      <c r="AK36" s="166"/>
      <c r="AL36" s="374" t="str">
        <f>VLOOKUP(AL38,'[81]Location Status'!$A$7:$D$42,2,0)</f>
        <v>6/0</v>
      </c>
      <c r="AM36" s="375"/>
      <c r="AN36" s="166"/>
      <c r="AO36" s="166"/>
      <c r="AP36" s="374" t="str">
        <f>VLOOKUP(AP38,'[81]Location Status'!$A$7:$D$42,2,0)</f>
        <v>6/1</v>
      </c>
      <c r="AQ36" s="375"/>
      <c r="AR36" s="166"/>
      <c r="AS36" s="166"/>
      <c r="AT36" s="168"/>
      <c r="AU36" s="166"/>
      <c r="AV36" s="334"/>
      <c r="AW36" s="334"/>
      <c r="AX36" s="166"/>
      <c r="AY36" s="166"/>
      <c r="AZ36" s="166"/>
    </row>
    <row r="37" spans="1:52" x14ac:dyDescent="0.35">
      <c r="A37" s="139"/>
      <c r="AT37" s="140"/>
      <c r="AV37" s="334"/>
      <c r="AW37" s="334"/>
    </row>
    <row r="38" spans="1:52" s="170" customFormat="1" ht="12.5" x14ac:dyDescent="0.25">
      <c r="A38" s="169"/>
      <c r="B38" s="170">
        <f>1+AP28</f>
        <v>8</v>
      </c>
      <c r="F38" s="170">
        <f>1+B38</f>
        <v>9</v>
      </c>
      <c r="J38" s="170">
        <f>1+F38</f>
        <v>10</v>
      </c>
      <c r="N38" s="170">
        <f>1+J38</f>
        <v>11</v>
      </c>
      <c r="R38" s="170">
        <f>1+N38</f>
        <v>12</v>
      </c>
      <c r="V38" s="170">
        <f>1+R38</f>
        <v>13</v>
      </c>
      <c r="Z38" s="170">
        <f>1+V38</f>
        <v>14</v>
      </c>
      <c r="AD38" s="170">
        <f>1+Z38</f>
        <v>15</v>
      </c>
      <c r="AH38" s="170">
        <f>1+AD38</f>
        <v>16</v>
      </c>
      <c r="AL38" s="170">
        <f>1+AH38</f>
        <v>17</v>
      </c>
      <c r="AP38" s="170">
        <f>1+AL38</f>
        <v>18</v>
      </c>
      <c r="AT38" s="171"/>
      <c r="AV38" s="378"/>
      <c r="AW38" s="378"/>
    </row>
    <row r="39" spans="1:52" x14ac:dyDescent="0.35">
      <c r="A39" s="139"/>
      <c r="B39" s="151" t="s">
        <v>576</v>
      </c>
      <c r="C39" s="151" t="s">
        <v>577</v>
      </c>
      <c r="D39" s="362">
        <f>VLOOKUP(B38,'[81]Location Status'!$A$7:$D$42,4,0)</f>
        <v>423</v>
      </c>
      <c r="E39" s="361"/>
      <c r="F39" s="177" t="s">
        <v>576</v>
      </c>
      <c r="G39" s="177" t="s">
        <v>577</v>
      </c>
      <c r="H39" s="362">
        <f>VLOOKUP(F38,'[81]Location Status'!$A$7:$D$42,4,0)</f>
        <v>346.29399999999998</v>
      </c>
      <c r="I39" s="361"/>
      <c r="J39" s="177" t="s">
        <v>576</v>
      </c>
      <c r="K39" s="177" t="s">
        <v>577</v>
      </c>
      <c r="L39" s="362">
        <f>VLOOKUP(J38,'[81]Location Status'!$A$7:$D$42,4,0)</f>
        <v>356</v>
      </c>
      <c r="M39" s="361"/>
      <c r="N39" s="176" t="s">
        <v>576</v>
      </c>
      <c r="O39" s="176" t="s">
        <v>577</v>
      </c>
      <c r="P39" s="362">
        <f>VLOOKUP(N38,'[81]Location Status'!$A$7:$D$42,4,0)</f>
        <v>359</v>
      </c>
      <c r="Q39" s="361"/>
      <c r="R39" s="176" t="s">
        <v>576</v>
      </c>
      <c r="S39" s="176" t="s">
        <v>577</v>
      </c>
      <c r="T39" s="362">
        <f>VLOOKUP(R38,'[81]Location Status'!$A$7:$D$42,4,0)</f>
        <v>365</v>
      </c>
      <c r="U39" s="361"/>
      <c r="V39" s="176" t="s">
        <v>576</v>
      </c>
      <c r="W39" s="176" t="s">
        <v>577</v>
      </c>
      <c r="X39" s="362">
        <f>VLOOKUP(V38,'[81]Location Status'!$A$7:$D$42,4,0)</f>
        <v>392.58100000000002</v>
      </c>
      <c r="Y39" s="361"/>
      <c r="Z39" s="176" t="s">
        <v>576</v>
      </c>
      <c r="AA39" s="176" t="s">
        <v>577</v>
      </c>
      <c r="AB39" s="362">
        <f>VLOOKUP(Z38,'[81]Location Status'!$A$7:$D$42,4,0)</f>
        <v>398</v>
      </c>
      <c r="AC39" s="361"/>
      <c r="AD39" s="176" t="s">
        <v>576</v>
      </c>
      <c r="AE39" s="176" t="s">
        <v>577</v>
      </c>
      <c r="AF39" s="362">
        <f>VLOOKUP(AD38,'[81]Location Status'!$A$7:$D$42,4,0)</f>
        <v>435</v>
      </c>
      <c r="AG39" s="361"/>
      <c r="AH39" s="173" t="s">
        <v>576</v>
      </c>
      <c r="AI39" s="173" t="s">
        <v>577</v>
      </c>
      <c r="AJ39" s="362">
        <f>VLOOKUP(AH38,'[81]Location Status'!$A$7:$D$42,4,0)</f>
        <v>398.53399999999999</v>
      </c>
      <c r="AK39" s="361"/>
      <c r="AL39" s="173" t="s">
        <v>576</v>
      </c>
      <c r="AM39" s="173" t="s">
        <v>577</v>
      </c>
      <c r="AN39" s="362">
        <f>VLOOKUP(AL38,'[81]Location Status'!$A$7:$D$42,4,0)</f>
        <v>383</v>
      </c>
      <c r="AO39" s="361"/>
      <c r="AP39" s="173" t="s">
        <v>576</v>
      </c>
      <c r="AQ39" s="173" t="s">
        <v>577</v>
      </c>
      <c r="AR39" s="379">
        <f>VLOOKUP(AP38,'[81]Location Status'!$A$7:$D$42,4,0)</f>
        <v>386</v>
      </c>
      <c r="AS39" s="380"/>
      <c r="AT39" s="140"/>
      <c r="AV39" s="334">
        <f>D39+H39+L39+P39+T39+X39+AB39+AF39+AJ39+AN39+AR39</f>
        <v>4242.4089999999997</v>
      </c>
      <c r="AW39" s="334"/>
      <c r="AY39">
        <v>11</v>
      </c>
    </row>
    <row r="40" spans="1:52" x14ac:dyDescent="0.35">
      <c r="A40" s="139"/>
      <c r="B40" s="151" t="s">
        <v>580</v>
      </c>
      <c r="C40" s="151" t="s">
        <v>581</v>
      </c>
      <c r="F40" s="151" t="s">
        <v>580</v>
      </c>
      <c r="G40" s="151" t="s">
        <v>581</v>
      </c>
      <c r="J40" s="151" t="s">
        <v>580</v>
      </c>
      <c r="K40" s="151" t="s">
        <v>581</v>
      </c>
      <c r="N40" s="152" t="s">
        <v>580</v>
      </c>
      <c r="O40" s="152" t="s">
        <v>581</v>
      </c>
      <c r="R40" s="152" t="s">
        <v>580</v>
      </c>
      <c r="S40" s="152" t="s">
        <v>581</v>
      </c>
      <c r="V40" s="152" t="s">
        <v>580</v>
      </c>
      <c r="W40" s="152" t="s">
        <v>581</v>
      </c>
      <c r="Z40" s="152" t="s">
        <v>580</v>
      </c>
      <c r="AA40" s="152" t="s">
        <v>581</v>
      </c>
      <c r="AD40" s="152" t="s">
        <v>580</v>
      </c>
      <c r="AE40" s="152" t="s">
        <v>581</v>
      </c>
      <c r="AH40" s="71" t="s">
        <v>580</v>
      </c>
      <c r="AI40" s="71" t="s">
        <v>581</v>
      </c>
      <c r="AL40" s="71" t="s">
        <v>580</v>
      </c>
      <c r="AM40" s="71" t="s">
        <v>581</v>
      </c>
      <c r="AP40" s="71" t="s">
        <v>580</v>
      </c>
      <c r="AQ40" s="71" t="s">
        <v>581</v>
      </c>
      <c r="AT40" s="140"/>
      <c r="AV40" s="334"/>
      <c r="AW40" s="334"/>
    </row>
    <row r="41" spans="1:52" x14ac:dyDescent="0.35">
      <c r="A41" s="139"/>
      <c r="B41" s="386" t="s">
        <v>441</v>
      </c>
      <c r="C41" s="387"/>
      <c r="F41" s="386" t="s">
        <v>441</v>
      </c>
      <c r="G41" s="387"/>
      <c r="J41" s="372" t="s">
        <v>595</v>
      </c>
      <c r="K41" s="372"/>
      <c r="N41" s="372" t="s">
        <v>595</v>
      </c>
      <c r="O41" s="372"/>
      <c r="R41" s="372" t="s">
        <v>595</v>
      </c>
      <c r="S41" s="372"/>
      <c r="V41" s="372"/>
      <c r="W41" s="372"/>
      <c r="Z41" s="372"/>
      <c r="AA41" s="372"/>
      <c r="AD41" s="372"/>
      <c r="AE41" s="372"/>
      <c r="AH41" s="372"/>
      <c r="AI41" s="372"/>
      <c r="AL41" s="372"/>
      <c r="AM41" s="372"/>
      <c r="AP41" s="372"/>
      <c r="AQ41" s="372"/>
      <c r="AT41" s="140"/>
      <c r="AV41" s="334"/>
      <c r="AW41" s="334"/>
    </row>
    <row r="42" spans="1:52" x14ac:dyDescent="0.35">
      <c r="A42" s="139"/>
      <c r="B42" s="175" t="str">
        <f>VLOOKUP(B38,'[81]Location Status'!$A$7:$D$42,3,0)</f>
        <v>DB1+9</v>
      </c>
      <c r="C42" s="68"/>
      <c r="F42" s="374" t="str">
        <f>VLOOKUP(F38,'[81]Location Status'!$A$7:$D$42,3,0)</f>
        <v>DA+3</v>
      </c>
      <c r="G42" s="375"/>
      <c r="J42" s="374" t="str">
        <f>VLOOKUP(J38,'[81]Location Status'!$A$7:$D$42,3,0)</f>
        <v>DB2+0</v>
      </c>
      <c r="K42" s="375"/>
      <c r="N42" s="374" t="str">
        <f>VLOOKUP(N38,'[81]Location Status'!$A$7:$D$42,3,0)</f>
        <v>DA+0</v>
      </c>
      <c r="O42" s="375"/>
      <c r="R42" s="374" t="str">
        <f>VLOOKUP(R38,'[81]Location Status'!$A$7:$D$42,3,0)</f>
        <v>DA+0</v>
      </c>
      <c r="S42" s="375"/>
      <c r="V42" s="374" t="str">
        <f>VLOOKUP(V38,'[81]Location Status'!$A$7:$D$42,3,0)</f>
        <v>DA+0</v>
      </c>
      <c r="W42" s="375"/>
      <c r="Z42" s="374" t="str">
        <f>VLOOKUP(Z38,'[81]Location Status'!$A$7:$D$42,3,0)</f>
        <v>DC2+0</v>
      </c>
      <c r="AA42" s="375"/>
      <c r="AD42" s="374" t="str">
        <f>VLOOKUP(AD38,'[81]Location Status'!$A$7:$D$42,3,0)</f>
        <v>DA+3</v>
      </c>
      <c r="AE42" s="375"/>
      <c r="AH42" s="374" t="str">
        <f>VLOOKUP(AH38,'[81]Location Status'!$A$7:$D$42,3,0)</f>
        <v>DA+3</v>
      </c>
      <c r="AI42" s="375"/>
      <c r="AL42" s="374" t="str">
        <f>VLOOKUP(AL38,'[81]Location Status'!$A$7:$D$42,3,0)</f>
        <v>DC1+0</v>
      </c>
      <c r="AM42" s="375"/>
      <c r="AP42" s="374" t="str">
        <f>VLOOKUP(AP38,'[81]Location Status'!$A$7:$D$42,3,0)</f>
        <v>DA+0</v>
      </c>
      <c r="AQ42" s="375"/>
      <c r="AT42" s="140"/>
      <c r="AV42" s="334"/>
      <c r="AW42" s="334"/>
    </row>
    <row r="43" spans="1:52" x14ac:dyDescent="0.35">
      <c r="A43" s="139"/>
      <c r="B43" s="153"/>
      <c r="C43" s="153"/>
      <c r="F43" s="153"/>
      <c r="G43" s="153"/>
      <c r="J43" s="153"/>
      <c r="K43" s="153"/>
      <c r="N43" s="153"/>
      <c r="O43" s="153"/>
      <c r="R43" s="153"/>
      <c r="S43" s="182"/>
      <c r="V43" s="220" t="s">
        <v>635</v>
      </c>
      <c r="W43" s="153"/>
      <c r="AA43" s="153"/>
      <c r="AD43" s="153"/>
      <c r="AE43" s="153"/>
      <c r="AH43" s="153"/>
      <c r="AI43" s="153"/>
      <c r="AL43" s="153"/>
      <c r="AM43" s="153"/>
      <c r="AP43" s="153"/>
      <c r="AQ43" s="153"/>
      <c r="AT43" s="140"/>
      <c r="AV43" s="334"/>
      <c r="AW43" s="334"/>
    </row>
    <row r="44" spans="1:52" x14ac:dyDescent="0.35">
      <c r="A44" s="139"/>
      <c r="S44" s="182"/>
      <c r="Z44" s="163"/>
      <c r="AT44" s="140"/>
      <c r="AV44" s="334"/>
      <c r="AW44" s="334"/>
    </row>
    <row r="45" spans="1:52" x14ac:dyDescent="0.35">
      <c r="A45" s="139"/>
      <c r="V45" s="183" t="s">
        <v>464</v>
      </c>
      <c r="W45" s="183"/>
      <c r="X45" s="183"/>
      <c r="Y45" s="183"/>
      <c r="Z45" s="183" t="s">
        <v>464</v>
      </c>
      <c r="AA45" s="183"/>
      <c r="AB45" s="183"/>
      <c r="AC45" s="183"/>
      <c r="AD45" s="183" t="s">
        <v>464</v>
      </c>
      <c r="AE45" s="183"/>
      <c r="AF45" s="183"/>
      <c r="AG45" s="183"/>
      <c r="AH45" s="183" t="s">
        <v>464</v>
      </c>
      <c r="AI45" s="183"/>
      <c r="AJ45" s="183"/>
      <c r="AK45" s="183"/>
      <c r="AL45" s="183" t="s">
        <v>464</v>
      </c>
      <c r="AM45" s="183"/>
      <c r="AN45" s="183"/>
      <c r="AO45" s="183"/>
      <c r="AP45" s="183" t="s">
        <v>464</v>
      </c>
      <c r="AQ45" s="183"/>
      <c r="AT45" s="140"/>
      <c r="AV45" s="334"/>
      <c r="AW45" s="334"/>
    </row>
    <row r="46" spans="1:52" x14ac:dyDescent="0.35">
      <c r="A46" s="165"/>
      <c r="B46" s="374" t="str">
        <f>VLOOKUP(B48,'[81]Location Status'!$A$7:$D$42,2,0)</f>
        <v>6/2</v>
      </c>
      <c r="C46" s="375"/>
      <c r="D46" s="166"/>
      <c r="E46" s="166"/>
      <c r="F46" s="374" t="str">
        <f>VLOOKUP(F48,'[81]Location Status'!$A$7:$D$42,2,0)</f>
        <v>6/3</v>
      </c>
      <c r="G46" s="375"/>
      <c r="H46" s="166"/>
      <c r="I46" s="166"/>
      <c r="J46" s="374" t="str">
        <f>VLOOKUP(J48,'[81]Location Status'!$A$7:$D$42,2,0)</f>
        <v>6/4</v>
      </c>
      <c r="K46" s="375"/>
      <c r="L46" s="166"/>
      <c r="M46" s="166"/>
      <c r="N46" s="374" t="str">
        <f>VLOOKUP(N48,'[81]Location Status'!$A$7:$D$42,2,0)</f>
        <v>6/5</v>
      </c>
      <c r="O46" s="375"/>
      <c r="P46" s="166"/>
      <c r="Q46" s="166"/>
      <c r="R46" s="374" t="str">
        <f>VLOOKUP(R48,'[81]Location Status'!$A$7:$D$42,2,0)</f>
        <v>7/0</v>
      </c>
      <c r="S46" s="375"/>
      <c r="T46" s="166"/>
      <c r="U46" s="166"/>
      <c r="V46" s="374" t="str">
        <f>VLOOKUP(V48,'[81]Location Status'!$A$7:$D$42,2,0)</f>
        <v>7/1</v>
      </c>
      <c r="W46" s="375"/>
      <c r="X46" s="166"/>
      <c r="Y46" s="166"/>
      <c r="Z46" s="374" t="str">
        <f>VLOOKUP(Z48,'[81]Location Status'!$A$7:$D$42,2,0)</f>
        <v>7/2</v>
      </c>
      <c r="AA46" s="375"/>
      <c r="AB46" s="166"/>
      <c r="AC46" s="166"/>
      <c r="AD46" s="374" t="str">
        <f>VLOOKUP(AD48,'[81]Location Status'!$A$7:$D$42,2,0)</f>
        <v>7/3</v>
      </c>
      <c r="AE46" s="375"/>
      <c r="AF46" s="166"/>
      <c r="AG46" s="166"/>
      <c r="AH46" s="374" t="str">
        <f>VLOOKUP(AH48,'[81]Location Status'!$A$7:$D$42,2,0)</f>
        <v>8/0</v>
      </c>
      <c r="AI46" s="375"/>
      <c r="AJ46" s="166"/>
      <c r="AK46" s="166"/>
      <c r="AL46" s="374" t="str">
        <f>VLOOKUP(AL48,'[81]Location Status'!$A$7:$D$42,2,0)</f>
        <v>8/1</v>
      </c>
      <c r="AM46" s="375"/>
      <c r="AN46" s="166"/>
      <c r="AO46" s="166"/>
      <c r="AP46" s="374" t="str">
        <f>VLOOKUP(AP48,'[81]Location Status'!$A$7:$D$42,2,0)</f>
        <v>8/2</v>
      </c>
      <c r="AQ46" s="375"/>
      <c r="AR46" s="166"/>
      <c r="AS46" s="166"/>
      <c r="AT46" s="168"/>
      <c r="AU46" s="166"/>
      <c r="AV46" s="334"/>
      <c r="AW46" s="334"/>
      <c r="AX46" s="166"/>
      <c r="AY46" s="166"/>
      <c r="AZ46" s="166"/>
    </row>
    <row r="47" spans="1:52" x14ac:dyDescent="0.35">
      <c r="A47" s="139"/>
      <c r="AT47" s="140"/>
      <c r="AV47" s="334"/>
      <c r="AW47" s="334"/>
    </row>
    <row r="48" spans="1:52" s="170" customFormat="1" ht="12.5" x14ac:dyDescent="0.25">
      <c r="A48" s="169"/>
      <c r="B48" s="170">
        <f>1+AP38</f>
        <v>19</v>
      </c>
      <c r="F48" s="170">
        <f>1+B48</f>
        <v>20</v>
      </c>
      <c r="J48" s="170">
        <f>1+F48</f>
        <v>21</v>
      </c>
      <c r="N48" s="170">
        <f>1+J48</f>
        <v>22</v>
      </c>
      <c r="R48" s="170">
        <f>1+N48</f>
        <v>23</v>
      </c>
      <c r="V48" s="170">
        <f>1+R48</f>
        <v>24</v>
      </c>
      <c r="Z48" s="170">
        <f>1+V48</f>
        <v>25</v>
      </c>
      <c r="AD48" s="170">
        <f>1+Z48</f>
        <v>26</v>
      </c>
      <c r="AH48" s="170">
        <f>1+AD48</f>
        <v>27</v>
      </c>
      <c r="AL48" s="170">
        <f>1+AH48</f>
        <v>28</v>
      </c>
      <c r="AP48" s="170">
        <f>1+AL48</f>
        <v>29</v>
      </c>
      <c r="AT48" s="171"/>
      <c r="AV48" s="378"/>
      <c r="AW48" s="378"/>
    </row>
    <row r="49" spans="1:56" x14ac:dyDescent="0.35">
      <c r="A49" s="139"/>
      <c r="B49" s="71" t="s">
        <v>576</v>
      </c>
      <c r="C49" s="71" t="s">
        <v>577</v>
      </c>
      <c r="D49" s="362">
        <f>VLOOKUP(B48,'[81]Location Status'!$A$7:$D$42,4,0)</f>
        <v>381</v>
      </c>
      <c r="E49" s="361"/>
      <c r="F49" s="173" t="s">
        <v>576</v>
      </c>
      <c r="G49" s="173" t="s">
        <v>577</v>
      </c>
      <c r="H49" s="362">
        <f>VLOOKUP(F48,'[81]Location Status'!$A$7:$D$42,4,0)</f>
        <v>385</v>
      </c>
      <c r="I49" s="361"/>
      <c r="J49" s="173" t="s">
        <v>576</v>
      </c>
      <c r="K49" s="173" t="s">
        <v>577</v>
      </c>
      <c r="L49" s="362">
        <f>VLOOKUP(J48,'[81]Location Status'!$A$7:$D$42,4,0)</f>
        <v>378</v>
      </c>
      <c r="M49" s="361"/>
      <c r="N49" s="173" t="s">
        <v>576</v>
      </c>
      <c r="O49" s="173" t="s">
        <v>577</v>
      </c>
      <c r="P49" s="362">
        <f>VLOOKUP(N48,'[81]Location Status'!$A$7:$D$42,4,0)</f>
        <v>349.613</v>
      </c>
      <c r="Q49" s="361"/>
      <c r="R49" s="173" t="s">
        <v>576</v>
      </c>
      <c r="S49" s="173" t="s">
        <v>577</v>
      </c>
      <c r="T49" s="362">
        <f>VLOOKUP(R48,'[81]Location Status'!$A$7:$D$42,4,0)</f>
        <v>421</v>
      </c>
      <c r="U49" s="361"/>
      <c r="V49" s="173" t="s">
        <v>576</v>
      </c>
      <c r="W49" s="173" t="s">
        <v>577</v>
      </c>
      <c r="X49" s="362">
        <f>VLOOKUP(V48,'[81]Location Status'!$A$7:$D$42,4,0)</f>
        <v>350</v>
      </c>
      <c r="Y49" s="361"/>
      <c r="Z49" s="173" t="s">
        <v>576</v>
      </c>
      <c r="AA49" s="173" t="s">
        <v>577</v>
      </c>
      <c r="AB49" s="362">
        <f>VLOOKUP(Z48,'[81]Location Status'!$A$7:$D$42,4,0)</f>
        <v>357</v>
      </c>
      <c r="AC49" s="361"/>
      <c r="AD49" s="173" t="s">
        <v>576</v>
      </c>
      <c r="AE49" s="173" t="s">
        <v>577</v>
      </c>
      <c r="AF49" s="379">
        <f>VLOOKUP(AD48,'[81]Location Status'!$A$7:$D$42,4,0)</f>
        <v>469.72699999999998</v>
      </c>
      <c r="AG49" s="381"/>
      <c r="AH49" s="173" t="s">
        <v>576</v>
      </c>
      <c r="AI49" s="173" t="s">
        <v>577</v>
      </c>
      <c r="AJ49" s="362">
        <f>VLOOKUP(AH48,'[81]Location Status'!$A$7:$D$42,4,0)</f>
        <v>329</v>
      </c>
      <c r="AK49" s="361"/>
      <c r="AL49" s="173" t="s">
        <v>576</v>
      </c>
      <c r="AM49" s="173" t="s">
        <v>577</v>
      </c>
      <c r="AN49" s="362">
        <f>VLOOKUP(AL48,'[81]Location Status'!$A$7:$D$42,4,0)</f>
        <v>333</v>
      </c>
      <c r="AO49" s="361"/>
      <c r="AP49" s="173" t="s">
        <v>576</v>
      </c>
      <c r="AQ49" s="173" t="s">
        <v>577</v>
      </c>
      <c r="AR49" s="362">
        <f>VLOOKUP(AP48,'[81]Location Status'!$A$7:$D$42,4,0)</f>
        <v>402.72699999999998</v>
      </c>
      <c r="AS49" s="360"/>
      <c r="AT49" s="140"/>
      <c r="AV49" s="334">
        <f>D49+H49+L49+P49+T49+X49+AB49+AF49+AJ49+AN49+AR49</f>
        <v>4156.067</v>
      </c>
      <c r="AW49" s="334"/>
      <c r="AY49">
        <v>11</v>
      </c>
      <c r="BB49" s="178"/>
      <c r="BC49" s="179"/>
      <c r="BD49" s="180"/>
    </row>
    <row r="50" spans="1:56" x14ac:dyDescent="0.35">
      <c r="A50" s="139"/>
      <c r="B50" s="71" t="s">
        <v>580</v>
      </c>
      <c r="C50" s="71" t="s">
        <v>581</v>
      </c>
      <c r="F50" s="71" t="s">
        <v>580</v>
      </c>
      <c r="G50" s="71" t="s">
        <v>581</v>
      </c>
      <c r="J50" s="71" t="s">
        <v>580</v>
      </c>
      <c r="K50" s="71" t="s">
        <v>581</v>
      </c>
      <c r="N50" s="71" t="s">
        <v>580</v>
      </c>
      <c r="O50" s="71" t="s">
        <v>581</v>
      </c>
      <c r="R50" s="71" t="s">
        <v>580</v>
      </c>
      <c r="S50" s="71" t="s">
        <v>581</v>
      </c>
      <c r="V50" s="71" t="s">
        <v>580</v>
      </c>
      <c r="W50" s="71" t="s">
        <v>581</v>
      </c>
      <c r="Z50" s="71" t="s">
        <v>580</v>
      </c>
      <c r="AA50" s="71" t="s">
        <v>581</v>
      </c>
      <c r="AD50" s="71" t="s">
        <v>580</v>
      </c>
      <c r="AE50" s="71" t="s">
        <v>581</v>
      </c>
      <c r="AH50" s="71" t="s">
        <v>580</v>
      </c>
      <c r="AI50" s="71" t="s">
        <v>581</v>
      </c>
      <c r="AL50" s="71" t="s">
        <v>580</v>
      </c>
      <c r="AM50" s="71" t="s">
        <v>581</v>
      </c>
      <c r="AP50" s="71" t="s">
        <v>580</v>
      </c>
      <c r="AQ50" s="71" t="s">
        <v>581</v>
      </c>
      <c r="AT50" s="140"/>
      <c r="AV50" s="334"/>
      <c r="AW50" s="334"/>
      <c r="BB50" s="178"/>
      <c r="BC50" s="179"/>
      <c r="BD50" s="180"/>
    </row>
    <row r="51" spans="1:56" x14ac:dyDescent="0.35">
      <c r="A51" s="139"/>
      <c r="B51" s="372"/>
      <c r="C51" s="372"/>
      <c r="F51" s="372"/>
      <c r="G51" s="372"/>
      <c r="J51" s="372"/>
      <c r="K51" s="372"/>
      <c r="L51" s="221"/>
      <c r="N51" s="372"/>
      <c r="O51" s="372"/>
      <c r="R51" s="372"/>
      <c r="S51" s="372"/>
      <c r="V51" s="372"/>
      <c r="W51" s="372"/>
      <c r="Z51" s="372"/>
      <c r="AA51" s="372"/>
      <c r="AD51" s="372"/>
      <c r="AE51" s="372"/>
      <c r="AH51" s="372"/>
      <c r="AI51" s="372"/>
      <c r="AL51" s="372"/>
      <c r="AM51" s="372"/>
      <c r="AP51" s="372"/>
      <c r="AQ51" s="372"/>
      <c r="AT51" s="140"/>
      <c r="AV51" s="334"/>
      <c r="AW51" s="334"/>
      <c r="BB51" s="178"/>
      <c r="BC51" s="179"/>
      <c r="BD51" s="180"/>
    </row>
    <row r="52" spans="1:56" x14ac:dyDescent="0.35">
      <c r="A52" s="139"/>
      <c r="B52" s="175" t="str">
        <f>VLOOKUP(B48,'[81]Location Status'!$A$7:$D$42,3,0)</f>
        <v>DA+0</v>
      </c>
      <c r="C52" s="68"/>
      <c r="F52" s="175" t="str">
        <f>VLOOKUP(F48,'[81]Location Status'!$A$7:$D$42,3,0)</f>
        <v>DA+0</v>
      </c>
      <c r="G52" s="181"/>
      <c r="H52" s="182"/>
      <c r="I52" s="182"/>
      <c r="J52" s="175" t="str">
        <f>VLOOKUP(J48,'[81]Location Status'!$A$7:$D$42,3,0)</f>
        <v>DA+0</v>
      </c>
      <c r="K52" s="181"/>
      <c r="L52" s="182"/>
      <c r="M52" s="182"/>
      <c r="N52" s="175" t="str">
        <f>VLOOKUP(N48,'[81]Location Status'!$A$7:$D$42,3,0)</f>
        <v>DA+0</v>
      </c>
      <c r="O52" s="181"/>
      <c r="P52" s="182"/>
      <c r="Q52" s="182"/>
      <c r="R52" s="175" t="str">
        <f>VLOOKUP(R48,'[81]Location Status'!$A$7:$D$42,3,0)</f>
        <v>DD60+0</v>
      </c>
      <c r="S52" s="181"/>
      <c r="T52" s="182"/>
      <c r="U52" s="182"/>
      <c r="V52" s="175" t="str">
        <f>VLOOKUP(V48,'[81]Location Status'!$A$7:$D$42,3,0)</f>
        <v>DA+6</v>
      </c>
      <c r="W52" s="181"/>
      <c r="X52" s="182"/>
      <c r="Y52" s="182"/>
      <c r="Z52" s="175" t="str">
        <f>VLOOKUP(Z48,'[81]Location Status'!$A$7:$D$42,3,0)</f>
        <v>DA+0</v>
      </c>
      <c r="AA52" s="181"/>
      <c r="AB52" s="182"/>
      <c r="AC52" s="182"/>
      <c r="AD52" s="175" t="str">
        <f>VLOOKUP(AD48,'[81]Location Status'!$A$7:$D$42,3,0)</f>
        <v>DA+9</v>
      </c>
      <c r="AE52" s="181"/>
      <c r="AF52" s="182"/>
      <c r="AG52" s="182"/>
      <c r="AH52" s="175" t="str">
        <f>VLOOKUP(AH48,'[81]Location Status'!$A$7:$D$42,3,0)</f>
        <v>DD45+3</v>
      </c>
      <c r="AI52" s="181"/>
      <c r="AJ52" s="182"/>
      <c r="AK52" s="182"/>
      <c r="AL52" s="175" t="str">
        <f>VLOOKUP(AL48,'[81]Location Status'!$A$7:$D$42,3,0)</f>
        <v>DA+0</v>
      </c>
      <c r="AM52" s="181"/>
      <c r="AN52" s="182"/>
      <c r="AO52" s="182"/>
      <c r="AP52" s="175" t="str">
        <f>VLOOKUP(AP48,'[81]Location Status'!$A$7:$D$42,3,0)</f>
        <v>DA+6</v>
      </c>
      <c r="AQ52" s="181"/>
      <c r="AT52" s="140"/>
      <c r="AV52" s="334"/>
      <c r="AW52" s="334"/>
      <c r="BB52" s="178"/>
      <c r="BC52" s="179"/>
      <c r="BD52" s="180"/>
    </row>
    <row r="53" spans="1:56" x14ac:dyDescent="0.35">
      <c r="A53" s="139"/>
      <c r="B53" s="153"/>
      <c r="C53" s="153"/>
      <c r="F53" s="153"/>
      <c r="G53" s="153"/>
      <c r="J53" s="153"/>
      <c r="K53" s="153"/>
      <c r="N53" s="153"/>
      <c r="O53" s="153"/>
      <c r="R53" s="220" t="s">
        <v>635</v>
      </c>
      <c r="S53" s="182"/>
      <c r="V53" s="153"/>
      <c r="W53" s="153"/>
      <c r="AA53" s="153"/>
      <c r="AD53" s="153"/>
      <c r="AE53" s="153"/>
      <c r="AH53" s="153"/>
      <c r="AI53" s="153"/>
      <c r="AL53" s="153"/>
      <c r="AM53" s="153"/>
      <c r="AP53" s="153"/>
      <c r="AQ53" s="153"/>
      <c r="AT53" s="140"/>
      <c r="AV53" s="334"/>
      <c r="AW53" s="334"/>
    </row>
    <row r="54" spans="1:56" ht="15" thickBot="1" x14ac:dyDescent="0.4">
      <c r="A54" s="194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  <c r="AL54" s="196"/>
      <c r="AM54" s="196"/>
      <c r="AN54" s="196"/>
      <c r="AO54" s="196"/>
      <c r="AP54" s="196"/>
      <c r="AQ54" s="196"/>
      <c r="AR54" s="196"/>
      <c r="AS54" s="196"/>
      <c r="AT54" s="197"/>
      <c r="AV54" s="334"/>
      <c r="AW54" s="334"/>
    </row>
    <row r="55" spans="1:56" x14ac:dyDescent="0.35">
      <c r="B55" s="183" t="s">
        <v>464</v>
      </c>
      <c r="C55" s="183"/>
      <c r="D55" s="183"/>
      <c r="E55" s="183"/>
      <c r="F55" s="183" t="s">
        <v>464</v>
      </c>
      <c r="G55" s="183"/>
      <c r="H55" s="183"/>
      <c r="I55" s="183"/>
      <c r="J55" s="183" t="s">
        <v>464</v>
      </c>
      <c r="K55" s="183"/>
      <c r="L55" s="183"/>
      <c r="M55" s="183"/>
      <c r="N55" s="183" t="s">
        <v>464</v>
      </c>
      <c r="O55" s="183"/>
      <c r="P55" s="183"/>
      <c r="Q55" s="183"/>
      <c r="R55" s="183" t="s">
        <v>464</v>
      </c>
      <c r="S55" s="183"/>
      <c r="T55" s="183"/>
      <c r="U55" s="183"/>
      <c r="V55" s="183"/>
      <c r="W55" s="183"/>
      <c r="AT55" s="140"/>
      <c r="AV55" s="334"/>
      <c r="AW55" s="334"/>
    </row>
    <row r="56" spans="1:56" x14ac:dyDescent="0.35">
      <c r="A56" s="165"/>
      <c r="B56" s="374" t="str">
        <f>VLOOKUP(B58,'[81]Location Status'!$A$7:$D$42,2,0)</f>
        <v>9/0</v>
      </c>
      <c r="C56" s="375"/>
      <c r="D56" s="166"/>
      <c r="E56" s="166"/>
      <c r="F56" s="374" t="str">
        <f>VLOOKUP(F58,'[81]Location Status'!$A$7:$D$42,2,0)</f>
        <v>9/1</v>
      </c>
      <c r="G56" s="375"/>
      <c r="H56" s="166"/>
      <c r="I56" s="166"/>
      <c r="J56" s="374" t="str">
        <f>VLOOKUP(J58,'[81]Location Status'!$A$7:$D$42,2,0)</f>
        <v>9/2</v>
      </c>
      <c r="K56" s="375"/>
      <c r="L56" s="166"/>
      <c r="M56" s="166"/>
      <c r="N56" s="374" t="str">
        <f>VLOOKUP(N58,'[81]Location Status'!$A$7:$D$42,2,0)</f>
        <v>10/0</v>
      </c>
      <c r="O56" s="375"/>
      <c r="P56" s="166"/>
      <c r="Q56" s="166"/>
      <c r="R56" s="374" t="str">
        <f>VLOOKUP(R58,'[81]Location Status'!$A$7:$D$42,2,0)</f>
        <v>11/0</v>
      </c>
      <c r="S56" s="375"/>
      <c r="T56" s="166"/>
      <c r="U56" s="166"/>
      <c r="V56" s="374" t="s">
        <v>102</v>
      </c>
      <c r="W56" s="375"/>
      <c r="X56" s="166"/>
      <c r="Y56" s="166"/>
      <c r="Z56" s="167"/>
      <c r="AA56" s="166"/>
      <c r="AB56" s="166"/>
      <c r="AC56" s="166"/>
      <c r="AD56" s="167"/>
      <c r="AE56" s="166"/>
      <c r="AF56" s="166"/>
      <c r="AG56" s="166"/>
      <c r="AH56" s="167"/>
      <c r="AI56" s="166"/>
      <c r="AJ56" s="166"/>
      <c r="AK56" s="166"/>
      <c r="AL56" s="167"/>
      <c r="AM56" s="166"/>
      <c r="AN56" s="166"/>
      <c r="AO56" s="166"/>
      <c r="AP56" s="167"/>
      <c r="AQ56" s="166"/>
      <c r="AR56" s="166"/>
      <c r="AS56" s="166"/>
      <c r="AT56" s="168"/>
      <c r="AU56" s="166"/>
      <c r="AV56" s="334"/>
      <c r="AW56" s="334"/>
      <c r="AX56" s="166"/>
      <c r="AY56" s="166"/>
      <c r="AZ56" s="166"/>
    </row>
    <row r="57" spans="1:56" x14ac:dyDescent="0.35">
      <c r="A57" s="139"/>
      <c r="AT57" s="140"/>
      <c r="AV57" s="334"/>
      <c r="AW57" s="334"/>
    </row>
    <row r="58" spans="1:56" s="170" customFormat="1" ht="15" thickBot="1" x14ac:dyDescent="0.4">
      <c r="A58" s="169"/>
      <c r="B58" s="170">
        <f>1+AP48</f>
        <v>30</v>
      </c>
      <c r="F58" s="170">
        <f>1+B58</f>
        <v>31</v>
      </c>
      <c r="J58" s="170">
        <f>1+F58</f>
        <v>32</v>
      </c>
      <c r="N58" s="170">
        <f>1+J58</f>
        <v>33</v>
      </c>
      <c r="R58" s="170">
        <f>1+N58</f>
        <v>34</v>
      </c>
      <c r="V58" s="170">
        <f>1+R58</f>
        <v>35</v>
      </c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 s="171"/>
      <c r="AV58" s="378"/>
      <c r="AW58" s="378"/>
    </row>
    <row r="59" spans="1:56" x14ac:dyDescent="0.35">
      <c r="A59" s="139"/>
      <c r="B59" s="71" t="s">
        <v>576</v>
      </c>
      <c r="C59" s="71" t="s">
        <v>577</v>
      </c>
      <c r="D59" s="362">
        <f>VLOOKUP(B58,'[81]Location Status'!$A$7:$D$42,4,0)</f>
        <v>346</v>
      </c>
      <c r="E59" s="361"/>
      <c r="F59" s="173" t="s">
        <v>576</v>
      </c>
      <c r="G59" s="173" t="s">
        <v>577</v>
      </c>
      <c r="H59" s="362">
        <f>VLOOKUP(F58,'[81]Location Status'!$A$7:$D$42,4,0)</f>
        <v>424</v>
      </c>
      <c r="I59" s="361"/>
      <c r="J59" s="173" t="s">
        <v>576</v>
      </c>
      <c r="K59" s="173" t="s">
        <v>577</v>
      </c>
      <c r="L59" s="362">
        <f>VLOOKUP(J58,'[81]Location Status'!$A$7:$D$42,4,0)</f>
        <v>400.44299999999998</v>
      </c>
      <c r="M59" s="361"/>
      <c r="N59" s="173" t="s">
        <v>576</v>
      </c>
      <c r="O59" s="173" t="s">
        <v>577</v>
      </c>
      <c r="P59" s="362">
        <f>VLOOKUP(N58,'[81]Location Status'!$A$7:$D$42,4,0)</f>
        <v>386.37</v>
      </c>
      <c r="Q59" s="361"/>
      <c r="R59" s="173" t="s">
        <v>576</v>
      </c>
      <c r="S59" s="173" t="s">
        <v>577</v>
      </c>
      <c r="T59" s="362">
        <f>VLOOKUP(R58,'[81]Location Status'!$A$7:$D$42,4,0)</f>
        <v>88</v>
      </c>
      <c r="U59" s="360"/>
      <c r="V59" s="222"/>
      <c r="W59" s="223"/>
      <c r="X59" s="172"/>
      <c r="AT59" s="140"/>
      <c r="AV59" s="334">
        <f>D59+H59+L59+P59+T59+X59+AB59+AF59+AJ59+AN59+AR59</f>
        <v>1644.8130000000001</v>
      </c>
      <c r="AW59" s="334"/>
      <c r="AY59">
        <v>5</v>
      </c>
      <c r="BB59" s="178"/>
      <c r="BC59" s="179"/>
      <c r="BD59" s="180"/>
    </row>
    <row r="60" spans="1:56" ht="15" thickBot="1" x14ac:dyDescent="0.4">
      <c r="A60" s="139"/>
      <c r="B60" s="71" t="s">
        <v>580</v>
      </c>
      <c r="C60" s="71" t="s">
        <v>581</v>
      </c>
      <c r="F60" s="71" t="s">
        <v>580</v>
      </c>
      <c r="G60" s="71" t="s">
        <v>581</v>
      </c>
      <c r="J60" s="71" t="s">
        <v>580</v>
      </c>
      <c r="K60" s="71" t="s">
        <v>581</v>
      </c>
      <c r="N60" s="71" t="s">
        <v>580</v>
      </c>
      <c r="O60" s="71" t="s">
        <v>581</v>
      </c>
      <c r="R60" s="71" t="s">
        <v>580</v>
      </c>
      <c r="S60" s="71" t="s">
        <v>581</v>
      </c>
      <c r="V60" s="224"/>
      <c r="W60" s="225"/>
      <c r="AE60" s="153"/>
      <c r="AH60" s="153"/>
      <c r="AI60" s="153"/>
      <c r="AL60" s="153"/>
      <c r="AM60" s="153"/>
      <c r="AP60" s="153"/>
      <c r="AQ60" s="153"/>
      <c r="AT60" s="140"/>
      <c r="AV60" s="334"/>
      <c r="AW60" s="334"/>
      <c r="BB60" s="178"/>
      <c r="BC60" s="179"/>
      <c r="BD60" s="180"/>
    </row>
    <row r="61" spans="1:56" ht="15" thickBot="1" x14ac:dyDescent="0.4">
      <c r="A61" s="139"/>
      <c r="B61" s="372"/>
      <c r="C61" s="372"/>
      <c r="F61" s="372"/>
      <c r="G61" s="372"/>
      <c r="J61" s="372"/>
      <c r="K61" s="372"/>
      <c r="N61" s="372"/>
      <c r="O61" s="372"/>
      <c r="R61" s="372"/>
      <c r="S61" s="372"/>
      <c r="V61" s="439"/>
      <c r="W61" s="440"/>
      <c r="AT61" s="140"/>
      <c r="AV61" s="334"/>
      <c r="AW61" s="334"/>
      <c r="BB61" s="178"/>
      <c r="BC61" s="179"/>
      <c r="BD61" s="180"/>
    </row>
    <row r="62" spans="1:56" x14ac:dyDescent="0.35">
      <c r="A62" s="139"/>
      <c r="B62" s="175" t="str">
        <f>VLOOKUP(B58,'[81]Location Status'!$A$7:$D$42,3,0)</f>
        <v>DB2+0</v>
      </c>
      <c r="C62" s="68"/>
      <c r="F62" s="175" t="str">
        <f>VLOOKUP(F58,'[81]Location Status'!$A$7:$D$42,3,0)</f>
        <v>DA+3</v>
      </c>
      <c r="G62" s="181"/>
      <c r="H62" s="182"/>
      <c r="I62" s="182"/>
      <c r="J62" s="175" t="str">
        <f>VLOOKUP(J58,'[81]Location Status'!$A$7:$D$42,3,0)</f>
        <v>DA+3</v>
      </c>
      <c r="K62" s="181"/>
      <c r="L62" s="182"/>
      <c r="M62" s="182"/>
      <c r="N62" s="175" t="str">
        <f>VLOOKUP(N58,'[81]Location Status'!$A$7:$D$42,3,0)</f>
        <v>DD60+0</v>
      </c>
      <c r="O62" s="181"/>
      <c r="P62" s="182"/>
      <c r="Q62" s="182"/>
      <c r="R62" s="175" t="str">
        <f>VLOOKUP(R58,'[81]Location Status'!$A$7:$D$42,3,0)</f>
        <v>DD60+0</v>
      </c>
      <c r="S62" s="181"/>
      <c r="T62" s="182"/>
      <c r="U62" s="182"/>
      <c r="V62" s="175" t="s">
        <v>102</v>
      </c>
      <c r="W62" s="166"/>
      <c r="X62" s="182"/>
      <c r="Y62" s="182"/>
      <c r="AE62" s="181"/>
      <c r="AF62" s="182"/>
      <c r="AG62" s="182"/>
      <c r="AH62" s="175"/>
      <c r="AI62" s="181"/>
      <c r="AJ62" s="182"/>
      <c r="AK62" s="182"/>
      <c r="AL62" s="175"/>
      <c r="AM62" s="181"/>
      <c r="AN62" s="182"/>
      <c r="AO62" s="182"/>
      <c r="AP62" s="175"/>
      <c r="AQ62" s="181"/>
      <c r="AT62" s="140"/>
      <c r="AV62" s="334"/>
      <c r="AW62" s="334"/>
      <c r="BB62" s="178"/>
      <c r="BC62" s="179"/>
      <c r="BD62" s="180"/>
    </row>
    <row r="63" spans="1:56" x14ac:dyDescent="0.35">
      <c r="A63" s="139"/>
      <c r="P63" s="174"/>
      <c r="R63" s="155" t="s">
        <v>594</v>
      </c>
      <c r="AT63" s="140"/>
      <c r="AV63" s="334"/>
      <c r="AW63" s="334"/>
      <c r="BB63" s="178"/>
      <c r="BC63" s="179"/>
      <c r="BD63" s="180"/>
    </row>
    <row r="64" spans="1:56" ht="15" thickBot="1" x14ac:dyDescent="0.4">
      <c r="A64" s="194"/>
      <c r="B64" s="195"/>
      <c r="C64" s="195"/>
      <c r="D64" s="196"/>
      <c r="E64" s="196"/>
      <c r="F64" s="195"/>
      <c r="G64" s="195"/>
      <c r="H64" s="196"/>
      <c r="I64" s="196"/>
      <c r="J64" s="195"/>
      <c r="K64" s="195"/>
      <c r="L64" s="196"/>
      <c r="M64" s="196"/>
      <c r="N64" s="195"/>
      <c r="O64" s="195"/>
      <c r="P64" s="196"/>
      <c r="Q64" s="196"/>
      <c r="R64" s="195"/>
      <c r="S64" s="195"/>
      <c r="T64" s="196"/>
      <c r="U64" s="196"/>
      <c r="V64" s="195"/>
      <c r="W64" s="195"/>
      <c r="X64" s="196"/>
      <c r="Y64" s="196"/>
      <c r="Z64" s="195"/>
      <c r="AA64" s="195"/>
      <c r="AB64" s="196"/>
      <c r="AC64" s="196"/>
      <c r="AD64" s="195"/>
      <c r="AE64" s="195"/>
      <c r="AF64" s="196"/>
      <c r="AG64" s="196"/>
      <c r="AH64" s="195"/>
      <c r="AI64" s="195"/>
      <c r="AJ64" s="196"/>
      <c r="AK64" s="196"/>
      <c r="AL64" s="195"/>
      <c r="AM64" s="195"/>
      <c r="AN64" s="196"/>
      <c r="AO64" s="196"/>
      <c r="AP64" s="195"/>
      <c r="AQ64" s="195"/>
      <c r="AR64" s="196"/>
      <c r="AS64" s="196"/>
      <c r="AT64" s="197"/>
      <c r="AV64" s="334"/>
      <c r="AW64" s="334"/>
    </row>
    <row r="65" spans="1:33" ht="15" thickBot="1" x14ac:dyDescent="0.4"/>
    <row r="66" spans="1:33" ht="15" thickBot="1" x14ac:dyDescent="0.4">
      <c r="A66" s="441" t="s">
        <v>615</v>
      </c>
      <c r="B66" s="442"/>
      <c r="C66" s="442"/>
      <c r="D66" s="442"/>
      <c r="E66" s="442"/>
      <c r="F66" s="442"/>
      <c r="G66" s="442"/>
      <c r="H66" s="442"/>
      <c r="I66" s="442"/>
      <c r="J66" s="442"/>
      <c r="K66" s="442"/>
      <c r="L66" s="442"/>
      <c r="M66" s="442"/>
      <c r="N66" s="442"/>
      <c r="O66" s="443"/>
    </row>
    <row r="67" spans="1:33" ht="0.75" customHeight="1" thickBot="1" x14ac:dyDescent="0.4">
      <c r="A67" s="139"/>
      <c r="O67" s="140"/>
    </row>
    <row r="68" spans="1:33" s="205" customFormat="1" ht="24.75" customHeight="1" thickBot="1" x14ac:dyDescent="0.4">
      <c r="A68" s="444" t="s">
        <v>616</v>
      </c>
      <c r="B68" s="445"/>
      <c r="C68" s="445" t="s">
        <v>617</v>
      </c>
      <c r="D68" s="445"/>
      <c r="E68" s="445"/>
      <c r="F68" s="204"/>
      <c r="G68" s="445" t="s">
        <v>618</v>
      </c>
      <c r="H68" s="445"/>
      <c r="I68" s="445"/>
      <c r="J68" s="445" t="s">
        <v>619</v>
      </c>
      <c r="K68" s="445"/>
      <c r="L68" s="445"/>
      <c r="M68" s="445" t="s">
        <v>0</v>
      </c>
      <c r="N68" s="445"/>
      <c r="O68" s="446"/>
      <c r="P68"/>
      <c r="Q68"/>
      <c r="R68"/>
      <c r="S68"/>
      <c r="T68"/>
      <c r="U68"/>
      <c r="Y68" s="444" t="s">
        <v>620</v>
      </c>
      <c r="Z68" s="445"/>
      <c r="AA68" s="445"/>
      <c r="AB68" s="445" t="s">
        <v>621</v>
      </c>
      <c r="AC68" s="445"/>
      <c r="AD68" s="445"/>
      <c r="AE68" s="445" t="s">
        <v>569</v>
      </c>
      <c r="AF68" s="445"/>
      <c r="AG68" s="446"/>
    </row>
    <row r="69" spans="1:33" x14ac:dyDescent="0.35">
      <c r="A69" s="418">
        <f>1</f>
        <v>1</v>
      </c>
      <c r="B69" s="414"/>
      <c r="C69" s="447" t="s">
        <v>4</v>
      </c>
      <c r="D69" s="447"/>
      <c r="E69" s="447"/>
      <c r="F69" s="206" t="s">
        <v>622</v>
      </c>
      <c r="G69" s="447">
        <f>'[81]updated Progress'!C49</f>
        <v>0</v>
      </c>
      <c r="H69" s="447"/>
      <c r="I69" s="447"/>
      <c r="J69" s="447">
        <f>'[81]updated Progress'!D49</f>
        <v>0</v>
      </c>
      <c r="K69" s="447"/>
      <c r="L69" s="447"/>
      <c r="M69" s="447">
        <f>'[81]updated Progress'!E49</f>
        <v>0</v>
      </c>
      <c r="N69" s="447"/>
      <c r="O69" s="447"/>
      <c r="V69" s="153"/>
      <c r="W69" s="153"/>
      <c r="X69" s="153"/>
      <c r="Y69" s="448">
        <f>'[81]updated Progress'!M49</f>
        <v>0</v>
      </c>
      <c r="Z69" s="447"/>
      <c r="AA69" s="447"/>
      <c r="AB69" s="447">
        <f>'[81]updated Progress'!N49</f>
        <v>0</v>
      </c>
      <c r="AC69" s="447"/>
      <c r="AD69" s="447"/>
      <c r="AE69" s="449">
        <f>'[81]updated Progress'!O49</f>
        <v>0</v>
      </c>
      <c r="AF69" s="447"/>
      <c r="AG69" s="450"/>
    </row>
    <row r="70" spans="1:33" x14ac:dyDescent="0.35">
      <c r="A70" s="454">
        <f>A69+1</f>
        <v>2</v>
      </c>
      <c r="B70" s="372"/>
      <c r="C70" s="451" t="s">
        <v>55</v>
      </c>
      <c r="D70" s="451"/>
      <c r="E70" s="451"/>
      <c r="F70" s="198" t="s">
        <v>622</v>
      </c>
      <c r="G70" s="447">
        <f>'[81]updated Progress'!C50</f>
        <v>0</v>
      </c>
      <c r="H70" s="447"/>
      <c r="I70" s="447"/>
      <c r="J70" s="447">
        <f>'[81]updated Progress'!D50</f>
        <v>0</v>
      </c>
      <c r="K70" s="447"/>
      <c r="L70" s="447"/>
      <c r="M70" s="447">
        <f>'[81]updated Progress'!E50</f>
        <v>0</v>
      </c>
      <c r="N70" s="447"/>
      <c r="O70" s="447"/>
      <c r="V70" s="153"/>
      <c r="W70" s="153"/>
      <c r="X70" s="153"/>
      <c r="Y70" s="455">
        <f>'[81]updated Progress'!M50</f>
        <v>0</v>
      </c>
      <c r="Z70" s="451"/>
      <c r="AA70" s="451"/>
      <c r="AB70" s="451">
        <f>'[81]updated Progress'!N50</f>
        <v>0</v>
      </c>
      <c r="AC70" s="451"/>
      <c r="AD70" s="451"/>
      <c r="AE70" s="452">
        <f>'[81]updated Progress'!O50</f>
        <v>0</v>
      </c>
      <c r="AF70" s="451"/>
      <c r="AG70" s="453"/>
    </row>
    <row r="71" spans="1:33" x14ac:dyDescent="0.35">
      <c r="A71" s="454">
        <f t="shared" ref="A71:A99" si="1">A70+1</f>
        <v>3</v>
      </c>
      <c r="B71" s="372"/>
      <c r="C71" s="451" t="s">
        <v>3</v>
      </c>
      <c r="D71" s="451"/>
      <c r="E71" s="451"/>
      <c r="F71" s="198" t="s">
        <v>622</v>
      </c>
      <c r="G71" s="447">
        <f>'[81]updated Progress'!C51</f>
        <v>14</v>
      </c>
      <c r="H71" s="447"/>
      <c r="I71" s="447"/>
      <c r="J71" s="447">
        <f>'[81]updated Progress'!D51</f>
        <v>2</v>
      </c>
      <c r="K71" s="447"/>
      <c r="L71" s="447"/>
      <c r="M71" s="447">
        <f>'[81]updated Progress'!E51</f>
        <v>12</v>
      </c>
      <c r="N71" s="447"/>
      <c r="O71" s="447"/>
      <c r="V71" s="153"/>
      <c r="W71" s="153"/>
      <c r="X71" s="153"/>
      <c r="Y71" s="455">
        <f>'[81]updated Progress'!M51</f>
        <v>0</v>
      </c>
      <c r="Z71" s="451"/>
      <c r="AA71" s="451"/>
      <c r="AB71" s="451">
        <f>'[81]updated Progress'!N51</f>
        <v>2</v>
      </c>
      <c r="AC71" s="451"/>
      <c r="AD71" s="451"/>
      <c r="AE71" s="452">
        <f>'[81]updated Progress'!O51</f>
        <v>14</v>
      </c>
      <c r="AF71" s="451"/>
      <c r="AG71" s="453"/>
    </row>
    <row r="72" spans="1:33" x14ac:dyDescent="0.35">
      <c r="A72" s="454">
        <f t="shared" si="1"/>
        <v>4</v>
      </c>
      <c r="B72" s="372"/>
      <c r="C72" s="456" t="s">
        <v>68</v>
      </c>
      <c r="D72" s="451"/>
      <c r="E72" s="451"/>
      <c r="F72" s="198" t="s">
        <v>622</v>
      </c>
      <c r="G72" s="447">
        <f>'[81]updated Progress'!C52</f>
        <v>0</v>
      </c>
      <c r="H72" s="447"/>
      <c r="I72" s="447"/>
      <c r="J72" s="447">
        <f>'[81]updated Progress'!D52</f>
        <v>0</v>
      </c>
      <c r="K72" s="447"/>
      <c r="L72" s="447"/>
      <c r="M72" s="447">
        <f>'[81]updated Progress'!E52</f>
        <v>0</v>
      </c>
      <c r="N72" s="447"/>
      <c r="O72" s="447"/>
      <c r="V72" s="153"/>
      <c r="W72" s="153"/>
      <c r="X72" s="153"/>
      <c r="Y72" s="455">
        <f>'[81]updated Progress'!M52</f>
        <v>0</v>
      </c>
      <c r="Z72" s="451"/>
      <c r="AA72" s="451"/>
      <c r="AB72" s="451">
        <f>'[81]updated Progress'!N52</f>
        <v>0</v>
      </c>
      <c r="AC72" s="451"/>
      <c r="AD72" s="451"/>
      <c r="AE72" s="452">
        <f>'[81]updated Progress'!O52</f>
        <v>0</v>
      </c>
      <c r="AF72" s="451"/>
      <c r="AG72" s="453"/>
    </row>
    <row r="73" spans="1:33" x14ac:dyDescent="0.35">
      <c r="A73" s="454">
        <f t="shared" si="1"/>
        <v>5</v>
      </c>
      <c r="B73" s="372"/>
      <c r="C73" s="451" t="s">
        <v>2</v>
      </c>
      <c r="D73" s="451"/>
      <c r="E73" s="451"/>
      <c r="F73" s="198" t="s">
        <v>622</v>
      </c>
      <c r="G73" s="447">
        <f>'[81]updated Progress'!C53</f>
        <v>5</v>
      </c>
      <c r="H73" s="447"/>
      <c r="I73" s="447"/>
      <c r="J73" s="447">
        <f>'[81]updated Progress'!D53</f>
        <v>1</v>
      </c>
      <c r="K73" s="447"/>
      <c r="L73" s="447"/>
      <c r="M73" s="447">
        <f>'[81]updated Progress'!E53</f>
        <v>4</v>
      </c>
      <c r="N73" s="447"/>
      <c r="O73" s="447"/>
      <c r="V73" s="153"/>
      <c r="W73" s="153"/>
      <c r="X73" s="153"/>
      <c r="Y73" s="455">
        <f>'[81]updated Progress'!M53</f>
        <v>0</v>
      </c>
      <c r="Z73" s="451"/>
      <c r="AA73" s="451"/>
      <c r="AB73" s="451">
        <f>'[81]updated Progress'!N53</f>
        <v>1</v>
      </c>
      <c r="AC73" s="451"/>
      <c r="AD73" s="451"/>
      <c r="AE73" s="452">
        <f>'[81]updated Progress'!O53</f>
        <v>5</v>
      </c>
      <c r="AF73" s="451"/>
      <c r="AG73" s="453"/>
    </row>
    <row r="74" spans="1:33" x14ac:dyDescent="0.35">
      <c r="A74" s="454">
        <f t="shared" si="1"/>
        <v>6</v>
      </c>
      <c r="B74" s="372"/>
      <c r="C74" s="451" t="s">
        <v>47</v>
      </c>
      <c r="D74" s="451"/>
      <c r="E74" s="451"/>
      <c r="F74" s="198" t="s">
        <v>622</v>
      </c>
      <c r="G74" s="447">
        <f>'[81]updated Progress'!C54</f>
        <v>2</v>
      </c>
      <c r="H74" s="447"/>
      <c r="I74" s="447"/>
      <c r="J74" s="447">
        <f>'[81]updated Progress'!D54</f>
        <v>0</v>
      </c>
      <c r="K74" s="447"/>
      <c r="L74" s="447"/>
      <c r="M74" s="447">
        <f>'[81]updated Progress'!E54</f>
        <v>2</v>
      </c>
      <c r="N74" s="447"/>
      <c r="O74" s="447"/>
      <c r="V74" s="153"/>
      <c r="W74" s="153"/>
      <c r="X74" s="153"/>
      <c r="Y74" s="455">
        <f>'[81]updated Progress'!M54</f>
        <v>0</v>
      </c>
      <c r="Z74" s="451"/>
      <c r="AA74" s="451"/>
      <c r="AB74" s="451">
        <f>'[81]updated Progress'!N54</f>
        <v>0</v>
      </c>
      <c r="AC74" s="451"/>
      <c r="AD74" s="451"/>
      <c r="AE74" s="452">
        <f>'[81]updated Progress'!O54</f>
        <v>2</v>
      </c>
      <c r="AF74" s="451"/>
      <c r="AG74" s="453"/>
    </row>
    <row r="75" spans="1:33" x14ac:dyDescent="0.35">
      <c r="A75" s="454">
        <f t="shared" si="1"/>
        <v>7</v>
      </c>
      <c r="B75" s="372"/>
      <c r="C75" s="451" t="s">
        <v>17</v>
      </c>
      <c r="D75" s="451"/>
      <c r="E75" s="451"/>
      <c r="F75" s="198" t="s">
        <v>622</v>
      </c>
      <c r="G75" s="447">
        <f>'[81]updated Progress'!C55</f>
        <v>1</v>
      </c>
      <c r="H75" s="447"/>
      <c r="I75" s="447"/>
      <c r="J75" s="447">
        <f>'[81]updated Progress'!D55</f>
        <v>0</v>
      </c>
      <c r="K75" s="447"/>
      <c r="L75" s="447"/>
      <c r="M75" s="447">
        <f>'[81]updated Progress'!E55</f>
        <v>1</v>
      </c>
      <c r="N75" s="447"/>
      <c r="O75" s="447"/>
      <c r="V75" s="153"/>
      <c r="W75" s="153"/>
      <c r="X75" s="153"/>
      <c r="Y75" s="455">
        <f>'[81]updated Progress'!M55</f>
        <v>0</v>
      </c>
      <c r="Z75" s="451"/>
      <c r="AA75" s="451"/>
      <c r="AB75" s="451">
        <f>'[81]updated Progress'!N55</f>
        <v>0</v>
      </c>
      <c r="AC75" s="451"/>
      <c r="AD75" s="451"/>
      <c r="AE75" s="452">
        <f>'[81]updated Progress'!O55</f>
        <v>1</v>
      </c>
      <c r="AF75" s="451"/>
      <c r="AG75" s="453"/>
    </row>
    <row r="76" spans="1:33" x14ac:dyDescent="0.35">
      <c r="A76" s="454">
        <f t="shared" si="1"/>
        <v>8</v>
      </c>
      <c r="B76" s="372"/>
      <c r="C76" s="451" t="s">
        <v>89</v>
      </c>
      <c r="D76" s="451"/>
      <c r="E76" s="451"/>
      <c r="F76" s="198" t="s">
        <v>622</v>
      </c>
      <c r="G76" s="447">
        <f>'[81]updated Progress'!C56</f>
        <v>0</v>
      </c>
      <c r="H76" s="447"/>
      <c r="I76" s="447"/>
      <c r="J76" s="447">
        <f>'[81]updated Progress'!D56</f>
        <v>0</v>
      </c>
      <c r="K76" s="447"/>
      <c r="L76" s="447"/>
      <c r="M76" s="447">
        <f>'[81]updated Progress'!E56</f>
        <v>0</v>
      </c>
      <c r="N76" s="447"/>
      <c r="O76" s="447"/>
      <c r="V76" s="153"/>
      <c r="W76" s="153"/>
      <c r="X76" s="153"/>
      <c r="Y76" s="455">
        <f>'[81]updated Progress'!M56</f>
        <v>0</v>
      </c>
      <c r="Z76" s="451"/>
      <c r="AA76" s="451"/>
      <c r="AB76" s="451">
        <f>'[81]updated Progress'!N56</f>
        <v>0</v>
      </c>
      <c r="AC76" s="451"/>
      <c r="AD76" s="451"/>
      <c r="AE76" s="452">
        <f>'[81]updated Progress'!O56</f>
        <v>0</v>
      </c>
      <c r="AF76" s="451"/>
      <c r="AG76" s="453"/>
    </row>
    <row r="77" spans="1:33" x14ac:dyDescent="0.35">
      <c r="A77" s="454">
        <f t="shared" si="1"/>
        <v>9</v>
      </c>
      <c r="B77" s="372"/>
      <c r="C77" s="451" t="s">
        <v>99</v>
      </c>
      <c r="D77" s="451"/>
      <c r="E77" s="451"/>
      <c r="F77" s="198" t="s">
        <v>622</v>
      </c>
      <c r="G77" s="447">
        <f>'[81]updated Progress'!C58</f>
        <v>0</v>
      </c>
      <c r="H77" s="447"/>
      <c r="I77" s="447"/>
      <c r="J77" s="447">
        <f>'[81]updated Progress'!D58</f>
        <v>0</v>
      </c>
      <c r="K77" s="447"/>
      <c r="L77" s="447"/>
      <c r="M77" s="447">
        <f>'[81]updated Progress'!E58</f>
        <v>0</v>
      </c>
      <c r="N77" s="447"/>
      <c r="O77" s="447"/>
      <c r="V77" s="153"/>
      <c r="W77" s="153"/>
      <c r="X77" s="153"/>
      <c r="Y77" s="455">
        <f>'[81]updated Progress'!M58</f>
        <v>0</v>
      </c>
      <c r="Z77" s="451"/>
      <c r="AA77" s="451"/>
      <c r="AB77" s="451">
        <f>'[81]updated Progress'!N58</f>
        <v>0</v>
      </c>
      <c r="AC77" s="451"/>
      <c r="AD77" s="451"/>
      <c r="AE77" s="452">
        <f>'[81]updated Progress'!O58</f>
        <v>0</v>
      </c>
      <c r="AF77" s="451"/>
      <c r="AG77" s="453"/>
    </row>
    <row r="78" spans="1:33" x14ac:dyDescent="0.35">
      <c r="A78" s="454">
        <f t="shared" si="1"/>
        <v>10</v>
      </c>
      <c r="B78" s="372"/>
      <c r="C78" s="451" t="s">
        <v>93</v>
      </c>
      <c r="D78" s="451"/>
      <c r="E78" s="451"/>
      <c r="F78" s="198" t="s">
        <v>622</v>
      </c>
      <c r="G78" s="447">
        <f>'[81]updated Progress'!C59</f>
        <v>1</v>
      </c>
      <c r="H78" s="447"/>
      <c r="I78" s="447"/>
      <c r="J78" s="447">
        <f>'[81]updated Progress'!D59</f>
        <v>1</v>
      </c>
      <c r="K78" s="447"/>
      <c r="L78" s="447"/>
      <c r="M78" s="447">
        <f>'[81]updated Progress'!E59</f>
        <v>0</v>
      </c>
      <c r="N78" s="447"/>
      <c r="O78" s="447"/>
      <c r="V78" s="153"/>
      <c r="W78" s="153"/>
      <c r="X78" s="153"/>
      <c r="Y78" s="455">
        <f>'[81]updated Progress'!M59</f>
        <v>0</v>
      </c>
      <c r="Z78" s="451"/>
      <c r="AA78" s="451"/>
      <c r="AB78" s="451">
        <f>'[81]updated Progress'!N59</f>
        <v>1</v>
      </c>
      <c r="AC78" s="451"/>
      <c r="AD78" s="451"/>
      <c r="AE78" s="452">
        <f>'[81]updated Progress'!O59</f>
        <v>1</v>
      </c>
      <c r="AF78" s="451"/>
      <c r="AG78" s="453"/>
    </row>
    <row r="79" spans="1:33" x14ac:dyDescent="0.35">
      <c r="A79" s="454">
        <f t="shared" si="1"/>
        <v>11</v>
      </c>
      <c r="B79" s="372"/>
      <c r="C79" s="451" t="s">
        <v>82</v>
      </c>
      <c r="D79" s="451"/>
      <c r="E79" s="451"/>
      <c r="F79" s="198" t="s">
        <v>622</v>
      </c>
      <c r="G79" s="447">
        <f>'[81]updated Progress'!C60</f>
        <v>2</v>
      </c>
      <c r="H79" s="447"/>
      <c r="I79" s="447"/>
      <c r="J79" s="447">
        <f>'[81]updated Progress'!D60</f>
        <v>1</v>
      </c>
      <c r="K79" s="447"/>
      <c r="L79" s="447"/>
      <c r="M79" s="447">
        <f>'[81]updated Progress'!E60</f>
        <v>1</v>
      </c>
      <c r="N79" s="447"/>
      <c r="O79" s="447"/>
      <c r="V79" s="153"/>
      <c r="W79" s="153"/>
      <c r="X79" s="153"/>
      <c r="Y79" s="455">
        <f>'[81]updated Progress'!M60</f>
        <v>0</v>
      </c>
      <c r="Z79" s="451"/>
      <c r="AA79" s="451"/>
      <c r="AB79" s="451">
        <f>'[81]updated Progress'!N60</f>
        <v>1</v>
      </c>
      <c r="AC79" s="451"/>
      <c r="AD79" s="451"/>
      <c r="AE79" s="452">
        <f>'[81]updated Progress'!O60</f>
        <v>2</v>
      </c>
      <c r="AF79" s="451"/>
      <c r="AG79" s="453"/>
    </row>
    <row r="80" spans="1:33" x14ac:dyDescent="0.35">
      <c r="A80" s="454">
        <f t="shared" si="1"/>
        <v>12</v>
      </c>
      <c r="B80" s="372"/>
      <c r="C80" s="451" t="s">
        <v>100</v>
      </c>
      <c r="D80" s="451"/>
      <c r="E80" s="451"/>
      <c r="F80" s="198" t="s">
        <v>622</v>
      </c>
      <c r="G80" s="447">
        <f>'[81]updated Progress'!C61</f>
        <v>0</v>
      </c>
      <c r="H80" s="447"/>
      <c r="I80" s="447"/>
      <c r="J80" s="447">
        <f>'[81]updated Progress'!D61</f>
        <v>0</v>
      </c>
      <c r="K80" s="447"/>
      <c r="L80" s="447"/>
      <c r="M80" s="447">
        <f>'[81]updated Progress'!E61</f>
        <v>0</v>
      </c>
      <c r="N80" s="447"/>
      <c r="O80" s="447"/>
      <c r="V80" s="153"/>
      <c r="W80" s="153"/>
      <c r="X80" s="153"/>
      <c r="Y80" s="455">
        <f>'[81]updated Progress'!M61</f>
        <v>0</v>
      </c>
      <c r="Z80" s="451"/>
      <c r="AA80" s="451"/>
      <c r="AB80" s="451">
        <f>'[81]updated Progress'!N61</f>
        <v>0</v>
      </c>
      <c r="AC80" s="451"/>
      <c r="AD80" s="451"/>
      <c r="AE80" s="452">
        <f>'[81]updated Progress'!O61</f>
        <v>0</v>
      </c>
      <c r="AF80" s="451"/>
      <c r="AG80" s="453"/>
    </row>
    <row r="81" spans="1:33" x14ac:dyDescent="0.35">
      <c r="A81" s="454">
        <f t="shared" si="1"/>
        <v>13</v>
      </c>
      <c r="B81" s="372"/>
      <c r="C81" s="451" t="s">
        <v>101</v>
      </c>
      <c r="D81" s="451"/>
      <c r="E81" s="451"/>
      <c r="F81" s="198" t="s">
        <v>622</v>
      </c>
      <c r="G81" s="447">
        <f>'[81]updated Progress'!C62</f>
        <v>0</v>
      </c>
      <c r="H81" s="447"/>
      <c r="I81" s="447"/>
      <c r="J81" s="447">
        <f>'[81]updated Progress'!D62</f>
        <v>0</v>
      </c>
      <c r="K81" s="447"/>
      <c r="L81" s="447"/>
      <c r="M81" s="447">
        <f>'[81]updated Progress'!E62</f>
        <v>0</v>
      </c>
      <c r="N81" s="447"/>
      <c r="O81" s="447"/>
      <c r="V81" s="153"/>
      <c r="W81" s="153"/>
      <c r="X81" s="153"/>
      <c r="Y81" s="455">
        <f>'[81]updated Progress'!M62</f>
        <v>0</v>
      </c>
      <c r="Z81" s="451"/>
      <c r="AA81" s="451"/>
      <c r="AB81" s="451">
        <f>'[81]updated Progress'!N62</f>
        <v>0</v>
      </c>
      <c r="AC81" s="451"/>
      <c r="AD81" s="451"/>
      <c r="AE81" s="452">
        <f>'[81]updated Progress'!O62</f>
        <v>0</v>
      </c>
      <c r="AF81" s="451"/>
      <c r="AG81" s="453"/>
    </row>
    <row r="82" spans="1:33" x14ac:dyDescent="0.35">
      <c r="A82" s="454">
        <f t="shared" si="1"/>
        <v>14</v>
      </c>
      <c r="B82" s="372"/>
      <c r="C82" s="451" t="s">
        <v>83</v>
      </c>
      <c r="D82" s="451"/>
      <c r="E82" s="451"/>
      <c r="F82" s="198" t="s">
        <v>622</v>
      </c>
      <c r="G82" s="447">
        <f>'[81]updated Progress'!C65</f>
        <v>1</v>
      </c>
      <c r="H82" s="447"/>
      <c r="I82" s="447"/>
      <c r="J82" s="447">
        <f>'[81]updated Progress'!D65</f>
        <v>0</v>
      </c>
      <c r="K82" s="447"/>
      <c r="L82" s="447"/>
      <c r="M82" s="447">
        <f>'[81]updated Progress'!E65</f>
        <v>1</v>
      </c>
      <c r="N82" s="447"/>
      <c r="O82" s="447"/>
      <c r="V82" s="153"/>
      <c r="W82" s="153"/>
      <c r="X82" s="153"/>
      <c r="Y82" s="455">
        <f>'[81]updated Progress'!M65</f>
        <v>0</v>
      </c>
      <c r="Z82" s="451"/>
      <c r="AA82" s="451"/>
      <c r="AB82" s="451">
        <f>'[81]updated Progress'!N65</f>
        <v>0</v>
      </c>
      <c r="AC82" s="451"/>
      <c r="AD82" s="451"/>
      <c r="AE82" s="452">
        <f>'[81]updated Progress'!O65</f>
        <v>1</v>
      </c>
      <c r="AF82" s="451"/>
      <c r="AG82" s="453"/>
    </row>
    <row r="83" spans="1:33" x14ac:dyDescent="0.35">
      <c r="A83" s="454">
        <f t="shared" si="1"/>
        <v>15</v>
      </c>
      <c r="B83" s="372"/>
      <c r="C83" s="451" t="s">
        <v>623</v>
      </c>
      <c r="D83" s="451"/>
      <c r="E83" s="451"/>
      <c r="F83" s="198" t="s">
        <v>622</v>
      </c>
      <c r="G83" s="447">
        <f>'[81]updated Progress'!C64</f>
        <v>0</v>
      </c>
      <c r="H83" s="447"/>
      <c r="I83" s="447"/>
      <c r="J83" s="447">
        <f>'[81]updated Progress'!D64</f>
        <v>0</v>
      </c>
      <c r="K83" s="447"/>
      <c r="L83" s="447"/>
      <c r="M83" s="447">
        <f>'[81]updated Progress'!E64</f>
        <v>0</v>
      </c>
      <c r="N83" s="447"/>
      <c r="O83" s="447"/>
      <c r="V83" s="153"/>
      <c r="W83" s="153"/>
      <c r="X83" s="153"/>
      <c r="Y83" s="455">
        <f>'[81]updated Progress'!M64</f>
        <v>0</v>
      </c>
      <c r="Z83" s="451"/>
      <c r="AA83" s="451"/>
      <c r="AB83" s="451">
        <f>'[81]updated Progress'!N64</f>
        <v>0</v>
      </c>
      <c r="AC83" s="451"/>
      <c r="AD83" s="451"/>
      <c r="AE83" s="452">
        <f>'[81]updated Progress'!O64</f>
        <v>0</v>
      </c>
      <c r="AF83" s="451"/>
      <c r="AG83" s="453"/>
    </row>
    <row r="84" spans="1:33" x14ac:dyDescent="0.35">
      <c r="A84" s="454">
        <f t="shared" si="1"/>
        <v>16</v>
      </c>
      <c r="B84" s="372"/>
      <c r="C84" s="451" t="s">
        <v>96</v>
      </c>
      <c r="D84" s="451"/>
      <c r="E84" s="451"/>
      <c r="F84" s="198" t="s">
        <v>622</v>
      </c>
      <c r="G84" s="447">
        <f>'[81]updated Progress'!C66</f>
        <v>0</v>
      </c>
      <c r="H84" s="447"/>
      <c r="I84" s="447"/>
      <c r="J84" s="447">
        <f>'[81]updated Progress'!D66</f>
        <v>0</v>
      </c>
      <c r="K84" s="447"/>
      <c r="L84" s="447"/>
      <c r="M84" s="447">
        <f>'[81]updated Progress'!E66</f>
        <v>0</v>
      </c>
      <c r="N84" s="447"/>
      <c r="O84" s="447"/>
      <c r="V84" s="153"/>
      <c r="W84" s="153"/>
      <c r="X84" s="153"/>
      <c r="Y84" s="455">
        <f>'[81]updated Progress'!M66</f>
        <v>0</v>
      </c>
      <c r="Z84" s="451"/>
      <c r="AA84" s="451"/>
      <c r="AB84" s="451">
        <f>'[81]updated Progress'!N66</f>
        <v>0</v>
      </c>
      <c r="AC84" s="451"/>
      <c r="AD84" s="451"/>
      <c r="AE84" s="452">
        <f>'[81]updated Progress'!O66</f>
        <v>0</v>
      </c>
      <c r="AF84" s="451"/>
      <c r="AG84" s="453"/>
    </row>
    <row r="85" spans="1:33" x14ac:dyDescent="0.35">
      <c r="A85" s="454">
        <f t="shared" si="1"/>
        <v>17</v>
      </c>
      <c r="B85" s="372"/>
      <c r="C85" s="451" t="s">
        <v>624</v>
      </c>
      <c r="D85" s="451"/>
      <c r="E85" s="451"/>
      <c r="F85" s="198" t="s">
        <v>622</v>
      </c>
      <c r="G85" s="447">
        <f>'[81]updated Progress'!C67</f>
        <v>0</v>
      </c>
      <c r="H85" s="447"/>
      <c r="I85" s="447"/>
      <c r="J85" s="447">
        <f>'[81]updated Progress'!D67</f>
        <v>0</v>
      </c>
      <c r="K85" s="447"/>
      <c r="L85" s="447"/>
      <c r="M85" s="447">
        <f>'[81]updated Progress'!E67</f>
        <v>0</v>
      </c>
      <c r="N85" s="447"/>
      <c r="O85" s="447"/>
      <c r="V85" s="153"/>
      <c r="W85" s="153"/>
      <c r="X85" s="153"/>
      <c r="Y85" s="455">
        <f>'[81]updated Progress'!M67</f>
        <v>0</v>
      </c>
      <c r="Z85" s="451"/>
      <c r="AA85" s="451"/>
      <c r="AB85" s="451">
        <f>'[81]updated Progress'!N67</f>
        <v>0</v>
      </c>
      <c r="AC85" s="451"/>
      <c r="AD85" s="451"/>
      <c r="AE85" s="452">
        <f>'[81]updated Progress'!O67</f>
        <v>0</v>
      </c>
      <c r="AF85" s="451"/>
      <c r="AG85" s="453"/>
    </row>
    <row r="86" spans="1:33" x14ac:dyDescent="0.35">
      <c r="A86" s="454">
        <f t="shared" si="1"/>
        <v>18</v>
      </c>
      <c r="B86" s="372"/>
      <c r="C86" s="451" t="s">
        <v>625</v>
      </c>
      <c r="D86" s="451"/>
      <c r="E86" s="451"/>
      <c r="F86" s="198" t="s">
        <v>622</v>
      </c>
      <c r="G86" s="447">
        <f>'[81]updated Progress'!C68</f>
        <v>0</v>
      </c>
      <c r="H86" s="447"/>
      <c r="I86" s="447"/>
      <c r="J86" s="447">
        <f>'[81]updated Progress'!D68</f>
        <v>0</v>
      </c>
      <c r="K86" s="447"/>
      <c r="L86" s="447"/>
      <c r="M86" s="447">
        <f>'[81]updated Progress'!E68</f>
        <v>0</v>
      </c>
      <c r="N86" s="447"/>
      <c r="O86" s="447"/>
      <c r="V86" s="153"/>
      <c r="W86" s="153"/>
      <c r="X86" s="153"/>
      <c r="Y86" s="455">
        <f>'[81]updated Progress'!M68</f>
        <v>0</v>
      </c>
      <c r="Z86" s="451"/>
      <c r="AA86" s="451"/>
      <c r="AB86" s="451">
        <f>'[81]updated Progress'!N68</f>
        <v>0</v>
      </c>
      <c r="AC86" s="451"/>
      <c r="AD86" s="451"/>
      <c r="AE86" s="452">
        <f>'[81]updated Progress'!O68</f>
        <v>0</v>
      </c>
      <c r="AF86" s="451"/>
      <c r="AG86" s="453"/>
    </row>
    <row r="87" spans="1:33" x14ac:dyDescent="0.35">
      <c r="A87" s="454">
        <f t="shared" si="1"/>
        <v>19</v>
      </c>
      <c r="B87" s="372"/>
      <c r="C87" s="451" t="s">
        <v>71</v>
      </c>
      <c r="D87" s="451"/>
      <c r="E87" s="451"/>
      <c r="F87" s="198" t="s">
        <v>622</v>
      </c>
      <c r="G87" s="447">
        <f>'[81]updated Progress'!C69</f>
        <v>1</v>
      </c>
      <c r="H87" s="447"/>
      <c r="I87" s="447"/>
      <c r="J87" s="447">
        <f>'[81]updated Progress'!D69</f>
        <v>0</v>
      </c>
      <c r="K87" s="447"/>
      <c r="L87" s="447"/>
      <c r="M87" s="447">
        <f>'[81]updated Progress'!E69</f>
        <v>1</v>
      </c>
      <c r="N87" s="447"/>
      <c r="O87" s="447"/>
      <c r="V87" s="153"/>
      <c r="W87" s="153"/>
      <c r="X87" s="153"/>
      <c r="Y87" s="455">
        <f>'[81]updated Progress'!M69</f>
        <v>0</v>
      </c>
      <c r="Z87" s="451"/>
      <c r="AA87" s="451"/>
      <c r="AB87" s="451">
        <f>'[81]updated Progress'!N69</f>
        <v>0</v>
      </c>
      <c r="AC87" s="451"/>
      <c r="AD87" s="451"/>
      <c r="AE87" s="452">
        <f>'[81]updated Progress'!O69</f>
        <v>1</v>
      </c>
      <c r="AF87" s="451"/>
      <c r="AG87" s="453"/>
    </row>
    <row r="88" spans="1:33" x14ac:dyDescent="0.35">
      <c r="A88" s="454">
        <f t="shared" si="1"/>
        <v>20</v>
      </c>
      <c r="B88" s="372"/>
      <c r="C88" s="451" t="s">
        <v>626</v>
      </c>
      <c r="D88" s="451"/>
      <c r="E88" s="451"/>
      <c r="F88" s="198" t="s">
        <v>622</v>
      </c>
      <c r="G88" s="447">
        <f>'[81]updated Progress'!C70</f>
        <v>0</v>
      </c>
      <c r="H88" s="447"/>
      <c r="I88" s="447"/>
      <c r="J88" s="447">
        <f>'[81]updated Progress'!D70</f>
        <v>0</v>
      </c>
      <c r="K88" s="447"/>
      <c r="L88" s="447"/>
      <c r="M88" s="447">
        <f>'[81]updated Progress'!E70</f>
        <v>0</v>
      </c>
      <c r="N88" s="447"/>
      <c r="O88" s="447"/>
      <c r="V88" s="153"/>
      <c r="W88" s="153"/>
      <c r="X88" s="153"/>
      <c r="Y88" s="455">
        <f>'[81]updated Progress'!M70</f>
        <v>0</v>
      </c>
      <c r="Z88" s="451"/>
      <c r="AA88" s="451"/>
      <c r="AB88" s="451">
        <f>'[81]updated Progress'!N70</f>
        <v>0</v>
      </c>
      <c r="AC88" s="451"/>
      <c r="AD88" s="451"/>
      <c r="AE88" s="452">
        <f>'[81]updated Progress'!O70</f>
        <v>0</v>
      </c>
      <c r="AF88" s="451"/>
      <c r="AG88" s="453"/>
    </row>
    <row r="89" spans="1:33" x14ac:dyDescent="0.35">
      <c r="A89" s="454">
        <f t="shared" si="1"/>
        <v>21</v>
      </c>
      <c r="B89" s="372"/>
      <c r="C89" s="451" t="s">
        <v>627</v>
      </c>
      <c r="D89" s="451"/>
      <c r="E89" s="451"/>
      <c r="F89" s="198" t="s">
        <v>622</v>
      </c>
      <c r="G89" s="447">
        <f>'[81]updated Progress'!C71</f>
        <v>0</v>
      </c>
      <c r="H89" s="447"/>
      <c r="I89" s="447"/>
      <c r="J89" s="447">
        <f>'[81]updated Progress'!D71</f>
        <v>0</v>
      </c>
      <c r="K89" s="447"/>
      <c r="L89" s="447"/>
      <c r="M89" s="447">
        <f>'[81]updated Progress'!E71</f>
        <v>0</v>
      </c>
      <c r="N89" s="447"/>
      <c r="O89" s="447"/>
      <c r="V89" s="153"/>
      <c r="W89" s="153"/>
      <c r="X89" s="153"/>
      <c r="Y89" s="455">
        <f>'[81]updated Progress'!M71</f>
        <v>0</v>
      </c>
      <c r="Z89" s="451"/>
      <c r="AA89" s="451"/>
      <c r="AB89" s="451">
        <f>'[81]updated Progress'!N71</f>
        <v>0</v>
      </c>
      <c r="AC89" s="451"/>
      <c r="AD89" s="451"/>
      <c r="AE89" s="452">
        <f>'[81]updated Progress'!O71</f>
        <v>0</v>
      </c>
      <c r="AF89" s="451"/>
      <c r="AG89" s="453"/>
    </row>
    <row r="90" spans="1:33" x14ac:dyDescent="0.35">
      <c r="A90" s="454">
        <f t="shared" si="1"/>
        <v>22</v>
      </c>
      <c r="B90" s="372"/>
      <c r="C90" s="451" t="s">
        <v>628</v>
      </c>
      <c r="D90" s="451"/>
      <c r="E90" s="451"/>
      <c r="F90" s="198" t="s">
        <v>622</v>
      </c>
      <c r="G90" s="447">
        <f>'[81]updated Progress'!C72</f>
        <v>0</v>
      </c>
      <c r="H90" s="447"/>
      <c r="I90" s="447"/>
      <c r="J90" s="447">
        <f>'[81]updated Progress'!D72</f>
        <v>0</v>
      </c>
      <c r="K90" s="447"/>
      <c r="L90" s="447"/>
      <c r="M90" s="447">
        <f>'[81]updated Progress'!E72</f>
        <v>0</v>
      </c>
      <c r="N90" s="447"/>
      <c r="O90" s="447"/>
      <c r="V90" s="153"/>
      <c r="W90" s="153"/>
      <c r="X90" s="153"/>
      <c r="Y90" s="455">
        <f>'[81]updated Progress'!M72</f>
        <v>0</v>
      </c>
      <c r="Z90" s="451"/>
      <c r="AA90" s="451"/>
      <c r="AB90" s="451">
        <f>'[81]updated Progress'!N72</f>
        <v>0</v>
      </c>
      <c r="AC90" s="451"/>
      <c r="AD90" s="451"/>
      <c r="AE90" s="452">
        <f>'[81]updated Progress'!O72</f>
        <v>0</v>
      </c>
      <c r="AF90" s="451"/>
      <c r="AG90" s="453"/>
    </row>
    <row r="91" spans="1:33" x14ac:dyDescent="0.35">
      <c r="A91" s="454">
        <f t="shared" si="1"/>
        <v>23</v>
      </c>
      <c r="B91" s="372"/>
      <c r="C91" s="451" t="s">
        <v>76</v>
      </c>
      <c r="D91" s="451"/>
      <c r="E91" s="451"/>
      <c r="F91" s="198" t="s">
        <v>622</v>
      </c>
      <c r="G91" s="447">
        <f>'[81]updated Progress'!C73</f>
        <v>0</v>
      </c>
      <c r="H91" s="447"/>
      <c r="I91" s="447"/>
      <c r="J91" s="447">
        <f>'[81]updated Progress'!D73</f>
        <v>0</v>
      </c>
      <c r="K91" s="447"/>
      <c r="L91" s="447"/>
      <c r="M91" s="447">
        <f>'[81]updated Progress'!E73</f>
        <v>0</v>
      </c>
      <c r="N91" s="447"/>
      <c r="O91" s="447"/>
      <c r="V91" s="153"/>
      <c r="W91" s="153"/>
      <c r="X91" s="153"/>
      <c r="Y91" s="455">
        <f>'[81]updated Progress'!M73</f>
        <v>0</v>
      </c>
      <c r="Z91" s="451"/>
      <c r="AA91" s="451"/>
      <c r="AB91" s="451">
        <f>'[81]updated Progress'!N73</f>
        <v>0</v>
      </c>
      <c r="AC91" s="451"/>
      <c r="AD91" s="451"/>
      <c r="AE91" s="452">
        <f>'[81]updated Progress'!O73</f>
        <v>0</v>
      </c>
      <c r="AF91" s="451"/>
      <c r="AG91" s="453"/>
    </row>
    <row r="92" spans="1:33" x14ac:dyDescent="0.35">
      <c r="A92" s="454">
        <f t="shared" si="1"/>
        <v>24</v>
      </c>
      <c r="B92" s="372"/>
      <c r="C92" s="451" t="s">
        <v>81</v>
      </c>
      <c r="D92" s="451"/>
      <c r="E92" s="451"/>
      <c r="F92" s="198" t="s">
        <v>622</v>
      </c>
      <c r="G92" s="447">
        <f>'[81]updated Progress'!C74</f>
        <v>2</v>
      </c>
      <c r="H92" s="447"/>
      <c r="I92" s="447"/>
      <c r="J92" s="447">
        <f>'[81]updated Progress'!D74</f>
        <v>0</v>
      </c>
      <c r="K92" s="447"/>
      <c r="L92" s="447"/>
      <c r="M92" s="447">
        <f>'[81]updated Progress'!E74</f>
        <v>2</v>
      </c>
      <c r="N92" s="447"/>
      <c r="O92" s="447"/>
      <c r="V92" s="153"/>
      <c r="W92" s="153"/>
      <c r="X92" s="153"/>
      <c r="Y92" s="455">
        <f>'[81]updated Progress'!M74</f>
        <v>0</v>
      </c>
      <c r="Z92" s="451"/>
      <c r="AA92" s="451"/>
      <c r="AB92" s="451">
        <f>'[81]updated Progress'!N74</f>
        <v>0</v>
      </c>
      <c r="AC92" s="451"/>
      <c r="AD92" s="451"/>
      <c r="AE92" s="452">
        <f>'[81]updated Progress'!O74</f>
        <v>2</v>
      </c>
      <c r="AF92" s="451"/>
      <c r="AG92" s="453"/>
    </row>
    <row r="93" spans="1:33" x14ac:dyDescent="0.35">
      <c r="A93" s="454">
        <f t="shared" si="1"/>
        <v>25</v>
      </c>
      <c r="B93" s="372"/>
      <c r="C93" s="451" t="s">
        <v>629</v>
      </c>
      <c r="D93" s="451"/>
      <c r="E93" s="451"/>
      <c r="F93" s="198" t="s">
        <v>622</v>
      </c>
      <c r="G93" s="447">
        <f>'[81]updated Progress'!C75</f>
        <v>0</v>
      </c>
      <c r="H93" s="447"/>
      <c r="I93" s="447"/>
      <c r="J93" s="447">
        <f>'[81]updated Progress'!D75</f>
        <v>0</v>
      </c>
      <c r="K93" s="447"/>
      <c r="L93" s="447"/>
      <c r="M93" s="447">
        <f>'[81]updated Progress'!E75</f>
        <v>0</v>
      </c>
      <c r="N93" s="447"/>
      <c r="O93" s="447"/>
      <c r="V93" s="153"/>
      <c r="W93" s="153"/>
      <c r="X93" s="153"/>
      <c r="Y93" s="455">
        <f>'[81]updated Progress'!M75</f>
        <v>0</v>
      </c>
      <c r="Z93" s="451"/>
      <c r="AA93" s="451"/>
      <c r="AB93" s="451">
        <f>'[81]updated Progress'!N75</f>
        <v>0</v>
      </c>
      <c r="AC93" s="451"/>
      <c r="AD93" s="451"/>
      <c r="AE93" s="452">
        <f>'[81]updated Progress'!O75</f>
        <v>0</v>
      </c>
      <c r="AF93" s="451"/>
      <c r="AG93" s="453"/>
    </row>
    <row r="94" spans="1:33" x14ac:dyDescent="0.35">
      <c r="A94" s="454">
        <f t="shared" si="1"/>
        <v>26</v>
      </c>
      <c r="B94" s="372"/>
      <c r="C94" s="451" t="s">
        <v>630</v>
      </c>
      <c r="D94" s="451"/>
      <c r="E94" s="451"/>
      <c r="F94" s="198" t="s">
        <v>622</v>
      </c>
      <c r="G94" s="447">
        <f>'[81]updated Progress'!C76</f>
        <v>0</v>
      </c>
      <c r="H94" s="447"/>
      <c r="I94" s="447"/>
      <c r="J94" s="447">
        <f>'[81]updated Progress'!D76</f>
        <v>0</v>
      </c>
      <c r="K94" s="447"/>
      <c r="L94" s="447"/>
      <c r="M94" s="447">
        <f>'[81]updated Progress'!E76</f>
        <v>0</v>
      </c>
      <c r="N94" s="447"/>
      <c r="O94" s="447"/>
      <c r="V94" s="153"/>
      <c r="W94" s="153"/>
      <c r="X94" s="153"/>
      <c r="Y94" s="455">
        <f>'[81]updated Progress'!M76</f>
        <v>0</v>
      </c>
      <c r="Z94" s="451"/>
      <c r="AA94" s="451"/>
      <c r="AB94" s="451">
        <f>'[81]updated Progress'!N76</f>
        <v>0</v>
      </c>
      <c r="AC94" s="451"/>
      <c r="AD94" s="451"/>
      <c r="AE94" s="452">
        <f>'[81]updated Progress'!O76</f>
        <v>0</v>
      </c>
      <c r="AF94" s="451"/>
      <c r="AG94" s="453"/>
    </row>
    <row r="95" spans="1:33" x14ac:dyDescent="0.35">
      <c r="A95" s="454">
        <f t="shared" si="1"/>
        <v>27</v>
      </c>
      <c r="B95" s="372"/>
      <c r="C95" s="451" t="s">
        <v>86</v>
      </c>
      <c r="D95" s="451"/>
      <c r="E95" s="451"/>
      <c r="F95" s="198" t="s">
        <v>622</v>
      </c>
      <c r="G95" s="447">
        <f>'[81]updated Progress'!C77</f>
        <v>5</v>
      </c>
      <c r="H95" s="447"/>
      <c r="I95" s="447"/>
      <c r="J95" s="447">
        <f>'[81]updated Progress'!D77</f>
        <v>0</v>
      </c>
      <c r="K95" s="447"/>
      <c r="L95" s="447"/>
      <c r="M95" s="447">
        <f>'[81]updated Progress'!E77</f>
        <v>5</v>
      </c>
      <c r="N95" s="447"/>
      <c r="O95" s="447"/>
      <c r="V95" s="153"/>
      <c r="W95" s="153"/>
      <c r="X95" s="153"/>
      <c r="Y95" s="455">
        <f>'[81]updated Progress'!M77</f>
        <v>0</v>
      </c>
      <c r="Z95" s="451"/>
      <c r="AA95" s="451"/>
      <c r="AB95" s="451">
        <f>'[81]updated Progress'!N77</f>
        <v>0</v>
      </c>
      <c r="AC95" s="451"/>
      <c r="AD95" s="451"/>
      <c r="AE95" s="452">
        <f>'[81]updated Progress'!O77</f>
        <v>5</v>
      </c>
      <c r="AF95" s="451"/>
      <c r="AG95" s="453"/>
    </row>
    <row r="96" spans="1:33" x14ac:dyDescent="0.35">
      <c r="A96" s="454">
        <f t="shared" si="1"/>
        <v>28</v>
      </c>
      <c r="B96" s="372"/>
      <c r="C96" s="451" t="s">
        <v>94</v>
      </c>
      <c r="D96" s="451"/>
      <c r="E96" s="451"/>
      <c r="F96" s="198" t="s">
        <v>622</v>
      </c>
      <c r="G96" s="447">
        <f>'[81]updated Progress'!C78</f>
        <v>0</v>
      </c>
      <c r="H96" s="447"/>
      <c r="I96" s="447"/>
      <c r="J96" s="447">
        <f>'[81]updated Progress'!D78</f>
        <v>0</v>
      </c>
      <c r="K96" s="447"/>
      <c r="L96" s="447"/>
      <c r="M96" s="447">
        <f>'[81]updated Progress'!E78</f>
        <v>0</v>
      </c>
      <c r="N96" s="447"/>
      <c r="O96" s="447"/>
      <c r="V96" s="153"/>
      <c r="W96" s="153"/>
      <c r="X96" s="153"/>
      <c r="Y96" s="455">
        <f>'[81]updated Progress'!M78</f>
        <v>0</v>
      </c>
      <c r="Z96" s="451"/>
      <c r="AA96" s="451"/>
      <c r="AB96" s="451">
        <f>'[81]updated Progress'!N78</f>
        <v>0</v>
      </c>
      <c r="AC96" s="451"/>
      <c r="AD96" s="451"/>
      <c r="AE96" s="452">
        <f>'[81]updated Progress'!O78</f>
        <v>0</v>
      </c>
      <c r="AF96" s="451"/>
      <c r="AG96" s="453"/>
    </row>
    <row r="97" spans="1:33" x14ac:dyDescent="0.35">
      <c r="A97" s="454">
        <f t="shared" si="1"/>
        <v>29</v>
      </c>
      <c r="B97" s="372"/>
      <c r="C97" s="451" t="s">
        <v>631</v>
      </c>
      <c r="D97" s="451"/>
      <c r="E97" s="451"/>
      <c r="F97" s="198" t="s">
        <v>622</v>
      </c>
      <c r="G97" s="447">
        <f>'[81]updated Progress'!C79</f>
        <v>0</v>
      </c>
      <c r="H97" s="447"/>
      <c r="I97" s="447"/>
      <c r="J97" s="447">
        <f>'[81]updated Progress'!D79</f>
        <v>0</v>
      </c>
      <c r="K97" s="447"/>
      <c r="L97" s="447"/>
      <c r="M97" s="447">
        <f>'[81]updated Progress'!E79</f>
        <v>0</v>
      </c>
      <c r="N97" s="447"/>
      <c r="O97" s="447"/>
      <c r="V97" s="153"/>
      <c r="W97" s="153"/>
      <c r="X97" s="153"/>
      <c r="Y97" s="455">
        <f>'[81]updated Progress'!M79</f>
        <v>0</v>
      </c>
      <c r="Z97" s="451"/>
      <c r="AA97" s="451"/>
      <c r="AB97" s="451">
        <f>'[81]updated Progress'!N79</f>
        <v>0</v>
      </c>
      <c r="AC97" s="451"/>
      <c r="AD97" s="451"/>
      <c r="AE97" s="452">
        <f>'[81]updated Progress'!O79</f>
        <v>0</v>
      </c>
      <c r="AF97" s="451"/>
      <c r="AG97" s="453"/>
    </row>
    <row r="98" spans="1:33" x14ac:dyDescent="0.35">
      <c r="A98" s="454">
        <f t="shared" si="1"/>
        <v>30</v>
      </c>
      <c r="B98" s="372"/>
      <c r="C98" s="451" t="s">
        <v>92</v>
      </c>
      <c r="D98" s="451"/>
      <c r="E98" s="451"/>
      <c r="F98" s="198" t="s">
        <v>622</v>
      </c>
      <c r="G98" s="447">
        <f>'[81]updated Progress'!C80</f>
        <v>0</v>
      </c>
      <c r="H98" s="447"/>
      <c r="I98" s="447"/>
      <c r="J98" s="447">
        <f>'[81]updated Progress'!D80</f>
        <v>0</v>
      </c>
      <c r="K98" s="447"/>
      <c r="L98" s="447"/>
      <c r="M98" s="447">
        <f>'[81]updated Progress'!E80</f>
        <v>0</v>
      </c>
      <c r="N98" s="447"/>
      <c r="O98" s="447"/>
      <c r="V98" s="153"/>
      <c r="W98" s="153"/>
      <c r="X98" s="153"/>
      <c r="Y98" s="455">
        <f>'[81]updated Progress'!M80</f>
        <v>0</v>
      </c>
      <c r="Z98" s="451"/>
      <c r="AA98" s="451"/>
      <c r="AB98" s="451">
        <f>'[81]updated Progress'!N80</f>
        <v>0</v>
      </c>
      <c r="AC98" s="451"/>
      <c r="AD98" s="451"/>
      <c r="AE98" s="452">
        <f>'[81]updated Progress'!O80</f>
        <v>0</v>
      </c>
      <c r="AF98" s="451"/>
      <c r="AG98" s="453"/>
    </row>
    <row r="99" spans="1:33" ht="15" thickBot="1" x14ac:dyDescent="0.4">
      <c r="A99" s="463">
        <f t="shared" si="1"/>
        <v>31</v>
      </c>
      <c r="B99" s="464"/>
      <c r="C99" s="465" t="s">
        <v>168</v>
      </c>
      <c r="D99" s="465"/>
      <c r="E99" s="465"/>
      <c r="F99" s="207" t="s">
        <v>622</v>
      </c>
      <c r="G99" s="447">
        <f>'[81]updated Progress'!C81</f>
        <v>0</v>
      </c>
      <c r="H99" s="447"/>
      <c r="I99" s="447"/>
      <c r="J99" s="447">
        <f>'[81]updated Progress'!D81</f>
        <v>0</v>
      </c>
      <c r="K99" s="447"/>
      <c r="L99" s="447"/>
      <c r="M99" s="447">
        <f>'[81]updated Progress'!E81</f>
        <v>0</v>
      </c>
      <c r="N99" s="447"/>
      <c r="O99" s="447"/>
      <c r="V99" s="153"/>
      <c r="W99" s="153"/>
      <c r="X99" s="153"/>
      <c r="Y99" s="466">
        <f>'[81]updated Progress'!M81</f>
        <v>0</v>
      </c>
      <c r="Z99" s="465"/>
      <c r="AA99" s="465"/>
      <c r="AB99" s="465">
        <f>'[81]updated Progress'!N81</f>
        <v>0</v>
      </c>
      <c r="AC99" s="465"/>
      <c r="AD99" s="465"/>
      <c r="AE99" s="467">
        <f>'[81]updated Progress'!O81</f>
        <v>0</v>
      </c>
      <c r="AF99" s="465"/>
      <c r="AG99" s="468"/>
    </row>
    <row r="100" spans="1:33" ht="15" thickBot="1" x14ac:dyDescent="0.4">
      <c r="A100" s="460"/>
      <c r="B100" s="461"/>
      <c r="C100" s="457" t="s">
        <v>48</v>
      </c>
      <c r="D100" s="457"/>
      <c r="E100" s="457"/>
      <c r="F100" s="208" t="s">
        <v>622</v>
      </c>
      <c r="G100" s="457">
        <f>'[81]updated Progress'!C82</f>
        <v>34</v>
      </c>
      <c r="H100" s="457"/>
      <c r="I100" s="457"/>
      <c r="J100" s="457">
        <f>'[81]updated Progress'!D82</f>
        <v>5</v>
      </c>
      <c r="K100" s="457"/>
      <c r="L100" s="457"/>
      <c r="M100" s="457">
        <f>'[81]updated Progress'!E82</f>
        <v>29</v>
      </c>
      <c r="N100" s="457"/>
      <c r="O100" s="459"/>
      <c r="V100" s="153"/>
      <c r="W100" s="153"/>
      <c r="X100" s="153"/>
      <c r="Y100" s="462">
        <f>'[81]updated Progress'!M82</f>
        <v>0</v>
      </c>
      <c r="Z100" s="457"/>
      <c r="AA100" s="457"/>
      <c r="AB100" s="457">
        <f>'[81]updated Progress'!N82</f>
        <v>5</v>
      </c>
      <c r="AC100" s="457"/>
      <c r="AD100" s="457"/>
      <c r="AE100" s="458">
        <f>'[81]updated Progress'!O82</f>
        <v>34</v>
      </c>
      <c r="AF100" s="457"/>
      <c r="AG100" s="459"/>
    </row>
    <row r="101" spans="1:33" x14ac:dyDescent="0.35">
      <c r="V101" s="153"/>
      <c r="W101" s="153"/>
      <c r="X101" s="153"/>
    </row>
  </sheetData>
  <mergeCells count="475">
    <mergeCell ref="AB100:AD100"/>
    <mergeCell ref="AE100:AG100"/>
    <mergeCell ref="A100:B100"/>
    <mergeCell ref="C100:E100"/>
    <mergeCell ref="G100:I100"/>
    <mergeCell ref="J100:L100"/>
    <mergeCell ref="M100:O100"/>
    <mergeCell ref="Y100:AA100"/>
    <mergeCell ref="AB98:AD98"/>
    <mergeCell ref="AE98:AG98"/>
    <mergeCell ref="A99:B99"/>
    <mergeCell ref="C99:E99"/>
    <mergeCell ref="G99:I99"/>
    <mergeCell ref="J99:L99"/>
    <mergeCell ref="M99:O99"/>
    <mergeCell ref="Y99:AA99"/>
    <mergeCell ref="AB99:AD99"/>
    <mergeCell ref="AE99:AG99"/>
    <mergeCell ref="A98:B98"/>
    <mergeCell ref="C98:E98"/>
    <mergeCell ref="G98:I98"/>
    <mergeCell ref="J98:L98"/>
    <mergeCell ref="M98:O98"/>
    <mergeCell ref="Y98:AA98"/>
    <mergeCell ref="AB96:AD96"/>
    <mergeCell ref="AE96:AG96"/>
    <mergeCell ref="A97:B97"/>
    <mergeCell ref="C97:E97"/>
    <mergeCell ref="G97:I97"/>
    <mergeCell ref="J97:L97"/>
    <mergeCell ref="M97:O97"/>
    <mergeCell ref="Y97:AA97"/>
    <mergeCell ref="AB97:AD97"/>
    <mergeCell ref="AE97:AG97"/>
    <mergeCell ref="A96:B96"/>
    <mergeCell ref="C96:E96"/>
    <mergeCell ref="G96:I96"/>
    <mergeCell ref="J96:L96"/>
    <mergeCell ref="M96:O96"/>
    <mergeCell ref="Y96:AA96"/>
    <mergeCell ref="AB94:AD94"/>
    <mergeCell ref="AE94:AG94"/>
    <mergeCell ref="A95:B95"/>
    <mergeCell ref="C95:E95"/>
    <mergeCell ref="G95:I95"/>
    <mergeCell ref="J95:L95"/>
    <mergeCell ref="M95:O95"/>
    <mergeCell ref="Y95:AA95"/>
    <mergeCell ref="AB95:AD95"/>
    <mergeCell ref="AE95:AG95"/>
    <mergeCell ref="A94:B94"/>
    <mergeCell ref="C94:E94"/>
    <mergeCell ref="G94:I94"/>
    <mergeCell ref="J94:L94"/>
    <mergeCell ref="M94:O94"/>
    <mergeCell ref="Y94:AA94"/>
    <mergeCell ref="AB92:AD92"/>
    <mergeCell ref="AE92:AG92"/>
    <mergeCell ref="A93:B93"/>
    <mergeCell ref="C93:E93"/>
    <mergeCell ref="G93:I93"/>
    <mergeCell ref="J93:L93"/>
    <mergeCell ref="M93:O93"/>
    <mergeCell ref="Y93:AA93"/>
    <mergeCell ref="AB93:AD93"/>
    <mergeCell ref="AE93:AG93"/>
    <mergeCell ref="A92:B92"/>
    <mergeCell ref="C92:E92"/>
    <mergeCell ref="G92:I92"/>
    <mergeCell ref="J92:L92"/>
    <mergeCell ref="M92:O92"/>
    <mergeCell ref="Y92:AA92"/>
    <mergeCell ref="AB90:AD90"/>
    <mergeCell ref="AE90:AG90"/>
    <mergeCell ref="A91:B91"/>
    <mergeCell ref="C91:E91"/>
    <mergeCell ref="G91:I91"/>
    <mergeCell ref="J91:L91"/>
    <mergeCell ref="M91:O91"/>
    <mergeCell ref="Y91:AA91"/>
    <mergeCell ref="AB91:AD91"/>
    <mergeCell ref="AE91:AG91"/>
    <mergeCell ref="A90:B90"/>
    <mergeCell ref="C90:E90"/>
    <mergeCell ref="G90:I90"/>
    <mergeCell ref="J90:L90"/>
    <mergeCell ref="M90:O90"/>
    <mergeCell ref="Y90:AA90"/>
    <mergeCell ref="AB88:AD88"/>
    <mergeCell ref="AE88:AG88"/>
    <mergeCell ref="A89:B89"/>
    <mergeCell ref="C89:E89"/>
    <mergeCell ref="G89:I89"/>
    <mergeCell ref="J89:L89"/>
    <mergeCell ref="M89:O89"/>
    <mergeCell ref="Y89:AA89"/>
    <mergeCell ref="AB89:AD89"/>
    <mergeCell ref="AE89:AG89"/>
    <mergeCell ref="A88:B88"/>
    <mergeCell ref="C88:E88"/>
    <mergeCell ref="G88:I88"/>
    <mergeCell ref="J88:L88"/>
    <mergeCell ref="M88:O88"/>
    <mergeCell ref="Y88:AA88"/>
    <mergeCell ref="AB86:AD86"/>
    <mergeCell ref="AE86:AG86"/>
    <mergeCell ref="A87:B87"/>
    <mergeCell ref="C87:E87"/>
    <mergeCell ref="G87:I87"/>
    <mergeCell ref="J87:L87"/>
    <mergeCell ref="M87:O87"/>
    <mergeCell ref="Y87:AA87"/>
    <mergeCell ref="AB87:AD87"/>
    <mergeCell ref="AE87:AG87"/>
    <mergeCell ref="A86:B86"/>
    <mergeCell ref="C86:E86"/>
    <mergeCell ref="G86:I86"/>
    <mergeCell ref="J86:L86"/>
    <mergeCell ref="M86:O86"/>
    <mergeCell ref="Y86:AA86"/>
    <mergeCell ref="AB84:AD84"/>
    <mergeCell ref="AE84:AG84"/>
    <mergeCell ref="A85:B85"/>
    <mergeCell ref="C85:E85"/>
    <mergeCell ref="G85:I85"/>
    <mergeCell ref="J85:L85"/>
    <mergeCell ref="M85:O85"/>
    <mergeCell ref="Y85:AA85"/>
    <mergeCell ref="AB85:AD85"/>
    <mergeCell ref="AE85:AG85"/>
    <mergeCell ref="A84:B84"/>
    <mergeCell ref="C84:E84"/>
    <mergeCell ref="G84:I84"/>
    <mergeCell ref="J84:L84"/>
    <mergeCell ref="M84:O84"/>
    <mergeCell ref="Y84:AA84"/>
    <mergeCell ref="AB82:AD82"/>
    <mergeCell ref="AE82:AG82"/>
    <mergeCell ref="A83:B83"/>
    <mergeCell ref="C83:E83"/>
    <mergeCell ref="G83:I83"/>
    <mergeCell ref="J83:L83"/>
    <mergeCell ref="M83:O83"/>
    <mergeCell ref="Y83:AA83"/>
    <mergeCell ref="AB83:AD83"/>
    <mergeCell ref="AE83:AG83"/>
    <mergeCell ref="A82:B82"/>
    <mergeCell ref="C82:E82"/>
    <mergeCell ref="G82:I82"/>
    <mergeCell ref="J82:L82"/>
    <mergeCell ref="M82:O82"/>
    <mergeCell ref="Y82:AA82"/>
    <mergeCell ref="AB80:AD80"/>
    <mergeCell ref="AE80:AG80"/>
    <mergeCell ref="A81:B81"/>
    <mergeCell ref="C81:E81"/>
    <mergeCell ref="G81:I81"/>
    <mergeCell ref="J81:L81"/>
    <mergeCell ref="M81:O81"/>
    <mergeCell ref="Y81:AA81"/>
    <mergeCell ref="AB81:AD81"/>
    <mergeCell ref="AE81:AG81"/>
    <mergeCell ref="A80:B80"/>
    <mergeCell ref="C80:E80"/>
    <mergeCell ref="G80:I80"/>
    <mergeCell ref="J80:L80"/>
    <mergeCell ref="M80:O80"/>
    <mergeCell ref="Y80:AA80"/>
    <mergeCell ref="AB78:AD78"/>
    <mergeCell ref="AE78:AG78"/>
    <mergeCell ref="A79:B79"/>
    <mergeCell ref="C79:E79"/>
    <mergeCell ref="G79:I79"/>
    <mergeCell ref="J79:L79"/>
    <mergeCell ref="M79:O79"/>
    <mergeCell ref="Y79:AA79"/>
    <mergeCell ref="AB79:AD79"/>
    <mergeCell ref="AE79:AG79"/>
    <mergeCell ref="A78:B78"/>
    <mergeCell ref="C78:E78"/>
    <mergeCell ref="G78:I78"/>
    <mergeCell ref="J78:L78"/>
    <mergeCell ref="M78:O78"/>
    <mergeCell ref="Y78:AA78"/>
    <mergeCell ref="AB76:AD76"/>
    <mergeCell ref="AE76:AG76"/>
    <mergeCell ref="A77:B77"/>
    <mergeCell ref="C77:E77"/>
    <mergeCell ref="G77:I77"/>
    <mergeCell ref="J77:L77"/>
    <mergeCell ref="M77:O77"/>
    <mergeCell ref="Y77:AA77"/>
    <mergeCell ref="AB77:AD77"/>
    <mergeCell ref="AE77:AG77"/>
    <mergeCell ref="A76:B76"/>
    <mergeCell ref="C76:E76"/>
    <mergeCell ref="G76:I76"/>
    <mergeCell ref="J76:L76"/>
    <mergeCell ref="M76:O76"/>
    <mergeCell ref="Y76:AA76"/>
    <mergeCell ref="AB74:AD74"/>
    <mergeCell ref="AE74:AG74"/>
    <mergeCell ref="A75:B75"/>
    <mergeCell ref="C75:E75"/>
    <mergeCell ref="G75:I75"/>
    <mergeCell ref="J75:L75"/>
    <mergeCell ref="M75:O75"/>
    <mergeCell ref="Y75:AA75"/>
    <mergeCell ref="AB75:AD75"/>
    <mergeCell ref="AE75:AG75"/>
    <mergeCell ref="A74:B74"/>
    <mergeCell ref="C74:E74"/>
    <mergeCell ref="G74:I74"/>
    <mergeCell ref="J74:L74"/>
    <mergeCell ref="M74:O74"/>
    <mergeCell ref="Y74:AA74"/>
    <mergeCell ref="AB72:AD72"/>
    <mergeCell ref="AE72:AG72"/>
    <mergeCell ref="A73:B73"/>
    <mergeCell ref="C73:E73"/>
    <mergeCell ref="G73:I73"/>
    <mergeCell ref="J73:L73"/>
    <mergeCell ref="M73:O73"/>
    <mergeCell ref="Y73:AA73"/>
    <mergeCell ref="AB73:AD73"/>
    <mergeCell ref="AE73:AG73"/>
    <mergeCell ref="A72:B72"/>
    <mergeCell ref="C72:E72"/>
    <mergeCell ref="G72:I72"/>
    <mergeCell ref="J72:L72"/>
    <mergeCell ref="M72:O72"/>
    <mergeCell ref="Y72:AA72"/>
    <mergeCell ref="A71:B71"/>
    <mergeCell ref="C71:E71"/>
    <mergeCell ref="G71:I71"/>
    <mergeCell ref="J71:L71"/>
    <mergeCell ref="M71:O71"/>
    <mergeCell ref="Y71:AA71"/>
    <mergeCell ref="AB71:AD71"/>
    <mergeCell ref="AE71:AG71"/>
    <mergeCell ref="A70:B70"/>
    <mergeCell ref="C70:E70"/>
    <mergeCell ref="G70:I70"/>
    <mergeCell ref="J70:L70"/>
    <mergeCell ref="M70:O70"/>
    <mergeCell ref="Y70:AA70"/>
    <mergeCell ref="A69:B69"/>
    <mergeCell ref="C69:E69"/>
    <mergeCell ref="G69:I69"/>
    <mergeCell ref="J69:L69"/>
    <mergeCell ref="M69:O69"/>
    <mergeCell ref="Y69:AA69"/>
    <mergeCell ref="AB69:AD69"/>
    <mergeCell ref="AE69:AG69"/>
    <mergeCell ref="AB70:AD70"/>
    <mergeCell ref="AE70:AG70"/>
    <mergeCell ref="AV62:AW62"/>
    <mergeCell ref="AV63:AW63"/>
    <mergeCell ref="AV64:AW64"/>
    <mergeCell ref="A66:O66"/>
    <mergeCell ref="A68:B68"/>
    <mergeCell ref="C68:E68"/>
    <mergeCell ref="G68:I68"/>
    <mergeCell ref="J68:L68"/>
    <mergeCell ref="M68:O68"/>
    <mergeCell ref="Y68:AA68"/>
    <mergeCell ref="AB68:AD68"/>
    <mergeCell ref="AE68:AG68"/>
    <mergeCell ref="AV60:AW60"/>
    <mergeCell ref="B61:C61"/>
    <mergeCell ref="F61:G61"/>
    <mergeCell ref="J61:K61"/>
    <mergeCell ref="N61:O61"/>
    <mergeCell ref="R61:S61"/>
    <mergeCell ref="V61:W61"/>
    <mergeCell ref="AV61:AW61"/>
    <mergeCell ref="AV57:AW57"/>
    <mergeCell ref="AV58:AW58"/>
    <mergeCell ref="D59:E59"/>
    <mergeCell ref="H59:I59"/>
    <mergeCell ref="L59:M59"/>
    <mergeCell ref="P59:Q59"/>
    <mergeCell ref="T59:U59"/>
    <mergeCell ref="AV59:AW59"/>
    <mergeCell ref="AV55:AW55"/>
    <mergeCell ref="B56:C56"/>
    <mergeCell ref="F56:G56"/>
    <mergeCell ref="J56:K56"/>
    <mergeCell ref="N56:O56"/>
    <mergeCell ref="R56:S56"/>
    <mergeCell ref="V56:W56"/>
    <mergeCell ref="AV56:AW56"/>
    <mergeCell ref="AL51:AM51"/>
    <mergeCell ref="AP51:AQ51"/>
    <mergeCell ref="AV51:AW51"/>
    <mergeCell ref="AV52:AW52"/>
    <mergeCell ref="AV53:AW53"/>
    <mergeCell ref="AV54:AW54"/>
    <mergeCell ref="AV50:AW50"/>
    <mergeCell ref="B51:C51"/>
    <mergeCell ref="F51:G51"/>
    <mergeCell ref="J51:K51"/>
    <mergeCell ref="N51:O51"/>
    <mergeCell ref="R51:S51"/>
    <mergeCell ref="V51:W51"/>
    <mergeCell ref="Z51:AA51"/>
    <mergeCell ref="AD51:AE51"/>
    <mergeCell ref="AH51:AI51"/>
    <mergeCell ref="AB49:AC49"/>
    <mergeCell ref="AF49:AG49"/>
    <mergeCell ref="AJ49:AK49"/>
    <mergeCell ref="AN49:AO49"/>
    <mergeCell ref="AR49:AS49"/>
    <mergeCell ref="AV49:AW49"/>
    <mergeCell ref="D49:E49"/>
    <mergeCell ref="H49:I49"/>
    <mergeCell ref="L49:M49"/>
    <mergeCell ref="P49:Q49"/>
    <mergeCell ref="T49:U49"/>
    <mergeCell ref="X49:Y49"/>
    <mergeCell ref="AV47:AW47"/>
    <mergeCell ref="AV48:AW48"/>
    <mergeCell ref="AV44:AW44"/>
    <mergeCell ref="AV45:AW45"/>
    <mergeCell ref="B46:C46"/>
    <mergeCell ref="F46:G46"/>
    <mergeCell ref="J46:K46"/>
    <mergeCell ref="N46:O46"/>
    <mergeCell ref="R46:S46"/>
    <mergeCell ref="V46:W46"/>
    <mergeCell ref="Z46:AA46"/>
    <mergeCell ref="AD46:AE46"/>
    <mergeCell ref="AV43:AW43"/>
    <mergeCell ref="F42:G42"/>
    <mergeCell ref="J42:K42"/>
    <mergeCell ref="N42:O42"/>
    <mergeCell ref="R42:S42"/>
    <mergeCell ref="V42:W42"/>
    <mergeCell ref="Z42:AA42"/>
    <mergeCell ref="AH46:AI46"/>
    <mergeCell ref="AL46:AM46"/>
    <mergeCell ref="AP46:AQ46"/>
    <mergeCell ref="AV46:AW46"/>
    <mergeCell ref="AP41:AQ41"/>
    <mergeCell ref="AV41:AW41"/>
    <mergeCell ref="AN39:AO39"/>
    <mergeCell ref="AR39:AS39"/>
    <mergeCell ref="AV39:AW39"/>
    <mergeCell ref="AV40:AW40"/>
    <mergeCell ref="AD42:AE42"/>
    <mergeCell ref="AH42:AI42"/>
    <mergeCell ref="AL42:AM42"/>
    <mergeCell ref="AP42:AQ42"/>
    <mergeCell ref="AV42:AW42"/>
    <mergeCell ref="AV37:AW37"/>
    <mergeCell ref="AV33:AW33"/>
    <mergeCell ref="AV34:AW34"/>
    <mergeCell ref="AV35:AW35"/>
    <mergeCell ref="B41:C41"/>
    <mergeCell ref="F41:G41"/>
    <mergeCell ref="J41:K41"/>
    <mergeCell ref="N41:O41"/>
    <mergeCell ref="R41:S41"/>
    <mergeCell ref="V41:W41"/>
    <mergeCell ref="AV38:AW38"/>
    <mergeCell ref="D39:E39"/>
    <mergeCell ref="H39:I39"/>
    <mergeCell ref="L39:M39"/>
    <mergeCell ref="P39:Q39"/>
    <mergeCell ref="T39:U39"/>
    <mergeCell ref="X39:Y39"/>
    <mergeCell ref="AB39:AC39"/>
    <mergeCell ref="AF39:AG39"/>
    <mergeCell ref="AJ39:AK39"/>
    <mergeCell ref="Z41:AA41"/>
    <mergeCell ref="AD41:AE41"/>
    <mergeCell ref="AH41:AI41"/>
    <mergeCell ref="AL41:AM41"/>
    <mergeCell ref="B36:C36"/>
    <mergeCell ref="F36:G36"/>
    <mergeCell ref="J36:K36"/>
    <mergeCell ref="N36:O36"/>
    <mergeCell ref="R36:S36"/>
    <mergeCell ref="V36:W36"/>
    <mergeCell ref="Z36:AA36"/>
    <mergeCell ref="AP31:AQ31"/>
    <mergeCell ref="AV31:AW31"/>
    <mergeCell ref="N32:O32"/>
    <mergeCell ref="R32:S32"/>
    <mergeCell ref="V32:W32"/>
    <mergeCell ref="Z32:AA32"/>
    <mergeCell ref="AH32:AI32"/>
    <mergeCell ref="AL32:AM32"/>
    <mergeCell ref="AP32:AQ32"/>
    <mergeCell ref="AV32:AW32"/>
    <mergeCell ref="AD36:AE36"/>
    <mergeCell ref="AH36:AI36"/>
    <mergeCell ref="AL36:AM36"/>
    <mergeCell ref="AP36:AQ36"/>
    <mergeCell ref="AV36:AW36"/>
    <mergeCell ref="AV29:AW29"/>
    <mergeCell ref="AV30:AW30"/>
    <mergeCell ref="N31:O31"/>
    <mergeCell ref="R31:S31"/>
    <mergeCell ref="V31:W31"/>
    <mergeCell ref="Z31:AA31"/>
    <mergeCell ref="AD31:AE31"/>
    <mergeCell ref="AH31:AI31"/>
    <mergeCell ref="AL31:AM31"/>
    <mergeCell ref="L29:M29"/>
    <mergeCell ref="P29:Q29"/>
    <mergeCell ref="T29:U29"/>
    <mergeCell ref="X29:Y29"/>
    <mergeCell ref="AB29:AC29"/>
    <mergeCell ref="AF29:AG29"/>
    <mergeCell ref="AJ29:AK29"/>
    <mergeCell ref="AN29:AO29"/>
    <mergeCell ref="AR29:AS29"/>
    <mergeCell ref="K16:P16"/>
    <mergeCell ref="AV25:AW25"/>
    <mergeCell ref="AY25:AZ25"/>
    <mergeCell ref="J26:K26"/>
    <mergeCell ref="R26:S26"/>
    <mergeCell ref="V26:W26"/>
    <mergeCell ref="Z26:AA26"/>
    <mergeCell ref="AD26:AE26"/>
    <mergeCell ref="AH26:AI26"/>
    <mergeCell ref="AL26:AM26"/>
    <mergeCell ref="AP26:AQ26"/>
    <mergeCell ref="AP14:AR14"/>
    <mergeCell ref="K15:L15"/>
    <mergeCell ref="AA15:AF15"/>
    <mergeCell ref="AG15:AI15"/>
    <mergeCell ref="AJ15:AL15"/>
    <mergeCell ref="AM15:AO15"/>
    <mergeCell ref="AP15:AR15"/>
    <mergeCell ref="K14:L14"/>
    <mergeCell ref="O14:P14"/>
    <mergeCell ref="AA14:AF14"/>
    <mergeCell ref="AG14:AI14"/>
    <mergeCell ref="AJ14:AL14"/>
    <mergeCell ref="AM14:AO14"/>
    <mergeCell ref="AM12:AO12"/>
    <mergeCell ref="AP12:AR12"/>
    <mergeCell ref="AA13:AF13"/>
    <mergeCell ref="AG13:AI13"/>
    <mergeCell ref="AJ13:AL13"/>
    <mergeCell ref="AM13:AO13"/>
    <mergeCell ref="AP13:AR13"/>
    <mergeCell ref="I12:J12"/>
    <mergeCell ref="M12:N12"/>
    <mergeCell ref="Q12:R12"/>
    <mergeCell ref="AA12:AF12"/>
    <mergeCell ref="AG12:AI12"/>
    <mergeCell ref="AJ12:AL12"/>
    <mergeCell ref="AA10:AF10"/>
    <mergeCell ref="AG10:AI10"/>
    <mergeCell ref="AJ10:AL10"/>
    <mergeCell ref="AM10:AO10"/>
    <mergeCell ref="AP10:AR10"/>
    <mergeCell ref="AA11:AF11"/>
    <mergeCell ref="AG11:AI11"/>
    <mergeCell ref="AJ11:AL11"/>
    <mergeCell ref="AM11:AO11"/>
    <mergeCell ref="AP11:AR11"/>
    <mergeCell ref="A1:AT1"/>
    <mergeCell ref="AM3:AN3"/>
    <mergeCell ref="AO3:AT3"/>
    <mergeCell ref="L7:O7"/>
    <mergeCell ref="AA7:AF9"/>
    <mergeCell ref="AG7:AI9"/>
    <mergeCell ref="AJ7:AL9"/>
    <mergeCell ref="AM7:AO9"/>
    <mergeCell ref="AP7:AR9"/>
    <mergeCell ref="O9:P9"/>
  </mergeCells>
  <conditionalFormatting sqref="A1 I3 L3 G4 I4:K4 M4 A5:I6 AA10:AA15 G19:J21 M19:T21 C19:D24 H22:J22 M22:Q22 T22 G23:S23 G24:M24 O24:S24 O25:Q25 S25">
    <cfRule type="cellIs" dxfId="29" priority="4" operator="equal">
      <formula>"completedw"</formula>
    </cfRule>
    <cfRule type="cellIs" dxfId="28" priority="5" operator="equal">
      <formula>"HOLD"</formula>
    </cfRule>
    <cfRule type="cellIs" dxfId="27" priority="6" operator="equal">
      <formula>"ROW"</formula>
    </cfRule>
  </conditionalFormatting>
  <conditionalFormatting sqref="A3">
    <cfRule type="cellIs" dxfId="26" priority="1" operator="equal">
      <formula>"completedw"</formula>
    </cfRule>
    <cfRule type="cellIs" dxfId="25" priority="2" operator="equal">
      <formula>"HOLD"</formula>
    </cfRule>
    <cfRule type="cellIs" dxfId="24" priority="3" operator="equal">
      <formula>"ROW"</formula>
    </cfRule>
  </conditionalFormatting>
  <conditionalFormatting sqref="J23:K24">
    <cfRule type="cellIs" dxfId="23" priority="7" operator="equal">
      <formula>"Completed"</formula>
    </cfRule>
    <cfRule type="cellIs" dxfId="22" priority="8" operator="equal">
      <formula>"wip"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31FC-C0B5-4E7A-83C6-A35513656AD5}">
  <dimension ref="A1:K21"/>
  <sheetViews>
    <sheetView workbookViewId="0">
      <selection activeCell="H2" sqref="H2"/>
    </sheetView>
  </sheetViews>
  <sheetFormatPr defaultRowHeight="14.5" x14ac:dyDescent="0.35"/>
  <cols>
    <col min="1" max="1" width="11.1796875" bestFit="1" customWidth="1"/>
    <col min="2" max="2" width="38.453125" customWidth="1"/>
    <col min="3" max="3" width="11.81640625" bestFit="1" customWidth="1"/>
    <col min="4" max="4" width="14" bestFit="1" customWidth="1"/>
    <col min="5" max="5" width="13.54296875" customWidth="1"/>
    <col min="6" max="6" width="23.54296875" bestFit="1" customWidth="1"/>
    <col min="7" max="7" width="16.453125" bestFit="1" customWidth="1"/>
    <col min="8" max="8" width="17" bestFit="1" customWidth="1"/>
    <col min="9" max="9" width="22.1796875" bestFit="1" customWidth="1"/>
    <col min="10" max="10" width="20.81640625" bestFit="1" customWidth="1"/>
    <col min="11" max="11" width="23.54296875" bestFit="1" customWidth="1"/>
  </cols>
  <sheetData>
    <row r="1" spans="1:11" x14ac:dyDescent="0.35">
      <c r="A1" s="97" t="s">
        <v>489</v>
      </c>
      <c r="B1" s="97" t="s">
        <v>488</v>
      </c>
      <c r="C1" s="97" t="s">
        <v>487</v>
      </c>
      <c r="D1" s="97" t="s">
        <v>486</v>
      </c>
      <c r="E1" s="97" t="s">
        <v>485</v>
      </c>
      <c r="F1" s="97" t="s">
        <v>484</v>
      </c>
      <c r="G1" s="97" t="s">
        <v>483</v>
      </c>
      <c r="H1" s="97" t="s">
        <v>482</v>
      </c>
      <c r="I1" s="97" t="s">
        <v>481</v>
      </c>
      <c r="J1" s="97" t="s">
        <v>480</v>
      </c>
      <c r="K1" s="97" t="s">
        <v>479</v>
      </c>
    </row>
    <row r="2" spans="1:11" x14ac:dyDescent="0.35">
      <c r="A2" s="95" t="s">
        <v>609</v>
      </c>
      <c r="B2" s="95" t="s">
        <v>610</v>
      </c>
      <c r="C2" s="95" t="s">
        <v>478</v>
      </c>
      <c r="D2" s="96">
        <v>45488</v>
      </c>
      <c r="E2" s="96">
        <v>46187</v>
      </c>
      <c r="F2" s="95" t="s">
        <v>612</v>
      </c>
      <c r="G2" s="95" t="s">
        <v>683</v>
      </c>
      <c r="H2" s="95"/>
      <c r="I2" s="95" t="s">
        <v>602</v>
      </c>
      <c r="J2" s="95" t="s">
        <v>603</v>
      </c>
      <c r="K2" s="95" t="s">
        <v>604</v>
      </c>
    </row>
    <row r="3" spans="1:11" x14ac:dyDescent="0.35">
      <c r="A3" s="95"/>
      <c r="B3" s="95"/>
      <c r="C3" s="95"/>
      <c r="D3" s="95"/>
      <c r="E3" s="96"/>
      <c r="F3" s="95"/>
      <c r="G3" s="95"/>
      <c r="H3" s="95"/>
      <c r="I3" s="95"/>
      <c r="J3" s="95"/>
      <c r="K3" t="s">
        <v>605</v>
      </c>
    </row>
    <row r="4" spans="1:11" x14ac:dyDescent="0.35">
      <c r="A4" s="95"/>
      <c r="B4" s="95"/>
      <c r="C4" s="95"/>
      <c r="D4" s="95"/>
      <c r="E4" s="95"/>
      <c r="F4" s="95"/>
      <c r="G4" s="95"/>
      <c r="H4" s="95"/>
      <c r="I4" s="95"/>
      <c r="J4" s="95"/>
      <c r="K4" s="95" t="s">
        <v>606</v>
      </c>
    </row>
    <row r="5" spans="1:11" x14ac:dyDescent="0.35">
      <c r="A5" s="95"/>
      <c r="B5" s="95"/>
      <c r="C5" s="95"/>
      <c r="D5" s="95"/>
      <c r="E5" s="95"/>
      <c r="F5" s="95"/>
      <c r="G5" s="95"/>
      <c r="H5" s="95"/>
      <c r="I5" s="95"/>
      <c r="J5" s="95"/>
      <c r="K5" s="95" t="s">
        <v>607</v>
      </c>
    </row>
    <row r="6" spans="1:11" x14ac:dyDescent="0.35">
      <c r="A6" s="95"/>
      <c r="B6" s="96"/>
      <c r="C6" s="95"/>
      <c r="D6" s="95"/>
      <c r="E6" s="95"/>
      <c r="F6" s="95"/>
      <c r="G6" s="95"/>
      <c r="H6" s="95"/>
      <c r="I6" s="95"/>
      <c r="J6" s="95"/>
      <c r="K6" s="95" t="s">
        <v>608</v>
      </c>
    </row>
    <row r="7" spans="1:11" x14ac:dyDescent="0.35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</row>
    <row r="8" spans="1:11" x14ac:dyDescent="0.35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</row>
    <row r="9" spans="1:11" x14ac:dyDescent="0.35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</row>
    <row r="10" spans="1:11" x14ac:dyDescent="0.35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</row>
    <row r="11" spans="1:11" x14ac:dyDescent="0.35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</row>
    <row r="12" spans="1:11" x14ac:dyDescent="0.35">
      <c r="K12" s="95"/>
    </row>
    <row r="13" spans="1:11" x14ac:dyDescent="0.35">
      <c r="K13" s="95"/>
    </row>
    <row r="14" spans="1:11" x14ac:dyDescent="0.35">
      <c r="K14" s="95"/>
    </row>
    <row r="15" spans="1:11" x14ac:dyDescent="0.35">
      <c r="K15" s="95"/>
    </row>
    <row r="16" spans="1:11" x14ac:dyDescent="0.35">
      <c r="K16" s="95"/>
    </row>
    <row r="17" spans="11:11" x14ac:dyDescent="0.35">
      <c r="K17" s="95"/>
    </row>
    <row r="18" spans="11:11" x14ac:dyDescent="0.35">
      <c r="K18" s="95"/>
    </row>
    <row r="19" spans="11:11" x14ac:dyDescent="0.35">
      <c r="K19" s="95"/>
    </row>
    <row r="20" spans="11:11" x14ac:dyDescent="0.35">
      <c r="K20" s="95"/>
    </row>
    <row r="21" spans="11:11" x14ac:dyDescent="0.35">
      <c r="K21" s="9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E529-5BE9-4B2E-8A21-97BE8ECE68B5}">
  <sheetPr codeName="Sheet25">
    <tabColor theme="5" tint="0.39997558519241921"/>
    <pageSetUpPr fitToPage="1"/>
  </sheetPr>
  <dimension ref="A1:U782"/>
  <sheetViews>
    <sheetView view="pageBreakPreview" zoomScale="93" zoomScaleNormal="70" zoomScaleSheetLayoutView="93" workbookViewId="0">
      <pane ySplit="3" topLeftCell="A185" activePane="bottomLeft" state="frozen"/>
      <selection activeCell="B1" sqref="B1:L1"/>
      <selection pane="bottomLeft" activeCell="A190" sqref="A190"/>
    </sheetView>
  </sheetViews>
  <sheetFormatPr defaultColWidth="9.1796875" defaultRowHeight="14.5" x14ac:dyDescent="0.35"/>
  <cols>
    <col min="1" max="2" width="12.1796875" style="3" customWidth="1"/>
    <col min="3" max="3" width="16.453125" style="45" customWidth="1"/>
    <col min="4" max="4" width="22.453125" style="46" customWidth="1"/>
    <col min="5" max="5" width="22.453125" style="46" hidden="1" customWidth="1"/>
    <col min="6" max="6" width="13.81640625" style="5" hidden="1" customWidth="1"/>
    <col min="7" max="7" width="8.1796875" style="59" hidden="1" customWidth="1"/>
    <col min="8" max="8" width="14.453125" style="5" bestFit="1" customWidth="1"/>
    <col min="9" max="9" width="14.453125" style="5" customWidth="1"/>
    <col min="10" max="10" width="22" style="4" customWidth="1"/>
    <col min="11" max="12" width="17.81640625" style="4" customWidth="1"/>
    <col min="13" max="14" width="20" style="4" customWidth="1"/>
    <col min="15" max="15" width="22" style="4" customWidth="1"/>
    <col min="16" max="16" width="35.453125" style="4" bestFit="1" customWidth="1"/>
    <col min="17" max="16384" width="9.1796875" style="3"/>
  </cols>
  <sheetData>
    <row r="1" spans="1:16" s="1" customFormat="1" ht="36" customHeight="1" x14ac:dyDescent="0.3">
      <c r="A1" s="469" t="s">
        <v>347</v>
      </c>
      <c r="B1" s="470"/>
      <c r="C1" s="470"/>
      <c r="D1" s="471"/>
      <c r="E1" s="471"/>
      <c r="F1" s="471"/>
      <c r="G1" s="471"/>
      <c r="H1" s="471"/>
      <c r="I1" s="471"/>
      <c r="J1" s="470"/>
      <c r="K1" s="470"/>
      <c r="L1" s="470"/>
      <c r="M1" s="470"/>
      <c r="N1" s="470"/>
      <c r="O1" s="470"/>
      <c r="P1" s="472"/>
    </row>
    <row r="2" spans="1:16" s="2" customFormat="1" ht="29.25" customHeight="1" x14ac:dyDescent="0.35">
      <c r="A2" s="473" t="s">
        <v>50</v>
      </c>
      <c r="B2" s="6" t="s">
        <v>345</v>
      </c>
      <c r="C2" s="6" t="s">
        <v>344</v>
      </c>
      <c r="D2" s="6" t="s">
        <v>218</v>
      </c>
      <c r="E2" s="6"/>
      <c r="F2" s="6" t="s">
        <v>405</v>
      </c>
      <c r="G2" s="6"/>
      <c r="H2" s="6" t="s">
        <v>385</v>
      </c>
      <c r="I2" s="6" t="s">
        <v>386</v>
      </c>
      <c r="J2" s="6" t="s">
        <v>387</v>
      </c>
      <c r="K2" s="6">
        <f>COUNTIFS(K4:K616,K140)</f>
        <v>306</v>
      </c>
      <c r="L2" s="6">
        <f>COUNTIFS(L4:L616,L140)</f>
        <v>292</v>
      </c>
      <c r="M2" s="6">
        <f>COUNTIFS(M4:M617,M322)</f>
        <v>257</v>
      </c>
      <c r="N2" s="6">
        <f>COUNTIFS(N4:N602,N322)</f>
        <v>102</v>
      </c>
      <c r="O2" s="6">
        <f>SUBTOTAL(3,O4:O604)</f>
        <v>26</v>
      </c>
      <c r="P2" s="6" t="s">
        <v>1</v>
      </c>
    </row>
    <row r="3" spans="1:16" s="2" customFormat="1" ht="18.5" x14ac:dyDescent="0.35">
      <c r="A3" s="473"/>
      <c r="B3" s="6" t="s">
        <v>227</v>
      </c>
      <c r="C3" s="6" t="s">
        <v>228</v>
      </c>
      <c r="D3" s="6" t="s">
        <v>219</v>
      </c>
      <c r="E3" s="6"/>
      <c r="F3" s="6"/>
      <c r="G3" s="6"/>
      <c r="H3" s="6" t="s">
        <v>388</v>
      </c>
      <c r="I3" s="6" t="s">
        <v>389</v>
      </c>
      <c r="J3" s="7">
        <v>45962</v>
      </c>
      <c r="K3" s="7" t="s">
        <v>51</v>
      </c>
      <c r="L3" s="7" t="s">
        <v>16</v>
      </c>
      <c r="M3" s="7" t="s">
        <v>401</v>
      </c>
      <c r="N3" s="7" t="s">
        <v>442</v>
      </c>
      <c r="O3" s="7" t="s">
        <v>390</v>
      </c>
      <c r="P3" s="6"/>
    </row>
    <row r="4" spans="1:16" s="2" customFormat="1" ht="18.5" x14ac:dyDescent="0.35">
      <c r="A4" s="8">
        <v>0</v>
      </c>
      <c r="B4" s="16"/>
      <c r="C4" s="16" t="s">
        <v>408</v>
      </c>
      <c r="D4" s="44" t="s">
        <v>102</v>
      </c>
      <c r="E4" s="44"/>
      <c r="F4" s="11"/>
      <c r="G4" s="10"/>
      <c r="H4" s="24"/>
      <c r="I4" s="12">
        <v>0</v>
      </c>
      <c r="J4" s="16"/>
      <c r="K4" s="8"/>
      <c r="L4" s="8"/>
      <c r="M4" s="8"/>
      <c r="N4" s="8"/>
      <c r="O4" s="8"/>
      <c r="P4" s="8"/>
    </row>
    <row r="5" spans="1:16" s="2" customFormat="1" ht="18.5" x14ac:dyDescent="0.35">
      <c r="A5" s="14"/>
      <c r="B5" s="8"/>
      <c r="C5" s="43"/>
      <c r="D5" s="24"/>
      <c r="E5" s="24"/>
      <c r="F5" s="11"/>
      <c r="G5" s="55" t="str">
        <f>C4</f>
        <v xml:space="preserve">Gantry </v>
      </c>
      <c r="H5" s="26">
        <v>150.01400000000001</v>
      </c>
      <c r="J5" s="16"/>
      <c r="K5" s="8"/>
      <c r="L5" s="8"/>
      <c r="M5" s="8"/>
      <c r="N5" s="8"/>
      <c r="O5" s="8"/>
      <c r="P5" s="8"/>
    </row>
    <row r="6" spans="1:16" s="2" customFormat="1" ht="18.5" x14ac:dyDescent="0.35">
      <c r="A6" s="8">
        <f>SUBTOTAL(103,$C$4:C8)</f>
        <v>3</v>
      </c>
      <c r="B6" s="9" t="s">
        <v>229</v>
      </c>
      <c r="C6" s="16" t="s">
        <v>121</v>
      </c>
      <c r="D6" s="49" t="s">
        <v>86</v>
      </c>
      <c r="E6" s="49" t="s">
        <v>440</v>
      </c>
      <c r="F6" s="17"/>
      <c r="G6" s="56"/>
      <c r="H6" s="26"/>
      <c r="I6" s="12">
        <f>ROUND(H5/1000,4)</f>
        <v>0.15</v>
      </c>
      <c r="J6" s="16" t="s">
        <v>18</v>
      </c>
      <c r="K6" s="8" t="s">
        <v>108</v>
      </c>
      <c r="L6" s="8" t="s">
        <v>108</v>
      </c>
      <c r="M6" s="8" t="s">
        <v>108</v>
      </c>
      <c r="N6" s="8"/>
      <c r="O6" s="8"/>
      <c r="P6" s="8"/>
    </row>
    <row r="7" spans="1:16" s="2" customFormat="1" ht="18.5" x14ac:dyDescent="0.35">
      <c r="A7" s="8"/>
      <c r="B7" s="8"/>
      <c r="C7" s="43"/>
      <c r="D7" s="24"/>
      <c r="E7" s="24"/>
      <c r="F7" s="11"/>
      <c r="G7" s="55" t="str">
        <f>C6</f>
        <v>1/0</v>
      </c>
      <c r="H7" s="26">
        <v>290.20999999999998</v>
      </c>
      <c r="I7" s="15"/>
      <c r="J7" s="16"/>
      <c r="K7" s="8"/>
      <c r="L7" s="8"/>
      <c r="M7" s="8"/>
      <c r="N7" s="8"/>
      <c r="O7" s="8"/>
      <c r="P7" s="8"/>
    </row>
    <row r="8" spans="1:16" s="2" customFormat="1" ht="18.5" x14ac:dyDescent="0.35">
      <c r="A8" s="8">
        <f>SUBTOTAL(103,$C$6:C8)</f>
        <v>2</v>
      </c>
      <c r="B8" s="9" t="s">
        <v>418</v>
      </c>
      <c r="C8" s="54" t="s">
        <v>417</v>
      </c>
      <c r="D8" s="49" t="s">
        <v>76</v>
      </c>
      <c r="E8" s="49" t="s">
        <v>440</v>
      </c>
      <c r="F8" s="17"/>
      <c r="G8" s="56"/>
      <c r="H8" s="26"/>
      <c r="I8" s="12">
        <f>ROUND(H7/1000,4)+I6</f>
        <v>0.44020000000000004</v>
      </c>
      <c r="J8" s="13" t="s">
        <v>18</v>
      </c>
      <c r="K8" s="8" t="s">
        <v>108</v>
      </c>
      <c r="L8" s="8" t="s">
        <v>108</v>
      </c>
      <c r="M8" s="8"/>
      <c r="N8" s="8"/>
      <c r="O8" s="8"/>
      <c r="P8" s="8"/>
    </row>
    <row r="9" spans="1:16" s="2" customFormat="1" ht="18.5" x14ac:dyDescent="0.35">
      <c r="A9" s="8"/>
      <c r="B9" s="8"/>
      <c r="C9" s="43"/>
      <c r="D9" s="24"/>
      <c r="E9" s="24"/>
      <c r="F9" s="11"/>
      <c r="G9" s="55" t="str">
        <f>C8</f>
        <v>2A/0</v>
      </c>
      <c r="H9" s="26">
        <v>378</v>
      </c>
      <c r="I9" s="15"/>
      <c r="J9" s="16"/>
      <c r="K9" s="8"/>
      <c r="L9" s="8"/>
      <c r="M9" s="8"/>
      <c r="N9" s="8"/>
      <c r="O9" s="8"/>
      <c r="P9" s="8"/>
    </row>
    <row r="10" spans="1:16" s="2" customFormat="1" ht="18.5" x14ac:dyDescent="0.35">
      <c r="A10" s="8">
        <f>SUBTOTAL(103,$C$5:C11)</f>
        <v>3</v>
      </c>
      <c r="B10" s="9" t="s">
        <v>230</v>
      </c>
      <c r="C10" s="16" t="s">
        <v>419</v>
      </c>
      <c r="D10" s="44" t="s">
        <v>3</v>
      </c>
      <c r="E10" s="44"/>
      <c r="F10" s="11"/>
      <c r="G10" s="10"/>
      <c r="H10" s="26"/>
      <c r="I10" s="12">
        <f>ROUND(H9/1000,4)+I8</f>
        <v>0.81820000000000004</v>
      </c>
      <c r="J10" s="13" t="s">
        <v>18</v>
      </c>
      <c r="K10" s="8" t="s">
        <v>108</v>
      </c>
      <c r="L10" s="8" t="s">
        <v>108</v>
      </c>
      <c r="M10" s="8" t="s">
        <v>108</v>
      </c>
      <c r="N10" s="8"/>
      <c r="O10" s="8"/>
      <c r="P10" s="8"/>
    </row>
    <row r="11" spans="1:16" s="2" customFormat="1" ht="18.5" x14ac:dyDescent="0.35">
      <c r="A11" s="8"/>
      <c r="B11" s="8"/>
      <c r="C11" s="43"/>
      <c r="D11" s="24"/>
      <c r="E11" s="24"/>
      <c r="F11" s="11"/>
      <c r="G11" s="55" t="str">
        <f>C10</f>
        <v>2A/1</v>
      </c>
      <c r="H11" s="26">
        <v>381</v>
      </c>
      <c r="I11" s="15"/>
      <c r="J11" s="16"/>
      <c r="K11" s="8"/>
      <c r="L11" s="8"/>
      <c r="M11" s="8"/>
      <c r="N11" s="8"/>
      <c r="O11" s="8"/>
      <c r="P11" s="8"/>
    </row>
    <row r="12" spans="1:16" s="2" customFormat="1" ht="18.5" x14ac:dyDescent="0.35">
      <c r="A12" s="8">
        <f>SUBTOTAL(103,$C$6:C12)</f>
        <v>4</v>
      </c>
      <c r="B12" s="8"/>
      <c r="C12" s="16" t="s">
        <v>420</v>
      </c>
      <c r="D12" s="44" t="s">
        <v>2</v>
      </c>
      <c r="E12" s="44"/>
      <c r="F12" s="18"/>
      <c r="G12" s="8"/>
      <c r="H12" s="25"/>
      <c r="I12" s="12">
        <f>ROUND(H11/1000,4)+I10</f>
        <v>1.1992</v>
      </c>
      <c r="J12" s="13" t="s">
        <v>18</v>
      </c>
      <c r="K12" s="8" t="s">
        <v>108</v>
      </c>
      <c r="L12" s="8" t="s">
        <v>108</v>
      </c>
      <c r="M12" s="8" t="s">
        <v>108</v>
      </c>
      <c r="N12" s="8"/>
      <c r="O12" s="8"/>
      <c r="P12" s="8"/>
    </row>
    <row r="13" spans="1:16" s="2" customFormat="1" ht="18.5" x14ac:dyDescent="0.35">
      <c r="A13" s="8"/>
      <c r="B13" s="8"/>
      <c r="C13" s="43"/>
      <c r="D13" s="24"/>
      <c r="E13" s="24"/>
      <c r="F13" s="11"/>
      <c r="G13" s="55" t="str">
        <f>C12</f>
        <v>2A/2</v>
      </c>
      <c r="H13" s="26">
        <v>419</v>
      </c>
      <c r="I13" s="15"/>
      <c r="J13" s="16"/>
      <c r="K13" s="8"/>
      <c r="L13" s="8"/>
      <c r="M13" s="8"/>
      <c r="N13" s="8"/>
      <c r="O13" s="8"/>
      <c r="P13" s="8"/>
    </row>
    <row r="14" spans="1:16" s="2" customFormat="1" ht="18.5" x14ac:dyDescent="0.35">
      <c r="A14" s="8">
        <f>SUBTOTAL(103,$C$6:C14)</f>
        <v>5</v>
      </c>
      <c r="B14" s="8"/>
      <c r="C14" s="16" t="s">
        <v>421</v>
      </c>
      <c r="D14" s="44" t="s">
        <v>2</v>
      </c>
      <c r="E14" s="44"/>
      <c r="F14" s="18"/>
      <c r="G14" s="8"/>
      <c r="H14" s="26"/>
      <c r="I14" s="20">
        <f>ROUND(H13/1000,4)+I12</f>
        <v>1.6182000000000001</v>
      </c>
      <c r="J14" s="13" t="s">
        <v>18</v>
      </c>
      <c r="K14" s="8" t="s">
        <v>108</v>
      </c>
      <c r="L14" s="8" t="s">
        <v>108</v>
      </c>
      <c r="M14" s="8" t="s">
        <v>108</v>
      </c>
      <c r="N14" s="8"/>
      <c r="O14" s="8"/>
      <c r="P14" s="8"/>
    </row>
    <row r="15" spans="1:16" s="2" customFormat="1" ht="18.5" x14ac:dyDescent="0.35">
      <c r="A15" s="8"/>
      <c r="B15" s="8"/>
      <c r="C15" s="43"/>
      <c r="D15" s="24"/>
      <c r="E15" s="24"/>
      <c r="F15" s="11"/>
      <c r="G15" s="55" t="str">
        <f>C14</f>
        <v>2A/3</v>
      </c>
      <c r="H15" s="26">
        <v>422</v>
      </c>
      <c r="I15" s="15"/>
      <c r="J15" s="16"/>
      <c r="K15" s="8"/>
      <c r="L15" s="8"/>
      <c r="M15" s="8"/>
      <c r="N15" s="8"/>
      <c r="O15" s="8"/>
      <c r="P15" s="8"/>
    </row>
    <row r="16" spans="1:16" s="2" customFormat="1" ht="18.5" x14ac:dyDescent="0.35">
      <c r="A16" s="8">
        <f>SUBTOTAL(103,$C$6:C16)</f>
        <v>6</v>
      </c>
      <c r="B16" s="8"/>
      <c r="C16" s="16" t="s">
        <v>422</v>
      </c>
      <c r="D16" s="44" t="s">
        <v>2</v>
      </c>
      <c r="E16" s="44"/>
      <c r="F16" s="18"/>
      <c r="G16" s="8"/>
      <c r="H16" s="26"/>
      <c r="I16" s="20">
        <f>ROUND(H15/1000,4)+I14</f>
        <v>2.0402</v>
      </c>
      <c r="J16" s="13" t="s">
        <v>18</v>
      </c>
      <c r="K16" s="8" t="s">
        <v>108</v>
      </c>
      <c r="L16" s="8" t="s">
        <v>108</v>
      </c>
      <c r="M16" s="8" t="s">
        <v>108</v>
      </c>
      <c r="N16" s="8"/>
      <c r="O16" s="8"/>
      <c r="P16" s="8"/>
    </row>
    <row r="17" spans="1:21" s="2" customFormat="1" ht="18.5" x14ac:dyDescent="0.35">
      <c r="A17" s="8"/>
      <c r="B17" s="8"/>
      <c r="C17" s="43"/>
      <c r="D17" s="24"/>
      <c r="E17" s="24"/>
      <c r="F17" s="11"/>
      <c r="G17" s="55" t="str">
        <f>C16</f>
        <v>2A/4</v>
      </c>
      <c r="H17" s="26">
        <v>399</v>
      </c>
      <c r="I17" s="15"/>
      <c r="J17" s="16"/>
      <c r="K17" s="8"/>
      <c r="L17" s="8"/>
      <c r="M17" s="8"/>
      <c r="N17" s="8"/>
      <c r="O17" s="8"/>
      <c r="P17" s="8"/>
    </row>
    <row r="18" spans="1:21" s="2" customFormat="1" ht="18.5" x14ac:dyDescent="0.35">
      <c r="A18" s="8">
        <f>SUBTOTAL(103,$C$6:C18)</f>
        <v>7</v>
      </c>
      <c r="B18" s="8"/>
      <c r="C18" s="16" t="s">
        <v>423</v>
      </c>
      <c r="D18" s="44" t="s">
        <v>2</v>
      </c>
      <c r="E18" s="44"/>
      <c r="F18" s="18"/>
      <c r="G18" s="8"/>
      <c r="H18" s="26"/>
      <c r="I18" s="20">
        <f>ROUND(H17/1000,4)+I16</f>
        <v>2.4392</v>
      </c>
      <c r="J18" s="13" t="s">
        <v>18</v>
      </c>
      <c r="K18" s="8" t="s">
        <v>108</v>
      </c>
      <c r="L18" s="8" t="s">
        <v>108</v>
      </c>
      <c r="M18" s="8" t="s">
        <v>108</v>
      </c>
      <c r="N18" s="8"/>
      <c r="O18" s="8"/>
      <c r="P18" s="8"/>
    </row>
    <row r="19" spans="1:21" s="2" customFormat="1" ht="18.5" x14ac:dyDescent="0.35">
      <c r="A19" s="8"/>
      <c r="B19" s="8"/>
      <c r="C19" s="43"/>
      <c r="D19" s="24"/>
      <c r="E19" s="24"/>
      <c r="F19" s="11"/>
      <c r="G19" s="55" t="str">
        <f>C18</f>
        <v>2A/5</v>
      </c>
      <c r="H19" s="26">
        <v>423</v>
      </c>
      <c r="I19" s="15"/>
      <c r="J19" s="16"/>
      <c r="K19" s="8"/>
      <c r="L19" s="8"/>
      <c r="M19" s="8"/>
      <c r="N19" s="8"/>
      <c r="O19" s="8"/>
      <c r="P19" s="8"/>
    </row>
    <row r="20" spans="1:21" s="2" customFormat="1" ht="18.5" x14ac:dyDescent="0.35">
      <c r="A20" s="8">
        <f>SUBTOTAL(103,$C$6:C20)</f>
        <v>8</v>
      </c>
      <c r="B20" s="8"/>
      <c r="C20" s="16" t="s">
        <v>424</v>
      </c>
      <c r="D20" s="44" t="s">
        <v>47</v>
      </c>
      <c r="E20" s="44"/>
      <c r="F20" s="18"/>
      <c r="G20" s="8"/>
      <c r="H20" s="26"/>
      <c r="I20" s="20">
        <f>ROUND(H19/1000,4)+I18</f>
        <v>2.8622000000000001</v>
      </c>
      <c r="J20" s="13" t="s">
        <v>18</v>
      </c>
      <c r="K20" s="8" t="s">
        <v>108</v>
      </c>
      <c r="L20" s="8" t="s">
        <v>108</v>
      </c>
      <c r="M20" s="8" t="s">
        <v>108</v>
      </c>
      <c r="N20" s="8"/>
      <c r="O20" s="8"/>
      <c r="P20" s="8"/>
    </row>
    <row r="21" spans="1:21" s="2" customFormat="1" ht="18.5" x14ac:dyDescent="0.35">
      <c r="A21" s="8"/>
      <c r="B21" s="8"/>
      <c r="C21" s="43"/>
      <c r="D21" s="24"/>
      <c r="E21" s="24"/>
      <c r="F21" s="11"/>
      <c r="G21" s="55" t="str">
        <f>C20</f>
        <v>2A/6</v>
      </c>
      <c r="H21" s="26">
        <v>414.99200000000002</v>
      </c>
      <c r="I21" s="15"/>
      <c r="J21" s="16"/>
      <c r="K21" s="8"/>
      <c r="L21" s="8"/>
      <c r="M21" s="8"/>
      <c r="N21" s="8"/>
      <c r="O21" s="8"/>
      <c r="P21" s="8"/>
    </row>
    <row r="22" spans="1:21" s="2" customFormat="1" ht="18.5" x14ac:dyDescent="0.35">
      <c r="A22" s="8">
        <f>SUBTOTAL(103,$C$6:C22)</f>
        <v>9</v>
      </c>
      <c r="B22" s="8"/>
      <c r="C22" s="16" t="s">
        <v>425</v>
      </c>
      <c r="D22" s="44" t="s">
        <v>81</v>
      </c>
      <c r="E22" s="44" t="s">
        <v>440</v>
      </c>
      <c r="F22" s="18"/>
      <c r="G22" s="8"/>
      <c r="H22" s="26"/>
      <c r="I22" s="20">
        <f>ROUND(H21/1000,4)+I20</f>
        <v>3.2772000000000001</v>
      </c>
      <c r="J22" s="13" t="s">
        <v>18</v>
      </c>
      <c r="K22" s="8" t="s">
        <v>108</v>
      </c>
      <c r="L22" s="8" t="s">
        <v>108</v>
      </c>
      <c r="M22" s="8" t="s">
        <v>108</v>
      </c>
      <c r="N22" s="8"/>
      <c r="O22" s="8"/>
      <c r="P22" s="8"/>
    </row>
    <row r="23" spans="1:21" s="2" customFormat="1" ht="18.5" x14ac:dyDescent="0.35">
      <c r="A23" s="8"/>
      <c r="B23" s="8"/>
      <c r="C23" s="43"/>
      <c r="D23" s="24"/>
      <c r="E23" s="24"/>
      <c r="F23" s="11"/>
      <c r="G23" s="55" t="str">
        <f>C22</f>
        <v>3A/0</v>
      </c>
      <c r="H23" s="26">
        <v>409</v>
      </c>
      <c r="I23" s="15"/>
      <c r="J23" s="16"/>
      <c r="K23" s="8"/>
      <c r="L23" s="8"/>
      <c r="M23" s="8"/>
      <c r="N23" s="8"/>
      <c r="O23" s="8"/>
      <c r="P23" s="8"/>
    </row>
    <row r="24" spans="1:21" s="2" customFormat="1" ht="18.5" x14ac:dyDescent="0.35">
      <c r="A24" s="8">
        <f>SUBTOTAL(103,$C$6:C24)</f>
        <v>10</v>
      </c>
      <c r="B24" s="8"/>
      <c r="C24" s="16" t="s">
        <v>426</v>
      </c>
      <c r="D24" s="44" t="s">
        <v>2</v>
      </c>
      <c r="E24" s="44"/>
      <c r="F24" s="18"/>
      <c r="G24" s="8"/>
      <c r="H24" s="26"/>
      <c r="I24" s="20">
        <f>ROUND(H23/1000,4)+I22</f>
        <v>3.6861999999999999</v>
      </c>
      <c r="J24" s="13" t="s">
        <v>18</v>
      </c>
      <c r="K24" s="8" t="s">
        <v>108</v>
      </c>
      <c r="L24" s="8" t="s">
        <v>108</v>
      </c>
      <c r="M24" s="8" t="s">
        <v>108</v>
      </c>
      <c r="N24" s="8"/>
      <c r="O24" s="8"/>
      <c r="P24" s="8"/>
    </row>
    <row r="25" spans="1:21" s="2" customFormat="1" ht="18.5" x14ac:dyDescent="0.35">
      <c r="A25" s="8"/>
      <c r="B25" s="8"/>
      <c r="C25" s="43"/>
      <c r="D25" s="24"/>
      <c r="E25" s="24"/>
      <c r="F25" s="11"/>
      <c r="G25" s="55" t="str">
        <f>C24</f>
        <v>3A/1</v>
      </c>
      <c r="H25" s="26">
        <v>402</v>
      </c>
      <c r="I25" s="15"/>
      <c r="J25" s="16"/>
      <c r="K25" s="16"/>
      <c r="L25" s="16"/>
      <c r="M25" s="8"/>
      <c r="N25" s="8"/>
      <c r="O25" s="8"/>
      <c r="P25" s="8"/>
    </row>
    <row r="26" spans="1:21" s="2" customFormat="1" ht="18.5" x14ac:dyDescent="0.35">
      <c r="A26" s="8">
        <f>SUBTOTAL(103,$C$6:C26)</f>
        <v>11</v>
      </c>
      <c r="B26" s="8"/>
      <c r="C26" s="16" t="s">
        <v>427</v>
      </c>
      <c r="D26" s="44" t="s">
        <v>2</v>
      </c>
      <c r="E26" s="44"/>
      <c r="F26" s="18"/>
      <c r="G26" s="8"/>
      <c r="H26" s="26"/>
      <c r="I26" s="20">
        <f>ROUND(H25/1000,4)+I24</f>
        <v>4.0881999999999996</v>
      </c>
      <c r="J26" s="13" t="s">
        <v>18</v>
      </c>
      <c r="K26" s="8" t="s">
        <v>108</v>
      </c>
      <c r="L26" s="8" t="s">
        <v>108</v>
      </c>
      <c r="M26" s="8" t="s">
        <v>108</v>
      </c>
      <c r="N26" s="8"/>
      <c r="O26" s="8"/>
      <c r="P26" s="8"/>
    </row>
    <row r="27" spans="1:21" s="2" customFormat="1" ht="18.5" x14ac:dyDescent="0.35">
      <c r="A27" s="8"/>
      <c r="B27" s="8"/>
      <c r="C27" s="43"/>
      <c r="D27" s="24"/>
      <c r="E27" s="24"/>
      <c r="F27" s="11"/>
      <c r="G27" s="55" t="str">
        <f>C26</f>
        <v>3A/2</v>
      </c>
      <c r="H27" s="26">
        <v>409</v>
      </c>
      <c r="I27" s="15"/>
      <c r="J27" s="16"/>
      <c r="K27" s="16"/>
      <c r="L27" s="16"/>
      <c r="M27" s="8"/>
      <c r="N27" s="8"/>
      <c r="O27" s="8"/>
      <c r="P27" s="8"/>
    </row>
    <row r="28" spans="1:21" s="2" customFormat="1" ht="18.5" x14ac:dyDescent="0.35">
      <c r="A28" s="8">
        <f>SUBTOTAL(103,$C$6:C28)</f>
        <v>12</v>
      </c>
      <c r="B28" s="8"/>
      <c r="C28" s="16" t="s">
        <v>428</v>
      </c>
      <c r="D28" s="44" t="s">
        <v>3</v>
      </c>
      <c r="E28" s="44"/>
      <c r="F28" s="18"/>
      <c r="G28" s="8"/>
      <c r="H28" s="26"/>
      <c r="I28" s="20">
        <f>ROUND(H27/1000,4)+I26</f>
        <v>4.4971999999999994</v>
      </c>
      <c r="J28" s="13" t="s">
        <v>18</v>
      </c>
      <c r="K28" s="8" t="s">
        <v>108</v>
      </c>
      <c r="L28" s="8" t="s">
        <v>108</v>
      </c>
      <c r="M28" s="8" t="s">
        <v>108</v>
      </c>
      <c r="N28" s="8"/>
      <c r="O28" s="8" t="s">
        <v>391</v>
      </c>
      <c r="P28" s="8"/>
      <c r="U28" s="2">
        <f>280-6</f>
        <v>274</v>
      </c>
    </row>
    <row r="29" spans="1:21" s="2" customFormat="1" ht="18.5" x14ac:dyDescent="0.35">
      <c r="A29" s="8"/>
      <c r="B29" s="8"/>
      <c r="C29" s="43"/>
      <c r="D29" s="24"/>
      <c r="E29" s="24"/>
      <c r="F29" s="11"/>
      <c r="G29" s="55" t="str">
        <f>C28</f>
        <v>3A/3</v>
      </c>
      <c r="H29" s="26">
        <v>337</v>
      </c>
      <c r="I29" s="15"/>
      <c r="J29" s="16"/>
      <c r="K29" s="16"/>
      <c r="L29" s="16"/>
      <c r="M29" s="8"/>
      <c r="N29" s="8"/>
      <c r="O29" s="8"/>
      <c r="P29" s="8"/>
    </row>
    <row r="30" spans="1:21" s="2" customFormat="1" ht="18.5" x14ac:dyDescent="0.35">
      <c r="A30" s="8">
        <f>SUBTOTAL(103,$C$6:C30)</f>
        <v>13</v>
      </c>
      <c r="B30" s="8"/>
      <c r="C30" s="16" t="s">
        <v>429</v>
      </c>
      <c r="D30" s="44" t="s">
        <v>3</v>
      </c>
      <c r="E30" s="44"/>
      <c r="F30" s="18"/>
      <c r="G30" s="8"/>
      <c r="H30" s="26"/>
      <c r="I30" s="20">
        <f>ROUND(H29/1000,4)+I28</f>
        <v>4.8341999999999992</v>
      </c>
      <c r="J30" s="13" t="s">
        <v>18</v>
      </c>
      <c r="K30" s="8" t="s">
        <v>108</v>
      </c>
      <c r="L30" s="8" t="s">
        <v>108</v>
      </c>
      <c r="M30" s="8" t="s">
        <v>108</v>
      </c>
      <c r="N30" s="8"/>
      <c r="O30" s="8"/>
      <c r="P30" s="8"/>
    </row>
    <row r="31" spans="1:21" s="2" customFormat="1" ht="18.5" x14ac:dyDescent="0.35">
      <c r="A31" s="8"/>
      <c r="B31" s="8"/>
      <c r="C31" s="43"/>
      <c r="D31" s="24"/>
      <c r="E31" s="24"/>
      <c r="F31" s="11"/>
      <c r="G31" s="55" t="str">
        <f>C30</f>
        <v>3A/4</v>
      </c>
      <c r="H31" s="26">
        <v>365</v>
      </c>
      <c r="I31" s="15"/>
      <c r="J31" s="16"/>
      <c r="K31" s="16"/>
      <c r="L31" s="16"/>
      <c r="M31" s="8"/>
      <c r="N31" s="8"/>
      <c r="O31" s="8"/>
      <c r="P31" s="8"/>
    </row>
    <row r="32" spans="1:21" s="2" customFormat="1" ht="18.5" x14ac:dyDescent="0.35">
      <c r="A32" s="8">
        <f>SUBTOTAL(103,$C$6:C32)</f>
        <v>14</v>
      </c>
      <c r="B32" s="8"/>
      <c r="C32" s="16" t="s">
        <v>430</v>
      </c>
      <c r="D32" s="44" t="s">
        <v>2</v>
      </c>
      <c r="E32" s="44"/>
      <c r="F32" s="18"/>
      <c r="G32" s="8"/>
      <c r="H32" s="26"/>
      <c r="I32" s="20">
        <f>ROUND(H31/1000,4)+I30</f>
        <v>5.1991999999999994</v>
      </c>
      <c r="J32" s="13" t="s">
        <v>18</v>
      </c>
      <c r="K32" s="8" t="s">
        <v>108</v>
      </c>
      <c r="L32" s="8" t="s">
        <v>108</v>
      </c>
      <c r="M32" s="8" t="s">
        <v>108</v>
      </c>
      <c r="N32" s="8"/>
      <c r="O32" s="8"/>
      <c r="P32" s="8"/>
    </row>
    <row r="33" spans="1:21" s="2" customFormat="1" ht="18.5" x14ac:dyDescent="0.35">
      <c r="A33" s="8"/>
      <c r="B33" s="8"/>
      <c r="C33" s="43"/>
      <c r="D33" s="24"/>
      <c r="E33" s="24"/>
      <c r="F33" s="11"/>
      <c r="G33" s="55" t="str">
        <f>C32</f>
        <v>3A/5</v>
      </c>
      <c r="H33" s="26">
        <v>378</v>
      </c>
      <c r="I33" s="15"/>
      <c r="J33" s="16"/>
      <c r="K33" s="16"/>
      <c r="L33" s="16"/>
      <c r="M33" s="8"/>
      <c r="N33" s="8"/>
      <c r="O33" s="8"/>
      <c r="P33" s="8"/>
    </row>
    <row r="34" spans="1:21" s="42" customFormat="1" ht="18.5" x14ac:dyDescent="0.35">
      <c r="A34" s="8">
        <f>SUBTOTAL(103,$C$6:C34)</f>
        <v>15</v>
      </c>
      <c r="B34" s="39" t="s">
        <v>231</v>
      </c>
      <c r="C34" s="39" t="s">
        <v>431</v>
      </c>
      <c r="D34" s="50" t="s">
        <v>3</v>
      </c>
      <c r="E34" s="50"/>
      <c r="F34" s="40"/>
      <c r="G34" s="57"/>
      <c r="H34" s="41"/>
      <c r="I34" s="41">
        <f>ROUND(H33/1000,4)+I32</f>
        <v>5.5771999999999995</v>
      </c>
      <c r="J34" s="39" t="s">
        <v>18</v>
      </c>
      <c r="K34" s="39" t="s">
        <v>108</v>
      </c>
      <c r="L34" s="8" t="s">
        <v>108</v>
      </c>
      <c r="M34" s="39" t="s">
        <v>108</v>
      </c>
      <c r="N34" s="8"/>
      <c r="O34" s="39"/>
      <c r="P34" s="39"/>
    </row>
    <row r="35" spans="1:21" s="2" customFormat="1" ht="18.5" x14ac:dyDescent="0.35">
      <c r="A35" s="8"/>
      <c r="B35" s="8"/>
      <c r="C35" s="43"/>
      <c r="D35" s="24"/>
      <c r="E35" s="24"/>
      <c r="F35" s="11"/>
      <c r="G35" s="55" t="str">
        <f>C34</f>
        <v>3A/6</v>
      </c>
      <c r="H35" s="27">
        <v>391.46699999999998</v>
      </c>
      <c r="I35" s="15"/>
      <c r="J35" s="16"/>
      <c r="K35" s="8"/>
      <c r="L35" s="8"/>
      <c r="M35" s="8"/>
      <c r="N35" s="8"/>
      <c r="O35" s="8"/>
      <c r="P35" s="8"/>
    </row>
    <row r="36" spans="1:21" s="2" customFormat="1" ht="18.5" x14ac:dyDescent="0.35">
      <c r="A36" s="8">
        <f>SUBTOTAL(103,$C$6:C36)</f>
        <v>16</v>
      </c>
      <c r="B36" s="8"/>
      <c r="C36" s="16" t="s">
        <v>432</v>
      </c>
      <c r="D36" s="44" t="s">
        <v>93</v>
      </c>
      <c r="E36" s="44"/>
      <c r="F36" s="18"/>
      <c r="G36" s="8"/>
      <c r="H36" s="27"/>
      <c r="I36" s="20">
        <f>ROUND(H35/1000,4)+I34</f>
        <v>5.9686999999999992</v>
      </c>
      <c r="J36" s="13" t="s">
        <v>18</v>
      </c>
      <c r="K36" s="8" t="s">
        <v>108</v>
      </c>
      <c r="L36" s="8" t="s">
        <v>108</v>
      </c>
      <c r="M36" s="8" t="s">
        <v>108</v>
      </c>
      <c r="N36" s="8"/>
      <c r="O36" s="8"/>
      <c r="P36" s="16"/>
    </row>
    <row r="37" spans="1:21" s="2" customFormat="1" ht="18.5" x14ac:dyDescent="0.35">
      <c r="A37" s="8"/>
      <c r="B37" s="8"/>
      <c r="C37" s="43"/>
      <c r="D37" s="24"/>
      <c r="E37" s="24"/>
      <c r="F37" s="11"/>
      <c r="G37" s="55" t="str">
        <f>C36</f>
        <v>3B/0</v>
      </c>
      <c r="H37" s="27">
        <v>356</v>
      </c>
      <c r="I37" s="15"/>
      <c r="J37" s="16"/>
      <c r="K37" s="8"/>
      <c r="L37" s="8"/>
      <c r="M37" s="8"/>
      <c r="N37" s="8"/>
      <c r="O37" s="8"/>
      <c r="P37" s="8"/>
    </row>
    <row r="38" spans="1:21" s="2" customFormat="1" ht="18.5" x14ac:dyDescent="0.35">
      <c r="A38" s="8">
        <f>SUBTOTAL(103,$C$6:C38)</f>
        <v>17</v>
      </c>
      <c r="B38" s="8"/>
      <c r="C38" s="16" t="s">
        <v>433</v>
      </c>
      <c r="D38" s="44" t="s">
        <v>2</v>
      </c>
      <c r="E38" s="44"/>
      <c r="F38" s="18"/>
      <c r="G38" s="8"/>
      <c r="H38" s="27"/>
      <c r="I38" s="12">
        <f>ROUND(H37/1000,4)+I36</f>
        <v>6.3246999999999991</v>
      </c>
      <c r="J38" s="13" t="s">
        <v>18</v>
      </c>
      <c r="K38" s="8" t="s">
        <v>108</v>
      </c>
      <c r="L38" s="8" t="s">
        <v>108</v>
      </c>
      <c r="M38" s="8" t="s">
        <v>108</v>
      </c>
      <c r="N38" s="8"/>
      <c r="O38" s="8"/>
      <c r="P38" s="16"/>
    </row>
    <row r="39" spans="1:21" s="2" customFormat="1" ht="18.5" x14ac:dyDescent="0.35">
      <c r="A39" s="8"/>
      <c r="B39" s="8"/>
      <c r="C39" s="43"/>
      <c r="D39" s="24"/>
      <c r="E39" s="24"/>
      <c r="F39" s="11"/>
      <c r="G39" s="55" t="str">
        <f>C38</f>
        <v>3B/1</v>
      </c>
      <c r="H39" s="27">
        <v>439</v>
      </c>
      <c r="I39" s="15"/>
      <c r="J39" s="16"/>
      <c r="K39" s="8"/>
      <c r="L39" s="8"/>
      <c r="M39" s="8"/>
      <c r="N39" s="8"/>
      <c r="O39" s="8"/>
      <c r="P39" s="8"/>
    </row>
    <row r="40" spans="1:21" s="2" customFormat="1" ht="18.5" x14ac:dyDescent="0.35">
      <c r="A40" s="8">
        <f>SUBTOTAL(103,$C$6:C40)</f>
        <v>18</v>
      </c>
      <c r="B40" s="8"/>
      <c r="C40" s="16" t="s">
        <v>434</v>
      </c>
      <c r="D40" s="44" t="s">
        <v>17</v>
      </c>
      <c r="E40" s="44"/>
      <c r="F40" s="18"/>
      <c r="G40" s="8"/>
      <c r="H40" s="27"/>
      <c r="I40" s="12">
        <f>ROUND(H39/1000,4)+I38</f>
        <v>6.7636999999999992</v>
      </c>
      <c r="J40" s="13" t="s">
        <v>18</v>
      </c>
      <c r="K40" s="8" t="s">
        <v>108</v>
      </c>
      <c r="L40" s="8" t="s">
        <v>108</v>
      </c>
      <c r="M40" s="8" t="s">
        <v>108</v>
      </c>
      <c r="N40" s="8"/>
      <c r="O40" s="8"/>
      <c r="P40" s="16"/>
    </row>
    <row r="41" spans="1:21" s="2" customFormat="1" ht="18.5" x14ac:dyDescent="0.35">
      <c r="A41" s="8"/>
      <c r="B41" s="8"/>
      <c r="C41" s="43"/>
      <c r="D41" s="24"/>
      <c r="E41" s="24"/>
      <c r="F41" s="11"/>
      <c r="G41" s="55" t="str">
        <f>C40</f>
        <v>3B/2</v>
      </c>
      <c r="H41" s="27">
        <v>377</v>
      </c>
      <c r="I41" s="12"/>
      <c r="J41" s="16"/>
      <c r="K41" s="8"/>
      <c r="L41" s="8"/>
      <c r="M41" s="8"/>
      <c r="N41" s="8"/>
      <c r="O41" s="8"/>
      <c r="P41" s="8"/>
    </row>
    <row r="42" spans="1:21" s="2" customFormat="1" ht="18.5" x14ac:dyDescent="0.35">
      <c r="A42" s="8">
        <f>SUBTOTAL(103,$C$6:C42)</f>
        <v>19</v>
      </c>
      <c r="B42" s="8"/>
      <c r="C42" s="16" t="s">
        <v>435</v>
      </c>
      <c r="D42" s="44" t="s">
        <v>47</v>
      </c>
      <c r="E42" s="44"/>
      <c r="F42" s="18"/>
      <c r="G42" s="8"/>
      <c r="H42" s="27"/>
      <c r="I42" s="12">
        <f>ROUND(H41/1000,4)+I40</f>
        <v>7.1406999999999989</v>
      </c>
      <c r="J42" s="13" t="s">
        <v>18</v>
      </c>
      <c r="K42" s="8" t="s">
        <v>108</v>
      </c>
      <c r="L42" s="8" t="s">
        <v>108</v>
      </c>
      <c r="M42" s="8"/>
      <c r="N42" s="8"/>
      <c r="O42" s="8"/>
      <c r="P42" s="16"/>
    </row>
    <row r="43" spans="1:21" s="2" customFormat="1" ht="18.5" x14ac:dyDescent="0.35">
      <c r="A43" s="8"/>
      <c r="B43" s="8"/>
      <c r="C43" s="43"/>
      <c r="D43" s="24"/>
      <c r="E43" s="24"/>
      <c r="F43" s="11"/>
      <c r="G43" s="55" t="str">
        <f>C42</f>
        <v>3B/3</v>
      </c>
      <c r="H43" s="27">
        <v>455.07</v>
      </c>
      <c r="I43" s="12"/>
      <c r="J43" s="16"/>
      <c r="K43" s="8"/>
      <c r="L43" s="8"/>
      <c r="M43" s="8"/>
      <c r="N43" s="8"/>
      <c r="O43" s="8"/>
      <c r="P43" s="8"/>
      <c r="U43" s="2">
        <f>306-267</f>
        <v>39</v>
      </c>
    </row>
    <row r="44" spans="1:21" s="2" customFormat="1" ht="18.5" x14ac:dyDescent="0.35">
      <c r="A44" s="8">
        <f>SUBTOTAL(103,$C$6:C44)</f>
        <v>20</v>
      </c>
      <c r="B44" s="8"/>
      <c r="C44" s="43" t="s">
        <v>109</v>
      </c>
      <c r="D44" s="24" t="s">
        <v>95</v>
      </c>
      <c r="E44" s="24"/>
      <c r="F44" s="11"/>
      <c r="G44" s="55"/>
      <c r="H44" s="27"/>
      <c r="I44" s="12">
        <f>ROUND(H43/1000,4)+I42</f>
        <v>7.5957999999999988</v>
      </c>
      <c r="J44" s="16" t="s">
        <v>18</v>
      </c>
      <c r="K44" s="8" t="s">
        <v>108</v>
      </c>
      <c r="L44" s="8" t="s">
        <v>108</v>
      </c>
      <c r="M44" s="8" t="s">
        <v>108</v>
      </c>
      <c r="N44" s="8"/>
      <c r="O44" s="8"/>
      <c r="P44" s="8"/>
    </row>
    <row r="45" spans="1:21" s="2" customFormat="1" ht="18.5" x14ac:dyDescent="0.35">
      <c r="A45" s="8"/>
      <c r="B45" s="8"/>
      <c r="C45" s="43"/>
      <c r="D45" s="24"/>
      <c r="E45" s="24"/>
      <c r="F45" s="11"/>
      <c r="G45" s="55" t="str">
        <f>C44</f>
        <v>4/0</v>
      </c>
      <c r="H45" s="27">
        <v>344.16300000000001</v>
      </c>
      <c r="I45" s="15"/>
      <c r="J45" s="16"/>
      <c r="K45" s="8"/>
      <c r="L45" s="8"/>
      <c r="M45" s="8"/>
      <c r="N45" s="8"/>
      <c r="O45" s="8"/>
      <c r="P45" s="8"/>
    </row>
    <row r="46" spans="1:21" s="2" customFormat="1" ht="18.5" x14ac:dyDescent="0.35">
      <c r="A46" s="8">
        <f>SUBTOTAL(103,$C$6:C46)</f>
        <v>21</v>
      </c>
      <c r="B46" s="8"/>
      <c r="C46" s="16" t="s">
        <v>190</v>
      </c>
      <c r="D46" s="44" t="s">
        <v>47</v>
      </c>
      <c r="E46" s="44"/>
      <c r="F46" s="18"/>
      <c r="G46" s="8"/>
      <c r="H46" s="27"/>
      <c r="I46" s="12">
        <f>ROUND(H45/1000,4)+I44</f>
        <v>7.9399999999999986</v>
      </c>
      <c r="J46" s="13" t="s">
        <v>18</v>
      </c>
      <c r="K46" s="8" t="s">
        <v>108</v>
      </c>
      <c r="L46" s="8" t="s">
        <v>108</v>
      </c>
      <c r="M46" s="8" t="s">
        <v>108</v>
      </c>
      <c r="N46" s="8"/>
      <c r="O46" s="8"/>
      <c r="P46" s="16" t="s">
        <v>436</v>
      </c>
    </row>
    <row r="47" spans="1:21" s="2" customFormat="1" ht="18.5" x14ac:dyDescent="0.35">
      <c r="A47" s="8"/>
      <c r="B47" s="8"/>
      <c r="C47" s="43"/>
      <c r="D47" s="24"/>
      <c r="E47" s="24"/>
      <c r="F47" s="11"/>
      <c r="G47" s="55" t="str">
        <f>C46</f>
        <v>4/5</v>
      </c>
      <c r="H47" s="27">
        <v>365</v>
      </c>
      <c r="I47" s="15"/>
      <c r="J47" s="16"/>
      <c r="K47" s="8"/>
      <c r="L47" s="8"/>
      <c r="M47" s="8"/>
      <c r="N47" s="8"/>
      <c r="O47" s="8"/>
      <c r="P47" s="8"/>
    </row>
    <row r="48" spans="1:21" s="48" customFormat="1" ht="18.5" x14ac:dyDescent="0.35">
      <c r="A48" s="8">
        <f>SUBTOTAL(103,$C$6:C48)</f>
        <v>22</v>
      </c>
      <c r="B48" s="16" t="s">
        <v>368</v>
      </c>
      <c r="C48" s="16" t="s">
        <v>369</v>
      </c>
      <c r="D48" s="44" t="s">
        <v>98</v>
      </c>
      <c r="E48" s="44"/>
      <c r="F48" s="24"/>
      <c r="G48" s="16"/>
      <c r="H48" s="27"/>
      <c r="I48" s="47">
        <f>ROUND(H47/1000,4)+I46</f>
        <v>8.3049999999999979</v>
      </c>
      <c r="J48" s="16" t="s">
        <v>18</v>
      </c>
      <c r="K48" s="16" t="s">
        <v>108</v>
      </c>
      <c r="L48" s="8" t="s">
        <v>108</v>
      </c>
      <c r="M48" s="16" t="s">
        <v>108</v>
      </c>
      <c r="N48" s="8"/>
      <c r="O48" s="16"/>
      <c r="P48" s="16"/>
    </row>
    <row r="49" spans="1:16" s="2" customFormat="1" ht="18.5" x14ac:dyDescent="0.35">
      <c r="A49" s="8"/>
      <c r="B49" s="8"/>
      <c r="C49" s="43"/>
      <c r="D49" s="24"/>
      <c r="E49" s="24"/>
      <c r="F49" s="11"/>
      <c r="G49" s="55" t="str">
        <f>C48</f>
        <v>4A/0</v>
      </c>
      <c r="H49" s="27">
        <v>340</v>
      </c>
      <c r="I49" s="15"/>
      <c r="J49" s="16"/>
      <c r="K49" s="8"/>
      <c r="L49" s="8"/>
      <c r="M49" s="8"/>
      <c r="N49" s="8"/>
      <c r="O49" s="8"/>
      <c r="P49" s="8"/>
    </row>
    <row r="50" spans="1:16" s="2" customFormat="1" ht="18.5" x14ac:dyDescent="0.35">
      <c r="A50" s="8">
        <f>SUBTOTAL(103,$C$6:C50)</f>
        <v>23</v>
      </c>
      <c r="B50" s="8"/>
      <c r="C50" s="16" t="s">
        <v>370</v>
      </c>
      <c r="D50" s="44" t="s">
        <v>47</v>
      </c>
      <c r="E50" s="44"/>
      <c r="F50" s="18"/>
      <c r="G50" s="8"/>
      <c r="H50" s="27"/>
      <c r="I50" s="12">
        <f>ROUND(H49/1000,4)+I48</f>
        <v>8.6449999999999978</v>
      </c>
      <c r="J50" s="13" t="s">
        <v>18</v>
      </c>
      <c r="K50" s="8" t="s">
        <v>108</v>
      </c>
      <c r="L50" s="8" t="s">
        <v>108</v>
      </c>
      <c r="M50" s="8" t="s">
        <v>108</v>
      </c>
      <c r="N50" s="8"/>
      <c r="O50" s="8"/>
      <c r="P50" s="16"/>
    </row>
    <row r="51" spans="1:16" s="2" customFormat="1" ht="18.5" x14ac:dyDescent="0.35">
      <c r="A51" s="8"/>
      <c r="B51" s="8"/>
      <c r="C51" s="43"/>
      <c r="D51" s="24"/>
      <c r="E51" s="24"/>
      <c r="F51" s="11"/>
      <c r="G51" s="55" t="str">
        <f>C50</f>
        <v>4A/1</v>
      </c>
      <c r="H51" s="27">
        <v>419.99900000000002</v>
      </c>
      <c r="I51" s="15"/>
      <c r="J51" s="16"/>
      <c r="K51" s="8"/>
      <c r="L51" s="8"/>
      <c r="M51" s="8"/>
      <c r="N51" s="8"/>
      <c r="O51" s="8"/>
      <c r="P51" s="8"/>
    </row>
    <row r="52" spans="1:16" s="2" customFormat="1" ht="18.5" x14ac:dyDescent="0.35">
      <c r="A52" s="8">
        <f>SUBTOTAL(103,$C$6:C52)</f>
        <v>24</v>
      </c>
      <c r="B52" s="8"/>
      <c r="C52" s="16" t="s">
        <v>371</v>
      </c>
      <c r="D52" s="44" t="s">
        <v>47</v>
      </c>
      <c r="E52" s="44"/>
      <c r="F52" s="18"/>
      <c r="G52" s="8"/>
      <c r="H52" s="27"/>
      <c r="I52" s="12">
        <f>ROUND(H51/1000,4)+I50</f>
        <v>9.0649999999999977</v>
      </c>
      <c r="J52" s="13" t="s">
        <v>18</v>
      </c>
      <c r="K52" s="8" t="s">
        <v>108</v>
      </c>
      <c r="L52" s="8" t="s">
        <v>108</v>
      </c>
      <c r="M52" s="8" t="s">
        <v>108</v>
      </c>
      <c r="N52" s="8"/>
      <c r="O52" s="8"/>
      <c r="P52" s="16"/>
    </row>
    <row r="53" spans="1:16" s="2" customFormat="1" ht="18.5" x14ac:dyDescent="0.35">
      <c r="A53" s="8"/>
      <c r="B53" s="8"/>
      <c r="C53" s="43"/>
      <c r="D53" s="24"/>
      <c r="E53" s="24"/>
      <c r="F53" s="11"/>
      <c r="G53" s="55" t="str">
        <f>C52</f>
        <v>4A/2</v>
      </c>
      <c r="H53" s="27">
        <v>415</v>
      </c>
      <c r="I53" s="15"/>
      <c r="J53" s="16"/>
      <c r="K53" s="8"/>
      <c r="L53" s="8"/>
      <c r="M53" s="8"/>
      <c r="N53" s="8"/>
      <c r="O53" s="8"/>
      <c r="P53" s="8"/>
    </row>
    <row r="54" spans="1:16" s="2" customFormat="1" ht="18.5" x14ac:dyDescent="0.35">
      <c r="A54" s="8">
        <f>SUBTOTAL(103,$C$6:C54)</f>
        <v>25</v>
      </c>
      <c r="B54" s="8"/>
      <c r="C54" s="16" t="s">
        <v>372</v>
      </c>
      <c r="D54" s="44" t="s">
        <v>17</v>
      </c>
      <c r="E54" s="44"/>
      <c r="F54" s="18"/>
      <c r="G54" s="8"/>
      <c r="H54" s="27"/>
      <c r="I54" s="12">
        <f>ROUND(H53/1000,4)+I52</f>
        <v>9.4799999999999969</v>
      </c>
      <c r="J54" s="13" t="s">
        <v>18</v>
      </c>
      <c r="K54" s="8" t="s">
        <v>108</v>
      </c>
      <c r="L54" s="8" t="s">
        <v>108</v>
      </c>
      <c r="M54" s="8" t="s">
        <v>108</v>
      </c>
      <c r="N54" s="8"/>
      <c r="O54" s="8"/>
      <c r="P54" s="16"/>
    </row>
    <row r="55" spans="1:16" s="2" customFormat="1" ht="18.5" x14ac:dyDescent="0.35">
      <c r="A55" s="8"/>
      <c r="B55" s="8"/>
      <c r="C55" s="43"/>
      <c r="D55" s="24"/>
      <c r="E55" s="24"/>
      <c r="F55" s="11"/>
      <c r="G55" s="55" t="str">
        <f>C54</f>
        <v>4A/3</v>
      </c>
      <c r="H55" s="27">
        <v>365</v>
      </c>
      <c r="I55" s="15"/>
      <c r="J55" s="16"/>
      <c r="K55" s="8"/>
      <c r="L55" s="8"/>
      <c r="M55" s="8"/>
      <c r="N55" s="8"/>
      <c r="O55" s="8"/>
      <c r="P55" s="8"/>
    </row>
    <row r="56" spans="1:16" s="2" customFormat="1" ht="18.5" x14ac:dyDescent="0.35">
      <c r="A56" s="8">
        <f>SUBTOTAL(103,$C$6:C56)</f>
        <v>26</v>
      </c>
      <c r="B56" s="8"/>
      <c r="C56" s="16" t="s">
        <v>373</v>
      </c>
      <c r="D56" s="44" t="s">
        <v>47</v>
      </c>
      <c r="E56" s="44"/>
      <c r="F56" s="18"/>
      <c r="G56" s="8"/>
      <c r="H56" s="27"/>
      <c r="I56" s="12">
        <f>ROUND(H55/1000,4)+I54</f>
        <v>9.8449999999999971</v>
      </c>
      <c r="J56" s="13" t="s">
        <v>18</v>
      </c>
      <c r="K56" s="8" t="s">
        <v>108</v>
      </c>
      <c r="L56" s="8" t="s">
        <v>108</v>
      </c>
      <c r="M56" s="8" t="s">
        <v>108</v>
      </c>
      <c r="N56" s="8"/>
      <c r="O56" s="8"/>
      <c r="P56" s="16"/>
    </row>
    <row r="57" spans="1:16" s="2" customFormat="1" ht="18.5" x14ac:dyDescent="0.35">
      <c r="A57" s="8"/>
      <c r="B57" s="8"/>
      <c r="C57" s="43"/>
      <c r="D57" s="24"/>
      <c r="E57" s="24"/>
      <c r="F57" s="11"/>
      <c r="G57" s="55" t="str">
        <f>C56</f>
        <v>4A/4</v>
      </c>
      <c r="H57" s="27">
        <v>330</v>
      </c>
      <c r="I57" s="15"/>
      <c r="J57" s="16"/>
      <c r="K57" s="8"/>
      <c r="L57" s="8"/>
      <c r="M57" s="8"/>
      <c r="N57" s="8"/>
      <c r="O57" s="8"/>
      <c r="P57" s="8"/>
    </row>
    <row r="58" spans="1:16" s="2" customFormat="1" ht="18.5" x14ac:dyDescent="0.35">
      <c r="A58" s="8">
        <f>SUBTOTAL(103,$C$6:C58)</f>
        <v>27</v>
      </c>
      <c r="B58" s="8"/>
      <c r="C58" s="16" t="s">
        <v>374</v>
      </c>
      <c r="D58" s="44" t="s">
        <v>17</v>
      </c>
      <c r="E58" s="44"/>
      <c r="F58" s="18"/>
      <c r="G58" s="8"/>
      <c r="H58" s="27"/>
      <c r="I58" s="12">
        <f>ROUND(H57/1000,4)+I56</f>
        <v>10.174999999999997</v>
      </c>
      <c r="J58" s="13" t="s">
        <v>18</v>
      </c>
      <c r="K58" s="8" t="s">
        <v>108</v>
      </c>
      <c r="L58" s="8" t="s">
        <v>108</v>
      </c>
      <c r="M58" s="8" t="s">
        <v>108</v>
      </c>
      <c r="N58" s="8"/>
      <c r="O58" s="8"/>
      <c r="P58" s="16"/>
    </row>
    <row r="59" spans="1:16" s="2" customFormat="1" ht="18.5" x14ac:dyDescent="0.35">
      <c r="A59" s="8"/>
      <c r="B59" s="8"/>
      <c r="C59" s="43"/>
      <c r="D59" s="24"/>
      <c r="E59" s="24"/>
      <c r="F59" s="11"/>
      <c r="G59" s="55" t="str">
        <f>C58</f>
        <v>4A/5</v>
      </c>
      <c r="H59" s="27">
        <v>457</v>
      </c>
      <c r="I59" s="15"/>
      <c r="J59" s="16"/>
      <c r="K59" s="8"/>
      <c r="L59" s="8"/>
      <c r="M59" s="8"/>
      <c r="N59" s="8"/>
      <c r="O59" s="8"/>
      <c r="P59" s="8"/>
    </row>
    <row r="60" spans="1:16" s="2" customFormat="1" ht="18.5" x14ac:dyDescent="0.35">
      <c r="A60" s="8">
        <f>SUBTOTAL(103,$C$6:C60)</f>
        <v>28</v>
      </c>
      <c r="B60" s="8"/>
      <c r="C60" s="16" t="s">
        <v>375</v>
      </c>
      <c r="D60" s="44" t="s">
        <v>17</v>
      </c>
      <c r="E60" s="44"/>
      <c r="F60" s="18"/>
      <c r="G60" s="8"/>
      <c r="H60" s="27"/>
      <c r="I60" s="12">
        <f>ROUND(H59/1000,4)+I58</f>
        <v>10.631999999999998</v>
      </c>
      <c r="J60" s="13" t="s">
        <v>18</v>
      </c>
      <c r="K60" s="8" t="s">
        <v>108</v>
      </c>
      <c r="L60" s="8" t="s">
        <v>108</v>
      </c>
      <c r="M60" s="8" t="s">
        <v>108</v>
      </c>
      <c r="N60" s="8"/>
      <c r="O60" s="8"/>
      <c r="P60" s="16"/>
    </row>
    <row r="61" spans="1:16" s="2" customFormat="1" ht="18.5" x14ac:dyDescent="0.35">
      <c r="A61" s="8"/>
      <c r="B61" s="8"/>
      <c r="C61" s="43"/>
      <c r="D61" s="24"/>
      <c r="E61" s="24"/>
      <c r="F61" s="11"/>
      <c r="G61" s="55" t="str">
        <f>C60</f>
        <v>4A/6</v>
      </c>
      <c r="H61" s="27">
        <v>354.61200000000002</v>
      </c>
      <c r="I61" s="15"/>
      <c r="J61" s="16"/>
      <c r="K61" s="8"/>
      <c r="L61" s="8"/>
      <c r="M61" s="8"/>
      <c r="N61" s="8"/>
      <c r="O61" s="8"/>
      <c r="P61" s="8"/>
    </row>
    <row r="62" spans="1:16" s="2" customFormat="1" ht="18.5" x14ac:dyDescent="0.35">
      <c r="A62" s="8">
        <f>SUBTOTAL(103,$C$6:C62)</f>
        <v>29</v>
      </c>
      <c r="B62" s="9" t="s">
        <v>406</v>
      </c>
      <c r="C62" s="16" t="s">
        <v>110</v>
      </c>
      <c r="D62" s="44" t="s">
        <v>99</v>
      </c>
      <c r="E62" s="44"/>
      <c r="F62" s="11"/>
      <c r="G62" s="10"/>
      <c r="H62" s="26"/>
      <c r="I62" s="12">
        <f>ROUND(H61/1000,4)+I60</f>
        <v>10.986599999999997</v>
      </c>
      <c r="J62" s="13" t="s">
        <v>18</v>
      </c>
      <c r="K62" s="8" t="s">
        <v>108</v>
      </c>
      <c r="L62" s="8" t="s">
        <v>108</v>
      </c>
      <c r="M62" s="8" t="s">
        <v>108</v>
      </c>
      <c r="N62" s="8"/>
      <c r="O62" s="8" t="s">
        <v>391</v>
      </c>
      <c r="P62" s="16"/>
    </row>
    <row r="63" spans="1:16" s="2" customFormat="1" ht="18.5" x14ac:dyDescent="0.35">
      <c r="A63" s="8"/>
      <c r="B63" s="8"/>
      <c r="C63" s="43"/>
      <c r="D63" s="24"/>
      <c r="E63" s="24"/>
      <c r="F63" s="11"/>
      <c r="G63" s="55" t="str">
        <f>C62</f>
        <v>5/0</v>
      </c>
      <c r="H63" s="26">
        <v>428.38900000000001</v>
      </c>
      <c r="I63" s="15"/>
      <c r="J63" s="16"/>
      <c r="K63" s="8"/>
      <c r="L63" s="8"/>
      <c r="M63" s="8"/>
      <c r="N63" s="8"/>
      <c r="O63" s="8"/>
      <c r="P63" s="8"/>
    </row>
    <row r="64" spans="1:16" s="2" customFormat="1" ht="18.5" x14ac:dyDescent="0.35">
      <c r="A64" s="8">
        <f>SUBTOTAL(103,$C$6:C64)</f>
        <v>30</v>
      </c>
      <c r="B64" s="8"/>
      <c r="C64" s="16" t="s">
        <v>191</v>
      </c>
      <c r="D64" s="44" t="s">
        <v>47</v>
      </c>
      <c r="E64" s="44"/>
      <c r="F64" s="18"/>
      <c r="G64" s="8"/>
      <c r="H64" s="26"/>
      <c r="I64" s="12">
        <f>ROUND(H63/1000,4)+I62</f>
        <v>11.414999999999997</v>
      </c>
      <c r="J64" s="13" t="s">
        <v>18</v>
      </c>
      <c r="K64" s="8" t="s">
        <v>108</v>
      </c>
      <c r="L64" s="8" t="s">
        <v>108</v>
      </c>
      <c r="M64" s="8" t="s">
        <v>108</v>
      </c>
      <c r="N64" s="8"/>
      <c r="O64" s="8"/>
      <c r="P64" s="16"/>
    </row>
    <row r="65" spans="1:16" s="2" customFormat="1" ht="18.5" x14ac:dyDescent="0.35">
      <c r="A65" s="8"/>
      <c r="B65" s="8"/>
      <c r="C65" s="43"/>
      <c r="D65" s="24"/>
      <c r="E65" s="24"/>
      <c r="F65" s="11"/>
      <c r="G65" s="55" t="str">
        <f>C64</f>
        <v>5/1</v>
      </c>
      <c r="H65" s="26">
        <v>340</v>
      </c>
      <c r="I65" s="15"/>
      <c r="J65" s="16"/>
      <c r="K65" s="8"/>
      <c r="L65" s="8"/>
      <c r="M65" s="8"/>
      <c r="N65" s="8"/>
      <c r="O65" s="8"/>
      <c r="P65" s="8"/>
    </row>
    <row r="66" spans="1:16" s="2" customFormat="1" ht="18.5" x14ac:dyDescent="0.35">
      <c r="A66" s="8">
        <f>SUBTOTAL(103,$C$6:C66)</f>
        <v>31</v>
      </c>
      <c r="B66" s="8"/>
      <c r="C66" s="16" t="s">
        <v>192</v>
      </c>
      <c r="D66" s="44" t="s">
        <v>17</v>
      </c>
      <c r="E66" s="44"/>
      <c r="F66" s="18"/>
      <c r="G66" s="8"/>
      <c r="H66" s="26"/>
      <c r="I66" s="12">
        <f>ROUND(H65/1000,4)+I64</f>
        <v>11.754999999999997</v>
      </c>
      <c r="J66" s="13" t="s">
        <v>18</v>
      </c>
      <c r="K66" s="8" t="s">
        <v>108</v>
      </c>
      <c r="L66" s="8" t="s">
        <v>108</v>
      </c>
      <c r="M66" s="8" t="s">
        <v>108</v>
      </c>
      <c r="N66" s="8"/>
      <c r="O66" s="8"/>
      <c r="P66" s="16"/>
    </row>
    <row r="67" spans="1:16" s="2" customFormat="1" ht="18.5" x14ac:dyDescent="0.35">
      <c r="A67" s="8"/>
      <c r="B67" s="8"/>
      <c r="C67" s="43"/>
      <c r="D67" s="24"/>
      <c r="E67" s="24"/>
      <c r="F67" s="11"/>
      <c r="G67" s="55" t="str">
        <f>C66</f>
        <v>5/2</v>
      </c>
      <c r="H67" s="26">
        <v>375</v>
      </c>
      <c r="I67" s="15"/>
      <c r="J67" s="16"/>
      <c r="K67" s="8"/>
      <c r="L67" s="8"/>
      <c r="M67" s="8"/>
      <c r="N67" s="8"/>
      <c r="O67" s="8"/>
      <c r="P67" s="8"/>
    </row>
    <row r="68" spans="1:16" s="2" customFormat="1" ht="18.5" x14ac:dyDescent="0.35">
      <c r="A68" s="8">
        <f>SUBTOTAL(103,$C$6:C68)</f>
        <v>32</v>
      </c>
      <c r="B68" s="8"/>
      <c r="C68" s="16" t="s">
        <v>193</v>
      </c>
      <c r="D68" s="44" t="s">
        <v>17</v>
      </c>
      <c r="E68" s="44"/>
      <c r="F68" s="18"/>
      <c r="G68" s="8"/>
      <c r="H68" s="26"/>
      <c r="I68" s="12">
        <f>ROUND(H67/1000,4)+I66</f>
        <v>12.129999999999997</v>
      </c>
      <c r="J68" s="13" t="s">
        <v>18</v>
      </c>
      <c r="K68" s="8" t="s">
        <v>108</v>
      </c>
      <c r="L68" s="8" t="s">
        <v>108</v>
      </c>
      <c r="M68" s="8" t="s">
        <v>108</v>
      </c>
      <c r="N68" s="8"/>
      <c r="O68" s="8"/>
      <c r="P68" s="16"/>
    </row>
    <row r="69" spans="1:16" s="2" customFormat="1" ht="18.5" x14ac:dyDescent="0.35">
      <c r="A69" s="8"/>
      <c r="B69" s="8"/>
      <c r="C69" s="43"/>
      <c r="D69" s="24"/>
      <c r="E69" s="24"/>
      <c r="F69" s="11"/>
      <c r="G69" s="55" t="str">
        <f>C68</f>
        <v>5/3</v>
      </c>
      <c r="H69" s="26">
        <v>365</v>
      </c>
      <c r="I69" s="15"/>
      <c r="J69" s="16"/>
      <c r="K69" s="8"/>
      <c r="L69" s="8"/>
      <c r="M69" s="8"/>
      <c r="N69" s="8"/>
      <c r="O69" s="8"/>
      <c r="P69" s="8"/>
    </row>
    <row r="70" spans="1:16" s="2" customFormat="1" ht="18.5" x14ac:dyDescent="0.35">
      <c r="A70" s="8">
        <f>SUBTOTAL(103,$C$6:C70)</f>
        <v>33</v>
      </c>
      <c r="B70" s="8"/>
      <c r="C70" s="16" t="s">
        <v>194</v>
      </c>
      <c r="D70" s="44" t="s">
        <v>55</v>
      </c>
      <c r="E70" s="44"/>
      <c r="F70" s="18"/>
      <c r="G70" s="8"/>
      <c r="H70" s="26"/>
      <c r="I70" s="12">
        <f>ROUND(H69/1000,4)+I68</f>
        <v>12.494999999999997</v>
      </c>
      <c r="J70" s="13" t="s">
        <v>18</v>
      </c>
      <c r="K70" s="8" t="s">
        <v>108</v>
      </c>
      <c r="L70" s="8" t="s">
        <v>108</v>
      </c>
      <c r="M70" s="8" t="s">
        <v>108</v>
      </c>
      <c r="N70" s="8"/>
      <c r="O70" s="8"/>
      <c r="P70" s="16"/>
    </row>
    <row r="71" spans="1:16" s="2" customFormat="1" ht="18.5" x14ac:dyDescent="0.35">
      <c r="A71" s="8"/>
      <c r="B71" s="8"/>
      <c r="C71" s="43"/>
      <c r="D71" s="24"/>
      <c r="E71" s="24"/>
      <c r="F71" s="11"/>
      <c r="G71" s="55" t="str">
        <f>C70</f>
        <v>5/4</v>
      </c>
      <c r="H71" s="26">
        <v>460</v>
      </c>
      <c r="I71" s="15"/>
      <c r="J71" s="16"/>
      <c r="K71" s="8"/>
      <c r="L71" s="8"/>
      <c r="M71" s="8"/>
      <c r="N71" s="8"/>
      <c r="O71" s="8"/>
      <c r="P71" s="8"/>
    </row>
    <row r="72" spans="1:16" s="2" customFormat="1" ht="18.5" x14ac:dyDescent="0.35">
      <c r="A72" s="8">
        <f>SUBTOTAL(103,$C$6:C72)</f>
        <v>34</v>
      </c>
      <c r="B72" s="8"/>
      <c r="C72" s="16" t="s">
        <v>195</v>
      </c>
      <c r="D72" s="44" t="s">
        <v>47</v>
      </c>
      <c r="E72" s="44"/>
      <c r="F72" s="18"/>
      <c r="G72" s="8"/>
      <c r="H72" s="26"/>
      <c r="I72" s="12">
        <f>ROUND(H71/1000,4)+I70</f>
        <v>12.954999999999998</v>
      </c>
      <c r="J72" s="13" t="s">
        <v>18</v>
      </c>
      <c r="K72" s="8" t="s">
        <v>108</v>
      </c>
      <c r="L72" s="8" t="s">
        <v>108</v>
      </c>
      <c r="M72" s="8" t="s">
        <v>108</v>
      </c>
      <c r="N72" s="8"/>
      <c r="O72" s="8"/>
      <c r="P72" s="16"/>
    </row>
    <row r="73" spans="1:16" s="2" customFormat="1" ht="18.5" x14ac:dyDescent="0.35">
      <c r="A73" s="8"/>
      <c r="B73" s="8"/>
      <c r="C73" s="43"/>
      <c r="D73" s="24"/>
      <c r="E73" s="24"/>
      <c r="F73" s="11"/>
      <c r="G73" s="55" t="str">
        <f>C72</f>
        <v>5/5</v>
      </c>
      <c r="H73" s="26">
        <v>380</v>
      </c>
      <c r="I73" s="15"/>
      <c r="J73" s="16"/>
      <c r="K73" s="8"/>
      <c r="L73" s="8"/>
      <c r="M73" s="8"/>
      <c r="N73" s="8"/>
      <c r="O73" s="8"/>
      <c r="P73" s="8"/>
    </row>
    <row r="74" spans="1:16" s="2" customFormat="1" ht="18.5" x14ac:dyDescent="0.35">
      <c r="A74" s="8">
        <f>SUBTOTAL(103,$C$6:C74)</f>
        <v>35</v>
      </c>
      <c r="B74" s="8"/>
      <c r="C74" s="16" t="s">
        <v>196</v>
      </c>
      <c r="D74" s="44" t="s">
        <v>2</v>
      </c>
      <c r="E74" s="44"/>
      <c r="F74" s="18"/>
      <c r="G74" s="8"/>
      <c r="H74" s="26"/>
      <c r="I74" s="12">
        <f>ROUND(H73/1000,4)+I72</f>
        <v>13.334999999999999</v>
      </c>
      <c r="J74" s="13" t="s">
        <v>18</v>
      </c>
      <c r="K74" s="8" t="s">
        <v>108</v>
      </c>
      <c r="L74" s="8" t="s">
        <v>108</v>
      </c>
      <c r="M74" s="8" t="s">
        <v>108</v>
      </c>
      <c r="N74" s="8"/>
      <c r="O74" s="8"/>
      <c r="P74" s="16"/>
    </row>
    <row r="75" spans="1:16" s="2" customFormat="1" ht="18.5" x14ac:dyDescent="0.35">
      <c r="A75" s="8"/>
      <c r="B75" s="8"/>
      <c r="C75" s="43"/>
      <c r="D75" s="24"/>
      <c r="E75" s="24"/>
      <c r="F75" s="11"/>
      <c r="G75" s="55" t="str">
        <f>C74</f>
        <v>5/6</v>
      </c>
      <c r="H75" s="26">
        <v>410</v>
      </c>
      <c r="I75" s="15"/>
      <c r="J75" s="16"/>
      <c r="K75" s="8"/>
      <c r="L75" s="8"/>
      <c r="M75" s="8"/>
      <c r="N75" s="8"/>
      <c r="O75" s="8"/>
      <c r="P75" s="8"/>
    </row>
    <row r="76" spans="1:16" s="2" customFormat="1" ht="18.5" x14ac:dyDescent="0.35">
      <c r="A76" s="8">
        <f>SUBTOTAL(103,$C$6:C76)</f>
        <v>36</v>
      </c>
      <c r="B76" s="8"/>
      <c r="C76" s="16" t="s">
        <v>197</v>
      </c>
      <c r="D76" s="44" t="s">
        <v>17</v>
      </c>
      <c r="E76" s="44"/>
      <c r="F76" s="18"/>
      <c r="G76" s="8"/>
      <c r="H76" s="26"/>
      <c r="I76" s="12">
        <f>ROUND(H75/1000,4)+I74</f>
        <v>13.744999999999999</v>
      </c>
      <c r="J76" s="13" t="s">
        <v>18</v>
      </c>
      <c r="K76" s="8" t="s">
        <v>108</v>
      </c>
      <c r="L76" s="8" t="s">
        <v>108</v>
      </c>
      <c r="M76" s="8" t="s">
        <v>108</v>
      </c>
      <c r="N76" s="8"/>
      <c r="O76" s="8"/>
      <c r="P76" s="16"/>
    </row>
    <row r="77" spans="1:16" s="2" customFormat="1" ht="18.5" x14ac:dyDescent="0.35">
      <c r="A77" s="8"/>
      <c r="B77" s="8"/>
      <c r="C77" s="43"/>
      <c r="D77" s="24"/>
      <c r="E77" s="24"/>
      <c r="F77" s="11"/>
      <c r="G77" s="55" t="str">
        <f>C76</f>
        <v>5/7</v>
      </c>
      <c r="H77" s="26">
        <v>400</v>
      </c>
      <c r="I77" s="15"/>
      <c r="J77" s="16"/>
      <c r="K77" s="8"/>
      <c r="L77" s="8"/>
      <c r="M77" s="8"/>
      <c r="N77" s="8"/>
      <c r="O77" s="8"/>
      <c r="P77" s="8"/>
    </row>
    <row r="78" spans="1:16" s="2" customFormat="1" ht="18.5" x14ac:dyDescent="0.35">
      <c r="A78" s="8">
        <f>SUBTOTAL(103,$C$6:C78)</f>
        <v>37</v>
      </c>
      <c r="B78" s="8"/>
      <c r="C78" s="16" t="s">
        <v>198</v>
      </c>
      <c r="D78" s="44" t="s">
        <v>47</v>
      </c>
      <c r="E78" s="44"/>
      <c r="F78" s="18"/>
      <c r="G78" s="8"/>
      <c r="H78" s="26"/>
      <c r="I78" s="12">
        <f>ROUND(H77/1000,4)+I76</f>
        <v>14.145</v>
      </c>
      <c r="J78" s="13" t="s">
        <v>18</v>
      </c>
      <c r="K78" s="8" t="s">
        <v>108</v>
      </c>
      <c r="L78" s="8" t="s">
        <v>108</v>
      </c>
      <c r="M78" s="8" t="s">
        <v>108</v>
      </c>
      <c r="N78" s="8"/>
      <c r="O78" s="8"/>
      <c r="P78" s="16"/>
    </row>
    <row r="79" spans="1:16" s="2" customFormat="1" ht="18.5" x14ac:dyDescent="0.35">
      <c r="A79" s="8"/>
      <c r="B79" s="8"/>
      <c r="C79" s="43"/>
      <c r="D79" s="24"/>
      <c r="E79" s="24"/>
      <c r="F79" s="11"/>
      <c r="G79" s="55" t="str">
        <f>C78</f>
        <v>5/8</v>
      </c>
      <c r="H79" s="26">
        <v>420</v>
      </c>
      <c r="I79" s="15"/>
      <c r="J79" s="16"/>
      <c r="K79" s="8"/>
      <c r="L79" s="8"/>
      <c r="M79" s="8"/>
      <c r="N79" s="8"/>
      <c r="O79" s="8"/>
      <c r="P79" s="8"/>
    </row>
    <row r="80" spans="1:16" s="2" customFormat="1" ht="18.5" x14ac:dyDescent="0.35">
      <c r="A80" s="8">
        <f>SUBTOTAL(103,$C$6:C80)</f>
        <v>38</v>
      </c>
      <c r="B80" s="8"/>
      <c r="C80" s="16" t="s">
        <v>199</v>
      </c>
      <c r="D80" s="44" t="s">
        <v>47</v>
      </c>
      <c r="E80" s="44"/>
      <c r="F80" s="18"/>
      <c r="G80" s="8"/>
      <c r="H80" s="26"/>
      <c r="I80" s="12">
        <f>ROUND(H79/1000,4)+I78</f>
        <v>14.565</v>
      </c>
      <c r="J80" s="13" t="s">
        <v>18</v>
      </c>
      <c r="K80" s="8" t="s">
        <v>108</v>
      </c>
      <c r="L80" s="8" t="s">
        <v>108</v>
      </c>
      <c r="M80" s="8" t="s">
        <v>108</v>
      </c>
      <c r="N80" s="8"/>
      <c r="O80" s="8"/>
      <c r="P80" s="16"/>
    </row>
    <row r="81" spans="1:16" s="2" customFormat="1" ht="18.5" x14ac:dyDescent="0.35">
      <c r="A81" s="8"/>
      <c r="B81" s="8"/>
      <c r="C81" s="43"/>
      <c r="D81" s="24"/>
      <c r="E81" s="24"/>
      <c r="F81" s="11"/>
      <c r="G81" s="55" t="str">
        <f>C80</f>
        <v>5/9</v>
      </c>
      <c r="H81" s="26">
        <v>345</v>
      </c>
      <c r="I81" s="15"/>
      <c r="J81" s="16"/>
      <c r="K81" s="8"/>
      <c r="L81" s="8"/>
      <c r="M81" s="8"/>
      <c r="N81" s="8"/>
      <c r="O81" s="8"/>
      <c r="P81" s="8"/>
    </row>
    <row r="82" spans="1:16" s="2" customFormat="1" ht="18.5" x14ac:dyDescent="0.35">
      <c r="A82" s="8">
        <f>SUBTOTAL(103,$C$6:C82)</f>
        <v>39</v>
      </c>
      <c r="B82" s="8"/>
      <c r="C82" s="16" t="s">
        <v>200</v>
      </c>
      <c r="D82" s="44" t="s">
        <v>17</v>
      </c>
      <c r="E82" s="44"/>
      <c r="F82" s="18"/>
      <c r="G82" s="8"/>
      <c r="H82" s="26"/>
      <c r="I82" s="12">
        <f>ROUND(H81/1000,4)+I80</f>
        <v>14.91</v>
      </c>
      <c r="J82" s="13" t="s">
        <v>18</v>
      </c>
      <c r="K82" s="8" t="s">
        <v>108</v>
      </c>
      <c r="L82" s="8" t="s">
        <v>108</v>
      </c>
      <c r="M82" s="8" t="s">
        <v>108</v>
      </c>
      <c r="N82" s="8"/>
      <c r="O82" s="8"/>
      <c r="P82" s="16"/>
    </row>
    <row r="83" spans="1:16" s="2" customFormat="1" ht="18.5" x14ac:dyDescent="0.35">
      <c r="A83" s="8"/>
      <c r="B83" s="8"/>
      <c r="C83" s="43"/>
      <c r="D83" s="24"/>
      <c r="E83" s="24"/>
      <c r="F83" s="11"/>
      <c r="G83" s="55" t="str">
        <f>C82</f>
        <v>5/10</v>
      </c>
      <c r="H83" s="26">
        <v>495</v>
      </c>
      <c r="I83" s="15"/>
      <c r="J83" s="16"/>
      <c r="K83" s="8"/>
      <c r="L83" s="8"/>
      <c r="M83" s="8"/>
      <c r="N83" s="8"/>
      <c r="O83" s="8"/>
      <c r="P83" s="8"/>
    </row>
    <row r="84" spans="1:16" s="2" customFormat="1" ht="18.5" x14ac:dyDescent="0.35">
      <c r="A84" s="8">
        <f>SUBTOTAL(103,$C$6:C84)</f>
        <v>40</v>
      </c>
      <c r="B84" s="9" t="s">
        <v>348</v>
      </c>
      <c r="C84" s="16" t="s">
        <v>349</v>
      </c>
      <c r="D84" s="44" t="s">
        <v>141</v>
      </c>
      <c r="E84" s="44"/>
      <c r="F84" s="11"/>
      <c r="G84" s="10"/>
      <c r="H84" s="26"/>
      <c r="I84" s="12">
        <f>ROUND(H83/1000,4)+I82</f>
        <v>15.404999999999999</v>
      </c>
      <c r="J84" s="13" t="s">
        <v>18</v>
      </c>
      <c r="K84" s="8" t="s">
        <v>108</v>
      </c>
      <c r="L84" s="8" t="s">
        <v>108</v>
      </c>
      <c r="M84" s="8" t="s">
        <v>108</v>
      </c>
      <c r="N84" s="8"/>
      <c r="O84" s="8"/>
      <c r="P84" s="16"/>
    </row>
    <row r="85" spans="1:16" s="2" customFormat="1" ht="18.5" x14ac:dyDescent="0.35">
      <c r="A85" s="8"/>
      <c r="B85" s="8"/>
      <c r="C85" s="43"/>
      <c r="D85" s="24"/>
      <c r="E85" s="24"/>
      <c r="F85" s="11"/>
      <c r="G85" s="55" t="str">
        <f>C84</f>
        <v>5A/0</v>
      </c>
      <c r="H85" s="26">
        <v>419.48</v>
      </c>
      <c r="I85" s="15"/>
      <c r="J85" s="16"/>
      <c r="K85" s="8"/>
      <c r="L85" s="8"/>
      <c r="M85" s="8"/>
      <c r="N85" s="8"/>
      <c r="O85" s="8"/>
      <c r="P85" s="8"/>
    </row>
    <row r="86" spans="1:16" s="37" customFormat="1" ht="18.5" x14ac:dyDescent="0.35">
      <c r="A86" s="8">
        <f>SUBTOTAL(103,$C$6:C86)</f>
        <v>41</v>
      </c>
      <c r="B86" s="33" t="s">
        <v>232</v>
      </c>
      <c r="C86" s="51" t="s">
        <v>111</v>
      </c>
      <c r="D86" s="52" t="s">
        <v>93</v>
      </c>
      <c r="E86" s="52"/>
      <c r="F86" s="35"/>
      <c r="G86" s="34"/>
      <c r="H86" s="38"/>
      <c r="I86" s="36">
        <f>ROUND(H85/1000,4)+I84</f>
        <v>15.824499999999999</v>
      </c>
      <c r="J86" s="33" t="s">
        <v>18</v>
      </c>
      <c r="K86" s="33" t="s">
        <v>108</v>
      </c>
      <c r="L86" s="8" t="s">
        <v>108</v>
      </c>
      <c r="M86" s="33" t="s">
        <v>108</v>
      </c>
      <c r="N86" s="8"/>
      <c r="O86" s="33"/>
      <c r="P86" s="33"/>
    </row>
    <row r="87" spans="1:16" s="2" customFormat="1" ht="18.5" x14ac:dyDescent="0.35">
      <c r="A87" s="8"/>
      <c r="B87" s="8"/>
      <c r="C87" s="43"/>
      <c r="D87" s="24"/>
      <c r="E87" s="24"/>
      <c r="F87" s="11"/>
      <c r="G87" s="55" t="str">
        <f>C86</f>
        <v>6/0</v>
      </c>
      <c r="H87" s="26">
        <v>350.52</v>
      </c>
      <c r="I87" s="15"/>
      <c r="J87" s="16"/>
      <c r="K87" s="8"/>
      <c r="L87" s="8"/>
      <c r="M87" s="8"/>
      <c r="N87" s="8"/>
      <c r="O87" s="8"/>
      <c r="P87" s="8"/>
    </row>
    <row r="88" spans="1:16" s="2" customFormat="1" ht="18.5" x14ac:dyDescent="0.35">
      <c r="A88" s="8">
        <f>SUBTOTAL(103,$C$6:C88)</f>
        <v>42</v>
      </c>
      <c r="B88" s="8"/>
      <c r="C88" s="16" t="s">
        <v>112</v>
      </c>
      <c r="D88" s="44" t="s">
        <v>17</v>
      </c>
      <c r="E88" s="44"/>
      <c r="F88" s="18"/>
      <c r="G88" s="8"/>
      <c r="H88" s="28"/>
      <c r="I88" s="12">
        <f>ROUND(H87/1000,4)+I86</f>
        <v>16.174999999999997</v>
      </c>
      <c r="J88" s="13" t="s">
        <v>18</v>
      </c>
      <c r="K88" s="8" t="s">
        <v>108</v>
      </c>
      <c r="L88" s="8" t="s">
        <v>108</v>
      </c>
      <c r="M88" s="8" t="s">
        <v>108</v>
      </c>
      <c r="N88" s="8"/>
      <c r="O88" s="8"/>
      <c r="P88" s="8"/>
    </row>
    <row r="89" spans="1:16" s="2" customFormat="1" ht="18.5" x14ac:dyDescent="0.35">
      <c r="A89" s="8"/>
      <c r="B89" s="8"/>
      <c r="C89" s="43"/>
      <c r="D89" s="24"/>
      <c r="E89" s="24"/>
      <c r="F89" s="11"/>
      <c r="G89" s="55" t="str">
        <f>C88</f>
        <v>6/1</v>
      </c>
      <c r="H89" s="26">
        <v>445</v>
      </c>
      <c r="I89" s="15"/>
      <c r="J89" s="16"/>
      <c r="K89" s="8"/>
      <c r="L89" s="8"/>
      <c r="M89" s="8"/>
      <c r="N89" s="8"/>
      <c r="O89" s="8"/>
      <c r="P89" s="8"/>
    </row>
    <row r="90" spans="1:16" s="2" customFormat="1" ht="18.5" x14ac:dyDescent="0.35">
      <c r="A90" s="8">
        <f>SUBTOTAL(103,$C$6:C90)</f>
        <v>43</v>
      </c>
      <c r="B90" s="8"/>
      <c r="C90" s="16" t="s">
        <v>113</v>
      </c>
      <c r="D90" s="44" t="s">
        <v>47</v>
      </c>
      <c r="E90" s="44"/>
      <c r="F90" s="18"/>
      <c r="G90" s="8"/>
      <c r="H90" s="28"/>
      <c r="I90" s="12">
        <f>ROUND(H89/1000,4)+I88</f>
        <v>16.619999999999997</v>
      </c>
      <c r="J90" s="13" t="s">
        <v>18</v>
      </c>
      <c r="K90" s="8" t="s">
        <v>108</v>
      </c>
      <c r="L90" s="8" t="s">
        <v>108</v>
      </c>
      <c r="M90" s="8" t="s">
        <v>108</v>
      </c>
      <c r="N90" s="8"/>
      <c r="O90" s="8"/>
      <c r="P90" s="8"/>
    </row>
    <row r="91" spans="1:16" s="2" customFormat="1" ht="18.5" x14ac:dyDescent="0.35">
      <c r="A91" s="8"/>
      <c r="B91" s="8"/>
      <c r="C91" s="43"/>
      <c r="D91" s="24"/>
      <c r="E91" s="24"/>
      <c r="F91" s="11"/>
      <c r="G91" s="55" t="str">
        <f>C90</f>
        <v>6/2</v>
      </c>
      <c r="H91" s="26">
        <v>390</v>
      </c>
      <c r="I91" s="15"/>
      <c r="J91" s="16"/>
      <c r="K91" s="8"/>
      <c r="L91" s="8"/>
      <c r="M91" s="8"/>
      <c r="N91" s="8"/>
      <c r="O91" s="8"/>
      <c r="P91" s="8"/>
    </row>
    <row r="92" spans="1:16" s="2" customFormat="1" ht="18.5" x14ac:dyDescent="0.35">
      <c r="A92" s="8">
        <f>SUBTOTAL(103,$C$6:C92)</f>
        <v>44</v>
      </c>
      <c r="B92" s="8"/>
      <c r="C92" s="16" t="s">
        <v>201</v>
      </c>
      <c r="D92" s="44" t="s">
        <v>2</v>
      </c>
      <c r="E92" s="44"/>
      <c r="F92" s="18"/>
      <c r="G92" s="8"/>
      <c r="H92" s="28"/>
      <c r="I92" s="12">
        <f>ROUND(H91/1000,4)+I90</f>
        <v>17.009999999999998</v>
      </c>
      <c r="J92" s="13" t="s">
        <v>18</v>
      </c>
      <c r="K92" s="8" t="s">
        <v>108</v>
      </c>
      <c r="L92" s="8" t="s">
        <v>108</v>
      </c>
      <c r="M92" s="8" t="s">
        <v>108</v>
      </c>
      <c r="N92" s="8"/>
      <c r="O92" s="8"/>
      <c r="P92" s="8"/>
    </row>
    <row r="93" spans="1:16" s="2" customFormat="1" ht="18.5" x14ac:dyDescent="0.35">
      <c r="A93" s="8"/>
      <c r="B93" s="8"/>
      <c r="C93" s="43"/>
      <c r="D93" s="24"/>
      <c r="E93" s="24"/>
      <c r="F93" s="11"/>
      <c r="G93" s="55" t="str">
        <f>C92</f>
        <v>6/3</v>
      </c>
      <c r="H93" s="26">
        <v>350</v>
      </c>
      <c r="I93" s="15"/>
      <c r="J93" s="16"/>
      <c r="K93" s="8"/>
      <c r="L93" s="8"/>
      <c r="M93" s="8"/>
      <c r="N93" s="8"/>
      <c r="O93" s="8"/>
      <c r="P93" s="8"/>
    </row>
    <row r="94" spans="1:16" s="2" customFormat="1" ht="18.5" x14ac:dyDescent="0.35">
      <c r="A94" s="8">
        <f>SUBTOTAL(103,$C$6:C94)</f>
        <v>45</v>
      </c>
      <c r="B94" s="8"/>
      <c r="C94" s="16" t="s">
        <v>202</v>
      </c>
      <c r="D94" s="44" t="s">
        <v>17</v>
      </c>
      <c r="E94" s="44"/>
      <c r="F94" s="18"/>
      <c r="G94" s="8"/>
      <c r="H94" s="28"/>
      <c r="I94" s="12">
        <f>ROUND(H93/1000,4)+I92</f>
        <v>17.36</v>
      </c>
      <c r="J94" s="13" t="s">
        <v>18</v>
      </c>
      <c r="K94" s="8" t="s">
        <v>108</v>
      </c>
      <c r="L94" s="8" t="s">
        <v>108</v>
      </c>
      <c r="M94" s="8" t="s">
        <v>108</v>
      </c>
      <c r="N94" s="8"/>
      <c r="O94" s="8"/>
      <c r="P94" s="8"/>
    </row>
    <row r="95" spans="1:16" s="2" customFormat="1" ht="18.5" x14ac:dyDescent="0.35">
      <c r="A95" s="8"/>
      <c r="B95" s="8"/>
      <c r="C95" s="43"/>
      <c r="D95" s="24"/>
      <c r="E95" s="24"/>
      <c r="F95" s="11"/>
      <c r="G95" s="55" t="str">
        <f>C94</f>
        <v>6/4</v>
      </c>
      <c r="H95" s="26">
        <v>490</v>
      </c>
      <c r="I95" s="15"/>
      <c r="J95" s="16"/>
      <c r="K95" s="8"/>
      <c r="L95" s="8"/>
      <c r="M95" s="8"/>
      <c r="N95" s="8"/>
      <c r="O95" s="8"/>
      <c r="P95" s="8"/>
    </row>
    <row r="96" spans="1:16" s="2" customFormat="1" ht="18.5" x14ac:dyDescent="0.35">
      <c r="A96" s="8">
        <f>SUBTOTAL(103,$C$6:C96)</f>
        <v>46</v>
      </c>
      <c r="B96" s="8"/>
      <c r="C96" s="16" t="s">
        <v>203</v>
      </c>
      <c r="D96" s="44" t="s">
        <v>17</v>
      </c>
      <c r="E96" s="44"/>
      <c r="F96" s="18"/>
      <c r="G96" s="8"/>
      <c r="H96" s="28"/>
      <c r="I96" s="12">
        <f>ROUND(H95/1000,4)+I94</f>
        <v>17.849999999999998</v>
      </c>
      <c r="J96" s="13" t="s">
        <v>18</v>
      </c>
      <c r="K96" s="8" t="s">
        <v>108</v>
      </c>
      <c r="L96" s="8" t="s">
        <v>108</v>
      </c>
      <c r="M96" s="8" t="s">
        <v>108</v>
      </c>
      <c r="N96" s="8"/>
      <c r="O96" s="8"/>
      <c r="P96" s="8"/>
    </row>
    <row r="97" spans="1:16" s="2" customFormat="1" ht="18.5" x14ac:dyDescent="0.35">
      <c r="A97" s="8"/>
      <c r="B97" s="8"/>
      <c r="C97" s="43"/>
      <c r="D97" s="24"/>
      <c r="E97" s="24"/>
      <c r="F97" s="11"/>
      <c r="G97" s="55" t="str">
        <f>C96</f>
        <v>6/5</v>
      </c>
      <c r="H97" s="26">
        <v>350</v>
      </c>
      <c r="I97" s="15"/>
      <c r="J97" s="16"/>
      <c r="K97" s="8"/>
      <c r="L97" s="8"/>
      <c r="M97" s="8"/>
      <c r="N97" s="8"/>
      <c r="O97" s="8"/>
      <c r="P97" s="8"/>
    </row>
    <row r="98" spans="1:16" s="2" customFormat="1" ht="18.5" x14ac:dyDescent="0.35">
      <c r="A98" s="8">
        <f>SUBTOTAL(103,$C$6:C98)</f>
        <v>47</v>
      </c>
      <c r="B98" s="8"/>
      <c r="C98" s="16" t="s">
        <v>204</v>
      </c>
      <c r="D98" s="44" t="s">
        <v>4</v>
      </c>
      <c r="E98" s="44"/>
      <c r="F98" s="18"/>
      <c r="G98" s="8"/>
      <c r="H98" s="28"/>
      <c r="I98" s="12">
        <f>ROUND(H97/1000,4)+I96</f>
        <v>18.2</v>
      </c>
      <c r="J98" s="13" t="s">
        <v>18</v>
      </c>
      <c r="K98" s="8" t="s">
        <v>108</v>
      </c>
      <c r="L98" s="8" t="s">
        <v>108</v>
      </c>
      <c r="M98" s="8" t="s">
        <v>108</v>
      </c>
      <c r="N98" s="8"/>
      <c r="O98" s="8"/>
      <c r="P98" s="8"/>
    </row>
    <row r="99" spans="1:16" s="2" customFormat="1" ht="18.5" x14ac:dyDescent="0.35">
      <c r="A99" s="8"/>
      <c r="B99" s="8"/>
      <c r="C99" s="43"/>
      <c r="D99" s="24"/>
      <c r="E99" s="24"/>
      <c r="F99" s="11"/>
      <c r="G99" s="55" t="str">
        <f>C98</f>
        <v>6/6</v>
      </c>
      <c r="H99" s="26">
        <v>347</v>
      </c>
      <c r="I99" s="15"/>
      <c r="J99" s="16"/>
      <c r="K99" s="8"/>
      <c r="L99" s="8"/>
      <c r="M99" s="8"/>
      <c r="N99" s="8"/>
      <c r="O99" s="8"/>
      <c r="P99" s="8"/>
    </row>
    <row r="100" spans="1:16" s="2" customFormat="1" ht="18.5" x14ac:dyDescent="0.35">
      <c r="A100" s="8">
        <f>SUBTOTAL(103,$C$6:C100)</f>
        <v>48</v>
      </c>
      <c r="B100" s="8"/>
      <c r="C100" s="16" t="s">
        <v>205</v>
      </c>
      <c r="D100" s="44" t="s">
        <v>68</v>
      </c>
      <c r="E100" s="44"/>
      <c r="F100" s="18"/>
      <c r="G100" s="8"/>
      <c r="H100" s="28"/>
      <c r="I100" s="12">
        <f>ROUND(H99/1000,4)+I98</f>
        <v>18.547000000000001</v>
      </c>
      <c r="J100" s="13" t="s">
        <v>18</v>
      </c>
      <c r="K100" s="8" t="s">
        <v>108</v>
      </c>
      <c r="L100" s="8" t="s">
        <v>108</v>
      </c>
      <c r="M100" s="8" t="s">
        <v>108</v>
      </c>
      <c r="N100" s="8"/>
      <c r="O100" s="8"/>
      <c r="P100" s="8"/>
    </row>
    <row r="101" spans="1:16" s="2" customFormat="1" ht="18.5" x14ac:dyDescent="0.35">
      <c r="A101" s="8"/>
      <c r="B101" s="8"/>
      <c r="C101" s="43"/>
      <c r="D101" s="24"/>
      <c r="E101" s="24"/>
      <c r="F101" s="11"/>
      <c r="G101" s="55" t="str">
        <f>C100</f>
        <v>6/7</v>
      </c>
      <c r="H101" s="26">
        <v>373</v>
      </c>
      <c r="I101" s="15"/>
      <c r="J101" s="16"/>
      <c r="K101" s="8"/>
      <c r="L101" s="8"/>
      <c r="M101" s="8"/>
      <c r="N101" s="8"/>
      <c r="O101" s="8"/>
      <c r="P101" s="8"/>
    </row>
    <row r="102" spans="1:16" s="2" customFormat="1" ht="18.5" x14ac:dyDescent="0.35">
      <c r="A102" s="8">
        <f>SUBTOTAL(103,$C$6:C102)</f>
        <v>49</v>
      </c>
      <c r="B102" s="8"/>
      <c r="C102" s="16" t="s">
        <v>206</v>
      </c>
      <c r="D102" s="44" t="s">
        <v>2</v>
      </c>
      <c r="E102" s="44"/>
      <c r="F102" s="18"/>
      <c r="G102" s="8"/>
      <c r="H102" s="28"/>
      <c r="I102" s="12">
        <f>ROUND(H101/1000,4)+I100</f>
        <v>18.920000000000002</v>
      </c>
      <c r="J102" s="13" t="s">
        <v>18</v>
      </c>
      <c r="K102" s="8" t="s">
        <v>108</v>
      </c>
      <c r="L102" s="8" t="s">
        <v>108</v>
      </c>
      <c r="M102" s="8" t="s">
        <v>108</v>
      </c>
      <c r="N102" s="8"/>
      <c r="O102" s="8"/>
      <c r="P102" s="8"/>
    </row>
    <row r="103" spans="1:16" s="2" customFormat="1" ht="18.5" x14ac:dyDescent="0.35">
      <c r="A103" s="8"/>
      <c r="B103" s="8"/>
      <c r="C103" s="43"/>
      <c r="D103" s="24"/>
      <c r="E103" s="24"/>
      <c r="F103" s="11"/>
      <c r="G103" s="55" t="str">
        <f>C102</f>
        <v>6/8</v>
      </c>
      <c r="H103" s="26">
        <v>380</v>
      </c>
      <c r="I103" s="15"/>
      <c r="J103" s="16"/>
      <c r="K103" s="8"/>
      <c r="L103" s="8"/>
      <c r="M103" s="8"/>
      <c r="N103" s="8"/>
      <c r="O103" s="8"/>
      <c r="P103" s="8"/>
    </row>
    <row r="104" spans="1:16" s="2" customFormat="1" ht="18.5" x14ac:dyDescent="0.35">
      <c r="A104" s="8">
        <f>SUBTOTAL(103,$C$6:C104)</f>
        <v>50</v>
      </c>
      <c r="B104" s="8"/>
      <c r="C104" s="16" t="s">
        <v>207</v>
      </c>
      <c r="D104" s="44" t="s">
        <v>47</v>
      </c>
      <c r="E104" s="44"/>
      <c r="F104" s="18"/>
      <c r="G104" s="8"/>
      <c r="H104" s="28"/>
      <c r="I104" s="12">
        <f>ROUND(H103/1000,4)+I102</f>
        <v>19.3</v>
      </c>
      <c r="J104" s="13" t="s">
        <v>18</v>
      </c>
      <c r="K104" s="8" t="s">
        <v>108</v>
      </c>
      <c r="L104" s="8" t="s">
        <v>108</v>
      </c>
      <c r="M104" s="8" t="s">
        <v>108</v>
      </c>
      <c r="N104" s="8"/>
      <c r="O104" s="8"/>
      <c r="P104" s="8"/>
    </row>
    <row r="105" spans="1:16" s="2" customFormat="1" ht="18.5" x14ac:dyDescent="0.35">
      <c r="A105" s="8"/>
      <c r="B105" s="8"/>
      <c r="C105" s="43"/>
      <c r="D105" s="24"/>
      <c r="E105" s="24"/>
      <c r="F105" s="11"/>
      <c r="G105" s="55" t="str">
        <f>C104</f>
        <v>6/9</v>
      </c>
      <c r="H105" s="26">
        <v>335</v>
      </c>
      <c r="I105" s="15"/>
      <c r="J105" s="16"/>
      <c r="K105" s="8"/>
      <c r="L105" s="8"/>
      <c r="M105" s="8"/>
      <c r="N105" s="8"/>
      <c r="O105" s="8"/>
      <c r="P105" s="8"/>
    </row>
    <row r="106" spans="1:16" s="2" customFormat="1" ht="18.5" x14ac:dyDescent="0.35">
      <c r="A106" s="8">
        <f>SUBTOTAL(103,$C$6:C106)</f>
        <v>51</v>
      </c>
      <c r="B106" s="8"/>
      <c r="C106" s="16" t="s">
        <v>208</v>
      </c>
      <c r="D106" s="44" t="s">
        <v>68</v>
      </c>
      <c r="E106" s="44"/>
      <c r="F106" s="18"/>
      <c r="G106" s="8"/>
      <c r="H106" s="28"/>
      <c r="I106" s="12">
        <f>ROUND(H105/1000,4)+I104</f>
        <v>19.635000000000002</v>
      </c>
      <c r="J106" s="13" t="s">
        <v>18</v>
      </c>
      <c r="K106" s="8" t="s">
        <v>108</v>
      </c>
      <c r="L106" s="8" t="s">
        <v>108</v>
      </c>
      <c r="M106" s="8" t="s">
        <v>108</v>
      </c>
      <c r="N106" s="8"/>
      <c r="O106" s="8"/>
      <c r="P106" s="8"/>
    </row>
    <row r="107" spans="1:16" s="2" customFormat="1" ht="18.5" x14ac:dyDescent="0.35">
      <c r="A107" s="8"/>
      <c r="B107" s="8"/>
      <c r="C107" s="43"/>
      <c r="D107" s="24"/>
      <c r="E107" s="24"/>
      <c r="F107" s="11"/>
      <c r="G107" s="55" t="str">
        <f>C106</f>
        <v>6/10</v>
      </c>
      <c r="H107" s="26">
        <v>315</v>
      </c>
      <c r="I107" s="15"/>
      <c r="J107" s="16"/>
      <c r="K107" s="8"/>
      <c r="L107" s="8"/>
      <c r="M107" s="8"/>
      <c r="N107" s="8"/>
      <c r="O107" s="8"/>
      <c r="P107" s="8"/>
    </row>
    <row r="108" spans="1:16" s="2" customFormat="1" ht="18.5" x14ac:dyDescent="0.35">
      <c r="A108" s="8">
        <f>SUBTOTAL(103,$C$6:C108)</f>
        <v>52</v>
      </c>
      <c r="B108" s="8"/>
      <c r="C108" s="16" t="s">
        <v>209</v>
      </c>
      <c r="D108" s="44" t="s">
        <v>55</v>
      </c>
      <c r="E108" s="44"/>
      <c r="F108" s="18"/>
      <c r="G108" s="8"/>
      <c r="H108" s="28"/>
      <c r="I108" s="12">
        <f>ROUND(H107/1000,4)+I106</f>
        <v>19.950000000000003</v>
      </c>
      <c r="J108" s="13" t="s">
        <v>18</v>
      </c>
      <c r="K108" s="8" t="s">
        <v>108</v>
      </c>
      <c r="L108" s="8" t="s">
        <v>108</v>
      </c>
      <c r="M108" s="8" t="s">
        <v>108</v>
      </c>
      <c r="N108" s="8"/>
      <c r="O108" s="8"/>
      <c r="P108" s="8"/>
    </row>
    <row r="109" spans="1:16" s="2" customFormat="1" ht="18.5" x14ac:dyDescent="0.35">
      <c r="A109" s="8"/>
      <c r="B109" s="8"/>
      <c r="C109" s="43"/>
      <c r="D109" s="24"/>
      <c r="E109" s="24"/>
      <c r="F109" s="11"/>
      <c r="G109" s="55" t="str">
        <f>C108</f>
        <v>6/11</v>
      </c>
      <c r="H109" s="26">
        <v>410</v>
      </c>
      <c r="I109" s="15"/>
      <c r="J109" s="16"/>
      <c r="K109" s="8"/>
      <c r="L109" s="8"/>
      <c r="M109" s="8"/>
      <c r="N109" s="8"/>
      <c r="O109" s="8"/>
      <c r="P109" s="8"/>
    </row>
    <row r="110" spans="1:16" s="2" customFormat="1" ht="18.5" x14ac:dyDescent="0.35">
      <c r="A110" s="8">
        <f>SUBTOTAL(103,$C$6:C110)</f>
        <v>53</v>
      </c>
      <c r="B110" s="8"/>
      <c r="C110" s="16" t="s">
        <v>220</v>
      </c>
      <c r="D110" s="44" t="s">
        <v>68</v>
      </c>
      <c r="E110" s="44"/>
      <c r="F110" s="18"/>
      <c r="G110" s="8"/>
      <c r="H110" s="28"/>
      <c r="I110" s="12">
        <f>ROUND(H109/1000,4)+I108</f>
        <v>20.360000000000003</v>
      </c>
      <c r="J110" s="13" t="s">
        <v>18</v>
      </c>
      <c r="K110" s="8" t="s">
        <v>108</v>
      </c>
      <c r="L110" s="8" t="s">
        <v>108</v>
      </c>
      <c r="M110" s="8" t="s">
        <v>108</v>
      </c>
      <c r="N110" s="8"/>
      <c r="O110" s="8"/>
      <c r="P110" s="8"/>
    </row>
    <row r="111" spans="1:16" s="2" customFormat="1" ht="18.5" x14ac:dyDescent="0.35">
      <c r="A111" s="8"/>
      <c r="B111" s="8"/>
      <c r="C111" s="43"/>
      <c r="D111" s="24"/>
      <c r="E111" s="24"/>
      <c r="F111" s="11"/>
      <c r="G111" s="55" t="str">
        <f>C110</f>
        <v>6/12</v>
      </c>
      <c r="H111" s="26">
        <v>365.71600000000001</v>
      </c>
      <c r="I111" s="15"/>
      <c r="J111" s="16"/>
      <c r="K111" s="8"/>
      <c r="L111" s="8"/>
      <c r="M111" s="8"/>
      <c r="N111" s="8"/>
      <c r="O111" s="8"/>
      <c r="P111" s="8"/>
    </row>
    <row r="112" spans="1:16" s="2" customFormat="1" ht="18.5" x14ac:dyDescent="0.35">
      <c r="A112" s="8">
        <f>SUBTOTAL(103,$C$6:C112)</f>
        <v>54</v>
      </c>
      <c r="B112" s="9" t="s">
        <v>233</v>
      </c>
      <c r="C112" s="16" t="s">
        <v>114</v>
      </c>
      <c r="D112" s="44" t="s">
        <v>82</v>
      </c>
      <c r="E112" s="44"/>
      <c r="F112" s="11"/>
      <c r="G112" s="10"/>
      <c r="H112" s="29"/>
      <c r="I112" s="12">
        <f>ROUND(H111/1000,4)+I110</f>
        <v>20.725700000000003</v>
      </c>
      <c r="J112" s="13" t="s">
        <v>18</v>
      </c>
      <c r="K112" s="8" t="s">
        <v>108</v>
      </c>
      <c r="L112" s="8" t="s">
        <v>108</v>
      </c>
      <c r="M112" s="8" t="s">
        <v>108</v>
      </c>
      <c r="N112" s="8" t="s">
        <v>108</v>
      </c>
      <c r="O112" s="8" t="s">
        <v>391</v>
      </c>
      <c r="P112" s="8"/>
    </row>
    <row r="113" spans="1:16" s="2" customFormat="1" ht="18.5" x14ac:dyDescent="0.35">
      <c r="A113" s="8"/>
      <c r="B113" s="8"/>
      <c r="C113" s="43"/>
      <c r="D113" s="24"/>
      <c r="E113" s="24"/>
      <c r="F113" s="11"/>
      <c r="G113" s="55" t="str">
        <f>C112</f>
        <v>7/0</v>
      </c>
      <c r="H113" s="27">
        <v>319.28399999999999</v>
      </c>
      <c r="I113" s="15"/>
      <c r="J113" s="16"/>
      <c r="K113" s="8"/>
      <c r="L113" s="8"/>
      <c r="M113" s="8"/>
      <c r="N113" s="8"/>
      <c r="O113" s="8"/>
      <c r="P113" s="8"/>
    </row>
    <row r="114" spans="1:16" s="2" customFormat="1" ht="18.5" x14ac:dyDescent="0.35">
      <c r="A114" s="8">
        <f>SUBTOTAL(103,$C$6:C114)</f>
        <v>55</v>
      </c>
      <c r="B114" s="8"/>
      <c r="C114" s="16" t="s">
        <v>210</v>
      </c>
      <c r="D114" s="44" t="s">
        <v>4</v>
      </c>
      <c r="E114" s="44"/>
      <c r="F114" s="18"/>
      <c r="G114" s="8"/>
      <c r="H114" s="29"/>
      <c r="I114" s="12">
        <f>ROUND(H113/1000,4)+I112</f>
        <v>21.045000000000002</v>
      </c>
      <c r="J114" s="13" t="s">
        <v>18</v>
      </c>
      <c r="K114" s="8" t="s">
        <v>108</v>
      </c>
      <c r="L114" s="8" t="s">
        <v>108</v>
      </c>
      <c r="M114" s="8" t="s">
        <v>108</v>
      </c>
      <c r="N114" s="8" t="s">
        <v>108</v>
      </c>
      <c r="O114" s="8"/>
      <c r="P114" s="8"/>
    </row>
    <row r="115" spans="1:16" s="2" customFormat="1" ht="18.5" x14ac:dyDescent="0.35">
      <c r="A115" s="8"/>
      <c r="B115" s="8"/>
      <c r="C115" s="43"/>
      <c r="D115" s="24"/>
      <c r="E115" s="24"/>
      <c r="F115" s="11"/>
      <c r="G115" s="55" t="str">
        <f>C114</f>
        <v>7/1</v>
      </c>
      <c r="H115" s="27">
        <v>465</v>
      </c>
      <c r="I115" s="15"/>
      <c r="J115" s="16"/>
      <c r="K115" s="8"/>
      <c r="L115" s="8"/>
      <c r="M115" s="8"/>
      <c r="N115" s="8"/>
      <c r="O115" s="8"/>
      <c r="P115" s="8"/>
    </row>
    <row r="116" spans="1:16" s="2" customFormat="1" ht="18.5" x14ac:dyDescent="0.35">
      <c r="A116" s="8">
        <f>SUBTOTAL(103,$C$6:C116)</f>
        <v>56</v>
      </c>
      <c r="B116" s="8"/>
      <c r="C116" s="16" t="s">
        <v>211</v>
      </c>
      <c r="D116" s="44" t="s">
        <v>47</v>
      </c>
      <c r="E116" s="44"/>
      <c r="F116" s="18"/>
      <c r="G116" s="8"/>
      <c r="H116" s="29"/>
      <c r="I116" s="12">
        <f>ROUND(H115/1000,4)+I114</f>
        <v>21.51</v>
      </c>
      <c r="J116" s="13" t="s">
        <v>18</v>
      </c>
      <c r="K116" s="8" t="s">
        <v>108</v>
      </c>
      <c r="L116" s="8" t="s">
        <v>108</v>
      </c>
      <c r="M116" s="8" t="s">
        <v>108</v>
      </c>
      <c r="N116" s="8" t="s">
        <v>108</v>
      </c>
      <c r="O116" s="8"/>
      <c r="P116" s="8"/>
    </row>
    <row r="117" spans="1:16" s="2" customFormat="1" ht="18.5" x14ac:dyDescent="0.35">
      <c r="A117" s="8"/>
      <c r="B117" s="8"/>
      <c r="C117" s="43"/>
      <c r="D117" s="24"/>
      <c r="E117" s="24"/>
      <c r="F117" s="11"/>
      <c r="G117" s="55" t="str">
        <f>C116</f>
        <v>7/2</v>
      </c>
      <c r="H117" s="27">
        <v>375</v>
      </c>
      <c r="I117" s="15"/>
      <c r="J117" s="16"/>
      <c r="K117" s="8"/>
      <c r="L117" s="8"/>
      <c r="M117" s="8"/>
      <c r="N117" s="8"/>
      <c r="O117" s="8"/>
      <c r="P117" s="8"/>
    </row>
    <row r="118" spans="1:16" s="2" customFormat="1" ht="18.5" x14ac:dyDescent="0.35">
      <c r="A118" s="8">
        <f>SUBTOTAL(103,$C$6:C118)</f>
        <v>57</v>
      </c>
      <c r="B118" s="8"/>
      <c r="C118" s="16" t="s">
        <v>212</v>
      </c>
      <c r="D118" s="44" t="s">
        <v>17</v>
      </c>
      <c r="E118" s="44"/>
      <c r="F118" s="18"/>
      <c r="G118" s="8"/>
      <c r="H118" s="29"/>
      <c r="I118" s="12">
        <f>ROUND(H117/1000,4)+I116</f>
        <v>21.885000000000002</v>
      </c>
      <c r="J118" s="13" t="s">
        <v>18</v>
      </c>
      <c r="K118" s="8" t="s">
        <v>108</v>
      </c>
      <c r="L118" s="8" t="s">
        <v>108</v>
      </c>
      <c r="M118" s="8" t="s">
        <v>108</v>
      </c>
      <c r="N118" s="8" t="s">
        <v>108</v>
      </c>
      <c r="O118" s="8"/>
      <c r="P118" s="8"/>
    </row>
    <row r="119" spans="1:16" s="2" customFormat="1" ht="18.5" x14ac:dyDescent="0.35">
      <c r="A119" s="8"/>
      <c r="B119" s="8"/>
      <c r="C119" s="43"/>
      <c r="D119" s="24"/>
      <c r="E119" s="24"/>
      <c r="F119" s="11"/>
      <c r="G119" s="55" t="str">
        <f>C118</f>
        <v>7/3</v>
      </c>
      <c r="H119" s="27">
        <v>355</v>
      </c>
      <c r="I119" s="15"/>
      <c r="J119" s="16"/>
      <c r="K119" s="8"/>
      <c r="L119" s="8"/>
      <c r="M119" s="8"/>
      <c r="N119" s="8"/>
      <c r="O119" s="8"/>
      <c r="P119" s="8"/>
    </row>
    <row r="120" spans="1:16" s="2" customFormat="1" ht="18.5" x14ac:dyDescent="0.35">
      <c r="A120" s="8">
        <f>SUBTOTAL(103,$C$6:C120)</f>
        <v>58</v>
      </c>
      <c r="B120" s="8"/>
      <c r="C120" s="16" t="s">
        <v>213</v>
      </c>
      <c r="D120" s="44" t="s">
        <v>47</v>
      </c>
      <c r="E120" s="44"/>
      <c r="F120" s="18"/>
      <c r="G120" s="8"/>
      <c r="H120" s="29"/>
      <c r="I120" s="12">
        <f>ROUND(H119/1000,4)+I118</f>
        <v>22.240000000000002</v>
      </c>
      <c r="J120" s="13" t="s">
        <v>18</v>
      </c>
      <c r="K120" s="8" t="s">
        <v>108</v>
      </c>
      <c r="L120" s="8" t="s">
        <v>108</v>
      </c>
      <c r="M120" s="8" t="s">
        <v>108</v>
      </c>
      <c r="N120" s="8"/>
      <c r="O120" s="8"/>
      <c r="P120" s="8"/>
    </row>
    <row r="121" spans="1:16" s="2" customFormat="1" ht="18.5" x14ac:dyDescent="0.35">
      <c r="A121" s="8"/>
      <c r="B121" s="8"/>
      <c r="C121" s="43"/>
      <c r="D121" s="24"/>
      <c r="E121" s="24"/>
      <c r="F121" s="11"/>
      <c r="G121" s="55" t="str">
        <f>C120</f>
        <v>7/4</v>
      </c>
      <c r="H121" s="27">
        <v>420</v>
      </c>
      <c r="I121" s="15"/>
      <c r="J121" s="16"/>
      <c r="K121" s="8"/>
      <c r="L121" s="8"/>
      <c r="M121" s="8"/>
      <c r="N121" s="8"/>
      <c r="O121" s="8"/>
      <c r="P121" s="8"/>
    </row>
    <row r="122" spans="1:16" s="2" customFormat="1" ht="18.5" x14ac:dyDescent="0.35">
      <c r="A122" s="8">
        <f>SUBTOTAL(103,$C$6:C122)</f>
        <v>59</v>
      </c>
      <c r="B122" s="8"/>
      <c r="C122" s="16" t="s">
        <v>214</v>
      </c>
      <c r="D122" s="44" t="s">
        <v>47</v>
      </c>
      <c r="E122" s="44"/>
      <c r="F122" s="18"/>
      <c r="G122" s="8"/>
      <c r="H122" s="29"/>
      <c r="I122" s="12">
        <f>ROUND(H121/1000,4)+I120</f>
        <v>22.660000000000004</v>
      </c>
      <c r="J122" s="13" t="s">
        <v>18</v>
      </c>
      <c r="K122" s="8" t="s">
        <v>108</v>
      </c>
      <c r="L122" s="8" t="s">
        <v>108</v>
      </c>
      <c r="M122" s="8" t="s">
        <v>108</v>
      </c>
      <c r="N122" s="8" t="s">
        <v>108</v>
      </c>
      <c r="O122" s="8"/>
      <c r="P122" s="8"/>
    </row>
    <row r="123" spans="1:16" s="2" customFormat="1" ht="18.5" x14ac:dyDescent="0.35">
      <c r="A123" s="8"/>
      <c r="B123" s="8"/>
      <c r="C123" s="43"/>
      <c r="D123" s="24"/>
      <c r="E123" s="24"/>
      <c r="F123" s="11"/>
      <c r="G123" s="55" t="str">
        <f>C122</f>
        <v>7/5</v>
      </c>
      <c r="H123" s="27">
        <v>315</v>
      </c>
      <c r="I123" s="15"/>
      <c r="J123" s="16"/>
      <c r="K123" s="8"/>
      <c r="L123" s="8"/>
      <c r="M123" s="8"/>
      <c r="N123" s="8"/>
      <c r="O123" s="8"/>
      <c r="P123" s="8"/>
    </row>
    <row r="124" spans="1:16" s="2" customFormat="1" ht="18.5" x14ac:dyDescent="0.35">
      <c r="A124" s="8">
        <f>SUBTOTAL(103,$C$6:C124)</f>
        <v>60</v>
      </c>
      <c r="B124" s="8"/>
      <c r="C124" s="16" t="s">
        <v>215</v>
      </c>
      <c r="D124" s="44" t="s">
        <v>55</v>
      </c>
      <c r="E124" s="44"/>
      <c r="F124" s="18"/>
      <c r="G124" s="8"/>
      <c r="H124" s="29"/>
      <c r="I124" s="12">
        <f>ROUND(H123/1000,4)+I122</f>
        <v>22.975000000000005</v>
      </c>
      <c r="J124" s="13" t="s">
        <v>18</v>
      </c>
      <c r="K124" s="8" t="s">
        <v>108</v>
      </c>
      <c r="L124" s="8" t="s">
        <v>108</v>
      </c>
      <c r="M124" s="8" t="s">
        <v>108</v>
      </c>
      <c r="N124" s="8" t="s">
        <v>108</v>
      </c>
      <c r="O124" s="8"/>
      <c r="P124" s="8"/>
    </row>
    <row r="125" spans="1:16" s="2" customFormat="1" ht="18.5" x14ac:dyDescent="0.35">
      <c r="A125" s="8"/>
      <c r="B125" s="8"/>
      <c r="C125" s="43"/>
      <c r="D125" s="24"/>
      <c r="E125" s="24"/>
      <c r="F125" s="11"/>
      <c r="G125" s="55" t="str">
        <f>C124</f>
        <v>7/6</v>
      </c>
      <c r="H125" s="27">
        <v>450</v>
      </c>
      <c r="I125" s="15"/>
      <c r="J125" s="16"/>
      <c r="K125" s="8"/>
      <c r="L125" s="8"/>
      <c r="M125" s="8"/>
      <c r="N125" s="8"/>
      <c r="O125" s="8"/>
      <c r="P125" s="8"/>
    </row>
    <row r="126" spans="1:16" s="2" customFormat="1" ht="18.5" x14ac:dyDescent="0.35">
      <c r="A126" s="8">
        <f>SUBTOTAL(103,$C$6:C126)</f>
        <v>61</v>
      </c>
      <c r="B126" s="9" t="s">
        <v>234</v>
      </c>
      <c r="C126" s="16" t="s">
        <v>221</v>
      </c>
      <c r="D126" s="44" t="s">
        <v>99</v>
      </c>
      <c r="E126" s="44"/>
      <c r="F126" s="11"/>
      <c r="G126" s="10"/>
      <c r="H126" s="29"/>
      <c r="I126" s="12">
        <f>ROUND(H125/1000,4)+I124</f>
        <v>23.425000000000004</v>
      </c>
      <c r="J126" s="13" t="s">
        <v>18</v>
      </c>
      <c r="K126" s="8" t="s">
        <v>108</v>
      </c>
      <c r="L126" s="8" t="s">
        <v>108</v>
      </c>
      <c r="M126" s="8" t="s">
        <v>108</v>
      </c>
      <c r="N126" s="8" t="s">
        <v>108</v>
      </c>
      <c r="O126" s="8"/>
      <c r="P126" s="8"/>
    </row>
    <row r="127" spans="1:16" s="2" customFormat="1" ht="18.5" x14ac:dyDescent="0.35">
      <c r="A127" s="8"/>
      <c r="B127" s="8"/>
      <c r="C127" s="43"/>
      <c r="D127" s="24"/>
      <c r="E127" s="24"/>
      <c r="F127" s="11"/>
      <c r="G127" s="55" t="str">
        <f>C126</f>
        <v>7A/0</v>
      </c>
      <c r="H127" s="27">
        <v>435</v>
      </c>
      <c r="I127" s="15"/>
      <c r="J127" s="16"/>
      <c r="K127" s="8"/>
      <c r="L127" s="8"/>
      <c r="M127" s="8"/>
      <c r="N127" s="8"/>
      <c r="O127" s="8"/>
      <c r="P127" s="8"/>
    </row>
    <row r="128" spans="1:16" s="2" customFormat="1" ht="18.5" x14ac:dyDescent="0.35">
      <c r="A128" s="8">
        <f>SUBTOTAL(103,$C$6:C128)</f>
        <v>62</v>
      </c>
      <c r="B128" s="8"/>
      <c r="C128" s="16" t="s">
        <v>222</v>
      </c>
      <c r="D128" s="44" t="s">
        <v>68</v>
      </c>
      <c r="E128" s="44"/>
      <c r="F128" s="18"/>
      <c r="G128" s="8"/>
      <c r="H128" s="29"/>
      <c r="I128" s="12">
        <f>ROUND(H127/1000,4)+I126</f>
        <v>23.860000000000003</v>
      </c>
      <c r="J128" s="13" t="s">
        <v>18</v>
      </c>
      <c r="K128" s="8" t="s">
        <v>108</v>
      </c>
      <c r="L128" s="8" t="s">
        <v>108</v>
      </c>
      <c r="M128" s="8" t="s">
        <v>108</v>
      </c>
      <c r="N128" s="8" t="s">
        <v>108</v>
      </c>
      <c r="O128" s="8"/>
      <c r="P128" s="8"/>
    </row>
    <row r="129" spans="1:16" s="2" customFormat="1" ht="18.5" x14ac:dyDescent="0.35">
      <c r="A129" s="8"/>
      <c r="B129" s="8"/>
      <c r="C129" s="43"/>
      <c r="D129" s="24"/>
      <c r="E129" s="24"/>
      <c r="F129" s="11"/>
      <c r="G129" s="55" t="str">
        <f>C128</f>
        <v>7A/1</v>
      </c>
      <c r="H129" s="27">
        <v>385</v>
      </c>
      <c r="I129" s="15"/>
      <c r="J129" s="16"/>
      <c r="K129" s="8"/>
      <c r="L129" s="8"/>
      <c r="M129" s="8"/>
      <c r="N129" s="8"/>
      <c r="O129" s="8"/>
      <c r="P129" s="8"/>
    </row>
    <row r="130" spans="1:16" s="2" customFormat="1" ht="18.5" x14ac:dyDescent="0.35">
      <c r="A130" s="8">
        <f>SUBTOTAL(103,$C$6:C130)</f>
        <v>63</v>
      </c>
      <c r="B130" s="8"/>
      <c r="C130" s="16" t="s">
        <v>223</v>
      </c>
      <c r="D130" s="44" t="s">
        <v>2</v>
      </c>
      <c r="E130" s="44"/>
      <c r="F130" s="18"/>
      <c r="G130" s="8"/>
      <c r="H130" s="29"/>
      <c r="I130" s="12">
        <f>ROUND(H129/1000,4)+I128</f>
        <v>24.245000000000005</v>
      </c>
      <c r="J130" s="13" t="s">
        <v>18</v>
      </c>
      <c r="K130" s="8" t="s">
        <v>108</v>
      </c>
      <c r="L130" s="8" t="s">
        <v>108</v>
      </c>
      <c r="M130" s="8" t="s">
        <v>108</v>
      </c>
      <c r="N130" s="8" t="s">
        <v>108</v>
      </c>
      <c r="O130" s="8"/>
      <c r="P130" s="8"/>
    </row>
    <row r="131" spans="1:16" s="2" customFormat="1" ht="18.5" x14ac:dyDescent="0.35">
      <c r="A131" s="8"/>
      <c r="B131" s="8"/>
      <c r="C131" s="43"/>
      <c r="D131" s="24"/>
      <c r="E131" s="24"/>
      <c r="F131" s="11"/>
      <c r="G131" s="55" t="str">
        <f>C130</f>
        <v>7A/2</v>
      </c>
      <c r="H131" s="27">
        <v>390</v>
      </c>
      <c r="I131" s="15"/>
      <c r="J131" s="16"/>
      <c r="K131" s="8"/>
      <c r="L131" s="8"/>
      <c r="M131" s="8"/>
      <c r="N131" s="8"/>
      <c r="O131" s="8"/>
      <c r="P131" s="8"/>
    </row>
    <row r="132" spans="1:16" s="2" customFormat="1" ht="18.5" x14ac:dyDescent="0.35">
      <c r="A132" s="8">
        <f>SUBTOTAL(103,$C$6:C132)</f>
        <v>64</v>
      </c>
      <c r="B132" s="8"/>
      <c r="C132" s="16" t="s">
        <v>224</v>
      </c>
      <c r="D132" s="44" t="s">
        <v>2</v>
      </c>
      <c r="E132" s="44"/>
      <c r="F132" s="18"/>
      <c r="G132" s="8"/>
      <c r="H132" s="29"/>
      <c r="I132" s="12">
        <f>ROUND(H131/1000,4)+I130</f>
        <v>24.635000000000005</v>
      </c>
      <c r="J132" s="13" t="s">
        <v>18</v>
      </c>
      <c r="K132" s="8" t="s">
        <v>108</v>
      </c>
      <c r="L132" s="8" t="s">
        <v>108</v>
      </c>
      <c r="M132" s="8" t="s">
        <v>108</v>
      </c>
      <c r="N132" s="8" t="s">
        <v>108</v>
      </c>
      <c r="O132" s="8"/>
      <c r="P132" s="8"/>
    </row>
    <row r="133" spans="1:16" s="2" customFormat="1" ht="18.5" x14ac:dyDescent="0.35">
      <c r="A133" s="8"/>
      <c r="B133" s="8"/>
      <c r="C133" s="43"/>
      <c r="D133" s="24"/>
      <c r="E133" s="24"/>
      <c r="F133" s="11"/>
      <c r="G133" s="55" t="str">
        <f>C132</f>
        <v>7A/3</v>
      </c>
      <c r="H133" s="27">
        <v>405</v>
      </c>
      <c r="I133" s="15"/>
      <c r="J133" s="16"/>
      <c r="K133" s="8"/>
      <c r="L133" s="8"/>
      <c r="M133" s="8"/>
      <c r="N133" s="8"/>
      <c r="O133" s="8"/>
      <c r="P133" s="8"/>
    </row>
    <row r="134" spans="1:16" s="2" customFormat="1" ht="18.5" x14ac:dyDescent="0.35">
      <c r="A134" s="8">
        <f>SUBTOTAL(103,$C$6:C134)</f>
        <v>65</v>
      </c>
      <c r="B134" s="8"/>
      <c r="C134" s="16" t="s">
        <v>225</v>
      </c>
      <c r="D134" s="44" t="s">
        <v>2</v>
      </c>
      <c r="E134" s="44"/>
      <c r="F134" s="18"/>
      <c r="G134" s="8"/>
      <c r="H134" s="29"/>
      <c r="I134" s="12">
        <f>ROUND(H133/1000,4)+I132</f>
        <v>25.040000000000006</v>
      </c>
      <c r="J134" s="13" t="s">
        <v>18</v>
      </c>
      <c r="K134" s="8" t="s">
        <v>108</v>
      </c>
      <c r="L134" s="8" t="s">
        <v>108</v>
      </c>
      <c r="M134" s="8" t="s">
        <v>108</v>
      </c>
      <c r="N134" s="8" t="s">
        <v>108</v>
      </c>
      <c r="O134" s="8" t="s">
        <v>391</v>
      </c>
      <c r="P134" s="8"/>
    </row>
    <row r="135" spans="1:16" s="2" customFormat="1" ht="18.5" x14ac:dyDescent="0.35">
      <c r="A135" s="8"/>
      <c r="B135" s="8"/>
      <c r="C135" s="43"/>
      <c r="D135" s="24"/>
      <c r="E135" s="24"/>
      <c r="F135" s="11"/>
      <c r="G135" s="55" t="str">
        <f>C134</f>
        <v>7A/4</v>
      </c>
      <c r="H135" s="27">
        <v>390</v>
      </c>
      <c r="I135" s="15"/>
      <c r="J135" s="16"/>
      <c r="K135" s="8"/>
      <c r="L135" s="8"/>
      <c r="M135" s="8"/>
      <c r="N135" s="8"/>
      <c r="O135" s="8"/>
      <c r="P135" s="8"/>
    </row>
    <row r="136" spans="1:16" s="2" customFormat="1" ht="18.5" x14ac:dyDescent="0.35">
      <c r="A136" s="8">
        <f>SUBTOTAL(103,$C$6:C136)</f>
        <v>66</v>
      </c>
      <c r="B136" s="8"/>
      <c r="C136" s="16" t="s">
        <v>226</v>
      </c>
      <c r="D136" s="44" t="s">
        <v>2</v>
      </c>
      <c r="E136" s="44"/>
      <c r="F136" s="18"/>
      <c r="G136" s="8"/>
      <c r="H136" s="29"/>
      <c r="I136" s="12">
        <f>ROUND(H135/1000,4)+I134</f>
        <v>25.430000000000007</v>
      </c>
      <c r="J136" s="13" t="s">
        <v>18</v>
      </c>
      <c r="K136" s="8" t="s">
        <v>108</v>
      </c>
      <c r="L136" s="8" t="s">
        <v>108</v>
      </c>
      <c r="M136" s="8" t="s">
        <v>108</v>
      </c>
      <c r="N136" s="8" t="s">
        <v>108</v>
      </c>
      <c r="O136" s="8"/>
      <c r="P136" s="8"/>
    </row>
    <row r="137" spans="1:16" s="2" customFormat="1" ht="18.5" x14ac:dyDescent="0.35">
      <c r="A137" s="8"/>
      <c r="B137" s="8"/>
      <c r="C137" s="43"/>
      <c r="D137" s="24"/>
      <c r="E137" s="24"/>
      <c r="F137" s="11"/>
      <c r="G137" s="55" t="str">
        <f>C136</f>
        <v>7A/5</v>
      </c>
      <c r="H137" s="27">
        <v>429.77</v>
      </c>
      <c r="I137" s="15"/>
      <c r="J137" s="16"/>
      <c r="K137" s="8"/>
      <c r="L137" s="8"/>
      <c r="M137" s="8"/>
      <c r="N137" s="8"/>
      <c r="O137" s="8"/>
      <c r="P137" s="8"/>
    </row>
    <row r="138" spans="1:16" s="2" customFormat="1" ht="18.5" x14ac:dyDescent="0.35">
      <c r="A138" s="8">
        <f>SUBTOTAL(103,$C$6:C138)</f>
        <v>67</v>
      </c>
      <c r="B138" s="9" t="s">
        <v>235</v>
      </c>
      <c r="C138" s="53" t="s">
        <v>115</v>
      </c>
      <c r="D138" s="44" t="s">
        <v>89</v>
      </c>
      <c r="E138" s="44"/>
      <c r="F138" s="11"/>
      <c r="G138" s="10"/>
      <c r="H138" s="29"/>
      <c r="I138" s="12">
        <f>ROUND(H137/1000,4)+I136</f>
        <v>25.859800000000007</v>
      </c>
      <c r="J138" s="13" t="s">
        <v>18</v>
      </c>
      <c r="K138" s="8" t="s">
        <v>108</v>
      </c>
      <c r="L138" s="8" t="s">
        <v>108</v>
      </c>
      <c r="M138" s="8" t="s">
        <v>108</v>
      </c>
      <c r="N138" s="8" t="s">
        <v>108</v>
      </c>
      <c r="O138" s="8"/>
      <c r="P138" s="8"/>
    </row>
    <row r="139" spans="1:16" s="2" customFormat="1" ht="18.5" x14ac:dyDescent="0.35">
      <c r="A139" s="8"/>
      <c r="B139" s="8"/>
      <c r="C139" s="43"/>
      <c r="D139" s="24"/>
      <c r="E139" s="24"/>
      <c r="F139" s="11"/>
      <c r="G139" s="55" t="str">
        <f>C138</f>
        <v>8/0</v>
      </c>
      <c r="H139" s="27">
        <v>350</v>
      </c>
      <c r="I139" s="15"/>
      <c r="J139" s="16"/>
      <c r="K139" s="8"/>
      <c r="L139" s="8"/>
      <c r="M139" s="8"/>
      <c r="N139" s="8"/>
      <c r="O139" s="8"/>
      <c r="P139" s="8"/>
    </row>
    <row r="140" spans="1:16" s="2" customFormat="1" ht="18.5" x14ac:dyDescent="0.35">
      <c r="A140" s="8">
        <f>SUBTOTAL(103,$C$6:C140)</f>
        <v>68</v>
      </c>
      <c r="B140" s="8"/>
      <c r="C140" s="16" t="s">
        <v>130</v>
      </c>
      <c r="D140" s="44" t="s">
        <v>4</v>
      </c>
      <c r="E140" s="44"/>
      <c r="F140" s="18"/>
      <c r="G140" s="8"/>
      <c r="H140" s="29"/>
      <c r="I140" s="12">
        <f>ROUND(H139/1000,4)+I138</f>
        <v>26.209800000000008</v>
      </c>
      <c r="J140" s="13" t="s">
        <v>18</v>
      </c>
      <c r="K140" s="8" t="s">
        <v>108</v>
      </c>
      <c r="L140" s="8" t="s">
        <v>108</v>
      </c>
      <c r="M140" s="8" t="s">
        <v>108</v>
      </c>
      <c r="N140" s="8" t="s">
        <v>108</v>
      </c>
      <c r="O140" s="8"/>
      <c r="P140" s="8"/>
    </row>
    <row r="141" spans="1:16" s="2" customFormat="1" ht="18.5" x14ac:dyDescent="0.35">
      <c r="A141" s="8"/>
      <c r="B141" s="8"/>
      <c r="C141" s="43"/>
      <c r="D141" s="24"/>
      <c r="E141" s="24"/>
      <c r="F141" s="11"/>
      <c r="G141" s="55" t="str">
        <f>C140</f>
        <v>8/1</v>
      </c>
      <c r="H141" s="27">
        <v>330</v>
      </c>
      <c r="I141" s="15"/>
      <c r="J141" s="16"/>
      <c r="K141" s="8"/>
      <c r="L141" s="8"/>
      <c r="M141" s="8"/>
      <c r="N141" s="8"/>
      <c r="O141" s="8"/>
      <c r="P141" s="8"/>
    </row>
    <row r="142" spans="1:16" s="2" customFormat="1" ht="18.5" x14ac:dyDescent="0.35">
      <c r="A142" s="8">
        <f>SUBTOTAL(103,$C$6:C142)</f>
        <v>69</v>
      </c>
      <c r="B142" s="8"/>
      <c r="C142" s="16" t="s">
        <v>131</v>
      </c>
      <c r="D142" s="44" t="s">
        <v>47</v>
      </c>
      <c r="E142" s="44"/>
      <c r="F142" s="18"/>
      <c r="G142" s="8"/>
      <c r="H142" s="29"/>
      <c r="I142" s="12">
        <f>ROUND(H141/1000,4)+I140</f>
        <v>26.539800000000007</v>
      </c>
      <c r="J142" s="13" t="s">
        <v>18</v>
      </c>
      <c r="K142" s="8" t="s">
        <v>108</v>
      </c>
      <c r="L142" s="8" t="s">
        <v>108</v>
      </c>
      <c r="M142" s="8" t="s">
        <v>108</v>
      </c>
      <c r="N142" s="8" t="s">
        <v>108</v>
      </c>
      <c r="O142" s="8"/>
      <c r="P142" s="8"/>
    </row>
    <row r="143" spans="1:16" s="2" customFormat="1" ht="18.5" x14ac:dyDescent="0.35">
      <c r="A143" s="8"/>
      <c r="B143" s="8"/>
      <c r="C143" s="43"/>
      <c r="D143" s="24"/>
      <c r="E143" s="24"/>
      <c r="F143" s="11"/>
      <c r="G143" s="55" t="str">
        <f>C142</f>
        <v>8/2</v>
      </c>
      <c r="H143" s="27">
        <v>390</v>
      </c>
      <c r="I143" s="15"/>
      <c r="J143" s="16"/>
      <c r="K143" s="8"/>
      <c r="L143" s="8"/>
      <c r="M143" s="8"/>
      <c r="N143" s="8"/>
      <c r="O143" s="8"/>
      <c r="P143" s="8"/>
    </row>
    <row r="144" spans="1:16" s="2" customFormat="1" ht="18.5" x14ac:dyDescent="0.35">
      <c r="A144" s="8">
        <f>SUBTOTAL(103,$C$6:C144)</f>
        <v>70</v>
      </c>
      <c r="B144" s="8"/>
      <c r="C144" s="16" t="s">
        <v>132</v>
      </c>
      <c r="D144" s="44" t="s">
        <v>17</v>
      </c>
      <c r="E144" s="44"/>
      <c r="F144" s="18"/>
      <c r="G144" s="8"/>
      <c r="H144" s="29"/>
      <c r="I144" s="12">
        <f>ROUND(H143/1000,4)+I142</f>
        <v>26.929800000000007</v>
      </c>
      <c r="J144" s="13" t="s">
        <v>18</v>
      </c>
      <c r="K144" s="8" t="s">
        <v>108</v>
      </c>
      <c r="L144" s="8" t="s">
        <v>108</v>
      </c>
      <c r="M144" s="8" t="s">
        <v>108</v>
      </c>
      <c r="N144" s="8" t="s">
        <v>108</v>
      </c>
      <c r="O144" s="8"/>
      <c r="P144" s="8"/>
    </row>
    <row r="145" spans="1:16" s="2" customFormat="1" ht="18.5" x14ac:dyDescent="0.35">
      <c r="A145" s="8"/>
      <c r="B145" s="8"/>
      <c r="C145" s="43"/>
      <c r="D145" s="24"/>
      <c r="E145" s="24"/>
      <c r="F145" s="11"/>
      <c r="G145" s="55" t="str">
        <f>C144</f>
        <v>8/3</v>
      </c>
      <c r="H145" s="27">
        <v>400</v>
      </c>
      <c r="I145" s="15"/>
      <c r="J145" s="16"/>
      <c r="K145" s="8"/>
      <c r="L145" s="8"/>
      <c r="M145" s="8"/>
      <c r="N145" s="8"/>
      <c r="O145" s="8"/>
      <c r="P145" s="8"/>
    </row>
    <row r="146" spans="1:16" s="2" customFormat="1" ht="18.5" x14ac:dyDescent="0.35">
      <c r="A146" s="8">
        <f>SUBTOTAL(103,$C$6:C146)</f>
        <v>71</v>
      </c>
      <c r="B146" s="8"/>
      <c r="C146" s="16" t="s">
        <v>133</v>
      </c>
      <c r="D146" s="44" t="s">
        <v>47</v>
      </c>
      <c r="E146" s="44"/>
      <c r="F146" s="18"/>
      <c r="G146" s="8"/>
      <c r="H146" s="29"/>
      <c r="I146" s="12">
        <f>ROUND(H145/1000,4)+I144</f>
        <v>27.329800000000006</v>
      </c>
      <c r="J146" s="13" t="s">
        <v>18</v>
      </c>
      <c r="K146" s="8" t="s">
        <v>108</v>
      </c>
      <c r="L146" s="8" t="s">
        <v>108</v>
      </c>
      <c r="M146" s="8" t="s">
        <v>108</v>
      </c>
      <c r="N146" s="8" t="s">
        <v>108</v>
      </c>
      <c r="O146" s="8"/>
      <c r="P146" s="8"/>
    </row>
    <row r="147" spans="1:16" s="2" customFormat="1" ht="18.5" x14ac:dyDescent="0.35">
      <c r="A147" s="8"/>
      <c r="B147" s="8"/>
      <c r="C147" s="43"/>
      <c r="D147" s="24"/>
      <c r="E147" s="24"/>
      <c r="F147" s="11"/>
      <c r="G147" s="55" t="str">
        <f>C146</f>
        <v>8/4</v>
      </c>
      <c r="H147" s="27">
        <v>345</v>
      </c>
      <c r="I147" s="15"/>
      <c r="J147" s="16"/>
      <c r="K147" s="8"/>
      <c r="L147" s="8"/>
      <c r="M147" s="8"/>
      <c r="N147" s="8"/>
      <c r="O147" s="8"/>
      <c r="P147" s="8"/>
    </row>
    <row r="148" spans="1:16" s="2" customFormat="1" ht="18.5" x14ac:dyDescent="0.35">
      <c r="A148" s="8">
        <f>SUBTOTAL(103,$C$6:C148)</f>
        <v>72</v>
      </c>
      <c r="B148" s="8"/>
      <c r="C148" s="16" t="s">
        <v>134</v>
      </c>
      <c r="D148" s="44" t="s">
        <v>17</v>
      </c>
      <c r="E148" s="44"/>
      <c r="F148" s="18"/>
      <c r="G148" s="8"/>
      <c r="H148" s="29"/>
      <c r="I148" s="12">
        <f>ROUND(H147/1000,4)+I146</f>
        <v>27.674800000000005</v>
      </c>
      <c r="J148" s="13" t="s">
        <v>18</v>
      </c>
      <c r="K148" s="8" t="s">
        <v>108</v>
      </c>
      <c r="L148" s="8" t="s">
        <v>108</v>
      </c>
      <c r="M148" s="8" t="s">
        <v>108</v>
      </c>
      <c r="N148" s="8" t="s">
        <v>108</v>
      </c>
      <c r="O148" s="8"/>
      <c r="P148" s="8"/>
    </row>
    <row r="149" spans="1:16" s="2" customFormat="1" ht="18.5" x14ac:dyDescent="0.35">
      <c r="A149" s="8"/>
      <c r="B149" s="8"/>
      <c r="C149" s="43"/>
      <c r="D149" s="24"/>
      <c r="E149" s="24"/>
      <c r="F149" s="11"/>
      <c r="G149" s="55" t="str">
        <f>C148</f>
        <v>8/5</v>
      </c>
      <c r="H149" s="27">
        <v>350</v>
      </c>
      <c r="I149" s="15"/>
      <c r="J149" s="16"/>
      <c r="K149" s="8"/>
      <c r="L149" s="8"/>
      <c r="M149" s="8"/>
      <c r="N149" s="8"/>
      <c r="O149" s="8"/>
      <c r="P149" s="8"/>
    </row>
    <row r="150" spans="1:16" s="2" customFormat="1" ht="18.5" x14ac:dyDescent="0.35">
      <c r="A150" s="8">
        <f>SUBTOTAL(103,$C$6:C150)</f>
        <v>73</v>
      </c>
      <c r="B150" s="66"/>
      <c r="C150" s="16" t="s">
        <v>135</v>
      </c>
      <c r="D150" s="44" t="s">
        <v>2</v>
      </c>
      <c r="E150" s="44"/>
      <c r="F150" s="18"/>
      <c r="G150" s="8"/>
      <c r="H150" s="29"/>
      <c r="I150" s="12">
        <f>ROUND(H149/1000,4)+I148</f>
        <v>28.024800000000006</v>
      </c>
      <c r="J150" s="13" t="s">
        <v>18</v>
      </c>
      <c r="K150" s="8" t="s">
        <v>108</v>
      </c>
      <c r="L150" s="8" t="s">
        <v>108</v>
      </c>
      <c r="M150" s="8" t="s">
        <v>108</v>
      </c>
      <c r="N150" s="8" t="s">
        <v>108</v>
      </c>
      <c r="O150" s="8"/>
      <c r="P150" s="8"/>
    </row>
    <row r="151" spans="1:16" s="2" customFormat="1" ht="18.5" x14ac:dyDescent="0.35">
      <c r="A151" s="8"/>
      <c r="B151" s="8"/>
      <c r="C151" s="43"/>
      <c r="D151" s="24"/>
      <c r="E151" s="24"/>
      <c r="F151" s="11"/>
      <c r="G151" s="55" t="str">
        <f>C150</f>
        <v>8/6</v>
      </c>
      <c r="H151" s="27">
        <v>335</v>
      </c>
      <c r="I151" s="15"/>
      <c r="J151" s="16"/>
      <c r="K151" s="8"/>
      <c r="L151" s="8"/>
      <c r="M151" s="8"/>
      <c r="N151" s="8"/>
      <c r="O151" s="8"/>
      <c r="P151" s="8"/>
    </row>
    <row r="152" spans="1:16" s="2" customFormat="1" ht="18.5" x14ac:dyDescent="0.35">
      <c r="A152" s="8">
        <f>SUBTOTAL(103,$C$6:C152)</f>
        <v>74</v>
      </c>
      <c r="B152" s="8"/>
      <c r="C152" s="16" t="s">
        <v>136</v>
      </c>
      <c r="D152" s="44" t="s">
        <v>2</v>
      </c>
      <c r="E152" s="44"/>
      <c r="F152" s="18"/>
      <c r="G152" s="8"/>
      <c r="H152" s="29"/>
      <c r="I152" s="12">
        <f>ROUND(H151/1000,4)+I150</f>
        <v>28.359800000000007</v>
      </c>
      <c r="J152" s="13" t="s">
        <v>18</v>
      </c>
      <c r="K152" s="8" t="s">
        <v>108</v>
      </c>
      <c r="L152" s="8" t="s">
        <v>108</v>
      </c>
      <c r="M152" s="8" t="s">
        <v>108</v>
      </c>
      <c r="N152" s="8" t="s">
        <v>108</v>
      </c>
      <c r="O152" s="8"/>
      <c r="P152" s="8"/>
    </row>
    <row r="153" spans="1:16" s="2" customFormat="1" ht="18.5" x14ac:dyDescent="0.35">
      <c r="A153" s="8"/>
      <c r="B153" s="8"/>
      <c r="C153" s="43"/>
      <c r="D153" s="24"/>
      <c r="E153" s="24"/>
      <c r="F153" s="11"/>
      <c r="G153" s="55" t="str">
        <f>C152</f>
        <v>8/7</v>
      </c>
      <c r="H153" s="27">
        <v>415</v>
      </c>
      <c r="I153" s="15"/>
      <c r="J153" s="16"/>
      <c r="K153" s="8"/>
      <c r="L153" s="8"/>
      <c r="M153" s="8"/>
      <c r="N153" s="8"/>
      <c r="O153" s="8"/>
      <c r="P153" s="8"/>
    </row>
    <row r="154" spans="1:16" s="2" customFormat="1" ht="18.5" x14ac:dyDescent="0.35">
      <c r="A154" s="8">
        <f>SUBTOTAL(103,$C$6:C154)</f>
        <v>75</v>
      </c>
      <c r="B154" s="8"/>
      <c r="C154" s="16" t="s">
        <v>137</v>
      </c>
      <c r="D154" s="44" t="s">
        <v>17</v>
      </c>
      <c r="E154" s="44"/>
      <c r="F154" s="18"/>
      <c r="G154" s="8"/>
      <c r="H154" s="29"/>
      <c r="I154" s="12">
        <f>ROUND(H153/1000,4)+I152</f>
        <v>28.774800000000006</v>
      </c>
      <c r="J154" s="13" t="s">
        <v>18</v>
      </c>
      <c r="K154" s="8" t="s">
        <v>108</v>
      </c>
      <c r="L154" s="8" t="s">
        <v>108</v>
      </c>
      <c r="M154" s="8" t="s">
        <v>108</v>
      </c>
      <c r="N154" s="8" t="s">
        <v>108</v>
      </c>
      <c r="O154" s="8"/>
      <c r="P154" s="8"/>
    </row>
    <row r="155" spans="1:16" s="2" customFormat="1" ht="18.5" x14ac:dyDescent="0.35">
      <c r="A155" s="8"/>
      <c r="B155" s="8"/>
      <c r="C155" s="43"/>
      <c r="D155" s="24"/>
      <c r="E155" s="24"/>
      <c r="F155" s="11"/>
      <c r="G155" s="55" t="str">
        <f>C154</f>
        <v>8/8</v>
      </c>
      <c r="H155" s="27">
        <v>375</v>
      </c>
      <c r="I155" s="15"/>
      <c r="J155" s="16"/>
      <c r="K155" s="8"/>
      <c r="L155" s="8"/>
      <c r="M155" s="8"/>
      <c r="N155" s="8"/>
      <c r="O155" s="8"/>
      <c r="P155" s="8"/>
    </row>
    <row r="156" spans="1:16" s="2" customFormat="1" ht="18.5" x14ac:dyDescent="0.35">
      <c r="A156" s="8">
        <f>SUBTOTAL(103,$C$6:C156)</f>
        <v>76</v>
      </c>
      <c r="B156" s="8"/>
      <c r="C156" s="16" t="s">
        <v>138</v>
      </c>
      <c r="D156" s="44" t="s">
        <v>2</v>
      </c>
      <c r="E156" s="44"/>
      <c r="F156" s="18"/>
      <c r="G156" s="8"/>
      <c r="H156" s="29"/>
      <c r="I156" s="12">
        <f>ROUND(H155/1000,4)+I154</f>
        <v>29.149800000000006</v>
      </c>
      <c r="J156" s="13" t="s">
        <v>18</v>
      </c>
      <c r="K156" s="8" t="s">
        <v>108</v>
      </c>
      <c r="L156" s="8" t="s">
        <v>108</v>
      </c>
      <c r="M156" s="8" t="s">
        <v>108</v>
      </c>
      <c r="N156" s="8" t="s">
        <v>108</v>
      </c>
      <c r="O156" s="8"/>
      <c r="P156" s="8"/>
    </row>
    <row r="157" spans="1:16" s="2" customFormat="1" ht="18.5" x14ac:dyDescent="0.35">
      <c r="A157" s="8"/>
      <c r="B157" s="8"/>
      <c r="C157" s="43"/>
      <c r="D157" s="24"/>
      <c r="E157" s="24"/>
      <c r="F157" s="11"/>
      <c r="G157" s="55" t="str">
        <f>C156</f>
        <v>8/9</v>
      </c>
      <c r="H157" s="27">
        <v>375</v>
      </c>
      <c r="I157" s="15"/>
      <c r="J157" s="16"/>
      <c r="K157" s="8"/>
      <c r="L157" s="8"/>
      <c r="M157" s="8"/>
      <c r="N157" s="8"/>
      <c r="O157" s="8"/>
      <c r="P157" s="8"/>
    </row>
    <row r="158" spans="1:16" s="2" customFormat="1" ht="18.5" x14ac:dyDescent="0.35">
      <c r="A158" s="8">
        <f>SUBTOTAL(103,$C$6:C158)</f>
        <v>77</v>
      </c>
      <c r="B158" s="8"/>
      <c r="C158" s="16" t="s">
        <v>139</v>
      </c>
      <c r="D158" s="44" t="s">
        <v>3</v>
      </c>
      <c r="E158" s="44"/>
      <c r="F158" s="18"/>
      <c r="G158" s="8"/>
      <c r="H158" s="29"/>
      <c r="I158" s="12">
        <f>ROUND(H157/1000,4)+I156</f>
        <v>29.524800000000006</v>
      </c>
      <c r="J158" s="13" t="s">
        <v>18</v>
      </c>
      <c r="K158" s="8" t="s">
        <v>108</v>
      </c>
      <c r="L158" s="8" t="s">
        <v>108</v>
      </c>
      <c r="M158" s="8" t="s">
        <v>108</v>
      </c>
      <c r="N158" s="8" t="s">
        <v>108</v>
      </c>
      <c r="O158" s="8"/>
      <c r="P158" s="8"/>
    </row>
    <row r="159" spans="1:16" s="2" customFormat="1" ht="18.5" x14ac:dyDescent="0.35">
      <c r="A159" s="8"/>
      <c r="B159" s="8"/>
      <c r="C159" s="43"/>
      <c r="D159" s="24"/>
      <c r="E159" s="24"/>
      <c r="F159" s="11"/>
      <c r="G159" s="55" t="str">
        <f>C158</f>
        <v>8/10</v>
      </c>
      <c r="H159" s="27">
        <v>375</v>
      </c>
      <c r="I159" s="15"/>
      <c r="J159" s="16"/>
      <c r="K159" s="8"/>
      <c r="L159" s="8"/>
      <c r="M159" s="8"/>
      <c r="N159" s="8"/>
      <c r="O159" s="8"/>
      <c r="P159" s="8"/>
    </row>
    <row r="160" spans="1:16" s="2" customFormat="1" ht="18.5" x14ac:dyDescent="0.35">
      <c r="A160" s="8">
        <f>SUBTOTAL(103,$C$6:C160)</f>
        <v>78</v>
      </c>
      <c r="B160" s="8"/>
      <c r="C160" s="16" t="s">
        <v>140</v>
      </c>
      <c r="D160" s="44" t="s">
        <v>17</v>
      </c>
      <c r="E160" s="44"/>
      <c r="F160" s="18"/>
      <c r="G160" s="8"/>
      <c r="H160" s="29"/>
      <c r="I160" s="12">
        <f>ROUND(H159/1000,4)+I158</f>
        <v>29.899800000000006</v>
      </c>
      <c r="J160" s="13" t="s">
        <v>18</v>
      </c>
      <c r="K160" s="8" t="s">
        <v>108</v>
      </c>
      <c r="L160" s="8" t="s">
        <v>108</v>
      </c>
      <c r="M160" s="8" t="s">
        <v>108</v>
      </c>
      <c r="N160" s="8" t="s">
        <v>108</v>
      </c>
      <c r="O160" s="8"/>
      <c r="P160" s="8"/>
    </row>
    <row r="161" spans="1:16" s="2" customFormat="1" ht="18.5" x14ac:dyDescent="0.35">
      <c r="A161" s="8"/>
      <c r="B161" s="8"/>
      <c r="C161" s="43"/>
      <c r="D161" s="24"/>
      <c r="E161" s="24"/>
      <c r="F161" s="11"/>
      <c r="G161" s="55" t="str">
        <f>C160</f>
        <v>8/11</v>
      </c>
      <c r="H161" s="27">
        <v>415</v>
      </c>
      <c r="I161" s="15"/>
      <c r="J161" s="16"/>
      <c r="K161" s="8"/>
      <c r="L161" s="8"/>
      <c r="M161" s="8"/>
      <c r="N161" s="8"/>
      <c r="O161" s="8"/>
      <c r="P161" s="8"/>
    </row>
    <row r="162" spans="1:16" s="2" customFormat="1" ht="18.5" x14ac:dyDescent="0.35">
      <c r="A162" s="8">
        <f>SUBTOTAL(103,$C$6:C162)</f>
        <v>79</v>
      </c>
      <c r="B162" s="9" t="s">
        <v>236</v>
      </c>
      <c r="C162" s="16" t="s">
        <v>216</v>
      </c>
      <c r="D162" s="44" t="s">
        <v>141</v>
      </c>
      <c r="E162" s="44"/>
      <c r="F162" s="11"/>
      <c r="G162" s="10"/>
      <c r="H162" s="29"/>
      <c r="I162" s="12">
        <f>ROUND(H161/1000,4)+I160</f>
        <v>30.314800000000005</v>
      </c>
      <c r="J162" s="13" t="s">
        <v>18</v>
      </c>
      <c r="K162" s="8" t="s">
        <v>108</v>
      </c>
      <c r="L162" s="8" t="s">
        <v>108</v>
      </c>
      <c r="M162" s="8" t="s">
        <v>108</v>
      </c>
      <c r="N162" s="8" t="s">
        <v>108</v>
      </c>
      <c r="O162" s="8"/>
      <c r="P162" s="8"/>
    </row>
    <row r="163" spans="1:16" s="2" customFormat="1" ht="18.5" x14ac:dyDescent="0.35">
      <c r="A163" s="8"/>
      <c r="B163" s="8"/>
      <c r="C163" s="43"/>
      <c r="D163" s="24"/>
      <c r="E163" s="24"/>
      <c r="F163" s="11"/>
      <c r="G163" s="55" t="str">
        <f>C162</f>
        <v>8A/0</v>
      </c>
      <c r="H163" s="27">
        <v>466.62900000000002</v>
      </c>
      <c r="I163" s="15"/>
      <c r="J163" s="16"/>
      <c r="K163" s="8"/>
      <c r="L163" s="8"/>
      <c r="M163" s="8"/>
      <c r="N163" s="8"/>
      <c r="O163" s="8"/>
      <c r="P163" s="8"/>
    </row>
    <row r="164" spans="1:16" s="2" customFormat="1" ht="18.5" x14ac:dyDescent="0.35">
      <c r="A164" s="8">
        <f>SUBTOTAL(103,$C$6:C164)</f>
        <v>80</v>
      </c>
      <c r="B164" s="9" t="s">
        <v>237</v>
      </c>
      <c r="C164" s="16" t="s">
        <v>116</v>
      </c>
      <c r="D164" s="44" t="s">
        <v>141</v>
      </c>
      <c r="E164" s="44"/>
      <c r="F164" s="11"/>
      <c r="G164" s="10"/>
      <c r="H164" s="29"/>
      <c r="I164" s="12">
        <f>ROUND(H163/1000,4)+I162</f>
        <v>30.781400000000005</v>
      </c>
      <c r="J164" s="13" t="s">
        <v>18</v>
      </c>
      <c r="K164" s="8" t="s">
        <v>108</v>
      </c>
      <c r="L164" s="8" t="s">
        <v>108</v>
      </c>
      <c r="M164" s="8" t="s">
        <v>108</v>
      </c>
      <c r="N164" s="8"/>
      <c r="O164" s="8" t="s">
        <v>391</v>
      </c>
      <c r="P164" s="8"/>
    </row>
    <row r="165" spans="1:16" s="2" customFormat="1" ht="18.5" x14ac:dyDescent="0.35">
      <c r="A165" s="8"/>
      <c r="B165" s="8"/>
      <c r="C165" s="43"/>
      <c r="D165" s="24"/>
      <c r="E165" s="24"/>
      <c r="F165" s="11"/>
      <c r="G165" s="55" t="str">
        <f>C164</f>
        <v>9/0</v>
      </c>
      <c r="H165" s="27">
        <v>418.37200000000001</v>
      </c>
      <c r="I165" s="15"/>
      <c r="J165" s="16"/>
      <c r="K165" s="8"/>
      <c r="L165" s="8"/>
      <c r="M165" s="8"/>
      <c r="N165" s="8"/>
      <c r="O165" s="8"/>
      <c r="P165" s="8"/>
    </row>
    <row r="166" spans="1:16" s="2" customFormat="1" ht="18.5" x14ac:dyDescent="0.35">
      <c r="A166" s="8">
        <f>SUBTOTAL(103,$C$6:C166)</f>
        <v>81</v>
      </c>
      <c r="B166" s="8"/>
      <c r="C166" s="16" t="s">
        <v>142</v>
      </c>
      <c r="D166" s="44" t="s">
        <v>2</v>
      </c>
      <c r="E166" s="44"/>
      <c r="F166" s="18"/>
      <c r="G166" s="8"/>
      <c r="H166" s="29"/>
      <c r="I166" s="12">
        <f>ROUND(H165/1000,4)+I164</f>
        <v>31.199800000000003</v>
      </c>
      <c r="J166" s="13" t="s">
        <v>18</v>
      </c>
      <c r="K166" s="8" t="s">
        <v>108</v>
      </c>
      <c r="L166" s="8" t="s">
        <v>108</v>
      </c>
      <c r="M166" s="8" t="s">
        <v>108</v>
      </c>
      <c r="N166" s="8" t="s">
        <v>108</v>
      </c>
      <c r="O166" s="8"/>
      <c r="P166" s="8"/>
    </row>
    <row r="167" spans="1:16" s="2" customFormat="1" ht="18.5" x14ac:dyDescent="0.35">
      <c r="A167" s="8"/>
      <c r="B167" s="8"/>
      <c r="C167" s="43"/>
      <c r="D167" s="24"/>
      <c r="E167" s="24"/>
      <c r="F167" s="11"/>
      <c r="G167" s="55" t="str">
        <f>C166</f>
        <v>9/1</v>
      </c>
      <c r="H167" s="27">
        <v>410</v>
      </c>
      <c r="I167" s="15"/>
      <c r="J167" s="16"/>
      <c r="K167" s="8"/>
      <c r="L167" s="8"/>
      <c r="M167" s="8"/>
      <c r="N167" s="8"/>
      <c r="O167" s="8"/>
      <c r="P167" s="8"/>
    </row>
    <row r="168" spans="1:16" s="2" customFormat="1" ht="18.5" x14ac:dyDescent="0.35">
      <c r="A168" s="8">
        <f>SUBTOTAL(103,$C$6:C168)</f>
        <v>82</v>
      </c>
      <c r="B168" s="8"/>
      <c r="C168" s="16" t="s">
        <v>143</v>
      </c>
      <c r="D168" s="44" t="s">
        <v>2</v>
      </c>
      <c r="E168" s="44"/>
      <c r="F168" s="18"/>
      <c r="G168" s="8"/>
      <c r="H168" s="29"/>
      <c r="I168" s="12">
        <f>ROUND(H167/1000,4)+I166</f>
        <v>31.609800000000003</v>
      </c>
      <c r="J168" s="13" t="s">
        <v>18</v>
      </c>
      <c r="K168" s="8" t="s">
        <v>108</v>
      </c>
      <c r="L168" s="8" t="s">
        <v>108</v>
      </c>
      <c r="M168" s="8" t="s">
        <v>108</v>
      </c>
      <c r="N168" s="8" t="s">
        <v>108</v>
      </c>
      <c r="O168" s="8"/>
      <c r="P168" s="8"/>
    </row>
    <row r="169" spans="1:16" s="2" customFormat="1" ht="18.5" x14ac:dyDescent="0.35">
      <c r="A169" s="8"/>
      <c r="B169" s="8"/>
      <c r="C169" s="43"/>
      <c r="D169" s="24"/>
      <c r="E169" s="24"/>
      <c r="F169" s="11"/>
      <c r="G169" s="55" t="str">
        <f>C168</f>
        <v>9/2</v>
      </c>
      <c r="H169" s="27">
        <v>395</v>
      </c>
      <c r="I169" s="15"/>
      <c r="J169" s="16"/>
      <c r="K169" s="8"/>
      <c r="L169" s="8"/>
      <c r="M169" s="8"/>
      <c r="N169" s="8"/>
      <c r="O169" s="8"/>
      <c r="P169" s="8"/>
    </row>
    <row r="170" spans="1:16" s="2" customFormat="1" ht="18.5" x14ac:dyDescent="0.35">
      <c r="A170" s="8">
        <f>SUBTOTAL(103,$C$6:C170)</f>
        <v>83</v>
      </c>
      <c r="B170" s="8"/>
      <c r="C170" s="16" t="s">
        <v>144</v>
      </c>
      <c r="D170" s="44" t="s">
        <v>3</v>
      </c>
      <c r="E170" s="44"/>
      <c r="F170" s="18"/>
      <c r="G170" s="8"/>
      <c r="H170" s="29"/>
      <c r="I170" s="12">
        <f>ROUND(H169/1000,4)+I168</f>
        <v>32.004800000000003</v>
      </c>
      <c r="J170" s="13" t="s">
        <v>18</v>
      </c>
      <c r="K170" s="8" t="s">
        <v>108</v>
      </c>
      <c r="L170" s="8" t="s">
        <v>108</v>
      </c>
      <c r="M170" s="8" t="s">
        <v>108</v>
      </c>
      <c r="N170" s="8" t="s">
        <v>108</v>
      </c>
      <c r="O170" s="8"/>
      <c r="P170" s="8"/>
    </row>
    <row r="171" spans="1:16" s="2" customFormat="1" ht="18.5" x14ac:dyDescent="0.35">
      <c r="A171" s="8"/>
      <c r="B171" s="8"/>
      <c r="C171" s="43"/>
      <c r="D171" s="24"/>
      <c r="E171" s="24"/>
      <c r="F171" s="11"/>
      <c r="G171" s="55" t="str">
        <f>C170</f>
        <v>9/3</v>
      </c>
      <c r="H171" s="27">
        <v>395</v>
      </c>
      <c r="I171" s="15"/>
      <c r="J171" s="16"/>
      <c r="K171" s="8"/>
      <c r="L171" s="8"/>
      <c r="M171" s="8"/>
      <c r="N171" s="8"/>
      <c r="O171" s="8"/>
      <c r="P171" s="8"/>
    </row>
    <row r="172" spans="1:16" s="2" customFormat="1" ht="18.5" x14ac:dyDescent="0.35">
      <c r="A172" s="8">
        <f>SUBTOTAL(103,$C$6:C172)</f>
        <v>84</v>
      </c>
      <c r="B172" s="8"/>
      <c r="C172" s="16" t="s">
        <v>126</v>
      </c>
      <c r="D172" s="44" t="s">
        <v>47</v>
      </c>
      <c r="E172" s="44"/>
      <c r="F172" s="18"/>
      <c r="G172" s="8"/>
      <c r="H172" s="29"/>
      <c r="I172" s="12">
        <f>ROUND(H171/1000,4)+I170</f>
        <v>32.399800000000006</v>
      </c>
      <c r="J172" s="13" t="s">
        <v>18</v>
      </c>
      <c r="K172" s="8" t="s">
        <v>108</v>
      </c>
      <c r="L172" s="8" t="s">
        <v>108</v>
      </c>
      <c r="M172" s="8" t="s">
        <v>108</v>
      </c>
      <c r="N172" s="8" t="s">
        <v>108</v>
      </c>
      <c r="O172" s="8"/>
      <c r="P172" s="8"/>
    </row>
    <row r="173" spans="1:16" s="2" customFormat="1" ht="18.5" x14ac:dyDescent="0.35">
      <c r="A173" s="8"/>
      <c r="B173" s="8"/>
      <c r="C173" s="43"/>
      <c r="D173" s="24"/>
      <c r="E173" s="24"/>
      <c r="F173" s="11"/>
      <c r="G173" s="55" t="str">
        <f>C172</f>
        <v>9/4</v>
      </c>
      <c r="H173" s="27">
        <v>425</v>
      </c>
      <c r="I173" s="15"/>
      <c r="J173" s="16"/>
      <c r="K173" s="8"/>
      <c r="L173" s="8"/>
      <c r="M173" s="8"/>
      <c r="N173" s="8"/>
      <c r="O173" s="8"/>
      <c r="P173" s="8"/>
    </row>
    <row r="174" spans="1:16" s="2" customFormat="1" ht="18.5" x14ac:dyDescent="0.35">
      <c r="A174" s="8">
        <f>SUBTOTAL(103,$C$6:C174)</f>
        <v>85</v>
      </c>
      <c r="B174" s="8"/>
      <c r="C174" s="16" t="s">
        <v>127</v>
      </c>
      <c r="D174" s="44" t="s">
        <v>2</v>
      </c>
      <c r="E174" s="44"/>
      <c r="F174" s="18"/>
      <c r="G174" s="8"/>
      <c r="H174" s="29"/>
      <c r="I174" s="12">
        <f>ROUND(H173/1000,4)+I172</f>
        <v>32.824800000000003</v>
      </c>
      <c r="J174" s="13" t="s">
        <v>18</v>
      </c>
      <c r="K174" s="8" t="s">
        <v>108</v>
      </c>
      <c r="L174" s="8" t="s">
        <v>108</v>
      </c>
      <c r="M174" s="8" t="s">
        <v>108</v>
      </c>
      <c r="N174" s="8"/>
      <c r="O174" s="8"/>
      <c r="P174" s="8"/>
    </row>
    <row r="175" spans="1:16" s="2" customFormat="1" ht="18.5" x14ac:dyDescent="0.35">
      <c r="A175" s="8"/>
      <c r="B175" s="8"/>
      <c r="C175" s="43"/>
      <c r="D175" s="24"/>
      <c r="E175" s="24"/>
      <c r="F175" s="11"/>
      <c r="G175" s="55" t="str">
        <f>C174</f>
        <v>9/5</v>
      </c>
      <c r="H175" s="27">
        <v>415</v>
      </c>
      <c r="I175" s="15"/>
      <c r="J175" s="16"/>
      <c r="K175" s="8"/>
      <c r="L175" s="8"/>
      <c r="M175" s="8"/>
      <c r="N175" s="8"/>
      <c r="O175" s="8"/>
      <c r="P175" s="8"/>
    </row>
    <row r="176" spans="1:16" s="2" customFormat="1" ht="18.5" x14ac:dyDescent="0.35">
      <c r="A176" s="8">
        <f>SUBTOTAL(103,$C$6:C176)</f>
        <v>86</v>
      </c>
      <c r="B176" s="8"/>
      <c r="C176" s="16" t="s">
        <v>128</v>
      </c>
      <c r="D176" s="44" t="s">
        <v>2</v>
      </c>
      <c r="E176" s="44"/>
      <c r="F176" s="18"/>
      <c r="G176" s="8"/>
      <c r="H176" s="29"/>
      <c r="I176" s="12">
        <f>ROUND(H175/1000,4)+I174</f>
        <v>33.239800000000002</v>
      </c>
      <c r="J176" s="13" t="s">
        <v>18</v>
      </c>
      <c r="K176" s="8" t="s">
        <v>108</v>
      </c>
      <c r="L176" s="8" t="s">
        <v>108</v>
      </c>
      <c r="M176" s="8" t="s">
        <v>108</v>
      </c>
      <c r="N176" s="8"/>
      <c r="O176" s="8"/>
      <c r="P176" s="8"/>
    </row>
    <row r="177" spans="1:16" s="2" customFormat="1" ht="18.5" x14ac:dyDescent="0.35">
      <c r="A177" s="8"/>
      <c r="B177" s="8"/>
      <c r="C177" s="43"/>
      <c r="D177" s="24"/>
      <c r="E177" s="24"/>
      <c r="F177" s="11"/>
      <c r="G177" s="55" t="str">
        <f>C176</f>
        <v>9/6</v>
      </c>
      <c r="H177" s="27">
        <v>405</v>
      </c>
      <c r="I177" s="15"/>
      <c r="J177" s="16"/>
      <c r="K177" s="8"/>
      <c r="L177" s="8"/>
      <c r="M177" s="8"/>
      <c r="N177" s="8"/>
      <c r="O177" s="8"/>
      <c r="P177" s="8"/>
    </row>
    <row r="178" spans="1:16" s="2" customFormat="1" ht="18.5" x14ac:dyDescent="0.35">
      <c r="A178" s="8">
        <f>SUBTOTAL(103,$C$6:C178)</f>
        <v>87</v>
      </c>
      <c r="B178" s="8"/>
      <c r="C178" s="16" t="s">
        <v>145</v>
      </c>
      <c r="D178" s="44" t="s">
        <v>17</v>
      </c>
      <c r="E178" s="44"/>
      <c r="F178" s="18"/>
      <c r="G178" s="8"/>
      <c r="H178" s="29"/>
      <c r="I178" s="12">
        <f>ROUND(H177/1000,4)+I176</f>
        <v>33.644800000000004</v>
      </c>
      <c r="J178" s="13" t="s">
        <v>18</v>
      </c>
      <c r="K178" s="8" t="s">
        <v>108</v>
      </c>
      <c r="L178" s="8" t="s">
        <v>108</v>
      </c>
      <c r="M178" s="8" t="s">
        <v>108</v>
      </c>
      <c r="N178" s="8"/>
      <c r="O178" s="8"/>
      <c r="P178" s="8"/>
    </row>
    <row r="179" spans="1:16" s="2" customFormat="1" ht="18.5" x14ac:dyDescent="0.35">
      <c r="A179" s="8"/>
      <c r="B179" s="8"/>
      <c r="C179" s="43"/>
      <c r="D179" s="24"/>
      <c r="E179" s="24"/>
      <c r="F179" s="11"/>
      <c r="G179" s="55" t="str">
        <f>C178</f>
        <v>9/7</v>
      </c>
      <c r="H179" s="27">
        <v>435</v>
      </c>
      <c r="I179" s="15"/>
      <c r="J179" s="16"/>
      <c r="K179" s="8"/>
      <c r="L179" s="8"/>
      <c r="M179" s="8"/>
      <c r="N179" s="8"/>
      <c r="O179" s="8"/>
      <c r="P179" s="8"/>
    </row>
    <row r="180" spans="1:16" s="2" customFormat="1" ht="18.5" x14ac:dyDescent="0.35">
      <c r="A180" s="8">
        <f>SUBTOTAL(103,$C$4:C182)</f>
        <v>90</v>
      </c>
      <c r="B180" s="8"/>
      <c r="C180" s="16" t="s">
        <v>146</v>
      </c>
      <c r="D180" s="44" t="s">
        <v>3</v>
      </c>
      <c r="E180" s="44"/>
      <c r="F180" s="18"/>
      <c r="G180" s="8"/>
      <c r="H180" s="29"/>
      <c r="I180" s="12">
        <f>ROUND(H179/1000,4)+I178</f>
        <v>34.079800000000006</v>
      </c>
      <c r="J180" s="13" t="s">
        <v>18</v>
      </c>
      <c r="K180" s="8" t="s">
        <v>108</v>
      </c>
      <c r="L180" s="8" t="s">
        <v>108</v>
      </c>
      <c r="M180" s="8"/>
      <c r="N180" s="8"/>
      <c r="O180" s="8"/>
      <c r="P180" s="8"/>
    </row>
    <row r="181" spans="1:16" s="2" customFormat="1" ht="18.5" x14ac:dyDescent="0.35">
      <c r="A181" s="8"/>
      <c r="B181" s="8"/>
      <c r="C181" s="43"/>
      <c r="D181" s="24"/>
      <c r="E181" s="24"/>
      <c r="F181" s="11"/>
      <c r="G181" s="55" t="str">
        <f>C180</f>
        <v>9/8</v>
      </c>
      <c r="H181" s="27">
        <v>405</v>
      </c>
      <c r="I181" s="15"/>
      <c r="J181" s="16"/>
      <c r="K181" s="8"/>
      <c r="L181" s="8"/>
      <c r="M181" s="8"/>
      <c r="N181" s="8"/>
      <c r="O181" s="8"/>
      <c r="P181" s="8"/>
    </row>
    <row r="182" spans="1:16" s="2" customFormat="1" ht="18.5" x14ac:dyDescent="0.35">
      <c r="A182" s="8">
        <f>SUBTOTAL(103,$C$6:C182)</f>
        <v>89</v>
      </c>
      <c r="B182" s="8"/>
      <c r="C182" s="16" t="s">
        <v>147</v>
      </c>
      <c r="D182" s="44" t="s">
        <v>3</v>
      </c>
      <c r="E182" s="44"/>
      <c r="F182" s="18"/>
      <c r="G182" s="8"/>
      <c r="H182" s="29"/>
      <c r="I182" s="12">
        <f>ROUND(H181/1000,4)+I180</f>
        <v>34.484800000000007</v>
      </c>
      <c r="J182" s="13" t="s">
        <v>18</v>
      </c>
      <c r="K182" s="8" t="s">
        <v>108</v>
      </c>
      <c r="L182" s="8" t="s">
        <v>108</v>
      </c>
      <c r="M182" s="8"/>
      <c r="N182" s="8"/>
      <c r="O182" s="8"/>
      <c r="P182" s="8"/>
    </row>
    <row r="183" spans="1:16" s="2" customFormat="1" ht="18.5" x14ac:dyDescent="0.35">
      <c r="A183" s="8"/>
      <c r="B183" s="8"/>
      <c r="C183" s="43"/>
      <c r="D183" s="24"/>
      <c r="E183" s="24"/>
      <c r="F183" s="11"/>
      <c r="G183" s="55" t="str">
        <f>C182</f>
        <v>9/9</v>
      </c>
      <c r="H183" s="27">
        <v>435</v>
      </c>
      <c r="I183" s="15"/>
      <c r="J183" s="16"/>
      <c r="K183" s="8"/>
      <c r="L183" s="8"/>
      <c r="M183" s="8"/>
      <c r="N183" s="8"/>
      <c r="O183" s="8"/>
      <c r="P183" s="8"/>
    </row>
    <row r="184" spans="1:16" s="2" customFormat="1" ht="18.5" x14ac:dyDescent="0.35">
      <c r="A184" s="8">
        <f>SUBTOTAL(103,$C$6:C184)</f>
        <v>90</v>
      </c>
      <c r="B184" s="8"/>
      <c r="C184" s="16" t="s">
        <v>148</v>
      </c>
      <c r="D184" s="44" t="s">
        <v>2</v>
      </c>
      <c r="E184" s="44"/>
      <c r="F184" s="18"/>
      <c r="G184" s="8"/>
      <c r="H184" s="29"/>
      <c r="I184" s="12">
        <f>ROUND(H183/1000,4)+I182</f>
        <v>34.919800000000009</v>
      </c>
      <c r="J184" s="13" t="s">
        <v>18</v>
      </c>
      <c r="K184" s="8" t="s">
        <v>108</v>
      </c>
      <c r="L184" s="8" t="s">
        <v>108</v>
      </c>
      <c r="M184" s="8"/>
      <c r="N184" s="8"/>
      <c r="O184" s="8"/>
      <c r="P184" s="8"/>
    </row>
    <row r="185" spans="1:16" s="2" customFormat="1" ht="18.5" x14ac:dyDescent="0.35">
      <c r="A185" s="8"/>
      <c r="B185" s="8"/>
      <c r="C185" s="43"/>
      <c r="D185" s="24"/>
      <c r="E185" s="24"/>
      <c r="F185" s="11"/>
      <c r="G185" s="55" t="str">
        <f>C184</f>
        <v>9/10</v>
      </c>
      <c r="H185" s="27">
        <v>395</v>
      </c>
      <c r="I185" s="15"/>
      <c r="J185" s="16"/>
      <c r="K185" s="8"/>
      <c r="L185" s="8"/>
      <c r="M185" s="8"/>
      <c r="N185" s="8"/>
      <c r="O185" s="8"/>
      <c r="P185" s="8"/>
    </row>
    <row r="186" spans="1:16" s="2" customFormat="1" ht="18.5" x14ac:dyDescent="0.35">
      <c r="A186" s="8">
        <f>SUBTOTAL(103,$C$6:C186)</f>
        <v>91</v>
      </c>
      <c r="B186" s="8"/>
      <c r="C186" s="16" t="s">
        <v>149</v>
      </c>
      <c r="D186" s="44" t="s">
        <v>2</v>
      </c>
      <c r="E186" s="44"/>
      <c r="F186" s="18"/>
      <c r="G186" s="8"/>
      <c r="H186" s="29"/>
      <c r="I186" s="12">
        <f>ROUND(H185/1000,4)+I184</f>
        <v>35.314800000000012</v>
      </c>
      <c r="J186" s="13" t="s">
        <v>18</v>
      </c>
      <c r="K186" s="8" t="s">
        <v>108</v>
      </c>
      <c r="L186" s="8" t="s">
        <v>108</v>
      </c>
      <c r="M186" s="8" t="s">
        <v>108</v>
      </c>
      <c r="N186" s="8"/>
      <c r="O186" s="8"/>
      <c r="P186" s="8"/>
    </row>
    <row r="187" spans="1:16" s="2" customFormat="1" ht="18.5" x14ac:dyDescent="0.35">
      <c r="A187" s="8"/>
      <c r="B187" s="8"/>
      <c r="C187" s="43"/>
      <c r="D187" s="24"/>
      <c r="E187" s="24"/>
      <c r="F187" s="11"/>
      <c r="G187" s="55" t="str">
        <f>C186</f>
        <v>9/11</v>
      </c>
      <c r="H187" s="27">
        <v>431.548</v>
      </c>
      <c r="I187" s="15"/>
      <c r="J187" s="16"/>
      <c r="K187" s="8"/>
      <c r="L187" s="8"/>
      <c r="M187" s="8"/>
      <c r="N187" s="8"/>
      <c r="O187" s="8"/>
      <c r="P187" s="8"/>
    </row>
    <row r="188" spans="1:16" s="2" customFormat="1" ht="18.5" x14ac:dyDescent="0.35">
      <c r="A188" s="8">
        <f>SUBTOTAL(103,$C$6:C188)</f>
        <v>92</v>
      </c>
      <c r="B188" s="9" t="s">
        <v>238</v>
      </c>
      <c r="C188" s="16" t="s">
        <v>117</v>
      </c>
      <c r="D188" s="44" t="s">
        <v>99</v>
      </c>
      <c r="E188" s="44"/>
      <c r="F188" s="11"/>
      <c r="G188" s="10"/>
      <c r="H188" s="29"/>
      <c r="I188" s="12">
        <f>ROUND(H187/1000,4)+I186</f>
        <v>35.746300000000012</v>
      </c>
      <c r="J188" s="13" t="s">
        <v>18</v>
      </c>
      <c r="K188" s="8" t="s">
        <v>108</v>
      </c>
      <c r="L188" s="8" t="s">
        <v>108</v>
      </c>
      <c r="M188" s="8" t="s">
        <v>108</v>
      </c>
      <c r="N188" s="8"/>
      <c r="O188" s="8"/>
      <c r="P188" s="8"/>
    </row>
    <row r="189" spans="1:16" s="2" customFormat="1" ht="18.5" x14ac:dyDescent="0.35">
      <c r="A189" s="8"/>
      <c r="B189" s="8"/>
      <c r="C189" s="43"/>
      <c r="D189" s="24"/>
      <c r="E189" s="24"/>
      <c r="F189" s="11"/>
      <c r="G189" s="55" t="str">
        <f>C188</f>
        <v>10/0</v>
      </c>
      <c r="H189" s="27">
        <v>363.452</v>
      </c>
      <c r="I189" s="15"/>
      <c r="J189" s="16"/>
      <c r="K189" s="8"/>
      <c r="L189" s="8"/>
      <c r="M189" s="8"/>
      <c r="N189" s="8"/>
      <c r="O189" s="8"/>
      <c r="P189" s="8"/>
    </row>
    <row r="190" spans="1:16" s="2" customFormat="1" ht="18.5" x14ac:dyDescent="0.35">
      <c r="A190" s="8">
        <f>SUBTOTAL(103,$C$6:C190)</f>
        <v>93</v>
      </c>
      <c r="B190" s="8"/>
      <c r="C190" s="16" t="s">
        <v>150</v>
      </c>
      <c r="D190" s="44" t="s">
        <v>2</v>
      </c>
      <c r="E190" s="44"/>
      <c r="F190" s="18"/>
      <c r="G190" s="8"/>
      <c r="H190" s="29"/>
      <c r="I190" s="12">
        <f>ROUND(H189/1000,4)+I188</f>
        <v>36.109800000000014</v>
      </c>
      <c r="J190" s="13" t="s">
        <v>18</v>
      </c>
      <c r="K190" s="8" t="s">
        <v>108</v>
      </c>
      <c r="L190" s="8" t="s">
        <v>108</v>
      </c>
      <c r="M190" s="8" t="s">
        <v>108</v>
      </c>
      <c r="N190" s="8"/>
      <c r="O190" s="8"/>
      <c r="P190" s="8"/>
    </row>
    <row r="191" spans="1:16" s="2" customFormat="1" ht="18.5" x14ac:dyDescent="0.35">
      <c r="A191" s="8"/>
      <c r="B191" s="8"/>
      <c r="C191" s="43"/>
      <c r="D191" s="24"/>
      <c r="E191" s="24"/>
      <c r="F191" s="11"/>
      <c r="G191" s="55" t="str">
        <f>C190</f>
        <v>10/1</v>
      </c>
      <c r="H191" s="27">
        <v>295</v>
      </c>
      <c r="I191" s="15"/>
      <c r="J191" s="16"/>
      <c r="K191" s="8"/>
      <c r="L191" s="8"/>
      <c r="M191" s="8"/>
      <c r="N191" s="8"/>
      <c r="O191" s="8"/>
      <c r="P191" s="8"/>
    </row>
    <row r="192" spans="1:16" s="2" customFormat="1" ht="18.5" x14ac:dyDescent="0.35">
      <c r="A192" s="8">
        <f>SUBTOTAL(103,$C$6:C192)</f>
        <v>94</v>
      </c>
      <c r="B192" s="8"/>
      <c r="C192" s="16" t="s">
        <v>151</v>
      </c>
      <c r="D192" s="44" t="s">
        <v>2</v>
      </c>
      <c r="E192" s="44"/>
      <c r="F192" s="18"/>
      <c r="G192" s="8"/>
      <c r="H192" s="29"/>
      <c r="I192" s="12">
        <f>ROUND(H191/1000,4)+I190</f>
        <v>36.404800000000016</v>
      </c>
      <c r="J192" s="13" t="s">
        <v>18</v>
      </c>
      <c r="K192" s="8" t="s">
        <v>108</v>
      </c>
      <c r="L192" s="8" t="s">
        <v>108</v>
      </c>
      <c r="M192" s="8"/>
      <c r="N192" s="8"/>
      <c r="O192" s="8"/>
      <c r="P192" s="8"/>
    </row>
    <row r="193" spans="1:16" s="2" customFormat="1" ht="18.5" x14ac:dyDescent="0.35">
      <c r="A193" s="8"/>
      <c r="B193" s="8"/>
      <c r="C193" s="43"/>
      <c r="D193" s="24"/>
      <c r="E193" s="24"/>
      <c r="F193" s="11"/>
      <c r="G193" s="55" t="str">
        <f>C192</f>
        <v>10/2</v>
      </c>
      <c r="H193" s="27">
        <v>345.73099999999999</v>
      </c>
      <c r="I193" s="15"/>
      <c r="J193" s="16"/>
      <c r="K193" s="8"/>
      <c r="L193" s="8"/>
      <c r="M193" s="8"/>
      <c r="N193" s="8"/>
      <c r="O193" s="8"/>
      <c r="P193" s="8"/>
    </row>
    <row r="194" spans="1:16" s="2" customFormat="1" ht="18.5" x14ac:dyDescent="0.35">
      <c r="A194" s="8">
        <f>SUBTOTAL(103,$C$6:C194)</f>
        <v>95</v>
      </c>
      <c r="B194" s="9" t="s">
        <v>239</v>
      </c>
      <c r="C194" s="16" t="s">
        <v>118</v>
      </c>
      <c r="D194" s="44" t="s">
        <v>76</v>
      </c>
      <c r="E194" s="44"/>
      <c r="F194" s="11"/>
      <c r="G194" s="10"/>
      <c r="H194" s="29"/>
      <c r="I194" s="12">
        <f>ROUND(H193/1000,4)+I192</f>
        <v>36.750500000000017</v>
      </c>
      <c r="J194" s="22" t="s">
        <v>18</v>
      </c>
      <c r="K194" s="8" t="s">
        <v>108</v>
      </c>
      <c r="L194" s="8" t="s">
        <v>108</v>
      </c>
      <c r="M194" s="8"/>
      <c r="N194" s="8"/>
      <c r="O194" s="8"/>
      <c r="P194" s="8"/>
    </row>
    <row r="195" spans="1:16" s="2" customFormat="1" ht="18.5" x14ac:dyDescent="0.35">
      <c r="A195" s="8"/>
      <c r="B195" s="8"/>
      <c r="C195" s="43"/>
      <c r="D195" s="24"/>
      <c r="E195" s="24"/>
      <c r="F195" s="11"/>
      <c r="G195" s="55" t="str">
        <f>C194</f>
        <v>11/0</v>
      </c>
      <c r="H195" s="27">
        <v>242.893</v>
      </c>
      <c r="I195" s="15"/>
      <c r="J195" s="16"/>
      <c r="K195" s="8"/>
      <c r="L195" s="8"/>
      <c r="M195" s="8"/>
      <c r="N195" s="8"/>
      <c r="O195" s="8"/>
      <c r="P195" s="8" t="s">
        <v>392</v>
      </c>
    </row>
    <row r="196" spans="1:16" s="2" customFormat="1" ht="18.5" x14ac:dyDescent="0.35">
      <c r="A196" s="8">
        <f>SUBTOTAL(103,$C$6:C196)</f>
        <v>96</v>
      </c>
      <c r="B196" s="9" t="s">
        <v>240</v>
      </c>
      <c r="C196" s="16" t="s">
        <v>119</v>
      </c>
      <c r="D196" s="44" t="s">
        <v>93</v>
      </c>
      <c r="E196" s="44"/>
      <c r="F196" s="11"/>
      <c r="G196" s="10"/>
      <c r="H196" s="29"/>
      <c r="I196" s="12">
        <f>ROUND(H195/1000,4)+I194</f>
        <v>36.993400000000015</v>
      </c>
      <c r="J196" s="22" t="s">
        <v>18</v>
      </c>
      <c r="K196" s="8" t="s">
        <v>108</v>
      </c>
      <c r="L196" s="8" t="s">
        <v>108</v>
      </c>
      <c r="M196" s="8" t="s">
        <v>108</v>
      </c>
      <c r="N196" s="8"/>
      <c r="O196" s="8" t="s">
        <v>391</v>
      </c>
      <c r="P196" s="8"/>
    </row>
    <row r="197" spans="1:16" s="2" customFormat="1" ht="18.5" x14ac:dyDescent="0.35">
      <c r="A197" s="8"/>
      <c r="B197" s="8"/>
      <c r="C197" s="43"/>
      <c r="D197" s="24"/>
      <c r="E197" s="24"/>
      <c r="F197" s="11"/>
      <c r="G197" s="55" t="str">
        <f>C196</f>
        <v>12/0</v>
      </c>
      <c r="H197" s="27">
        <v>329.72800000000001</v>
      </c>
      <c r="I197" s="15"/>
      <c r="J197" s="16"/>
      <c r="K197" s="8"/>
      <c r="L197" s="8"/>
      <c r="M197" s="8"/>
      <c r="N197" s="8"/>
      <c r="O197" s="8"/>
      <c r="P197" s="8" t="s">
        <v>393</v>
      </c>
    </row>
    <row r="198" spans="1:16" s="2" customFormat="1" ht="18.5" x14ac:dyDescent="0.35">
      <c r="A198" s="8">
        <f>SUBTOTAL(103,$C$6:C198)</f>
        <v>97</v>
      </c>
      <c r="B198" s="9" t="s">
        <v>241</v>
      </c>
      <c r="C198" s="16" t="s">
        <v>120</v>
      </c>
      <c r="D198" s="44" t="s">
        <v>92</v>
      </c>
      <c r="E198" s="44"/>
      <c r="F198" s="11"/>
      <c r="G198" s="10"/>
      <c r="H198" s="29"/>
      <c r="I198" s="12">
        <f>ROUND(H197/1000,4)+I196</f>
        <v>37.323100000000018</v>
      </c>
      <c r="J198" s="22" t="s">
        <v>18</v>
      </c>
      <c r="K198" s="8" t="s">
        <v>108</v>
      </c>
      <c r="L198" s="8" t="s">
        <v>108</v>
      </c>
      <c r="M198" s="8"/>
      <c r="N198" s="8"/>
      <c r="O198" s="8" t="s">
        <v>391</v>
      </c>
      <c r="P198" s="8"/>
    </row>
    <row r="199" spans="1:16" s="2" customFormat="1" ht="18.5" x14ac:dyDescent="0.35">
      <c r="A199" s="8"/>
      <c r="B199" s="8"/>
      <c r="C199" s="43"/>
      <c r="D199" s="24"/>
      <c r="E199" s="24"/>
      <c r="F199" s="11"/>
      <c r="G199" s="55" t="str">
        <f>C198</f>
        <v>13/0</v>
      </c>
      <c r="H199" s="27">
        <v>416.87799999999999</v>
      </c>
      <c r="I199" s="15"/>
      <c r="J199" s="16"/>
      <c r="K199" s="8"/>
      <c r="L199" s="8"/>
      <c r="M199" s="8"/>
      <c r="N199" s="8"/>
      <c r="O199" s="8"/>
      <c r="P199" s="8"/>
    </row>
    <row r="200" spans="1:16" s="2" customFormat="1" ht="18.5" x14ac:dyDescent="0.35">
      <c r="A200" s="8">
        <f>SUBTOTAL(103,$C$6:C200)</f>
        <v>98</v>
      </c>
      <c r="B200" s="9" t="s">
        <v>346</v>
      </c>
      <c r="C200" s="16" t="s">
        <v>217</v>
      </c>
      <c r="D200" s="44" t="s">
        <v>93</v>
      </c>
      <c r="E200" s="44"/>
      <c r="F200" s="18"/>
      <c r="G200" s="8"/>
      <c r="H200" s="29"/>
      <c r="I200" s="12">
        <f>ROUND(H199/1000,4)+I198</f>
        <v>37.740000000000016</v>
      </c>
      <c r="J200" s="13" t="s">
        <v>18</v>
      </c>
      <c r="K200" s="8" t="s">
        <v>108</v>
      </c>
      <c r="L200" s="8" t="s">
        <v>108</v>
      </c>
      <c r="M200" s="8"/>
      <c r="N200" s="8"/>
      <c r="O200" s="8"/>
      <c r="P200" s="8"/>
    </row>
    <row r="201" spans="1:16" s="2" customFormat="1" ht="18.5" x14ac:dyDescent="0.35">
      <c r="A201" s="8"/>
      <c r="B201" s="8"/>
      <c r="C201" s="43"/>
      <c r="D201" s="24"/>
      <c r="E201" s="24"/>
      <c r="F201" s="11"/>
      <c r="G201" s="55" t="str">
        <f>C200</f>
        <v>13A/0</v>
      </c>
      <c r="H201" s="27">
        <v>480.26900000000001</v>
      </c>
      <c r="I201" s="15"/>
      <c r="J201" s="16"/>
      <c r="K201" s="8"/>
      <c r="L201" s="8"/>
      <c r="M201" s="8"/>
      <c r="N201" s="8"/>
      <c r="O201" s="8"/>
      <c r="P201" s="8"/>
    </row>
    <row r="202" spans="1:16" s="2" customFormat="1" ht="18.5" x14ac:dyDescent="0.35">
      <c r="A202" s="8">
        <f>SUBTOTAL(103,$C$6:C202)</f>
        <v>99</v>
      </c>
      <c r="B202" s="9" t="s">
        <v>242</v>
      </c>
      <c r="C202" s="16" t="s">
        <v>11</v>
      </c>
      <c r="D202" s="44" t="s">
        <v>84</v>
      </c>
      <c r="E202" s="44"/>
      <c r="F202" s="11">
        <v>2</v>
      </c>
      <c r="G202" s="10"/>
      <c r="H202" s="29"/>
      <c r="I202" s="12">
        <f>ROUND(H201/1000,4)+I200</f>
        <v>38.220300000000016</v>
      </c>
      <c r="J202" s="22" t="s">
        <v>18</v>
      </c>
      <c r="K202" s="8" t="s">
        <v>108</v>
      </c>
      <c r="L202" s="8" t="s">
        <v>108</v>
      </c>
      <c r="M202" s="8"/>
      <c r="N202" s="8"/>
      <c r="O202" s="8"/>
      <c r="P202" s="8"/>
    </row>
    <row r="203" spans="1:16" s="2" customFormat="1" ht="18.5" x14ac:dyDescent="0.35">
      <c r="A203" s="8"/>
      <c r="B203" s="8"/>
      <c r="C203" s="43"/>
      <c r="D203" s="24"/>
      <c r="E203" s="24"/>
      <c r="F203" s="11"/>
      <c r="G203" s="55" t="str">
        <f>C202</f>
        <v>14/0</v>
      </c>
      <c r="H203" s="27">
        <v>223.816</v>
      </c>
      <c r="I203" s="15"/>
      <c r="J203" s="16"/>
      <c r="K203" s="8"/>
      <c r="L203" s="8"/>
      <c r="M203" s="8"/>
      <c r="N203" s="8"/>
      <c r="O203" s="8"/>
      <c r="P203" s="8" t="s">
        <v>394</v>
      </c>
    </row>
    <row r="204" spans="1:16" s="2" customFormat="1" ht="18.5" x14ac:dyDescent="0.35">
      <c r="A204" s="8">
        <f>SUBTOTAL(103,$C$5:C205)</f>
        <v>100</v>
      </c>
      <c r="B204" s="9" t="s">
        <v>243</v>
      </c>
      <c r="C204" s="16" t="s">
        <v>65</v>
      </c>
      <c r="D204" s="44" t="s">
        <v>97</v>
      </c>
      <c r="E204" s="44"/>
      <c r="F204" s="11"/>
      <c r="G204" s="10"/>
      <c r="H204" s="29"/>
      <c r="I204" s="12">
        <f>ROUND(H203/1000,4)+I202</f>
        <v>38.444100000000013</v>
      </c>
      <c r="J204" s="22" t="s">
        <v>18</v>
      </c>
      <c r="K204" s="8" t="s">
        <v>108</v>
      </c>
      <c r="L204" s="8" t="s">
        <v>108</v>
      </c>
      <c r="M204" s="8" t="s">
        <v>108</v>
      </c>
      <c r="N204" s="8"/>
      <c r="O204" s="8" t="s">
        <v>391</v>
      </c>
      <c r="P204" s="8"/>
    </row>
    <row r="205" spans="1:16" s="2" customFormat="1" ht="18.5" x14ac:dyDescent="0.35">
      <c r="A205" s="8"/>
      <c r="B205" s="8"/>
      <c r="C205" s="43"/>
      <c r="D205" s="24"/>
      <c r="E205" s="24"/>
      <c r="F205" s="11"/>
      <c r="G205" s="55" t="str">
        <f>C204</f>
        <v>15/0</v>
      </c>
      <c r="H205" s="26">
        <v>405.91500000000002</v>
      </c>
      <c r="I205" s="15"/>
      <c r="J205" s="16"/>
      <c r="K205" s="8"/>
      <c r="L205" s="8"/>
      <c r="M205" s="8"/>
      <c r="N205" s="8"/>
      <c r="O205" s="8"/>
      <c r="P205" s="8"/>
    </row>
    <row r="206" spans="1:16" s="2" customFormat="1" ht="18.5" x14ac:dyDescent="0.35">
      <c r="A206" s="8">
        <f>SUBTOTAL(103,$C$6:C206)</f>
        <v>101</v>
      </c>
      <c r="B206" s="8"/>
      <c r="C206" s="16" t="s">
        <v>123</v>
      </c>
      <c r="D206" s="44" t="s">
        <v>47</v>
      </c>
      <c r="E206" s="44"/>
      <c r="F206" s="18"/>
      <c r="G206" s="8"/>
      <c r="H206" s="28"/>
      <c r="I206" s="12">
        <f>ROUND(H205/1000,4)+I204</f>
        <v>38.850000000000016</v>
      </c>
      <c r="J206" s="13" t="s">
        <v>18</v>
      </c>
      <c r="K206" s="8" t="s">
        <v>108</v>
      </c>
      <c r="L206" s="8" t="s">
        <v>108</v>
      </c>
      <c r="M206" s="8"/>
      <c r="N206" s="8"/>
      <c r="O206" s="8"/>
      <c r="P206" s="8"/>
    </row>
    <row r="207" spans="1:16" s="2" customFormat="1" ht="18.5" x14ac:dyDescent="0.35">
      <c r="A207" s="8"/>
      <c r="B207" s="8"/>
      <c r="C207" s="43"/>
      <c r="D207" s="24"/>
      <c r="E207" s="24"/>
      <c r="F207" s="11"/>
      <c r="G207" s="55" t="str">
        <f>C206</f>
        <v>15/1</v>
      </c>
      <c r="H207" s="26">
        <v>405</v>
      </c>
      <c r="I207" s="15"/>
      <c r="J207" s="16"/>
      <c r="K207" s="8"/>
      <c r="L207" s="8"/>
      <c r="M207" s="8"/>
      <c r="N207" s="8"/>
      <c r="O207" s="8"/>
      <c r="P207" s="8"/>
    </row>
    <row r="208" spans="1:16" s="2" customFormat="1" ht="18.5" x14ac:dyDescent="0.35">
      <c r="A208" s="8">
        <f>SUBTOTAL(103,$C$6:C208)</f>
        <v>102</v>
      </c>
      <c r="B208" s="8"/>
      <c r="C208" s="16" t="s">
        <v>152</v>
      </c>
      <c r="D208" s="44" t="s">
        <v>2</v>
      </c>
      <c r="E208" s="44"/>
      <c r="F208" s="18"/>
      <c r="G208" s="8"/>
      <c r="H208" s="28"/>
      <c r="I208" s="12">
        <f>ROUND(H207/1000,4)+I206</f>
        <v>39.255000000000017</v>
      </c>
      <c r="J208" s="13" t="s">
        <v>18</v>
      </c>
      <c r="K208" s="8" t="s">
        <v>108</v>
      </c>
      <c r="L208" s="8" t="s">
        <v>108</v>
      </c>
      <c r="M208" s="8" t="s">
        <v>108</v>
      </c>
      <c r="N208" s="8" t="s">
        <v>108</v>
      </c>
      <c r="O208" s="8"/>
      <c r="P208" s="8"/>
    </row>
    <row r="209" spans="1:16" s="2" customFormat="1" ht="18.5" x14ac:dyDescent="0.35">
      <c r="A209" s="8"/>
      <c r="B209" s="8"/>
      <c r="C209" s="43"/>
      <c r="D209" s="24"/>
      <c r="E209" s="24"/>
      <c r="F209" s="11"/>
      <c r="G209" s="55" t="str">
        <f>C208</f>
        <v>15/2</v>
      </c>
      <c r="H209" s="26">
        <v>420</v>
      </c>
      <c r="I209" s="15"/>
      <c r="J209" s="16"/>
      <c r="K209" s="8"/>
      <c r="L209" s="8"/>
      <c r="M209" s="8"/>
      <c r="N209" s="8"/>
      <c r="O209" s="8"/>
      <c r="P209" s="8"/>
    </row>
    <row r="210" spans="1:16" s="2" customFormat="1" ht="18.5" x14ac:dyDescent="0.35">
      <c r="A210" s="8">
        <f>SUBTOTAL(103,$C$6:C210)</f>
        <v>103</v>
      </c>
      <c r="B210" s="8"/>
      <c r="C210" s="16" t="s">
        <v>153</v>
      </c>
      <c r="D210" s="44" t="s">
        <v>2</v>
      </c>
      <c r="E210" s="44"/>
      <c r="F210" s="18"/>
      <c r="G210" s="8"/>
      <c r="H210" s="28"/>
      <c r="I210" s="12">
        <f>ROUND(H209/1000,4)+I208</f>
        <v>39.675000000000018</v>
      </c>
      <c r="J210" s="13" t="s">
        <v>18</v>
      </c>
      <c r="K210" s="8" t="s">
        <v>108</v>
      </c>
      <c r="L210" s="8" t="s">
        <v>108</v>
      </c>
      <c r="M210" s="8" t="s">
        <v>108</v>
      </c>
      <c r="N210" s="8" t="s">
        <v>108</v>
      </c>
      <c r="O210" s="8"/>
      <c r="P210" s="8"/>
    </row>
    <row r="211" spans="1:16" s="2" customFormat="1" ht="18.5" x14ac:dyDescent="0.35">
      <c r="A211" s="8"/>
      <c r="B211" s="8"/>
      <c r="C211" s="43"/>
      <c r="D211" s="24"/>
      <c r="E211" s="24"/>
      <c r="F211" s="11"/>
      <c r="G211" s="55" t="str">
        <f>C210</f>
        <v>15/3</v>
      </c>
      <c r="H211" s="26">
        <v>415</v>
      </c>
      <c r="I211" s="15"/>
      <c r="J211" s="16"/>
      <c r="K211" s="8"/>
      <c r="L211" s="8"/>
      <c r="M211" s="8"/>
      <c r="N211" s="8"/>
      <c r="O211" s="8"/>
      <c r="P211" s="8"/>
    </row>
    <row r="212" spans="1:16" s="2" customFormat="1" ht="18.5" x14ac:dyDescent="0.35">
      <c r="A212" s="8">
        <f>SUBTOTAL(103,$C$6:C212)</f>
        <v>104</v>
      </c>
      <c r="B212" s="8"/>
      <c r="C212" s="16" t="s">
        <v>154</v>
      </c>
      <c r="D212" s="44" t="s">
        <v>47</v>
      </c>
      <c r="E212" s="44"/>
      <c r="F212" s="18"/>
      <c r="G212" s="8"/>
      <c r="H212" s="28"/>
      <c r="I212" s="12">
        <f>ROUND(H211/1000,4)+I210</f>
        <v>40.090000000000018</v>
      </c>
      <c r="J212" s="13" t="s">
        <v>18</v>
      </c>
      <c r="K212" s="8" t="s">
        <v>108</v>
      </c>
      <c r="L212" s="8" t="s">
        <v>108</v>
      </c>
      <c r="M212" s="8" t="s">
        <v>108</v>
      </c>
      <c r="N212" s="8"/>
      <c r="O212" s="8"/>
      <c r="P212" s="8"/>
    </row>
    <row r="213" spans="1:16" s="2" customFormat="1" ht="18.5" x14ac:dyDescent="0.35">
      <c r="A213" s="8"/>
      <c r="B213" s="8"/>
      <c r="C213" s="43"/>
      <c r="D213" s="24"/>
      <c r="E213" s="24"/>
      <c r="F213" s="11"/>
      <c r="G213" s="55" t="str">
        <f>C212</f>
        <v>15/4</v>
      </c>
      <c r="H213" s="26">
        <v>410</v>
      </c>
      <c r="I213" s="15"/>
      <c r="J213" s="16"/>
      <c r="K213" s="8"/>
      <c r="L213" s="8"/>
      <c r="M213" s="8"/>
      <c r="N213" s="8"/>
      <c r="O213" s="8"/>
      <c r="P213" s="8"/>
    </row>
    <row r="214" spans="1:16" s="2" customFormat="1" ht="18.5" x14ac:dyDescent="0.35">
      <c r="A214" s="8">
        <f>SUBTOTAL(103,$C$6:C214)</f>
        <v>105</v>
      </c>
      <c r="B214" s="8"/>
      <c r="C214" s="16" t="s">
        <v>155</v>
      </c>
      <c r="D214" s="44" t="s">
        <v>2</v>
      </c>
      <c r="E214" s="44"/>
      <c r="F214" s="18"/>
      <c r="G214" s="8"/>
      <c r="H214" s="28"/>
      <c r="I214" s="12">
        <f>ROUND(H213/1000,4)+I212</f>
        <v>40.500000000000014</v>
      </c>
      <c r="J214" s="13" t="s">
        <v>18</v>
      </c>
      <c r="K214" s="8" t="s">
        <v>108</v>
      </c>
      <c r="L214" s="8" t="s">
        <v>108</v>
      </c>
      <c r="M214" s="8" t="s">
        <v>108</v>
      </c>
      <c r="N214" s="8" t="s">
        <v>108</v>
      </c>
      <c r="O214" s="8"/>
      <c r="P214" s="8"/>
    </row>
    <row r="215" spans="1:16" s="2" customFormat="1" ht="18.5" x14ac:dyDescent="0.35">
      <c r="A215" s="8"/>
      <c r="B215" s="8"/>
      <c r="C215" s="43"/>
      <c r="D215" s="24"/>
      <c r="E215" s="24"/>
      <c r="F215" s="11"/>
      <c r="G215" s="55" t="str">
        <f>C214</f>
        <v>15/5</v>
      </c>
      <c r="H215" s="26">
        <v>285</v>
      </c>
      <c r="I215" s="15"/>
      <c r="J215" s="16"/>
      <c r="K215" s="8"/>
      <c r="L215" s="8"/>
      <c r="M215" s="8"/>
      <c r="N215" s="8"/>
      <c r="O215" s="8"/>
      <c r="P215" s="8"/>
    </row>
    <row r="216" spans="1:16" s="2" customFormat="1" ht="18.5" x14ac:dyDescent="0.35">
      <c r="A216" s="8">
        <f>SUBTOTAL(103,$C$6:C216)</f>
        <v>106</v>
      </c>
      <c r="B216" s="8"/>
      <c r="C216" s="16" t="s">
        <v>156</v>
      </c>
      <c r="D216" s="44" t="s">
        <v>17</v>
      </c>
      <c r="E216" s="44"/>
      <c r="F216" s="18"/>
      <c r="G216" s="8"/>
      <c r="H216" s="28"/>
      <c r="I216" s="12">
        <f>ROUND(H215/1000,4)+I214</f>
        <v>40.785000000000011</v>
      </c>
      <c r="J216" s="13" t="s">
        <v>18</v>
      </c>
      <c r="K216" s="8" t="s">
        <v>108</v>
      </c>
      <c r="L216" s="8" t="s">
        <v>108</v>
      </c>
      <c r="M216" s="8" t="s">
        <v>108</v>
      </c>
      <c r="N216" s="8" t="s">
        <v>108</v>
      </c>
      <c r="O216" s="8"/>
      <c r="P216" s="8"/>
    </row>
    <row r="217" spans="1:16" s="2" customFormat="1" ht="18.5" x14ac:dyDescent="0.35">
      <c r="A217" s="8"/>
      <c r="B217" s="8"/>
      <c r="C217" s="43"/>
      <c r="D217" s="24"/>
      <c r="E217" s="24"/>
      <c r="F217" s="11"/>
      <c r="G217" s="55" t="str">
        <f>C216</f>
        <v>15/6</v>
      </c>
      <c r="H217" s="26">
        <v>355</v>
      </c>
      <c r="I217" s="15"/>
      <c r="J217" s="16"/>
      <c r="K217" s="8"/>
      <c r="L217" s="8"/>
      <c r="M217" s="8"/>
      <c r="N217" s="8"/>
      <c r="O217" s="8"/>
      <c r="P217" s="8"/>
    </row>
    <row r="218" spans="1:16" s="2" customFormat="1" ht="18.5" x14ac:dyDescent="0.35">
      <c r="A218" s="8">
        <f>SUBTOTAL(103,$C$6:C218)</f>
        <v>107</v>
      </c>
      <c r="B218" s="8"/>
      <c r="C218" s="16" t="s">
        <v>157</v>
      </c>
      <c r="D218" s="44" t="s">
        <v>3</v>
      </c>
      <c r="E218" s="44"/>
      <c r="F218" s="18"/>
      <c r="G218" s="8"/>
      <c r="H218" s="28"/>
      <c r="I218" s="12">
        <f>ROUND(H217/1000,4)+I216</f>
        <v>41.140000000000008</v>
      </c>
      <c r="J218" s="13" t="s">
        <v>18</v>
      </c>
      <c r="K218" s="8" t="s">
        <v>108</v>
      </c>
      <c r="L218" s="8" t="s">
        <v>108</v>
      </c>
      <c r="M218" s="8"/>
      <c r="N218" s="8"/>
      <c r="O218" s="8"/>
      <c r="P218" s="8"/>
    </row>
    <row r="219" spans="1:16" s="2" customFormat="1" ht="18.5" x14ac:dyDescent="0.35">
      <c r="A219" s="8"/>
      <c r="B219" s="8"/>
      <c r="C219" s="43"/>
      <c r="D219" s="24"/>
      <c r="E219" s="24"/>
      <c r="F219" s="11"/>
      <c r="G219" s="55" t="str">
        <f>C218</f>
        <v>15/7</v>
      </c>
      <c r="H219" s="26">
        <v>355</v>
      </c>
      <c r="I219" s="15"/>
      <c r="J219" s="16"/>
      <c r="K219" s="8"/>
      <c r="L219" s="8"/>
      <c r="M219" s="8"/>
      <c r="N219" s="8"/>
      <c r="O219" s="8"/>
      <c r="P219" s="8"/>
    </row>
    <row r="220" spans="1:16" s="2" customFormat="1" ht="18.5" x14ac:dyDescent="0.35">
      <c r="A220" s="8">
        <f>SUBTOTAL(103,$C$6:C220)</f>
        <v>108</v>
      </c>
      <c r="B220" s="8"/>
      <c r="C220" s="16" t="s">
        <v>158</v>
      </c>
      <c r="D220" s="44" t="s">
        <v>68</v>
      </c>
      <c r="E220" s="44"/>
      <c r="F220" s="18"/>
      <c r="G220" s="8"/>
      <c r="H220" s="28"/>
      <c r="I220" s="12">
        <f>ROUND(H219/1000,4)+I218</f>
        <v>41.495000000000005</v>
      </c>
      <c r="J220" s="13" t="s">
        <v>18</v>
      </c>
      <c r="K220" s="8" t="s">
        <v>108</v>
      </c>
      <c r="L220" s="8" t="s">
        <v>108</v>
      </c>
      <c r="M220" s="8" t="s">
        <v>108</v>
      </c>
      <c r="N220" s="8"/>
      <c r="O220" s="8"/>
      <c r="P220" s="8"/>
    </row>
    <row r="221" spans="1:16" s="2" customFormat="1" ht="18.5" x14ac:dyDescent="0.35">
      <c r="A221" s="8"/>
      <c r="B221" s="8"/>
      <c r="C221" s="43"/>
      <c r="D221" s="24"/>
      <c r="E221" s="24"/>
      <c r="F221" s="11"/>
      <c r="G221" s="55" t="str">
        <f>C220</f>
        <v>15/8</v>
      </c>
      <c r="H221" s="26">
        <v>410</v>
      </c>
      <c r="I221" s="15"/>
      <c r="J221" s="16"/>
      <c r="K221" s="8"/>
      <c r="L221" s="8"/>
      <c r="M221" s="8"/>
      <c r="N221" s="8"/>
      <c r="O221" s="8"/>
      <c r="P221" s="8"/>
    </row>
    <row r="222" spans="1:16" s="2" customFormat="1" ht="18.5" x14ac:dyDescent="0.35">
      <c r="A222" s="8">
        <f>SUBTOTAL(103,$C$6:C222)</f>
        <v>109</v>
      </c>
      <c r="B222" s="8"/>
      <c r="C222" s="16" t="s">
        <v>159</v>
      </c>
      <c r="D222" s="44" t="s">
        <v>3</v>
      </c>
      <c r="E222" s="44"/>
      <c r="F222" s="18"/>
      <c r="G222" s="8"/>
      <c r="H222" s="28"/>
      <c r="I222" s="12">
        <f>ROUND(H221/1000,4)+I220</f>
        <v>41.905000000000001</v>
      </c>
      <c r="J222" s="13" t="s">
        <v>18</v>
      </c>
      <c r="K222" s="8" t="s">
        <v>108</v>
      </c>
      <c r="L222" s="8" t="s">
        <v>108</v>
      </c>
      <c r="M222" s="8"/>
      <c r="N222" s="8"/>
      <c r="O222" s="8"/>
      <c r="P222" s="8"/>
    </row>
    <row r="223" spans="1:16" s="2" customFormat="1" ht="18.5" x14ac:dyDescent="0.35">
      <c r="A223" s="8"/>
      <c r="B223" s="8"/>
      <c r="C223" s="43"/>
      <c r="D223" s="24"/>
      <c r="E223" s="24"/>
      <c r="F223" s="11"/>
      <c r="G223" s="55" t="str">
        <f>C222</f>
        <v>15/9</v>
      </c>
      <c r="H223" s="26">
        <v>430</v>
      </c>
      <c r="I223" s="15"/>
      <c r="J223" s="16"/>
      <c r="K223" s="8"/>
      <c r="L223" s="8"/>
      <c r="M223" s="8"/>
      <c r="N223" s="8"/>
      <c r="O223" s="8"/>
      <c r="P223" s="8"/>
    </row>
    <row r="224" spans="1:16" s="2" customFormat="1" ht="18.5" x14ac:dyDescent="0.35">
      <c r="A224" s="8">
        <f>SUBTOTAL(103,$C$6:C224)</f>
        <v>110</v>
      </c>
      <c r="B224" s="8"/>
      <c r="C224" s="16" t="s">
        <v>160</v>
      </c>
      <c r="D224" s="44" t="s">
        <v>55</v>
      </c>
      <c r="E224" s="44"/>
      <c r="F224" s="18"/>
      <c r="G224" s="8"/>
      <c r="H224" s="28"/>
      <c r="I224" s="12">
        <f>ROUND(H223/1000,4)+I222</f>
        <v>42.335000000000001</v>
      </c>
      <c r="J224" s="13" t="s">
        <v>18</v>
      </c>
      <c r="K224" s="8" t="s">
        <v>108</v>
      </c>
      <c r="L224" s="8" t="s">
        <v>108</v>
      </c>
      <c r="M224" s="8"/>
      <c r="N224" s="8"/>
      <c r="O224" s="8"/>
      <c r="P224" s="8"/>
    </row>
    <row r="225" spans="1:16" s="2" customFormat="1" ht="18.5" x14ac:dyDescent="0.35">
      <c r="A225" s="8"/>
      <c r="B225" s="8"/>
      <c r="C225" s="43"/>
      <c r="D225" s="24"/>
      <c r="E225" s="24"/>
      <c r="F225" s="11"/>
      <c r="G225" s="55" t="str">
        <f>C224</f>
        <v>15/10</v>
      </c>
      <c r="H225" s="26">
        <v>385</v>
      </c>
      <c r="I225" s="15"/>
      <c r="J225" s="16"/>
      <c r="K225" s="8"/>
      <c r="L225" s="8"/>
      <c r="M225" s="8"/>
      <c r="N225" s="8"/>
      <c r="O225" s="8"/>
      <c r="P225" s="8"/>
    </row>
    <row r="226" spans="1:16" s="2" customFormat="1" ht="18.5" x14ac:dyDescent="0.35">
      <c r="A226" s="8">
        <f>SUBTOTAL(103,$C$6:C226)</f>
        <v>111</v>
      </c>
      <c r="B226" s="8"/>
      <c r="C226" s="16" t="s">
        <v>161</v>
      </c>
      <c r="D226" s="44" t="s">
        <v>3</v>
      </c>
      <c r="E226" s="44"/>
      <c r="F226" s="18"/>
      <c r="G226" s="8"/>
      <c r="H226" s="28"/>
      <c r="I226" s="12">
        <f>ROUND(H225/1000,4)+I224</f>
        <v>42.72</v>
      </c>
      <c r="J226" s="13" t="s">
        <v>18</v>
      </c>
      <c r="K226" s="8" t="s">
        <v>108</v>
      </c>
      <c r="L226" s="8" t="s">
        <v>108</v>
      </c>
      <c r="M226" s="8"/>
      <c r="N226" s="8"/>
      <c r="O226" s="8"/>
      <c r="P226" s="8"/>
    </row>
    <row r="227" spans="1:16" s="2" customFormat="1" ht="18.5" x14ac:dyDescent="0.35">
      <c r="A227" s="8"/>
      <c r="B227" s="8"/>
      <c r="C227" s="43"/>
      <c r="D227" s="24"/>
      <c r="E227" s="24"/>
      <c r="F227" s="11"/>
      <c r="G227" s="55" t="str">
        <f>C226</f>
        <v>15/11</v>
      </c>
      <c r="H227" s="26">
        <v>455</v>
      </c>
      <c r="I227" s="15"/>
      <c r="J227" s="16"/>
      <c r="K227" s="8"/>
      <c r="L227" s="8"/>
      <c r="M227" s="8"/>
      <c r="N227" s="8"/>
      <c r="O227" s="8"/>
      <c r="P227" s="8"/>
    </row>
    <row r="228" spans="1:16" s="2" customFormat="1" ht="18.5" x14ac:dyDescent="0.35">
      <c r="A228" s="8">
        <f>SUBTOTAL(103,$C$6:C228)</f>
        <v>112</v>
      </c>
      <c r="B228" s="8"/>
      <c r="C228" s="16" t="s">
        <v>162</v>
      </c>
      <c r="D228" s="44" t="s">
        <v>47</v>
      </c>
      <c r="E228" s="44"/>
      <c r="F228" s="18"/>
      <c r="G228" s="8"/>
      <c r="H228" s="28"/>
      <c r="I228" s="12">
        <f>ROUND(H227/1000,4)+I226</f>
        <v>43.174999999999997</v>
      </c>
      <c r="J228" s="13" t="s">
        <v>18</v>
      </c>
      <c r="K228" s="8" t="s">
        <v>108</v>
      </c>
      <c r="L228" s="8"/>
      <c r="M228" s="8"/>
      <c r="N228" s="8"/>
      <c r="O228" s="8"/>
      <c r="P228" s="8"/>
    </row>
    <row r="229" spans="1:16" s="2" customFormat="1" ht="18.5" x14ac:dyDescent="0.35">
      <c r="A229" s="8"/>
      <c r="B229" s="8"/>
      <c r="C229" s="43"/>
      <c r="D229" s="24"/>
      <c r="E229" s="24"/>
      <c r="F229" s="11"/>
      <c r="G229" s="55" t="str">
        <f>C228</f>
        <v>15/12</v>
      </c>
      <c r="H229" s="26">
        <v>288.42500000000001</v>
      </c>
      <c r="I229" s="15"/>
      <c r="J229" s="16"/>
      <c r="K229" s="8"/>
      <c r="L229" s="8"/>
      <c r="M229" s="8"/>
      <c r="N229" s="8"/>
      <c r="O229" s="8"/>
      <c r="P229" s="8"/>
    </row>
    <row r="230" spans="1:16" s="2" customFormat="1" ht="18.5" x14ac:dyDescent="0.35">
      <c r="A230" s="8">
        <f>SUBTOTAL(103,$C$6:C230)</f>
        <v>113</v>
      </c>
      <c r="B230" s="9" t="s">
        <v>244</v>
      </c>
      <c r="C230" s="16" t="s">
        <v>12</v>
      </c>
      <c r="D230" s="44" t="s">
        <v>71</v>
      </c>
      <c r="E230" s="44"/>
      <c r="F230" s="11"/>
      <c r="G230" s="10"/>
      <c r="H230" s="29"/>
      <c r="I230" s="12">
        <f>ROUND(H229/1000,4)+I228</f>
        <v>43.4634</v>
      </c>
      <c r="J230" s="13" t="s">
        <v>18</v>
      </c>
      <c r="K230" s="8" t="s">
        <v>108</v>
      </c>
      <c r="L230" s="8"/>
      <c r="M230" s="8"/>
      <c r="N230" s="8"/>
      <c r="O230" s="8"/>
      <c r="P230" s="8"/>
    </row>
    <row r="231" spans="1:16" s="2" customFormat="1" ht="18.5" x14ac:dyDescent="0.35">
      <c r="A231" s="8"/>
      <c r="B231" s="8"/>
      <c r="C231" s="43"/>
      <c r="D231" s="24"/>
      <c r="E231" s="24"/>
      <c r="F231" s="11"/>
      <c r="G231" s="55" t="str">
        <f>C230</f>
        <v>16/0</v>
      </c>
      <c r="H231" s="27">
        <v>392.69400000000002</v>
      </c>
      <c r="I231" s="15"/>
      <c r="J231" s="16"/>
      <c r="K231" s="8"/>
      <c r="L231" s="8"/>
      <c r="M231" s="8"/>
      <c r="N231" s="8"/>
      <c r="O231" s="8"/>
      <c r="P231" s="8" t="s">
        <v>395</v>
      </c>
    </row>
    <row r="232" spans="1:16" s="2" customFormat="1" ht="18.5" x14ac:dyDescent="0.35">
      <c r="A232" s="8">
        <f>SUBTOTAL(103,$C$6:C232)</f>
        <v>114</v>
      </c>
      <c r="B232" s="9" t="s">
        <v>245</v>
      </c>
      <c r="C232" s="16" t="s">
        <v>13</v>
      </c>
      <c r="D232" s="44" t="s">
        <v>96</v>
      </c>
      <c r="E232" s="44"/>
      <c r="F232" s="11"/>
      <c r="G232" s="10"/>
      <c r="H232" s="29"/>
      <c r="I232" s="12">
        <f>ROUND(H231/1000,4)+I230</f>
        <v>43.856099999999998</v>
      </c>
      <c r="J232" s="13" t="s">
        <v>18</v>
      </c>
      <c r="K232" s="8" t="s">
        <v>108</v>
      </c>
      <c r="L232" s="8" t="s">
        <v>108</v>
      </c>
      <c r="M232" s="8"/>
      <c r="N232" s="8"/>
      <c r="O232" s="8"/>
      <c r="P232" s="8"/>
    </row>
    <row r="233" spans="1:16" s="2" customFormat="1" ht="18.5" x14ac:dyDescent="0.35">
      <c r="A233" s="8"/>
      <c r="B233" s="8"/>
      <c r="C233" s="43"/>
      <c r="D233" s="24"/>
      <c r="E233" s="24"/>
      <c r="F233" s="11"/>
      <c r="G233" s="55" t="str">
        <f>C232</f>
        <v>17/0</v>
      </c>
      <c r="H233" s="27">
        <v>398.404</v>
      </c>
      <c r="I233" s="15"/>
      <c r="J233" s="16"/>
      <c r="K233" s="8"/>
      <c r="L233" s="8"/>
      <c r="M233" s="8"/>
      <c r="N233" s="8"/>
      <c r="O233" s="8"/>
      <c r="P233" s="8" t="s">
        <v>395</v>
      </c>
    </row>
    <row r="234" spans="1:16" s="2" customFormat="1" ht="18.5" x14ac:dyDescent="0.35">
      <c r="A234" s="8">
        <f>SUBTOTAL(103,$C$6:C234)</f>
        <v>115</v>
      </c>
      <c r="B234" s="9" t="s">
        <v>246</v>
      </c>
      <c r="C234" s="16" t="s">
        <v>19</v>
      </c>
      <c r="D234" s="44" t="s">
        <v>101</v>
      </c>
      <c r="E234" s="44"/>
      <c r="F234" s="11"/>
      <c r="G234" s="10"/>
      <c r="H234" s="29"/>
      <c r="I234" s="12">
        <f>ROUND(H233/1000,4)+I232</f>
        <v>44.2545</v>
      </c>
      <c r="J234" s="13" t="s">
        <v>18</v>
      </c>
      <c r="K234" s="8" t="s">
        <v>108</v>
      </c>
      <c r="L234" s="8" t="s">
        <v>108</v>
      </c>
      <c r="M234" s="8" t="s">
        <v>108</v>
      </c>
      <c r="N234" s="8"/>
      <c r="O234" s="8" t="s">
        <v>391</v>
      </c>
      <c r="P234" s="8"/>
    </row>
    <row r="235" spans="1:16" s="2" customFormat="1" ht="18.5" x14ac:dyDescent="0.35">
      <c r="A235" s="8"/>
      <c r="B235" s="8"/>
      <c r="C235" s="43"/>
      <c r="D235" s="24"/>
      <c r="E235" s="24"/>
      <c r="F235" s="11"/>
      <c r="G235" s="55" t="str">
        <f>C234</f>
        <v>18/0</v>
      </c>
      <c r="H235" s="27">
        <v>307.59500000000003</v>
      </c>
      <c r="I235" s="15"/>
      <c r="J235" s="16"/>
      <c r="K235" s="8"/>
      <c r="L235" s="8"/>
      <c r="M235" s="8"/>
      <c r="N235" s="8"/>
      <c r="O235" s="8"/>
      <c r="P235" s="8"/>
    </row>
    <row r="236" spans="1:16" s="2" customFormat="1" ht="18.5" x14ac:dyDescent="0.35">
      <c r="A236" s="8">
        <f>SUBTOTAL(103,$C$6:C236)</f>
        <v>116</v>
      </c>
      <c r="B236" s="8"/>
      <c r="C236" s="16" t="s">
        <v>87</v>
      </c>
      <c r="D236" s="44" t="s">
        <v>2</v>
      </c>
      <c r="E236" s="44"/>
      <c r="F236" s="18"/>
      <c r="G236" s="8"/>
      <c r="H236" s="29"/>
      <c r="I236" s="12">
        <f>ROUND(H235/1000,4)+I234</f>
        <v>44.562100000000001</v>
      </c>
      <c r="J236" s="13" t="s">
        <v>18</v>
      </c>
      <c r="K236" s="8" t="s">
        <v>108</v>
      </c>
      <c r="L236" s="8" t="s">
        <v>108</v>
      </c>
      <c r="M236" s="8" t="s">
        <v>108</v>
      </c>
      <c r="N236" s="8"/>
      <c r="O236" s="8"/>
      <c r="P236" s="8"/>
    </row>
    <row r="237" spans="1:16" s="2" customFormat="1" ht="18.5" x14ac:dyDescent="0.35">
      <c r="A237" s="8"/>
      <c r="B237" s="8"/>
      <c r="C237" s="43"/>
      <c r="D237" s="24"/>
      <c r="E237" s="24"/>
      <c r="F237" s="11"/>
      <c r="G237" s="55" t="str">
        <f>C236</f>
        <v>18/1</v>
      </c>
      <c r="H237" s="27">
        <v>390</v>
      </c>
      <c r="I237" s="15"/>
      <c r="J237" s="16"/>
      <c r="K237" s="8"/>
      <c r="L237" s="8"/>
      <c r="M237" s="8"/>
      <c r="N237" s="8"/>
      <c r="O237" s="8"/>
      <c r="P237" s="8"/>
    </row>
    <row r="238" spans="1:16" s="2" customFormat="1" ht="18.5" x14ac:dyDescent="0.35">
      <c r="A238" s="8">
        <f>SUBTOTAL(103,$C$6:C238)</f>
        <v>117</v>
      </c>
      <c r="B238" s="8"/>
      <c r="C238" s="16" t="s">
        <v>88</v>
      </c>
      <c r="D238" s="44" t="s">
        <v>68</v>
      </c>
      <c r="E238" s="44"/>
      <c r="F238" s="18"/>
      <c r="G238" s="8"/>
      <c r="H238" s="29"/>
      <c r="I238" s="12">
        <f>ROUND(H237/1000,4)+I236</f>
        <v>44.952100000000002</v>
      </c>
      <c r="J238" s="13" t="s">
        <v>18</v>
      </c>
      <c r="K238" s="8" t="s">
        <v>108</v>
      </c>
      <c r="L238" s="8" t="s">
        <v>108</v>
      </c>
      <c r="M238" s="8" t="s">
        <v>108</v>
      </c>
      <c r="N238" s="8"/>
      <c r="O238" s="8"/>
      <c r="P238" s="8"/>
    </row>
    <row r="239" spans="1:16" s="2" customFormat="1" ht="18.5" x14ac:dyDescent="0.35">
      <c r="A239" s="8"/>
      <c r="B239" s="8"/>
      <c r="C239" s="43"/>
      <c r="D239" s="24"/>
      <c r="E239" s="24"/>
      <c r="F239" s="11"/>
      <c r="G239" s="55" t="str">
        <f>C238</f>
        <v>18/2</v>
      </c>
      <c r="H239" s="27">
        <v>380</v>
      </c>
      <c r="I239" s="15"/>
      <c r="J239" s="16"/>
      <c r="K239" s="8"/>
      <c r="L239" s="8"/>
      <c r="M239" s="8"/>
      <c r="N239" s="8"/>
      <c r="O239" s="8"/>
      <c r="P239" s="8"/>
    </row>
    <row r="240" spans="1:16" s="2" customFormat="1" ht="18.5" x14ac:dyDescent="0.35">
      <c r="A240" s="8">
        <f>SUBTOTAL(103,$C$6:C240)</f>
        <v>118</v>
      </c>
      <c r="B240" s="8"/>
      <c r="C240" s="16" t="s">
        <v>107</v>
      </c>
      <c r="D240" s="44" t="s">
        <v>47</v>
      </c>
      <c r="E240" s="44"/>
      <c r="F240" s="18"/>
      <c r="G240" s="8"/>
      <c r="H240" s="29"/>
      <c r="I240" s="12">
        <f>ROUND(H239/1000,4)+I238</f>
        <v>45.332100000000004</v>
      </c>
      <c r="J240" s="13" t="s">
        <v>18</v>
      </c>
      <c r="K240" s="8" t="s">
        <v>108</v>
      </c>
      <c r="L240" s="8" t="s">
        <v>108</v>
      </c>
      <c r="M240" s="8" t="s">
        <v>108</v>
      </c>
      <c r="N240" s="8"/>
      <c r="O240" s="8"/>
      <c r="P240" s="8"/>
    </row>
    <row r="241" spans="1:16" s="2" customFormat="1" ht="18.5" x14ac:dyDescent="0.35">
      <c r="A241" s="8"/>
      <c r="B241" s="8"/>
      <c r="C241" s="43"/>
      <c r="D241" s="24"/>
      <c r="E241" s="24"/>
      <c r="F241" s="11"/>
      <c r="G241" s="55" t="str">
        <f>C240</f>
        <v>18/3</v>
      </c>
      <c r="H241" s="27">
        <v>405</v>
      </c>
      <c r="I241" s="15"/>
      <c r="J241" s="16"/>
      <c r="K241" s="8"/>
      <c r="L241" s="8"/>
      <c r="M241" s="8"/>
      <c r="N241" s="8"/>
      <c r="O241" s="8"/>
      <c r="P241" s="8"/>
    </row>
    <row r="242" spans="1:16" s="2" customFormat="1" ht="18.5" x14ac:dyDescent="0.35">
      <c r="A242" s="8">
        <f>SUBTOTAL(103,$C$6:C242)</f>
        <v>119</v>
      </c>
      <c r="B242" s="8"/>
      <c r="C242" s="16" t="s">
        <v>106</v>
      </c>
      <c r="D242" s="44" t="s">
        <v>4</v>
      </c>
      <c r="E242" s="44"/>
      <c r="F242" s="18"/>
      <c r="G242" s="8"/>
      <c r="H242" s="29"/>
      <c r="I242" s="12">
        <f>ROUND(H241/1000,4)+I240</f>
        <v>45.737100000000005</v>
      </c>
      <c r="J242" s="13" t="s">
        <v>18</v>
      </c>
      <c r="K242" s="8" t="s">
        <v>108</v>
      </c>
      <c r="L242" s="8" t="s">
        <v>108</v>
      </c>
      <c r="M242" s="8" t="s">
        <v>108</v>
      </c>
      <c r="N242" s="8"/>
      <c r="O242" s="8"/>
      <c r="P242" s="8"/>
    </row>
    <row r="243" spans="1:16" s="2" customFormat="1" ht="18.5" x14ac:dyDescent="0.35">
      <c r="A243" s="8"/>
      <c r="B243" s="8"/>
      <c r="C243" s="43"/>
      <c r="D243" s="24"/>
      <c r="E243" s="24"/>
      <c r="F243" s="11"/>
      <c r="G243" s="55" t="str">
        <f>C242</f>
        <v>18/4</v>
      </c>
      <c r="H243" s="27">
        <v>335</v>
      </c>
      <c r="I243" s="15"/>
      <c r="J243" s="16"/>
      <c r="K243" s="8"/>
      <c r="L243" s="8"/>
      <c r="M243" s="8"/>
      <c r="N243" s="8"/>
      <c r="O243" s="8"/>
      <c r="P243" s="8"/>
    </row>
    <row r="244" spans="1:16" s="2" customFormat="1" ht="18.5" x14ac:dyDescent="0.35">
      <c r="A244" s="8">
        <f>SUBTOTAL(103,$C$6:C244)</f>
        <v>120</v>
      </c>
      <c r="B244" s="8"/>
      <c r="C244" s="16" t="s">
        <v>105</v>
      </c>
      <c r="D244" s="44" t="s">
        <v>3</v>
      </c>
      <c r="E244" s="44"/>
      <c r="F244" s="18"/>
      <c r="G244" s="8"/>
      <c r="H244" s="29"/>
      <c r="I244" s="12">
        <f>ROUND(H243/1000,4)+I242</f>
        <v>46.072100000000006</v>
      </c>
      <c r="J244" s="13" t="s">
        <v>18</v>
      </c>
      <c r="K244" s="8" t="s">
        <v>108</v>
      </c>
      <c r="L244" s="8" t="s">
        <v>108</v>
      </c>
      <c r="M244" s="8" t="s">
        <v>108</v>
      </c>
      <c r="N244" s="8"/>
      <c r="O244" s="8"/>
      <c r="P244" s="8"/>
    </row>
    <row r="245" spans="1:16" s="2" customFormat="1" ht="18.5" x14ac:dyDescent="0.35">
      <c r="A245" s="8"/>
      <c r="B245" s="8"/>
      <c r="C245" s="43"/>
      <c r="D245" s="24"/>
      <c r="E245" s="24"/>
      <c r="F245" s="11"/>
      <c r="G245" s="55" t="str">
        <f>C244</f>
        <v>18/5</v>
      </c>
      <c r="H245" s="27">
        <v>425</v>
      </c>
      <c r="I245" s="15"/>
      <c r="J245" s="16"/>
      <c r="K245" s="8"/>
      <c r="L245" s="8"/>
      <c r="M245" s="8"/>
      <c r="N245" s="8"/>
      <c r="O245" s="8"/>
      <c r="P245" s="8"/>
    </row>
    <row r="246" spans="1:16" s="2" customFormat="1" ht="18.5" x14ac:dyDescent="0.35">
      <c r="A246" s="8">
        <f>SUBTOTAL(103,$C$6:C246)</f>
        <v>121</v>
      </c>
      <c r="B246" s="8"/>
      <c r="C246" s="16" t="s">
        <v>104</v>
      </c>
      <c r="D246" s="44" t="s">
        <v>17</v>
      </c>
      <c r="E246" s="44"/>
      <c r="F246" s="18"/>
      <c r="G246" s="8"/>
      <c r="H246" s="29"/>
      <c r="I246" s="12">
        <f>ROUND(H245/1000,4)+I244</f>
        <v>46.497100000000003</v>
      </c>
      <c r="J246" s="13" t="s">
        <v>18</v>
      </c>
      <c r="K246" s="8" t="s">
        <v>108</v>
      </c>
      <c r="L246" s="8" t="s">
        <v>108</v>
      </c>
      <c r="M246" s="8" t="s">
        <v>108</v>
      </c>
      <c r="N246" s="8"/>
      <c r="O246" s="8"/>
      <c r="P246" s="8"/>
    </row>
    <row r="247" spans="1:16" s="2" customFormat="1" ht="18.5" x14ac:dyDescent="0.35">
      <c r="A247" s="8"/>
      <c r="B247" s="8"/>
      <c r="C247" s="43"/>
      <c r="D247" s="24"/>
      <c r="E247" s="24"/>
      <c r="F247" s="11"/>
      <c r="G247" s="55" t="str">
        <f>C246</f>
        <v>18/6</v>
      </c>
      <c r="H247" s="27">
        <v>402</v>
      </c>
      <c r="I247" s="15"/>
      <c r="J247" s="16"/>
      <c r="K247" s="8"/>
      <c r="L247" s="8"/>
      <c r="M247" s="8"/>
      <c r="N247" s="8"/>
      <c r="O247" s="8"/>
      <c r="P247" s="8"/>
    </row>
    <row r="248" spans="1:16" s="2" customFormat="1" ht="18.5" x14ac:dyDescent="0.35">
      <c r="A248" s="8">
        <f>SUBTOTAL(103,$C$6:C248)</f>
        <v>122</v>
      </c>
      <c r="B248" s="8"/>
      <c r="C248" s="16" t="s">
        <v>163</v>
      </c>
      <c r="D248" s="44" t="s">
        <v>68</v>
      </c>
      <c r="E248" s="44"/>
      <c r="F248" s="18"/>
      <c r="G248" s="8"/>
      <c r="H248" s="29"/>
      <c r="I248" s="12">
        <f>ROUND(H247/1000,4)+I246</f>
        <v>46.899100000000004</v>
      </c>
      <c r="J248" s="13" t="s">
        <v>18</v>
      </c>
      <c r="K248" s="8" t="s">
        <v>108</v>
      </c>
      <c r="L248" s="8" t="s">
        <v>108</v>
      </c>
      <c r="M248" s="8" t="s">
        <v>108</v>
      </c>
      <c r="N248" s="8"/>
      <c r="O248" s="8"/>
      <c r="P248" s="8"/>
    </row>
    <row r="249" spans="1:16" s="2" customFormat="1" ht="18.5" x14ac:dyDescent="0.35">
      <c r="A249" s="8"/>
      <c r="B249" s="8"/>
      <c r="C249" s="43"/>
      <c r="D249" s="24"/>
      <c r="E249" s="24"/>
      <c r="F249" s="11"/>
      <c r="G249" s="55" t="str">
        <f>C248</f>
        <v>18/7</v>
      </c>
      <c r="H249" s="27">
        <v>385.43400000000003</v>
      </c>
      <c r="I249" s="15"/>
      <c r="J249" s="16"/>
      <c r="K249" s="8"/>
      <c r="L249" s="8"/>
      <c r="M249" s="8"/>
      <c r="N249" s="8"/>
      <c r="O249" s="8"/>
      <c r="P249" s="8"/>
    </row>
    <row r="250" spans="1:16" s="2" customFormat="1" ht="18.5" x14ac:dyDescent="0.35">
      <c r="A250" s="8">
        <f>SUBTOTAL(103,$C$6:C250)</f>
        <v>123</v>
      </c>
      <c r="B250" s="9" t="s">
        <v>247</v>
      </c>
      <c r="C250" s="16" t="s">
        <v>20</v>
      </c>
      <c r="D250" s="44" t="s">
        <v>94</v>
      </c>
      <c r="E250" s="44"/>
      <c r="F250" s="23"/>
      <c r="G250" s="10"/>
      <c r="H250" s="29"/>
      <c r="I250" s="12">
        <f>ROUND(H249/1000,4)+I248</f>
        <v>47.284500000000001</v>
      </c>
      <c r="J250" s="13" t="s">
        <v>18</v>
      </c>
      <c r="K250" s="8" t="s">
        <v>108</v>
      </c>
      <c r="L250" s="8" t="s">
        <v>108</v>
      </c>
      <c r="M250" s="8" t="s">
        <v>108</v>
      </c>
      <c r="N250" s="8"/>
      <c r="O250" s="8" t="s">
        <v>391</v>
      </c>
      <c r="P250" s="8"/>
    </row>
    <row r="251" spans="1:16" s="2" customFormat="1" ht="18.5" x14ac:dyDescent="0.35">
      <c r="A251" s="8"/>
      <c r="B251" s="8"/>
      <c r="C251" s="43"/>
      <c r="D251" s="24"/>
      <c r="E251" s="24"/>
      <c r="F251" s="11"/>
      <c r="G251" s="55" t="str">
        <f>C250</f>
        <v>19/0</v>
      </c>
      <c r="H251" s="27">
        <v>279.36</v>
      </c>
      <c r="I251" s="15"/>
      <c r="J251" s="16"/>
      <c r="K251" s="8"/>
      <c r="L251" s="8"/>
      <c r="M251" s="8"/>
      <c r="N251" s="8"/>
      <c r="O251" s="8"/>
      <c r="P251" s="8" t="s">
        <v>396</v>
      </c>
    </row>
    <row r="252" spans="1:16" s="2" customFormat="1" ht="18.5" x14ac:dyDescent="0.35">
      <c r="A252" s="8">
        <f>SUBTOTAL(103,$C$6:C252)</f>
        <v>124</v>
      </c>
      <c r="B252" s="9" t="s">
        <v>248</v>
      </c>
      <c r="C252" s="16" t="s">
        <v>21</v>
      </c>
      <c r="D252" s="44" t="s">
        <v>94</v>
      </c>
      <c r="E252" s="44"/>
      <c r="F252" s="11"/>
      <c r="G252" s="10"/>
      <c r="H252" s="29"/>
      <c r="I252" s="12">
        <f>ROUND(H251/1000,4)+I250</f>
        <v>47.563900000000004</v>
      </c>
      <c r="J252" s="13" t="s">
        <v>18</v>
      </c>
      <c r="K252" s="8" t="s">
        <v>108</v>
      </c>
      <c r="L252" s="8" t="s">
        <v>108</v>
      </c>
      <c r="M252" s="8" t="s">
        <v>108</v>
      </c>
      <c r="N252" s="8"/>
      <c r="O252" s="8" t="s">
        <v>391</v>
      </c>
      <c r="P252" s="8"/>
    </row>
    <row r="253" spans="1:16" s="2" customFormat="1" ht="18.5" x14ac:dyDescent="0.35">
      <c r="A253" s="8"/>
      <c r="B253" s="8"/>
      <c r="C253" s="43"/>
      <c r="D253" s="24"/>
      <c r="E253" s="24"/>
      <c r="F253" s="11"/>
      <c r="G253" s="55" t="str">
        <f>C252</f>
        <v>20/0</v>
      </c>
      <c r="H253" s="27">
        <v>388.51499999999999</v>
      </c>
      <c r="I253" s="15"/>
      <c r="J253" s="16"/>
      <c r="K253" s="8"/>
      <c r="L253" s="8"/>
      <c r="M253" s="8"/>
      <c r="N253" s="8"/>
      <c r="O253" s="8"/>
      <c r="P253" s="8"/>
    </row>
    <row r="254" spans="1:16" s="2" customFormat="1" ht="18.5" x14ac:dyDescent="0.35">
      <c r="A254" s="8">
        <f>SUBTOTAL(103,$C$6:C254)</f>
        <v>125</v>
      </c>
      <c r="B254" s="8"/>
      <c r="C254" s="16" t="s">
        <v>72</v>
      </c>
      <c r="D254" s="44" t="s">
        <v>4</v>
      </c>
      <c r="E254" s="44"/>
      <c r="F254" s="18"/>
      <c r="G254" s="8"/>
      <c r="H254" s="29"/>
      <c r="I254" s="12">
        <f>ROUND(H253/1000,4)+I252</f>
        <v>47.952400000000004</v>
      </c>
      <c r="J254" s="13" t="s">
        <v>18</v>
      </c>
      <c r="K254" s="8" t="s">
        <v>108</v>
      </c>
      <c r="L254" s="8" t="s">
        <v>108</v>
      </c>
      <c r="M254" s="8" t="s">
        <v>108</v>
      </c>
      <c r="N254" s="8"/>
      <c r="O254" s="8"/>
      <c r="P254" s="8"/>
    </row>
    <row r="255" spans="1:16" s="2" customFormat="1" ht="18.5" x14ac:dyDescent="0.35">
      <c r="A255" s="8"/>
      <c r="B255" s="8"/>
      <c r="C255" s="43"/>
      <c r="D255" s="24"/>
      <c r="E255" s="24"/>
      <c r="F255" s="11"/>
      <c r="G255" s="55" t="str">
        <f>C254</f>
        <v>20/1</v>
      </c>
      <c r="H255" s="27">
        <v>330</v>
      </c>
      <c r="I255" s="15"/>
      <c r="J255" s="16"/>
      <c r="K255" s="8"/>
      <c r="L255" s="8"/>
      <c r="M255" s="8"/>
      <c r="N255" s="8"/>
      <c r="O255" s="8"/>
      <c r="P255" s="8"/>
    </row>
    <row r="256" spans="1:16" s="2" customFormat="1" ht="18.5" x14ac:dyDescent="0.35">
      <c r="A256" s="8">
        <f>SUBTOTAL(103,$C$6:C256)</f>
        <v>126</v>
      </c>
      <c r="B256" s="8"/>
      <c r="C256" s="16" t="s">
        <v>73</v>
      </c>
      <c r="D256" s="44" t="s">
        <v>4</v>
      </c>
      <c r="E256" s="44"/>
      <c r="F256" s="18"/>
      <c r="G256" s="8"/>
      <c r="H256" s="29"/>
      <c r="I256" s="12">
        <f>ROUND(H255/1000,4)+I254</f>
        <v>48.282400000000003</v>
      </c>
      <c r="J256" s="13" t="s">
        <v>18</v>
      </c>
      <c r="K256" s="8" t="s">
        <v>108</v>
      </c>
      <c r="L256" s="8" t="s">
        <v>108</v>
      </c>
      <c r="M256" s="8" t="s">
        <v>108</v>
      </c>
      <c r="N256" s="8"/>
      <c r="O256" s="8"/>
      <c r="P256" s="8"/>
    </row>
    <row r="257" spans="1:16" s="2" customFormat="1" ht="18.5" x14ac:dyDescent="0.35">
      <c r="A257" s="8"/>
      <c r="B257" s="8"/>
      <c r="C257" s="43"/>
      <c r="D257" s="24"/>
      <c r="E257" s="24"/>
      <c r="F257" s="11"/>
      <c r="G257" s="55" t="str">
        <f>C256</f>
        <v>20/2</v>
      </c>
      <c r="H257" s="27">
        <v>340</v>
      </c>
      <c r="I257" s="15"/>
      <c r="J257" s="16"/>
      <c r="K257" s="8"/>
      <c r="L257" s="8"/>
      <c r="M257" s="8"/>
      <c r="N257" s="8"/>
      <c r="O257" s="8"/>
      <c r="P257" s="8"/>
    </row>
    <row r="258" spans="1:16" s="2" customFormat="1" ht="18.5" x14ac:dyDescent="0.35">
      <c r="A258" s="8">
        <f>SUBTOTAL(103,$C$6:C258)</f>
        <v>127</v>
      </c>
      <c r="B258" s="8"/>
      <c r="C258" s="16" t="s">
        <v>74</v>
      </c>
      <c r="D258" s="44" t="s">
        <v>68</v>
      </c>
      <c r="E258" s="44"/>
      <c r="F258" s="18"/>
      <c r="G258" s="8"/>
      <c r="H258" s="29"/>
      <c r="I258" s="12">
        <f>ROUND(H257/1000,4)+I256</f>
        <v>48.622400000000006</v>
      </c>
      <c r="J258" s="13" t="s">
        <v>18</v>
      </c>
      <c r="K258" s="8" t="s">
        <v>108</v>
      </c>
      <c r="L258" s="8" t="s">
        <v>108</v>
      </c>
      <c r="M258" s="8"/>
      <c r="N258" s="8"/>
      <c r="O258" s="8"/>
      <c r="P258" s="8"/>
    </row>
    <row r="259" spans="1:16" s="2" customFormat="1" ht="18.5" x14ac:dyDescent="0.35">
      <c r="A259" s="8"/>
      <c r="B259" s="8"/>
      <c r="C259" s="43"/>
      <c r="D259" s="24"/>
      <c r="E259" s="24"/>
      <c r="F259" s="11"/>
      <c r="G259" s="55" t="str">
        <f>C258</f>
        <v>20/3</v>
      </c>
      <c r="H259" s="27">
        <v>420</v>
      </c>
      <c r="I259" s="15"/>
      <c r="J259" s="16"/>
      <c r="K259" s="8"/>
      <c r="L259" s="8"/>
      <c r="M259" s="8"/>
      <c r="N259" s="8"/>
      <c r="O259" s="8"/>
      <c r="P259" s="8"/>
    </row>
    <row r="260" spans="1:16" s="2" customFormat="1" ht="18.5" x14ac:dyDescent="0.35">
      <c r="A260" s="8">
        <f>SUBTOTAL(103,$C$6:C260)</f>
        <v>128</v>
      </c>
      <c r="B260" s="8"/>
      <c r="C260" s="16" t="s">
        <v>75</v>
      </c>
      <c r="D260" s="44" t="s">
        <v>2</v>
      </c>
      <c r="E260" s="44"/>
      <c r="F260" s="18"/>
      <c r="G260" s="8"/>
      <c r="H260" s="29"/>
      <c r="I260" s="12">
        <f>ROUND(H259/1000,4)+I258</f>
        <v>49.042400000000008</v>
      </c>
      <c r="J260" s="13" t="s">
        <v>18</v>
      </c>
      <c r="K260" s="8" t="s">
        <v>108</v>
      </c>
      <c r="L260" s="8" t="s">
        <v>108</v>
      </c>
      <c r="M260" s="8"/>
      <c r="N260" s="8"/>
      <c r="O260" s="8"/>
      <c r="P260" s="8"/>
    </row>
    <row r="261" spans="1:16" s="2" customFormat="1" ht="18.5" x14ac:dyDescent="0.35">
      <c r="A261" s="8"/>
      <c r="B261" s="8"/>
      <c r="C261" s="43"/>
      <c r="D261" s="24"/>
      <c r="E261" s="24"/>
      <c r="F261" s="11"/>
      <c r="G261" s="55" t="str">
        <f>C260</f>
        <v>20/4</v>
      </c>
      <c r="H261" s="27">
        <v>375</v>
      </c>
      <c r="I261" s="15"/>
      <c r="J261" s="16"/>
      <c r="K261" s="8"/>
      <c r="L261" s="8"/>
      <c r="M261" s="8"/>
      <c r="N261" s="8"/>
      <c r="O261" s="8"/>
      <c r="P261" s="8"/>
    </row>
    <row r="262" spans="1:16" s="2" customFormat="1" ht="18.5" x14ac:dyDescent="0.35">
      <c r="A262" s="8">
        <f>SUBTOTAL(103,$C$6:C262)</f>
        <v>129</v>
      </c>
      <c r="B262" s="8"/>
      <c r="C262" s="16" t="s">
        <v>164</v>
      </c>
      <c r="D262" s="44" t="s">
        <v>3</v>
      </c>
      <c r="E262" s="44"/>
      <c r="F262" s="18"/>
      <c r="G262" s="8"/>
      <c r="H262" s="29"/>
      <c r="I262" s="12">
        <f>ROUND(H261/1000,4)+I260</f>
        <v>49.417400000000008</v>
      </c>
      <c r="J262" s="13" t="s">
        <v>18</v>
      </c>
      <c r="K262" s="8" t="s">
        <v>108</v>
      </c>
      <c r="L262" s="8" t="s">
        <v>108</v>
      </c>
      <c r="M262" s="8" t="s">
        <v>108</v>
      </c>
      <c r="N262" s="8"/>
      <c r="O262" s="8"/>
      <c r="P262" s="8"/>
    </row>
    <row r="263" spans="1:16" s="2" customFormat="1" ht="18.5" x14ac:dyDescent="0.35">
      <c r="A263" s="8"/>
      <c r="B263" s="8"/>
      <c r="C263" s="43"/>
      <c r="D263" s="24"/>
      <c r="E263" s="24"/>
      <c r="F263" s="11"/>
      <c r="G263" s="55" t="str">
        <f>C262</f>
        <v>20/5</v>
      </c>
      <c r="H263" s="27">
        <v>355</v>
      </c>
      <c r="I263" s="15"/>
      <c r="J263" s="16"/>
      <c r="K263" s="8"/>
      <c r="L263" s="8"/>
      <c r="M263" s="8"/>
      <c r="N263" s="8"/>
      <c r="O263" s="8"/>
      <c r="P263" s="8"/>
    </row>
    <row r="264" spans="1:16" s="2" customFormat="1" ht="18.5" x14ac:dyDescent="0.35">
      <c r="A264" s="8">
        <f>SUBTOTAL(103,$C$6:C264)</f>
        <v>130</v>
      </c>
      <c r="B264" s="8"/>
      <c r="C264" s="16" t="s">
        <v>165</v>
      </c>
      <c r="D264" s="44" t="s">
        <v>4</v>
      </c>
      <c r="E264" s="44"/>
      <c r="F264" s="18"/>
      <c r="G264" s="8"/>
      <c r="H264" s="29"/>
      <c r="I264" s="12">
        <f>ROUND(H263/1000,4)+I262</f>
        <v>49.772400000000005</v>
      </c>
      <c r="J264" s="13" t="s">
        <v>18</v>
      </c>
      <c r="K264" s="8" t="s">
        <v>108</v>
      </c>
      <c r="L264" s="8" t="s">
        <v>108</v>
      </c>
      <c r="M264" s="8" t="s">
        <v>108</v>
      </c>
      <c r="N264" s="8"/>
      <c r="O264" s="8"/>
      <c r="P264" s="8"/>
    </row>
    <row r="265" spans="1:16" s="2" customFormat="1" ht="18.5" x14ac:dyDescent="0.35">
      <c r="A265" s="8"/>
      <c r="B265" s="8"/>
      <c r="C265" s="43"/>
      <c r="D265" s="24"/>
      <c r="E265" s="24"/>
      <c r="F265" s="11"/>
      <c r="G265" s="55" t="str">
        <f>C264</f>
        <v>20/6</v>
      </c>
      <c r="H265" s="27">
        <v>341.65199999999999</v>
      </c>
      <c r="I265" s="15"/>
      <c r="J265" s="16"/>
      <c r="K265" s="8"/>
      <c r="L265" s="8"/>
      <c r="M265" s="8"/>
      <c r="N265" s="8"/>
      <c r="O265" s="8"/>
      <c r="P265" s="8"/>
    </row>
    <row r="266" spans="1:16" s="2" customFormat="1" ht="18.5" x14ac:dyDescent="0.35">
      <c r="A266" s="8">
        <f>SUBTOTAL(103,$C$6:C266)</f>
        <v>131</v>
      </c>
      <c r="B266" s="9" t="s">
        <v>249</v>
      </c>
      <c r="C266" s="16" t="s">
        <v>22</v>
      </c>
      <c r="D266" s="44" t="s">
        <v>89</v>
      </c>
      <c r="E266" s="44"/>
      <c r="F266" s="11"/>
      <c r="G266" s="10"/>
      <c r="H266" s="29"/>
      <c r="I266" s="12">
        <f>ROUND(H265/1000,4)+I264</f>
        <v>50.114100000000008</v>
      </c>
      <c r="J266" s="13" t="s">
        <v>18</v>
      </c>
      <c r="K266" s="8" t="s">
        <v>108</v>
      </c>
      <c r="L266" s="8" t="s">
        <v>108</v>
      </c>
      <c r="M266" s="8" t="s">
        <v>108</v>
      </c>
      <c r="N266" s="8"/>
      <c r="O266" s="8"/>
      <c r="P266" s="8"/>
    </row>
    <row r="267" spans="1:16" s="2" customFormat="1" ht="18.5" x14ac:dyDescent="0.35">
      <c r="A267" s="8"/>
      <c r="B267" s="8"/>
      <c r="C267" s="43"/>
      <c r="D267" s="24"/>
      <c r="E267" s="24"/>
      <c r="F267" s="11"/>
      <c r="G267" s="55" t="str">
        <f>C266</f>
        <v>21/0</v>
      </c>
      <c r="H267" s="27">
        <v>326.34800000000001</v>
      </c>
      <c r="I267" s="15"/>
      <c r="J267" s="16"/>
      <c r="K267" s="8"/>
      <c r="L267" s="8"/>
      <c r="M267" s="8"/>
      <c r="N267" s="8"/>
      <c r="O267" s="8"/>
      <c r="P267" s="8"/>
    </row>
    <row r="268" spans="1:16" s="2" customFormat="1" ht="18.5" x14ac:dyDescent="0.35">
      <c r="A268" s="8">
        <f>SUBTOTAL(103,$C$6:C268)</f>
        <v>132</v>
      </c>
      <c r="B268" s="8"/>
      <c r="C268" s="16" t="s">
        <v>77</v>
      </c>
      <c r="D268" s="44" t="s">
        <v>3</v>
      </c>
      <c r="E268" s="44"/>
      <c r="F268" s="18"/>
      <c r="G268" s="8"/>
      <c r="H268" s="29"/>
      <c r="I268" s="12">
        <f>ROUND(H267/1000,4)+I266</f>
        <v>50.440400000000011</v>
      </c>
      <c r="J268" s="13" t="s">
        <v>18</v>
      </c>
      <c r="K268" s="8" t="s">
        <v>108</v>
      </c>
      <c r="L268" s="8" t="s">
        <v>108</v>
      </c>
      <c r="M268" s="8" t="s">
        <v>108</v>
      </c>
      <c r="N268" s="8"/>
      <c r="O268" s="8"/>
      <c r="P268" s="8"/>
    </row>
    <row r="269" spans="1:16" s="2" customFormat="1" ht="18.5" x14ac:dyDescent="0.35">
      <c r="A269" s="8"/>
      <c r="B269" s="8"/>
      <c r="C269" s="43"/>
      <c r="D269" s="24"/>
      <c r="E269" s="24"/>
      <c r="F269" s="11"/>
      <c r="G269" s="55" t="str">
        <f>C268</f>
        <v>21/1</v>
      </c>
      <c r="H269" s="27">
        <v>427</v>
      </c>
      <c r="I269" s="15"/>
      <c r="J269" s="16"/>
      <c r="K269" s="8"/>
      <c r="L269" s="8"/>
      <c r="M269" s="8"/>
      <c r="N269" s="8"/>
      <c r="O269" s="8"/>
      <c r="P269" s="8"/>
    </row>
    <row r="270" spans="1:16" s="2" customFormat="1" ht="18.5" x14ac:dyDescent="0.35">
      <c r="A270" s="8">
        <f>SUBTOTAL(103,$C$6:C270)</f>
        <v>133</v>
      </c>
      <c r="B270" s="8"/>
      <c r="C270" s="16" t="s">
        <v>78</v>
      </c>
      <c r="D270" s="44" t="s">
        <v>47</v>
      </c>
      <c r="E270" s="44"/>
      <c r="F270" s="18"/>
      <c r="G270" s="8"/>
      <c r="H270" s="29"/>
      <c r="I270" s="12">
        <f>ROUND(H269/1000,4)+I268</f>
        <v>50.867400000000011</v>
      </c>
      <c r="J270" s="13" t="s">
        <v>18</v>
      </c>
      <c r="K270" s="8" t="s">
        <v>108</v>
      </c>
      <c r="L270" s="8" t="s">
        <v>108</v>
      </c>
      <c r="M270" s="8"/>
      <c r="N270" s="8"/>
      <c r="O270" s="8"/>
      <c r="P270" s="8"/>
    </row>
    <row r="271" spans="1:16" s="2" customFormat="1" ht="18.5" x14ac:dyDescent="0.35">
      <c r="A271" s="8"/>
      <c r="B271" s="8"/>
      <c r="C271" s="43"/>
      <c r="D271" s="24"/>
      <c r="E271" s="24"/>
      <c r="F271" s="11"/>
      <c r="G271" s="55" t="str">
        <f>C270</f>
        <v>21/2</v>
      </c>
      <c r="H271" s="27">
        <v>410</v>
      </c>
      <c r="I271" s="15"/>
      <c r="J271" s="16"/>
      <c r="K271" s="8"/>
      <c r="L271" s="8"/>
      <c r="M271" s="8"/>
      <c r="N271" s="8"/>
      <c r="O271" s="8"/>
      <c r="P271" s="8"/>
    </row>
    <row r="272" spans="1:16" s="2" customFormat="1" ht="18.5" x14ac:dyDescent="0.35">
      <c r="A272" s="8">
        <f>SUBTOTAL(103,$C$6:C272)</f>
        <v>134</v>
      </c>
      <c r="B272" s="8"/>
      <c r="C272" s="16" t="s">
        <v>79</v>
      </c>
      <c r="D272" s="44" t="s">
        <v>47</v>
      </c>
      <c r="E272" s="44"/>
      <c r="F272" s="18"/>
      <c r="G272" s="8"/>
      <c r="H272" s="29"/>
      <c r="I272" s="12">
        <f>ROUND(H271/1000,4)+I270</f>
        <v>51.277400000000007</v>
      </c>
      <c r="J272" s="13" t="s">
        <v>18</v>
      </c>
      <c r="K272" s="8" t="s">
        <v>108</v>
      </c>
      <c r="L272" s="8" t="s">
        <v>108</v>
      </c>
      <c r="M272" s="8"/>
      <c r="N272" s="8"/>
      <c r="O272" s="8"/>
      <c r="P272" s="8"/>
    </row>
    <row r="273" spans="1:16" s="2" customFormat="1" ht="18.5" x14ac:dyDescent="0.35">
      <c r="A273" s="8"/>
      <c r="B273" s="8"/>
      <c r="C273" s="43"/>
      <c r="D273" s="24"/>
      <c r="E273" s="24"/>
      <c r="F273" s="11"/>
      <c r="G273" s="55" t="str">
        <f>C272</f>
        <v>21/3</v>
      </c>
      <c r="H273" s="27">
        <v>405</v>
      </c>
      <c r="I273" s="15"/>
      <c r="J273" s="16"/>
      <c r="K273" s="8"/>
      <c r="L273" s="8"/>
      <c r="M273" s="8"/>
      <c r="N273" s="8"/>
      <c r="O273" s="8"/>
      <c r="P273" s="8"/>
    </row>
    <row r="274" spans="1:16" s="2" customFormat="1" ht="18.5" x14ac:dyDescent="0.35">
      <c r="A274" s="8">
        <f>SUBTOTAL(103,$C$6:C274)</f>
        <v>135</v>
      </c>
      <c r="B274" s="8"/>
      <c r="C274" s="16" t="s">
        <v>80</v>
      </c>
      <c r="D274" s="44" t="s">
        <v>3</v>
      </c>
      <c r="E274" s="44"/>
      <c r="F274" s="18"/>
      <c r="G274" s="8"/>
      <c r="H274" s="29"/>
      <c r="I274" s="12">
        <f>ROUND(H273/1000,4)+I272</f>
        <v>51.682400000000008</v>
      </c>
      <c r="J274" s="13" t="s">
        <v>18</v>
      </c>
      <c r="K274" s="8" t="s">
        <v>108</v>
      </c>
      <c r="L274" s="8" t="s">
        <v>108</v>
      </c>
      <c r="M274" s="8"/>
      <c r="N274" s="8"/>
      <c r="O274" s="8"/>
      <c r="P274" s="8"/>
    </row>
    <row r="275" spans="1:16" s="2" customFormat="1" ht="18.5" x14ac:dyDescent="0.35">
      <c r="A275" s="8"/>
      <c r="B275" s="8"/>
      <c r="C275" s="43"/>
      <c r="D275" s="24"/>
      <c r="E275" s="24"/>
      <c r="F275" s="11"/>
      <c r="G275" s="55" t="str">
        <f>C274</f>
        <v>21/4</v>
      </c>
      <c r="H275" s="27">
        <v>300</v>
      </c>
      <c r="I275" s="15"/>
      <c r="J275" s="16"/>
      <c r="K275" s="8"/>
      <c r="L275" s="8"/>
      <c r="M275" s="8"/>
      <c r="N275" s="8"/>
      <c r="O275" s="8"/>
      <c r="P275" s="8"/>
    </row>
    <row r="276" spans="1:16" s="2" customFormat="1" ht="18.5" x14ac:dyDescent="0.35">
      <c r="A276" s="8">
        <f>SUBTOTAL(103,$C$6:C276)</f>
        <v>136</v>
      </c>
      <c r="B276" s="8"/>
      <c r="C276" s="16" t="s">
        <v>166</v>
      </c>
      <c r="D276" s="44" t="s">
        <v>3</v>
      </c>
      <c r="E276" s="44"/>
      <c r="F276" s="18"/>
      <c r="G276" s="8"/>
      <c r="H276" s="29"/>
      <c r="I276" s="12">
        <f>ROUND(H275/1000,4)+I274</f>
        <v>51.982400000000005</v>
      </c>
      <c r="J276" s="13" t="s">
        <v>18</v>
      </c>
      <c r="K276" s="8" t="s">
        <v>108</v>
      </c>
      <c r="L276" s="8" t="s">
        <v>108</v>
      </c>
      <c r="M276" s="8"/>
      <c r="N276" s="8"/>
      <c r="O276" s="8"/>
      <c r="P276" s="8"/>
    </row>
    <row r="277" spans="1:16" s="2" customFormat="1" ht="18.5" x14ac:dyDescent="0.35">
      <c r="A277" s="8"/>
      <c r="B277" s="8"/>
      <c r="C277" s="43"/>
      <c r="D277" s="24"/>
      <c r="E277" s="24"/>
      <c r="F277" s="11"/>
      <c r="G277" s="55" t="str">
        <f>C276</f>
        <v>21/5</v>
      </c>
      <c r="H277" s="27">
        <v>415.18700000000001</v>
      </c>
      <c r="I277" s="15"/>
      <c r="J277" s="16"/>
      <c r="K277" s="8"/>
      <c r="L277" s="8"/>
      <c r="M277" s="8"/>
      <c r="N277" s="8"/>
      <c r="O277" s="8"/>
      <c r="P277" s="8"/>
    </row>
    <row r="278" spans="1:16" s="2" customFormat="1" ht="18.5" x14ac:dyDescent="0.35">
      <c r="A278" s="8">
        <f>SUBTOTAL(103,$C$6:C278)</f>
        <v>137</v>
      </c>
      <c r="B278" s="9" t="s">
        <v>250</v>
      </c>
      <c r="C278" s="16" t="s">
        <v>23</v>
      </c>
      <c r="D278" s="44" t="s">
        <v>167</v>
      </c>
      <c r="E278" s="44"/>
      <c r="F278" s="11"/>
      <c r="G278" s="10"/>
      <c r="H278" s="29"/>
      <c r="I278" s="12">
        <f>ROUND(H277/1000,4)+I276</f>
        <v>52.397600000000004</v>
      </c>
      <c r="J278" s="22" t="s">
        <v>18</v>
      </c>
      <c r="K278" s="8" t="s">
        <v>108</v>
      </c>
      <c r="L278" s="8" t="s">
        <v>108</v>
      </c>
      <c r="M278" s="8" t="s">
        <v>108</v>
      </c>
      <c r="N278" s="8"/>
      <c r="O278" s="8" t="s">
        <v>391</v>
      </c>
      <c r="P278" s="8"/>
    </row>
    <row r="279" spans="1:16" s="2" customFormat="1" ht="18.5" x14ac:dyDescent="0.35">
      <c r="A279" s="8"/>
      <c r="B279" s="8"/>
      <c r="C279" s="43"/>
      <c r="D279" s="24"/>
      <c r="E279" s="24"/>
      <c r="F279" s="11"/>
      <c r="G279" s="55" t="str">
        <f>C278</f>
        <v>22/0</v>
      </c>
      <c r="H279" s="27">
        <v>259.048</v>
      </c>
      <c r="I279" s="15"/>
      <c r="J279" s="16"/>
      <c r="K279" s="8"/>
      <c r="L279" s="8"/>
      <c r="M279" s="8"/>
      <c r="N279" s="8"/>
      <c r="O279" s="8"/>
      <c r="P279" s="8" t="s">
        <v>397</v>
      </c>
    </row>
    <row r="280" spans="1:16" s="2" customFormat="1" ht="18.5" x14ac:dyDescent="0.35">
      <c r="A280" s="8">
        <f>SUBTOTAL(103,$C$6:C280)</f>
        <v>138</v>
      </c>
      <c r="B280" s="9" t="s">
        <v>251</v>
      </c>
      <c r="C280" s="16" t="s">
        <v>24</v>
      </c>
      <c r="D280" s="44" t="s">
        <v>95</v>
      </c>
      <c r="E280" s="44"/>
      <c r="F280" s="11"/>
      <c r="G280" s="10"/>
      <c r="H280" s="29"/>
      <c r="I280" s="12">
        <f>ROUND(H279/1000,4)+I278</f>
        <v>52.656600000000005</v>
      </c>
      <c r="J280" s="22" t="s">
        <v>18</v>
      </c>
      <c r="K280" s="8" t="s">
        <v>108</v>
      </c>
      <c r="L280" s="8" t="s">
        <v>108</v>
      </c>
      <c r="M280" s="8"/>
      <c r="N280" s="8"/>
      <c r="O280" s="8"/>
      <c r="P280" s="8"/>
    </row>
    <row r="281" spans="1:16" s="2" customFormat="1" ht="18.5" x14ac:dyDescent="0.35">
      <c r="A281" s="8"/>
      <c r="B281" s="8"/>
      <c r="C281" s="43"/>
      <c r="D281" s="24"/>
      <c r="E281" s="24"/>
      <c r="F281" s="11"/>
      <c r="G281" s="55" t="str">
        <f>C280</f>
        <v>23/0</v>
      </c>
      <c r="H281" s="27">
        <v>440.45499999999998</v>
      </c>
      <c r="I281" s="15"/>
      <c r="J281" s="16"/>
      <c r="K281" s="8"/>
      <c r="L281" s="8"/>
      <c r="M281" s="8"/>
      <c r="N281" s="8"/>
      <c r="O281" s="8"/>
      <c r="P281" s="8"/>
    </row>
    <row r="282" spans="1:16" s="2" customFormat="1" ht="18.5" x14ac:dyDescent="0.35">
      <c r="A282" s="8">
        <f>SUBTOTAL(103,$C$6:C282)</f>
        <v>139</v>
      </c>
      <c r="B282" s="9" t="s">
        <v>350</v>
      </c>
      <c r="C282" s="16" t="s">
        <v>351</v>
      </c>
      <c r="D282" s="44" t="s">
        <v>93</v>
      </c>
      <c r="E282" s="44"/>
      <c r="F282" s="18"/>
      <c r="G282" s="8"/>
      <c r="H282" s="29"/>
      <c r="I282" s="12">
        <f>ROUND(H281/1000,4)+I280</f>
        <v>53.097100000000005</v>
      </c>
      <c r="J282" s="13" t="s">
        <v>18</v>
      </c>
      <c r="K282" s="8" t="s">
        <v>108</v>
      </c>
      <c r="L282" s="8" t="s">
        <v>108</v>
      </c>
      <c r="M282" s="8"/>
      <c r="N282" s="8"/>
      <c r="O282" s="8"/>
      <c r="P282" s="8"/>
    </row>
    <row r="283" spans="1:16" s="2" customFormat="1" ht="18.5" x14ac:dyDescent="0.35">
      <c r="A283" s="8"/>
      <c r="B283" s="8"/>
      <c r="C283" s="43"/>
      <c r="D283" s="24"/>
      <c r="E283" s="24"/>
      <c r="F283" s="11"/>
      <c r="G283" s="55" t="str">
        <f>C282</f>
        <v>23A/0</v>
      </c>
      <c r="H283" s="27">
        <v>496.685</v>
      </c>
      <c r="I283" s="15"/>
      <c r="J283" s="16"/>
      <c r="K283" s="8"/>
      <c r="L283" s="8"/>
      <c r="M283" s="8"/>
      <c r="N283" s="8"/>
      <c r="O283" s="8"/>
      <c r="P283" s="8"/>
    </row>
    <row r="284" spans="1:16" s="2" customFormat="1" ht="18.5" x14ac:dyDescent="0.35">
      <c r="A284" s="8">
        <f>SUBTOTAL(103,$C$6:C284)</f>
        <v>140</v>
      </c>
      <c r="B284" s="9" t="s">
        <v>252</v>
      </c>
      <c r="C284" s="16" t="s">
        <v>25</v>
      </c>
      <c r="D284" s="44" t="s">
        <v>84</v>
      </c>
      <c r="E284" s="44"/>
      <c r="F284" s="11"/>
      <c r="G284" s="8"/>
      <c r="H284" s="29"/>
      <c r="I284" s="12">
        <f>ROUND(H283/1000,4)+I282</f>
        <v>53.593800000000002</v>
      </c>
      <c r="J284" s="22" t="s">
        <v>18</v>
      </c>
      <c r="K284" s="8" t="s">
        <v>108</v>
      </c>
      <c r="L284" s="8" t="s">
        <v>108</v>
      </c>
      <c r="M284" s="8"/>
      <c r="N284" s="8"/>
      <c r="O284" s="8"/>
      <c r="P284" s="8"/>
    </row>
    <row r="285" spans="1:16" s="2" customFormat="1" ht="18.5" x14ac:dyDescent="0.35">
      <c r="A285" s="8"/>
      <c r="B285" s="8"/>
      <c r="C285" s="43"/>
      <c r="D285" s="24"/>
      <c r="E285" s="24"/>
      <c r="F285" s="11"/>
      <c r="G285" s="55" t="str">
        <f>C284</f>
        <v>24/0</v>
      </c>
      <c r="H285" s="27">
        <v>244.029</v>
      </c>
      <c r="I285" s="15"/>
      <c r="J285" s="16"/>
      <c r="K285" s="8"/>
      <c r="L285" s="8"/>
      <c r="M285" s="8"/>
      <c r="N285" s="8"/>
      <c r="O285" s="8"/>
      <c r="P285" s="8" t="s">
        <v>398</v>
      </c>
    </row>
    <row r="286" spans="1:16" s="2" customFormat="1" ht="18.5" x14ac:dyDescent="0.35">
      <c r="A286" s="8">
        <f>SUBTOTAL(103,$C$6:C286)</f>
        <v>141</v>
      </c>
      <c r="B286" s="9" t="s">
        <v>253</v>
      </c>
      <c r="C286" s="16" t="s">
        <v>26</v>
      </c>
      <c r="D286" s="44" t="s">
        <v>84</v>
      </c>
      <c r="E286" s="44"/>
      <c r="F286" s="11"/>
      <c r="G286" s="10"/>
      <c r="H286" s="29"/>
      <c r="I286" s="12">
        <f>ROUND(H285/1000,4)+I284</f>
        <v>53.837800000000001</v>
      </c>
      <c r="J286" s="22" t="s">
        <v>18</v>
      </c>
      <c r="K286" s="8" t="s">
        <v>108</v>
      </c>
      <c r="L286" s="8" t="s">
        <v>108</v>
      </c>
      <c r="M286" s="8"/>
      <c r="N286" s="8"/>
      <c r="O286" s="8"/>
      <c r="P286" s="8"/>
    </row>
    <row r="287" spans="1:16" s="2" customFormat="1" ht="18.5" x14ac:dyDescent="0.35">
      <c r="A287" s="8"/>
      <c r="B287" s="8"/>
      <c r="C287" s="43"/>
      <c r="D287" s="24"/>
      <c r="E287" s="24"/>
      <c r="F287" s="11"/>
      <c r="G287" s="55" t="str">
        <f>C286</f>
        <v>25/0</v>
      </c>
      <c r="H287" s="27">
        <v>237.428</v>
      </c>
      <c r="I287" s="15"/>
      <c r="J287" s="16"/>
      <c r="K287" s="8"/>
      <c r="L287" s="8"/>
      <c r="M287" s="8"/>
      <c r="N287" s="8"/>
      <c r="O287" s="8"/>
      <c r="P287" s="8"/>
    </row>
    <row r="288" spans="1:16" s="2" customFormat="1" ht="18.5" x14ac:dyDescent="0.35">
      <c r="A288" s="8">
        <f>SUBTOTAL(103,$C$6:C288)</f>
        <v>142</v>
      </c>
      <c r="B288" s="9" t="s">
        <v>254</v>
      </c>
      <c r="C288" s="16" t="s">
        <v>27</v>
      </c>
      <c r="D288" s="44" t="s">
        <v>168</v>
      </c>
      <c r="E288" s="44"/>
      <c r="F288" s="11"/>
      <c r="G288" s="10"/>
      <c r="H288" s="29"/>
      <c r="I288" s="12">
        <f>ROUND(H287/1000,4)+I286</f>
        <v>54.075200000000002</v>
      </c>
      <c r="J288" s="22" t="s">
        <v>18</v>
      </c>
      <c r="K288" s="8" t="s">
        <v>108</v>
      </c>
      <c r="L288" s="8" t="s">
        <v>108</v>
      </c>
      <c r="M288" s="8"/>
      <c r="N288" s="8"/>
      <c r="O288" s="8"/>
      <c r="P288" s="8"/>
    </row>
    <row r="289" spans="1:16" s="2" customFormat="1" ht="18.5" x14ac:dyDescent="0.35">
      <c r="A289" s="8"/>
      <c r="B289" s="8"/>
      <c r="C289" s="43"/>
      <c r="D289" s="24"/>
      <c r="E289" s="24"/>
      <c r="F289" s="11"/>
      <c r="G289" s="55" t="str">
        <f>C288</f>
        <v>26/0</v>
      </c>
      <c r="H289" s="27">
        <v>203.47900000000001</v>
      </c>
      <c r="I289" s="15"/>
      <c r="J289" s="16"/>
      <c r="K289" s="8"/>
      <c r="L289" s="8"/>
      <c r="M289" s="8"/>
      <c r="N289" s="8"/>
      <c r="O289" s="8"/>
      <c r="P289" s="8" t="s">
        <v>399</v>
      </c>
    </row>
    <row r="290" spans="1:16" s="2" customFormat="1" ht="18.5" x14ac:dyDescent="0.35">
      <c r="A290" s="8">
        <f>SUBTOTAL(103,$C$6:C290)</f>
        <v>143</v>
      </c>
      <c r="B290" s="9" t="s">
        <v>255</v>
      </c>
      <c r="C290" s="16" t="s">
        <v>28</v>
      </c>
      <c r="D290" s="44" t="s">
        <v>168</v>
      </c>
      <c r="E290" s="44"/>
      <c r="F290" s="11"/>
      <c r="G290" s="10"/>
      <c r="H290" s="29"/>
      <c r="I290" s="12">
        <f>ROUND(H289/1000,4)+I288</f>
        <v>54.278700000000001</v>
      </c>
      <c r="J290" s="22" t="s">
        <v>18</v>
      </c>
      <c r="K290" s="8" t="s">
        <v>108</v>
      </c>
      <c r="L290" s="8" t="s">
        <v>108</v>
      </c>
      <c r="M290" s="8"/>
      <c r="N290" s="8"/>
      <c r="O290" s="8" t="s">
        <v>391</v>
      </c>
      <c r="P290" s="8"/>
    </row>
    <row r="291" spans="1:16" s="2" customFormat="1" ht="18.5" x14ac:dyDescent="0.35">
      <c r="A291" s="8"/>
      <c r="B291" s="8"/>
      <c r="C291" s="43"/>
      <c r="D291" s="24"/>
      <c r="E291" s="24"/>
      <c r="F291" s="11"/>
      <c r="G291" s="55" t="str">
        <f>C290</f>
        <v>27/0</v>
      </c>
      <c r="H291" s="27">
        <v>453.68799999999999</v>
      </c>
      <c r="I291" s="15"/>
      <c r="J291" s="16"/>
      <c r="K291" s="8"/>
      <c r="L291" s="8"/>
      <c r="M291" s="8"/>
      <c r="N291" s="8"/>
      <c r="O291" s="8"/>
      <c r="P291" s="8"/>
    </row>
    <row r="292" spans="1:16" s="2" customFormat="1" ht="18.5" x14ac:dyDescent="0.35">
      <c r="A292" s="8">
        <f>SUBTOTAL(103,$C$6:C292)</f>
        <v>144</v>
      </c>
      <c r="B292" s="8"/>
      <c r="C292" s="16" t="s">
        <v>29</v>
      </c>
      <c r="D292" s="44" t="s">
        <v>17</v>
      </c>
      <c r="E292" s="44"/>
      <c r="F292" s="18"/>
      <c r="G292" s="8"/>
      <c r="H292" s="29"/>
      <c r="I292" s="12">
        <f>ROUND(H291/1000,4)+I290</f>
        <v>54.732399999999998</v>
      </c>
      <c r="J292" s="13" t="s">
        <v>18</v>
      </c>
      <c r="K292" s="8" t="s">
        <v>108</v>
      </c>
      <c r="L292" s="8" t="s">
        <v>108</v>
      </c>
      <c r="M292" s="8"/>
      <c r="N292" s="8"/>
      <c r="O292" s="8"/>
      <c r="P292" s="8"/>
    </row>
    <row r="293" spans="1:16" s="2" customFormat="1" ht="18.5" x14ac:dyDescent="0.35">
      <c r="A293" s="8"/>
      <c r="B293" s="8"/>
      <c r="C293" s="43"/>
      <c r="D293" s="24"/>
      <c r="E293" s="24"/>
      <c r="F293" s="11"/>
      <c r="G293" s="55" t="str">
        <f>C292</f>
        <v>27/1</v>
      </c>
      <c r="H293" s="27">
        <v>345</v>
      </c>
      <c r="I293" s="15"/>
      <c r="J293" s="16"/>
      <c r="K293" s="8"/>
      <c r="L293" s="8"/>
      <c r="M293" s="8"/>
      <c r="N293" s="8"/>
      <c r="O293" s="8"/>
      <c r="P293" s="8"/>
    </row>
    <row r="294" spans="1:16" s="2" customFormat="1" ht="18.5" x14ac:dyDescent="0.35">
      <c r="A294" s="8">
        <f>SUBTOTAL(103,$C$6:C294)</f>
        <v>145</v>
      </c>
      <c r="B294" s="21"/>
      <c r="C294" s="16" t="s">
        <v>30</v>
      </c>
      <c r="D294" s="44" t="s">
        <v>55</v>
      </c>
      <c r="E294" s="44"/>
      <c r="F294" s="18"/>
      <c r="G294" s="8"/>
      <c r="H294" s="29"/>
      <c r="I294" s="12">
        <f>ROUND(H293/1000,4)+I292</f>
        <v>55.077399999999997</v>
      </c>
      <c r="J294" s="13" t="s">
        <v>18</v>
      </c>
      <c r="K294" s="8" t="s">
        <v>108</v>
      </c>
      <c r="L294" s="8" t="s">
        <v>108</v>
      </c>
      <c r="M294" s="8"/>
      <c r="N294" s="8"/>
      <c r="O294" s="8"/>
      <c r="P294" s="8"/>
    </row>
    <row r="295" spans="1:16" s="2" customFormat="1" ht="18.5" x14ac:dyDescent="0.35">
      <c r="A295" s="8"/>
      <c r="B295" s="8"/>
      <c r="C295" s="43"/>
      <c r="D295" s="24"/>
      <c r="E295" s="24"/>
      <c r="F295" s="11"/>
      <c r="G295" s="55" t="str">
        <f>C294</f>
        <v>27/2</v>
      </c>
      <c r="H295" s="27">
        <v>360</v>
      </c>
      <c r="I295" s="15"/>
      <c r="J295" s="16"/>
      <c r="K295" s="8"/>
      <c r="L295" s="8"/>
      <c r="M295" s="8"/>
      <c r="N295" s="8"/>
      <c r="O295" s="8"/>
      <c r="P295" s="8"/>
    </row>
    <row r="296" spans="1:16" s="2" customFormat="1" ht="18.5" x14ac:dyDescent="0.35">
      <c r="A296" s="8">
        <f>SUBTOTAL(103,$C$6:C296)</f>
        <v>146</v>
      </c>
      <c r="B296" s="8"/>
      <c r="C296" s="16" t="s">
        <v>54</v>
      </c>
      <c r="D296" s="44" t="s">
        <v>68</v>
      </c>
      <c r="E296" s="44"/>
      <c r="F296" s="18"/>
      <c r="G296" s="8"/>
      <c r="H296" s="29"/>
      <c r="I296" s="12">
        <f>ROUND(H295/1000,4)+I294</f>
        <v>55.437399999999997</v>
      </c>
      <c r="J296" s="13" t="s">
        <v>18</v>
      </c>
      <c r="K296" s="8" t="s">
        <v>108</v>
      </c>
      <c r="L296" s="8" t="s">
        <v>108</v>
      </c>
      <c r="M296" s="8"/>
      <c r="N296" s="8"/>
      <c r="O296" s="8"/>
      <c r="P296" s="8"/>
    </row>
    <row r="297" spans="1:16" s="2" customFormat="1" ht="18.5" x14ac:dyDescent="0.35">
      <c r="A297" s="8"/>
      <c r="B297" s="8"/>
      <c r="C297" s="43"/>
      <c r="D297" s="24"/>
      <c r="E297" s="24"/>
      <c r="F297" s="11"/>
      <c r="G297" s="55" t="str">
        <f>C296</f>
        <v>27/3</v>
      </c>
      <c r="H297" s="27">
        <v>410</v>
      </c>
      <c r="I297" s="15"/>
      <c r="J297" s="16"/>
      <c r="K297" s="8"/>
      <c r="L297" s="8"/>
      <c r="M297" s="8"/>
      <c r="N297" s="8"/>
      <c r="O297" s="8"/>
      <c r="P297" s="8"/>
    </row>
    <row r="298" spans="1:16" s="2" customFormat="1" ht="18.5" x14ac:dyDescent="0.35">
      <c r="A298" s="8">
        <f>SUBTOTAL(103,$C$6:C298)</f>
        <v>147</v>
      </c>
      <c r="B298" s="8"/>
      <c r="C298" s="16" t="s">
        <v>56</v>
      </c>
      <c r="D298" s="44" t="s">
        <v>68</v>
      </c>
      <c r="E298" s="44"/>
      <c r="F298" s="18"/>
      <c r="G298" s="8"/>
      <c r="H298" s="29"/>
      <c r="I298" s="12">
        <f>ROUND(H297/1000,4)+I296</f>
        <v>55.847399999999993</v>
      </c>
      <c r="J298" s="13" t="s">
        <v>18</v>
      </c>
      <c r="K298" s="8" t="s">
        <v>108</v>
      </c>
      <c r="L298" s="8" t="s">
        <v>108</v>
      </c>
      <c r="M298" s="8"/>
      <c r="N298" s="8"/>
      <c r="O298" s="8"/>
      <c r="P298" s="8"/>
    </row>
    <row r="299" spans="1:16" s="2" customFormat="1" ht="18.5" x14ac:dyDescent="0.35">
      <c r="A299" s="8"/>
      <c r="B299" s="8"/>
      <c r="C299" s="43"/>
      <c r="D299" s="24"/>
      <c r="E299" s="24"/>
      <c r="F299" s="11"/>
      <c r="G299" s="55" t="str">
        <f>C298</f>
        <v>27/4</v>
      </c>
      <c r="H299" s="27">
        <v>350</v>
      </c>
      <c r="I299" s="15"/>
      <c r="J299" s="16"/>
      <c r="K299" s="8"/>
      <c r="L299" s="8"/>
      <c r="M299" s="8"/>
      <c r="N299" s="8"/>
      <c r="O299" s="8"/>
      <c r="P299" s="8"/>
    </row>
    <row r="300" spans="1:16" s="2" customFormat="1" ht="18.5" x14ac:dyDescent="0.35">
      <c r="A300" s="8">
        <f>SUBTOTAL(103,$C$6:C300)</f>
        <v>148</v>
      </c>
      <c r="B300" s="8"/>
      <c r="C300" s="16" t="s">
        <v>57</v>
      </c>
      <c r="D300" s="44" t="s">
        <v>55</v>
      </c>
      <c r="E300" s="44"/>
      <c r="F300" s="18"/>
      <c r="G300" s="8"/>
      <c r="H300" s="29"/>
      <c r="I300" s="12">
        <f>ROUND(H299/1000,4)+I298</f>
        <v>56.197399999999995</v>
      </c>
      <c r="J300" s="13" t="s">
        <v>18</v>
      </c>
      <c r="K300" s="8" t="s">
        <v>108</v>
      </c>
      <c r="L300" s="8" t="s">
        <v>108</v>
      </c>
      <c r="M300" s="8" t="s">
        <v>108</v>
      </c>
      <c r="N300" s="8"/>
      <c r="O300" s="8"/>
      <c r="P300" s="8"/>
    </row>
    <row r="301" spans="1:16" s="2" customFormat="1" ht="18.5" x14ac:dyDescent="0.35">
      <c r="A301" s="8"/>
      <c r="B301" s="8"/>
      <c r="C301" s="43"/>
      <c r="D301" s="24"/>
      <c r="E301" s="24"/>
      <c r="F301" s="11"/>
      <c r="G301" s="55" t="str">
        <f>C300</f>
        <v>27/5</v>
      </c>
      <c r="H301" s="27">
        <v>355</v>
      </c>
      <c r="I301" s="15"/>
      <c r="J301" s="16"/>
      <c r="K301" s="8"/>
      <c r="L301" s="8"/>
      <c r="M301" s="8"/>
      <c r="N301" s="8"/>
      <c r="O301" s="8"/>
      <c r="P301" s="8"/>
    </row>
    <row r="302" spans="1:16" s="2" customFormat="1" ht="18.5" x14ac:dyDescent="0.35">
      <c r="A302" s="8">
        <f>SUBTOTAL(103,$C$6:C302)</f>
        <v>149</v>
      </c>
      <c r="B302" s="8"/>
      <c r="C302" s="16" t="s">
        <v>60</v>
      </c>
      <c r="D302" s="44" t="s">
        <v>4</v>
      </c>
      <c r="E302" s="44"/>
      <c r="F302" s="18"/>
      <c r="G302" s="8"/>
      <c r="H302" s="29"/>
      <c r="I302" s="12">
        <f>ROUND(H301/1000,4)+I300</f>
        <v>56.552399999999992</v>
      </c>
      <c r="J302" s="13" t="s">
        <v>18</v>
      </c>
      <c r="K302" s="8" t="s">
        <v>108</v>
      </c>
      <c r="L302" s="8" t="s">
        <v>108</v>
      </c>
      <c r="M302" s="8"/>
      <c r="N302" s="8"/>
      <c r="O302" s="8"/>
      <c r="P302" s="8"/>
    </row>
    <row r="303" spans="1:16" s="2" customFormat="1" ht="18.5" x14ac:dyDescent="0.35">
      <c r="A303" s="8"/>
      <c r="B303" s="8"/>
      <c r="C303" s="43"/>
      <c r="D303" s="24"/>
      <c r="E303" s="24"/>
      <c r="F303" s="11"/>
      <c r="G303" s="55" t="str">
        <f>C302</f>
        <v>27/6</v>
      </c>
      <c r="H303" s="27">
        <v>274.58699999999999</v>
      </c>
      <c r="I303" s="15"/>
      <c r="J303" s="16"/>
      <c r="K303" s="8"/>
      <c r="L303" s="8"/>
      <c r="M303" s="8"/>
      <c r="N303" s="8"/>
      <c r="O303" s="8"/>
      <c r="P303" s="8"/>
    </row>
    <row r="304" spans="1:16" s="2" customFormat="1" ht="18.5" x14ac:dyDescent="0.35">
      <c r="A304" s="8">
        <f>SUBTOTAL(103,$C$6:C304)</f>
        <v>150</v>
      </c>
      <c r="B304" s="9" t="s">
        <v>256</v>
      </c>
      <c r="C304" s="16" t="s">
        <v>31</v>
      </c>
      <c r="D304" s="44" t="s">
        <v>103</v>
      </c>
      <c r="E304" s="44"/>
      <c r="F304" s="18"/>
      <c r="G304" s="8"/>
      <c r="H304" s="28"/>
      <c r="I304" s="12">
        <f>ROUND(H303/1000,4)+I302</f>
        <v>56.826999999999991</v>
      </c>
      <c r="J304" s="22" t="s">
        <v>18</v>
      </c>
      <c r="K304" s="8" t="s">
        <v>108</v>
      </c>
      <c r="L304" s="8" t="s">
        <v>108</v>
      </c>
      <c r="M304" s="8"/>
      <c r="N304" s="8"/>
      <c r="O304" s="8"/>
      <c r="P304" s="8"/>
    </row>
    <row r="305" spans="1:16" s="2" customFormat="1" ht="18.5" x14ac:dyDescent="0.35">
      <c r="A305" s="8"/>
      <c r="B305" s="8"/>
      <c r="C305" s="43"/>
      <c r="D305" s="24"/>
      <c r="E305" s="24"/>
      <c r="F305" s="11"/>
      <c r="G305" s="55" t="str">
        <f>C304</f>
        <v>28/0</v>
      </c>
      <c r="H305" s="27">
        <v>211.209</v>
      </c>
      <c r="I305" s="15"/>
      <c r="J305" s="16"/>
      <c r="K305" s="8"/>
      <c r="L305" s="8"/>
      <c r="M305" s="8"/>
      <c r="N305" s="8"/>
      <c r="O305" s="8"/>
      <c r="P305" s="8" t="s">
        <v>392</v>
      </c>
    </row>
    <row r="306" spans="1:16" s="2" customFormat="1" ht="18.5" x14ac:dyDescent="0.35">
      <c r="A306" s="8">
        <f>SUBTOTAL(103,$C$6:C306)</f>
        <v>151</v>
      </c>
      <c r="B306" s="9" t="s">
        <v>257</v>
      </c>
      <c r="C306" s="16" t="s">
        <v>32</v>
      </c>
      <c r="D306" s="44" t="s">
        <v>83</v>
      </c>
      <c r="E306" s="44"/>
      <c r="F306" s="11"/>
      <c r="G306" s="10"/>
      <c r="H306" s="29"/>
      <c r="I306" s="12">
        <f>ROUND(H305/1000,4)+I304</f>
        <v>57.038199999999989</v>
      </c>
      <c r="J306" s="22" t="s">
        <v>18</v>
      </c>
      <c r="K306" s="8" t="s">
        <v>108</v>
      </c>
      <c r="L306" s="8" t="s">
        <v>108</v>
      </c>
      <c r="M306" s="8" t="s">
        <v>108</v>
      </c>
      <c r="N306" s="8"/>
      <c r="O306" s="8" t="s">
        <v>391</v>
      </c>
      <c r="P306" s="8"/>
    </row>
    <row r="307" spans="1:16" s="2" customFormat="1" ht="18.5" x14ac:dyDescent="0.35">
      <c r="A307" s="8"/>
      <c r="B307" s="8"/>
      <c r="C307" s="43"/>
      <c r="D307" s="24"/>
      <c r="E307" s="24"/>
      <c r="F307" s="11"/>
      <c r="G307" s="55" t="str">
        <f>C306</f>
        <v>29/0</v>
      </c>
      <c r="H307" s="27">
        <v>384.20400000000001</v>
      </c>
      <c r="I307" s="15"/>
      <c r="J307" s="16"/>
      <c r="K307" s="8"/>
      <c r="L307" s="8"/>
      <c r="M307" s="8"/>
      <c r="N307" s="8"/>
      <c r="O307" s="8"/>
      <c r="P307" s="8"/>
    </row>
    <row r="308" spans="1:16" s="2" customFormat="1" ht="18.5" x14ac:dyDescent="0.35">
      <c r="A308" s="8">
        <f>SUBTOTAL(103,$C$6:C308)</f>
        <v>152</v>
      </c>
      <c r="B308" s="8"/>
      <c r="C308" s="16" t="s">
        <v>169</v>
      </c>
      <c r="D308" s="44" t="s">
        <v>47</v>
      </c>
      <c r="E308" s="44"/>
      <c r="F308" s="18"/>
      <c r="G308" s="8"/>
      <c r="H308" s="29"/>
      <c r="I308" s="12">
        <f>ROUND(H307/1000,4)+I306</f>
        <v>57.422399999999989</v>
      </c>
      <c r="J308" s="13" t="s">
        <v>18</v>
      </c>
      <c r="K308" s="8" t="s">
        <v>108</v>
      </c>
      <c r="L308" s="8" t="s">
        <v>108</v>
      </c>
      <c r="M308" s="8" t="s">
        <v>108</v>
      </c>
      <c r="N308" s="8"/>
      <c r="O308" s="8"/>
      <c r="P308" s="8"/>
    </row>
    <row r="309" spans="1:16" s="2" customFormat="1" ht="18.5" x14ac:dyDescent="0.35">
      <c r="A309" s="8"/>
      <c r="B309" s="8"/>
      <c r="C309" s="43"/>
      <c r="D309" s="24"/>
      <c r="E309" s="24"/>
      <c r="F309" s="11"/>
      <c r="G309" s="55" t="str">
        <f>C308</f>
        <v>29/1</v>
      </c>
      <c r="H309" s="27">
        <v>430</v>
      </c>
      <c r="I309" s="15"/>
      <c r="J309" s="16"/>
      <c r="K309" s="8"/>
      <c r="L309" s="8"/>
      <c r="M309" s="8"/>
      <c r="N309" s="8"/>
      <c r="O309" s="8"/>
      <c r="P309" s="8"/>
    </row>
    <row r="310" spans="1:16" s="2" customFormat="1" ht="18.5" x14ac:dyDescent="0.35">
      <c r="A310" s="8">
        <f>SUBTOTAL(103,$C$6:C310)</f>
        <v>153</v>
      </c>
      <c r="B310" s="8"/>
      <c r="C310" s="16" t="s">
        <v>170</v>
      </c>
      <c r="D310" s="44" t="s">
        <v>3</v>
      </c>
      <c r="E310" s="44"/>
      <c r="F310" s="18"/>
      <c r="G310" s="8"/>
      <c r="H310" s="29"/>
      <c r="I310" s="12">
        <f>ROUND(H309/1000,4)+I308</f>
        <v>57.852399999999989</v>
      </c>
      <c r="J310" s="13" t="s">
        <v>18</v>
      </c>
      <c r="K310" s="8" t="s">
        <v>108</v>
      </c>
      <c r="L310" s="8" t="s">
        <v>108</v>
      </c>
      <c r="M310" s="8"/>
      <c r="N310" s="8"/>
      <c r="O310" s="8"/>
      <c r="P310" s="8"/>
    </row>
    <row r="311" spans="1:16" s="2" customFormat="1" ht="18.5" x14ac:dyDescent="0.35">
      <c r="A311" s="8"/>
      <c r="B311" s="8"/>
      <c r="C311" s="43"/>
      <c r="D311" s="24"/>
      <c r="E311" s="24"/>
      <c r="F311" s="11"/>
      <c r="G311" s="55" t="str">
        <f>C310</f>
        <v>29/2</v>
      </c>
      <c r="H311" s="27">
        <v>370</v>
      </c>
      <c r="I311" s="15"/>
      <c r="J311" s="16"/>
      <c r="K311" s="8"/>
      <c r="L311" s="8"/>
      <c r="M311" s="8"/>
      <c r="N311" s="8"/>
      <c r="O311" s="8"/>
      <c r="P311" s="8"/>
    </row>
    <row r="312" spans="1:16" s="2" customFormat="1" ht="18.5" x14ac:dyDescent="0.35">
      <c r="A312" s="8">
        <f>SUBTOTAL(103,$C$6:C312)</f>
        <v>154</v>
      </c>
      <c r="B312" s="8"/>
      <c r="C312" s="16" t="s">
        <v>171</v>
      </c>
      <c r="D312" s="44" t="s">
        <v>3</v>
      </c>
      <c r="E312" s="44"/>
      <c r="F312" s="18"/>
      <c r="G312" s="8"/>
      <c r="H312" s="29"/>
      <c r="I312" s="12">
        <f>ROUND(H311/1000,4)+I310</f>
        <v>58.222399999999986</v>
      </c>
      <c r="J312" s="13" t="s">
        <v>18</v>
      </c>
      <c r="K312" s="8" t="s">
        <v>108</v>
      </c>
      <c r="L312" s="8" t="s">
        <v>108</v>
      </c>
      <c r="M312" s="8" t="s">
        <v>108</v>
      </c>
      <c r="N312" s="8" t="s">
        <v>108</v>
      </c>
      <c r="O312" s="8"/>
      <c r="P312" s="8"/>
    </row>
    <row r="313" spans="1:16" s="2" customFormat="1" ht="18.5" x14ac:dyDescent="0.35">
      <c r="A313" s="8"/>
      <c r="B313" s="8"/>
      <c r="C313" s="43"/>
      <c r="D313" s="24"/>
      <c r="E313" s="24"/>
      <c r="F313" s="11"/>
      <c r="G313" s="55" t="str">
        <f>C312</f>
        <v>29/3</v>
      </c>
      <c r="H313" s="27">
        <v>390</v>
      </c>
      <c r="I313" s="15"/>
      <c r="J313" s="16"/>
      <c r="K313" s="8"/>
      <c r="L313" s="8"/>
      <c r="M313" s="8"/>
      <c r="N313" s="8"/>
      <c r="O313" s="8"/>
      <c r="P313" s="8"/>
    </row>
    <row r="314" spans="1:16" s="2" customFormat="1" ht="18.5" x14ac:dyDescent="0.35">
      <c r="A314" s="8">
        <f>SUBTOTAL(103,$C$6:C314)</f>
        <v>155</v>
      </c>
      <c r="B314" s="8"/>
      <c r="C314" s="16" t="s">
        <v>172</v>
      </c>
      <c r="D314" s="44" t="s">
        <v>2</v>
      </c>
      <c r="E314" s="44"/>
      <c r="F314" s="18"/>
      <c r="G314" s="8"/>
      <c r="H314" s="29"/>
      <c r="I314" s="12">
        <f>ROUND(H313/1000,4)+I312</f>
        <v>58.612399999999987</v>
      </c>
      <c r="J314" s="13" t="s">
        <v>18</v>
      </c>
      <c r="K314" s="8" t="s">
        <v>108</v>
      </c>
      <c r="L314" s="8" t="s">
        <v>108</v>
      </c>
      <c r="M314" s="8" t="s">
        <v>108</v>
      </c>
      <c r="N314" s="8" t="s">
        <v>108</v>
      </c>
      <c r="O314" s="8"/>
      <c r="P314" s="8"/>
    </row>
    <row r="315" spans="1:16" s="2" customFormat="1" ht="18.5" x14ac:dyDescent="0.35">
      <c r="A315" s="8"/>
      <c r="B315" s="8"/>
      <c r="C315" s="43"/>
      <c r="D315" s="24"/>
      <c r="E315" s="24"/>
      <c r="F315" s="11"/>
      <c r="G315" s="55" t="str">
        <f>C314</f>
        <v>29/4</v>
      </c>
      <c r="H315" s="27">
        <v>435</v>
      </c>
      <c r="I315" s="15"/>
      <c r="J315" s="16"/>
      <c r="K315" s="8"/>
      <c r="L315" s="8"/>
      <c r="M315" s="8"/>
      <c r="N315" s="8"/>
      <c r="O315" s="8"/>
      <c r="P315" s="8"/>
    </row>
    <row r="316" spans="1:16" s="2" customFormat="1" ht="18.5" x14ac:dyDescent="0.35">
      <c r="A316" s="8">
        <f>SUBTOTAL(103,$C$6:C316)</f>
        <v>156</v>
      </c>
      <c r="B316" s="8"/>
      <c r="C316" s="16" t="s">
        <v>173</v>
      </c>
      <c r="D316" s="44" t="s">
        <v>3</v>
      </c>
      <c r="E316" s="44"/>
      <c r="F316" s="18"/>
      <c r="G316" s="8"/>
      <c r="H316" s="29"/>
      <c r="I316" s="12">
        <f>ROUND(H315/1000,4)+I314</f>
        <v>59.047399999999989</v>
      </c>
      <c r="J316" s="13" t="s">
        <v>18</v>
      </c>
      <c r="K316" s="8" t="s">
        <v>108</v>
      </c>
      <c r="L316" s="8" t="s">
        <v>108</v>
      </c>
      <c r="M316" s="8" t="s">
        <v>108</v>
      </c>
      <c r="N316" s="8" t="s">
        <v>108</v>
      </c>
      <c r="O316" s="8"/>
      <c r="P316" s="8"/>
    </row>
    <row r="317" spans="1:16" s="2" customFormat="1" ht="18.5" x14ac:dyDescent="0.35">
      <c r="A317" s="8"/>
      <c r="B317" s="8"/>
      <c r="C317" s="43"/>
      <c r="D317" s="24"/>
      <c r="E317" s="24"/>
      <c r="F317" s="11"/>
      <c r="G317" s="55" t="str">
        <f>C316</f>
        <v>29/5</v>
      </c>
      <c r="H317" s="27">
        <v>370</v>
      </c>
      <c r="I317" s="15"/>
      <c r="J317" s="16"/>
      <c r="K317" s="8"/>
      <c r="L317" s="8"/>
      <c r="M317" s="8"/>
      <c r="N317" s="8"/>
      <c r="O317" s="8"/>
      <c r="P317" s="8"/>
    </row>
    <row r="318" spans="1:16" s="2" customFormat="1" ht="18.5" x14ac:dyDescent="0.35">
      <c r="A318" s="8">
        <f>SUBTOTAL(103,$C$6:C318)</f>
        <v>157</v>
      </c>
      <c r="B318" s="9" t="s">
        <v>376</v>
      </c>
      <c r="C318" s="16" t="s">
        <v>377</v>
      </c>
      <c r="D318" s="44" t="s">
        <v>89</v>
      </c>
      <c r="E318" s="44"/>
      <c r="F318" s="18"/>
      <c r="G318" s="8"/>
      <c r="H318" s="29"/>
      <c r="I318" s="19">
        <f>ROUND(H317/1000,4)+I316</f>
        <v>59.417399999999986</v>
      </c>
      <c r="J318" s="13" t="s">
        <v>18</v>
      </c>
      <c r="K318" s="8" t="s">
        <v>108</v>
      </c>
      <c r="L318" s="8" t="s">
        <v>108</v>
      </c>
      <c r="M318" s="8" t="s">
        <v>108</v>
      </c>
      <c r="N318" s="8"/>
      <c r="O318" s="8"/>
      <c r="P318" s="8"/>
    </row>
    <row r="319" spans="1:16" s="2" customFormat="1" ht="18.5" x14ac:dyDescent="0.35">
      <c r="A319" s="8"/>
      <c r="B319" s="8"/>
      <c r="C319" s="43"/>
      <c r="D319" s="24"/>
      <c r="E319" s="24"/>
      <c r="F319" s="11"/>
      <c r="G319" s="55" t="str">
        <f>C318</f>
        <v>29A/0</v>
      </c>
      <c r="H319" s="27">
        <v>455</v>
      </c>
      <c r="I319" s="15"/>
      <c r="J319" s="16"/>
      <c r="K319" s="8"/>
      <c r="L319" s="8"/>
      <c r="M319" s="8"/>
      <c r="N319" s="8"/>
      <c r="O319" s="8"/>
      <c r="P319" s="8"/>
    </row>
    <row r="320" spans="1:16" s="2" customFormat="1" ht="18.5" x14ac:dyDescent="0.35">
      <c r="A320" s="8">
        <f>SUBTOTAL(103,$C$6:C320)</f>
        <v>158</v>
      </c>
      <c r="B320" s="8"/>
      <c r="C320" s="16" t="s">
        <v>378</v>
      </c>
      <c r="D320" s="44" t="s">
        <v>47</v>
      </c>
      <c r="E320" s="44"/>
      <c r="F320" s="18"/>
      <c r="G320" s="8"/>
      <c r="H320" s="29"/>
      <c r="I320" s="12">
        <f>ROUND(H319/1000,4)+I318</f>
        <v>59.872399999999985</v>
      </c>
      <c r="J320" s="13" t="s">
        <v>18</v>
      </c>
      <c r="K320" s="8" t="s">
        <v>108</v>
      </c>
      <c r="L320" s="8" t="s">
        <v>108</v>
      </c>
      <c r="M320" s="8" t="s">
        <v>108</v>
      </c>
      <c r="N320" s="8" t="s">
        <v>108</v>
      </c>
      <c r="O320" s="8"/>
      <c r="P320" s="8"/>
    </row>
    <row r="321" spans="1:16" s="2" customFormat="1" ht="18.5" x14ac:dyDescent="0.35">
      <c r="A321" s="8"/>
      <c r="B321" s="8"/>
      <c r="C321" s="43"/>
      <c r="D321" s="24"/>
      <c r="E321" s="24"/>
      <c r="F321" s="11"/>
      <c r="G321" s="55" t="str">
        <f>C320</f>
        <v>29A/1</v>
      </c>
      <c r="H321" s="27">
        <v>325</v>
      </c>
      <c r="I321" s="15"/>
      <c r="J321" s="16"/>
      <c r="K321" s="8"/>
      <c r="L321" s="8"/>
      <c r="M321" s="8"/>
      <c r="N321" s="8"/>
      <c r="O321" s="8"/>
      <c r="P321" s="8"/>
    </row>
    <row r="322" spans="1:16" s="2" customFormat="1" ht="18.5" x14ac:dyDescent="0.35">
      <c r="A322" s="8">
        <f>SUBTOTAL(103,$C$6:C322)</f>
        <v>159</v>
      </c>
      <c r="B322" s="8"/>
      <c r="C322" s="16" t="s">
        <v>379</v>
      </c>
      <c r="D322" s="44" t="s">
        <v>47</v>
      </c>
      <c r="E322" s="44"/>
      <c r="F322" s="18"/>
      <c r="G322" s="8"/>
      <c r="H322" s="29"/>
      <c r="I322" s="12">
        <f>ROUND(H321/1000,4)+I320</f>
        <v>60.197399999999988</v>
      </c>
      <c r="J322" s="13" t="s">
        <v>18</v>
      </c>
      <c r="K322" s="8" t="s">
        <v>108</v>
      </c>
      <c r="L322" s="8" t="s">
        <v>108</v>
      </c>
      <c r="M322" s="8" t="s">
        <v>108</v>
      </c>
      <c r="N322" s="8" t="s">
        <v>108</v>
      </c>
      <c r="O322" s="8"/>
      <c r="P322" s="8"/>
    </row>
    <row r="323" spans="1:16" s="2" customFormat="1" ht="18.5" x14ac:dyDescent="0.35">
      <c r="A323" s="8"/>
      <c r="B323" s="8"/>
      <c r="C323" s="43"/>
      <c r="D323" s="24"/>
      <c r="E323" s="24"/>
      <c r="F323" s="11"/>
      <c r="G323" s="55" t="str">
        <f>C322</f>
        <v>29A/2</v>
      </c>
      <c r="H323" s="27">
        <v>395</v>
      </c>
      <c r="I323" s="15"/>
      <c r="J323" s="16"/>
      <c r="K323" s="8"/>
      <c r="L323" s="8"/>
      <c r="M323" s="8"/>
      <c r="N323" s="8"/>
      <c r="O323" s="8"/>
      <c r="P323" s="8"/>
    </row>
    <row r="324" spans="1:16" s="2" customFormat="1" ht="18.5" x14ac:dyDescent="0.35">
      <c r="A324" s="8">
        <f>SUBTOTAL(103,$C$6:C324)</f>
        <v>160</v>
      </c>
      <c r="B324" s="8"/>
      <c r="C324" s="16" t="s">
        <v>380</v>
      </c>
      <c r="D324" s="44" t="s">
        <v>47</v>
      </c>
      <c r="E324" s="44"/>
      <c r="F324" s="18"/>
      <c r="G324" s="8"/>
      <c r="H324" s="29"/>
      <c r="I324" s="12">
        <f>ROUND(H323/1000,4)+I322</f>
        <v>60.592399999999991</v>
      </c>
      <c r="J324" s="13" t="s">
        <v>18</v>
      </c>
      <c r="K324" s="8" t="s">
        <v>108</v>
      </c>
      <c r="L324" s="8" t="s">
        <v>108</v>
      </c>
      <c r="M324" s="8"/>
      <c r="N324" s="8"/>
      <c r="O324" s="8"/>
      <c r="P324" s="8"/>
    </row>
    <row r="325" spans="1:16" s="2" customFormat="1" ht="18.5" x14ac:dyDescent="0.35">
      <c r="A325" s="8"/>
      <c r="B325" s="8"/>
      <c r="C325" s="43"/>
      <c r="D325" s="24"/>
      <c r="E325" s="24"/>
      <c r="F325" s="11"/>
      <c r="G325" s="55" t="str">
        <f>C324</f>
        <v>29A/3</v>
      </c>
      <c r="H325" s="27">
        <v>345</v>
      </c>
      <c r="I325" s="15"/>
      <c r="J325" s="16"/>
      <c r="K325" s="8"/>
      <c r="L325" s="8"/>
      <c r="M325" s="8"/>
      <c r="N325" s="8"/>
      <c r="O325" s="8"/>
      <c r="P325" s="8"/>
    </row>
    <row r="326" spans="1:16" s="2" customFormat="1" ht="18.5" x14ac:dyDescent="0.35">
      <c r="A326" s="8">
        <f>SUBTOTAL(103,$C$6:C326)</f>
        <v>161</v>
      </c>
      <c r="B326" s="8"/>
      <c r="C326" s="16" t="s">
        <v>381</v>
      </c>
      <c r="D326" s="44" t="s">
        <v>2</v>
      </c>
      <c r="E326" s="44"/>
      <c r="F326" s="18"/>
      <c r="G326" s="8"/>
      <c r="H326" s="29"/>
      <c r="I326" s="12">
        <f>ROUND(H325/1000,4)+I324</f>
        <v>60.93739999999999</v>
      </c>
      <c r="J326" s="13" t="s">
        <v>18</v>
      </c>
      <c r="K326" s="8" t="s">
        <v>108</v>
      </c>
      <c r="L326" s="8" t="s">
        <v>108</v>
      </c>
      <c r="M326" s="8" t="s">
        <v>108</v>
      </c>
      <c r="N326" s="8"/>
      <c r="O326" s="8"/>
      <c r="P326" s="8"/>
    </row>
    <row r="327" spans="1:16" s="2" customFormat="1" ht="18.5" x14ac:dyDescent="0.35">
      <c r="A327" s="8"/>
      <c r="B327" s="8"/>
      <c r="C327" s="43"/>
      <c r="D327" s="24"/>
      <c r="E327" s="24"/>
      <c r="F327" s="11"/>
      <c r="G327" s="55" t="str">
        <f>C326</f>
        <v>29A/4</v>
      </c>
      <c r="H327" s="27">
        <v>365</v>
      </c>
      <c r="I327" s="15"/>
      <c r="J327" s="16"/>
      <c r="K327" s="8"/>
      <c r="L327" s="8"/>
      <c r="M327" s="8"/>
      <c r="N327" s="8"/>
      <c r="O327" s="8"/>
      <c r="P327" s="8"/>
    </row>
    <row r="328" spans="1:16" s="2" customFormat="1" ht="18.5" x14ac:dyDescent="0.35">
      <c r="A328" s="8">
        <f>SUBTOTAL(103,$C$6:C328)</f>
        <v>162</v>
      </c>
      <c r="B328" s="8"/>
      <c r="C328" s="16" t="s">
        <v>382</v>
      </c>
      <c r="D328" s="44" t="s">
        <v>47</v>
      </c>
      <c r="E328" s="44"/>
      <c r="F328" s="18"/>
      <c r="G328" s="8"/>
      <c r="H328" s="29"/>
      <c r="I328" s="12">
        <f>ROUND(H327/1000,4)+I326</f>
        <v>61.302399999999992</v>
      </c>
      <c r="J328" s="13" t="s">
        <v>18</v>
      </c>
      <c r="K328" s="8" t="s">
        <v>108</v>
      </c>
      <c r="L328" s="8" t="s">
        <v>108</v>
      </c>
      <c r="M328" s="8" t="s">
        <v>108</v>
      </c>
      <c r="N328" s="8"/>
      <c r="O328" s="8"/>
      <c r="P328" s="8"/>
    </row>
    <row r="329" spans="1:16" s="2" customFormat="1" ht="18.5" x14ac:dyDescent="0.35">
      <c r="A329" s="8"/>
      <c r="B329" s="8"/>
      <c r="C329" s="43"/>
      <c r="D329" s="24"/>
      <c r="E329" s="24"/>
      <c r="F329" s="11"/>
      <c r="G329" s="55" t="str">
        <f>C328</f>
        <v>29A/5</v>
      </c>
      <c r="H329" s="27">
        <v>420</v>
      </c>
      <c r="I329" s="15"/>
      <c r="J329" s="16"/>
      <c r="K329" s="8"/>
      <c r="L329" s="8"/>
      <c r="M329" s="8"/>
      <c r="N329" s="8"/>
      <c r="O329" s="8"/>
      <c r="P329" s="8"/>
    </row>
    <row r="330" spans="1:16" s="2" customFormat="1" ht="18.5" x14ac:dyDescent="0.35">
      <c r="A330" s="8">
        <f>SUBTOTAL(103,$C$6:C330)</f>
        <v>163</v>
      </c>
      <c r="B330" s="8"/>
      <c r="C330" s="16" t="s">
        <v>383</v>
      </c>
      <c r="D330" s="44" t="s">
        <v>17</v>
      </c>
      <c r="E330" s="44"/>
      <c r="F330" s="18"/>
      <c r="G330" s="8"/>
      <c r="H330" s="29"/>
      <c r="I330" s="12">
        <f>ROUND(H329/1000,4)+I328</f>
        <v>61.722399999999993</v>
      </c>
      <c r="J330" s="13" t="s">
        <v>18</v>
      </c>
      <c r="K330" s="8" t="s">
        <v>108</v>
      </c>
      <c r="L330" s="8" t="s">
        <v>108</v>
      </c>
      <c r="M330" s="8" t="s">
        <v>108</v>
      </c>
      <c r="N330" s="8" t="s">
        <v>108</v>
      </c>
      <c r="O330" s="8"/>
      <c r="P330" s="8"/>
    </row>
    <row r="331" spans="1:16" s="2" customFormat="1" ht="18.5" x14ac:dyDescent="0.35">
      <c r="A331" s="8"/>
      <c r="B331" s="8"/>
      <c r="C331" s="43"/>
      <c r="D331" s="24"/>
      <c r="E331" s="24"/>
      <c r="F331" s="11"/>
      <c r="G331" s="55" t="str">
        <f>C330</f>
        <v>29A/6</v>
      </c>
      <c r="H331" s="27">
        <v>364.00700000000001</v>
      </c>
      <c r="I331" s="15"/>
      <c r="J331" s="16"/>
      <c r="K331" s="8"/>
      <c r="L331" s="8"/>
      <c r="M331" s="8"/>
      <c r="N331" s="8"/>
      <c r="O331" s="8"/>
      <c r="P331" s="8"/>
    </row>
    <row r="332" spans="1:16" s="2" customFormat="1" ht="18.5" x14ac:dyDescent="0.35">
      <c r="A332" s="8">
        <f>SUBTOTAL(103,$C$6:C332)</f>
        <v>164</v>
      </c>
      <c r="B332" s="9" t="s">
        <v>258</v>
      </c>
      <c r="C332" s="16" t="s">
        <v>33</v>
      </c>
      <c r="D332" s="44" t="s">
        <v>89</v>
      </c>
      <c r="E332" s="44"/>
      <c r="F332" s="18"/>
      <c r="G332" s="8"/>
      <c r="H332" s="29"/>
      <c r="I332" s="12">
        <f>ROUND(H331/1000,4)+I330</f>
        <v>62.08639999999999</v>
      </c>
      <c r="J332" s="13" t="s">
        <v>18</v>
      </c>
      <c r="K332" s="8" t="s">
        <v>108</v>
      </c>
      <c r="L332" s="8" t="s">
        <v>108</v>
      </c>
      <c r="M332" s="8" t="s">
        <v>108</v>
      </c>
      <c r="N332" s="8"/>
      <c r="O332" s="8"/>
      <c r="P332" s="8"/>
    </row>
    <row r="333" spans="1:16" s="2" customFormat="1" ht="18.5" x14ac:dyDescent="0.35">
      <c r="A333" s="8"/>
      <c r="B333" s="8"/>
      <c r="C333" s="43"/>
      <c r="D333" s="24"/>
      <c r="E333" s="24"/>
      <c r="F333" s="11"/>
      <c r="G333" s="55" t="str">
        <f>C332</f>
        <v>30/0</v>
      </c>
      <c r="H333" s="27">
        <v>295.99299999999999</v>
      </c>
      <c r="I333" s="15"/>
      <c r="J333" s="16"/>
      <c r="K333" s="8"/>
      <c r="L333" s="8"/>
      <c r="M333" s="8"/>
      <c r="N333" s="8"/>
      <c r="O333" s="8"/>
      <c r="P333" s="8"/>
    </row>
    <row r="334" spans="1:16" s="2" customFormat="1" ht="18.5" x14ac:dyDescent="0.35">
      <c r="A334" s="8">
        <f>SUBTOTAL(103,$C$6:C334)</f>
        <v>165</v>
      </c>
      <c r="B334" s="8"/>
      <c r="C334" s="16" t="s">
        <v>15</v>
      </c>
      <c r="D334" s="44" t="s">
        <v>3</v>
      </c>
      <c r="E334" s="44"/>
      <c r="F334" s="18"/>
      <c r="G334" s="8"/>
      <c r="H334" s="29"/>
      <c r="I334" s="12">
        <f>ROUND(H333/1000,4)+I332</f>
        <v>62.38239999999999</v>
      </c>
      <c r="J334" s="13" t="s">
        <v>18</v>
      </c>
      <c r="K334" s="8" t="s">
        <v>108</v>
      </c>
      <c r="L334" s="8" t="s">
        <v>108</v>
      </c>
      <c r="M334" s="8" t="s">
        <v>108</v>
      </c>
      <c r="N334" s="8" t="s">
        <v>108</v>
      </c>
      <c r="O334" s="8" t="s">
        <v>391</v>
      </c>
      <c r="P334" s="8"/>
    </row>
    <row r="335" spans="1:16" s="2" customFormat="1" ht="18.5" x14ac:dyDescent="0.35">
      <c r="A335" s="8"/>
      <c r="B335" s="8"/>
      <c r="C335" s="43"/>
      <c r="D335" s="24"/>
      <c r="E335" s="24"/>
      <c r="F335" s="11"/>
      <c r="G335" s="55" t="str">
        <f>C334</f>
        <v>30/1</v>
      </c>
      <c r="H335" s="27">
        <v>425</v>
      </c>
      <c r="I335" s="15"/>
      <c r="J335" s="16"/>
      <c r="K335" s="8"/>
      <c r="L335" s="8"/>
      <c r="M335" s="8"/>
      <c r="N335" s="8"/>
      <c r="O335" s="8"/>
      <c r="P335" s="8"/>
    </row>
    <row r="336" spans="1:16" s="2" customFormat="1" ht="18.5" x14ac:dyDescent="0.35">
      <c r="A336" s="8">
        <f>SUBTOTAL(103,$C$6:C336)</f>
        <v>166</v>
      </c>
      <c r="B336" s="8"/>
      <c r="C336" s="16" t="s">
        <v>174</v>
      </c>
      <c r="D336" s="44" t="s">
        <v>17</v>
      </c>
      <c r="E336" s="44"/>
      <c r="F336" s="18"/>
      <c r="G336" s="8"/>
      <c r="H336" s="29"/>
      <c r="I336" s="12">
        <f>ROUND(H335/1000,4)+I334</f>
        <v>62.807399999999987</v>
      </c>
      <c r="J336" s="13" t="s">
        <v>18</v>
      </c>
      <c r="K336" s="8" t="s">
        <v>108</v>
      </c>
      <c r="L336" s="8" t="s">
        <v>108</v>
      </c>
      <c r="M336" s="8" t="s">
        <v>108</v>
      </c>
      <c r="N336" s="8"/>
      <c r="O336" s="8"/>
      <c r="P336" s="8"/>
    </row>
    <row r="337" spans="1:16" s="2" customFormat="1" ht="18.5" x14ac:dyDescent="0.35">
      <c r="A337" s="8"/>
      <c r="B337" s="8"/>
      <c r="C337" s="43"/>
      <c r="D337" s="24"/>
      <c r="E337" s="24"/>
      <c r="F337" s="11"/>
      <c r="G337" s="55" t="str">
        <f>C336</f>
        <v>30/2</v>
      </c>
      <c r="H337" s="27">
        <v>315</v>
      </c>
      <c r="I337" s="15"/>
      <c r="J337" s="16"/>
      <c r="K337" s="8"/>
      <c r="L337" s="8"/>
      <c r="M337" s="8"/>
      <c r="N337" s="8"/>
      <c r="O337" s="8"/>
      <c r="P337" s="8"/>
    </row>
    <row r="338" spans="1:16" s="2" customFormat="1" ht="18.5" x14ac:dyDescent="0.35">
      <c r="A338" s="8">
        <f>SUBTOTAL(103,$C$6:C338)</f>
        <v>167</v>
      </c>
      <c r="B338" s="8"/>
      <c r="C338" s="16" t="s">
        <v>175</v>
      </c>
      <c r="D338" s="44" t="s">
        <v>2</v>
      </c>
      <c r="E338" s="44"/>
      <c r="F338" s="18"/>
      <c r="G338" s="8"/>
      <c r="H338" s="29"/>
      <c r="I338" s="12">
        <f>ROUND(H337/1000,4)+I336</f>
        <v>63.122399999999985</v>
      </c>
      <c r="J338" s="13" t="s">
        <v>18</v>
      </c>
      <c r="K338" s="8" t="s">
        <v>108</v>
      </c>
      <c r="L338" s="8" t="s">
        <v>108</v>
      </c>
      <c r="M338" s="8" t="s">
        <v>108</v>
      </c>
      <c r="N338" s="8"/>
      <c r="O338" s="8"/>
      <c r="P338" s="8"/>
    </row>
    <row r="339" spans="1:16" s="2" customFormat="1" ht="18.5" x14ac:dyDescent="0.35">
      <c r="A339" s="8"/>
      <c r="B339" s="8"/>
      <c r="C339" s="43"/>
      <c r="D339" s="24"/>
      <c r="E339" s="24"/>
      <c r="F339" s="11"/>
      <c r="G339" s="55" t="str">
        <f>C338</f>
        <v>30/3</v>
      </c>
      <c r="H339" s="27">
        <v>380</v>
      </c>
      <c r="I339" s="15"/>
      <c r="J339" s="16"/>
      <c r="K339" s="8"/>
      <c r="L339" s="8"/>
      <c r="M339" s="8"/>
      <c r="N339" s="8"/>
      <c r="O339" s="8"/>
      <c r="P339" s="8"/>
    </row>
    <row r="340" spans="1:16" s="2" customFormat="1" ht="18.5" x14ac:dyDescent="0.35">
      <c r="A340" s="8">
        <f>SUBTOTAL(103,$C$6:C340)</f>
        <v>168</v>
      </c>
      <c r="B340" s="8"/>
      <c r="C340" s="16" t="s">
        <v>176</v>
      </c>
      <c r="D340" s="44" t="s">
        <v>17</v>
      </c>
      <c r="E340" s="44"/>
      <c r="F340" s="18"/>
      <c r="G340" s="8"/>
      <c r="H340" s="29"/>
      <c r="I340" s="12">
        <f>ROUND(H339/1000,4)+I338</f>
        <v>63.502399999999987</v>
      </c>
      <c r="J340" s="13" t="s">
        <v>18</v>
      </c>
      <c r="K340" s="8" t="s">
        <v>108</v>
      </c>
      <c r="L340" s="8" t="s">
        <v>108</v>
      </c>
      <c r="M340" s="8" t="s">
        <v>108</v>
      </c>
      <c r="N340" s="8"/>
      <c r="O340" s="8"/>
      <c r="P340" s="8"/>
    </row>
    <row r="341" spans="1:16" s="2" customFormat="1" ht="18.5" x14ac:dyDescent="0.35">
      <c r="A341" s="8"/>
      <c r="B341" s="8"/>
      <c r="C341" s="43"/>
      <c r="D341" s="24"/>
      <c r="E341" s="24"/>
      <c r="F341" s="11"/>
      <c r="G341" s="55" t="str">
        <f>C340</f>
        <v>30/4</v>
      </c>
      <c r="H341" s="27">
        <v>430</v>
      </c>
      <c r="I341" s="15"/>
      <c r="J341" s="16"/>
      <c r="K341" s="8"/>
      <c r="L341" s="8"/>
      <c r="M341" s="8"/>
      <c r="N341" s="8"/>
      <c r="O341" s="8"/>
      <c r="P341" s="8"/>
    </row>
    <row r="342" spans="1:16" s="2" customFormat="1" ht="18.5" x14ac:dyDescent="0.35">
      <c r="A342" s="8">
        <f>SUBTOTAL(103,$C$6:C342)</f>
        <v>169</v>
      </c>
      <c r="B342" s="8"/>
      <c r="C342" s="16" t="s">
        <v>177</v>
      </c>
      <c r="D342" s="44" t="s">
        <v>3</v>
      </c>
      <c r="E342" s="44"/>
      <c r="F342" s="18"/>
      <c r="G342" s="8"/>
      <c r="H342" s="29"/>
      <c r="I342" s="12">
        <f>ROUND(H341/1000,4)+I340</f>
        <v>63.932399999999987</v>
      </c>
      <c r="J342" s="13" t="s">
        <v>18</v>
      </c>
      <c r="K342" s="8" t="s">
        <v>108</v>
      </c>
      <c r="L342" s="8" t="s">
        <v>108</v>
      </c>
      <c r="M342" s="8"/>
      <c r="N342" s="8"/>
      <c r="O342" s="8"/>
      <c r="P342" s="8"/>
    </row>
    <row r="343" spans="1:16" s="2" customFormat="1" ht="18.5" x14ac:dyDescent="0.35">
      <c r="A343" s="8"/>
      <c r="B343" s="8"/>
      <c r="C343" s="43"/>
      <c r="D343" s="24"/>
      <c r="E343" s="24"/>
      <c r="F343" s="11"/>
      <c r="G343" s="55" t="str">
        <f>C342</f>
        <v>30/5</v>
      </c>
      <c r="H343" s="27">
        <v>380</v>
      </c>
      <c r="I343" s="15"/>
      <c r="J343" s="16"/>
      <c r="K343" s="8"/>
      <c r="L343" s="8"/>
      <c r="M343" s="8"/>
      <c r="N343" s="8"/>
      <c r="O343" s="8"/>
      <c r="P343" s="8"/>
    </row>
    <row r="344" spans="1:16" s="2" customFormat="1" ht="18.5" x14ac:dyDescent="0.35">
      <c r="A344" s="8">
        <f>SUBTOTAL(103,$C$6:C344)</f>
        <v>170</v>
      </c>
      <c r="B344" s="8"/>
      <c r="C344" s="16" t="s">
        <v>178</v>
      </c>
      <c r="D344" s="44" t="s">
        <v>47</v>
      </c>
      <c r="E344" s="44"/>
      <c r="F344" s="18"/>
      <c r="G344" s="8"/>
      <c r="H344" s="29"/>
      <c r="I344" s="12">
        <f>ROUND(H343/1000,4)+I342</f>
        <v>64.312399999999982</v>
      </c>
      <c r="J344" s="13" t="s">
        <v>18</v>
      </c>
      <c r="K344" s="8" t="s">
        <v>108</v>
      </c>
      <c r="L344" s="8" t="s">
        <v>108</v>
      </c>
      <c r="M344" s="8" t="s">
        <v>108</v>
      </c>
      <c r="N344" s="8"/>
      <c r="O344" s="8"/>
      <c r="P344" s="8"/>
    </row>
    <row r="345" spans="1:16" s="2" customFormat="1" ht="18.5" x14ac:dyDescent="0.35">
      <c r="A345" s="8"/>
      <c r="B345" s="8"/>
      <c r="C345" s="43"/>
      <c r="D345" s="24"/>
      <c r="E345" s="24"/>
      <c r="F345" s="11"/>
      <c r="G345" s="55" t="str">
        <f>C344</f>
        <v>30/6</v>
      </c>
      <c r="H345" s="27">
        <v>335</v>
      </c>
      <c r="I345" s="15"/>
      <c r="J345" s="16"/>
      <c r="K345" s="8"/>
      <c r="L345" s="8"/>
      <c r="M345" s="8"/>
      <c r="N345" s="8"/>
      <c r="O345" s="8"/>
      <c r="P345" s="8"/>
    </row>
    <row r="346" spans="1:16" s="2" customFormat="1" ht="18.5" x14ac:dyDescent="0.35">
      <c r="A346" s="8">
        <f>SUBTOTAL(103,$C$6:C346)</f>
        <v>171</v>
      </c>
      <c r="B346" s="8"/>
      <c r="C346" s="16" t="s">
        <v>179</v>
      </c>
      <c r="D346" s="44" t="s">
        <v>4</v>
      </c>
      <c r="E346" s="44"/>
      <c r="F346" s="18"/>
      <c r="G346" s="8"/>
      <c r="H346" s="29"/>
      <c r="I346" s="12">
        <f>ROUND(H345/1000,4)+I344</f>
        <v>64.647399999999976</v>
      </c>
      <c r="J346" s="13" t="s">
        <v>18</v>
      </c>
      <c r="K346" s="8" t="s">
        <v>108</v>
      </c>
      <c r="L346" s="8" t="s">
        <v>108</v>
      </c>
      <c r="M346" s="8" t="s">
        <v>108</v>
      </c>
      <c r="N346" s="8"/>
      <c r="O346" s="8"/>
      <c r="P346" s="8"/>
    </row>
    <row r="347" spans="1:16" s="2" customFormat="1" ht="18.5" x14ac:dyDescent="0.35">
      <c r="A347" s="8"/>
      <c r="B347" s="8"/>
      <c r="C347" s="43"/>
      <c r="D347" s="24"/>
      <c r="E347" s="24"/>
      <c r="F347" s="11"/>
      <c r="G347" s="55" t="str">
        <f>C346</f>
        <v>30/7</v>
      </c>
      <c r="H347" s="27">
        <v>395</v>
      </c>
      <c r="I347" s="15"/>
      <c r="J347" s="16"/>
      <c r="K347" s="8"/>
      <c r="L347" s="8"/>
      <c r="M347" s="8"/>
      <c r="N347" s="8"/>
      <c r="O347" s="8"/>
      <c r="P347" s="8"/>
    </row>
    <row r="348" spans="1:16" s="2" customFormat="1" ht="18.5" x14ac:dyDescent="0.35">
      <c r="A348" s="8">
        <f>SUBTOTAL(103,$C$6:C348)</f>
        <v>172</v>
      </c>
      <c r="B348" s="8"/>
      <c r="C348" s="16" t="s">
        <v>180</v>
      </c>
      <c r="D348" s="44" t="s">
        <v>2</v>
      </c>
      <c r="E348" s="44"/>
      <c r="F348" s="18"/>
      <c r="G348" s="8"/>
      <c r="H348" s="29"/>
      <c r="I348" s="12">
        <f>ROUND(H347/1000,4)+I346</f>
        <v>65.042399999999972</v>
      </c>
      <c r="J348" s="13" t="s">
        <v>18</v>
      </c>
      <c r="K348" s="8" t="s">
        <v>108</v>
      </c>
      <c r="L348" s="8" t="s">
        <v>108</v>
      </c>
      <c r="M348" s="8" t="s">
        <v>108</v>
      </c>
      <c r="N348" s="8"/>
      <c r="O348" s="8"/>
      <c r="P348" s="8"/>
    </row>
    <row r="349" spans="1:16" s="2" customFormat="1" ht="18.5" x14ac:dyDescent="0.35">
      <c r="A349" s="8"/>
      <c r="B349" s="8"/>
      <c r="C349" s="43"/>
      <c r="D349" s="24"/>
      <c r="E349" s="24"/>
      <c r="F349" s="11"/>
      <c r="G349" s="55" t="str">
        <f>C348</f>
        <v>30/8</v>
      </c>
      <c r="H349" s="27">
        <v>390</v>
      </c>
      <c r="I349" s="15"/>
      <c r="J349" s="16"/>
      <c r="K349" s="8"/>
      <c r="L349" s="8"/>
      <c r="M349" s="8"/>
      <c r="N349" s="8"/>
      <c r="O349" s="8"/>
      <c r="P349" s="8"/>
    </row>
    <row r="350" spans="1:16" s="2" customFormat="1" ht="18.5" x14ac:dyDescent="0.35">
      <c r="A350" s="8">
        <f>SUBTOTAL(103,$C$6:C350)</f>
        <v>173</v>
      </c>
      <c r="B350" s="8"/>
      <c r="C350" s="16" t="s">
        <v>181</v>
      </c>
      <c r="D350" s="44" t="s">
        <v>4</v>
      </c>
      <c r="E350" s="44"/>
      <c r="F350" s="18"/>
      <c r="G350" s="8"/>
      <c r="H350" s="29"/>
      <c r="I350" s="12">
        <f>ROUND(H349/1000,4)+I348</f>
        <v>65.432399999999973</v>
      </c>
      <c r="J350" s="13" t="s">
        <v>18</v>
      </c>
      <c r="K350" s="8" t="s">
        <v>108</v>
      </c>
      <c r="L350" s="8" t="s">
        <v>108</v>
      </c>
      <c r="M350" s="8" t="s">
        <v>108</v>
      </c>
      <c r="N350" s="8"/>
      <c r="O350" s="8"/>
      <c r="P350" s="8"/>
    </row>
    <row r="351" spans="1:16" s="2" customFormat="1" ht="18.5" x14ac:dyDescent="0.35">
      <c r="A351" s="8"/>
      <c r="B351" s="8"/>
      <c r="C351" s="43"/>
      <c r="D351" s="24"/>
      <c r="E351" s="24"/>
      <c r="F351" s="11"/>
      <c r="G351" s="55" t="str">
        <f>C350</f>
        <v>30/9</v>
      </c>
      <c r="H351" s="27">
        <v>350</v>
      </c>
      <c r="I351" s="15"/>
      <c r="J351" s="16"/>
      <c r="K351" s="8"/>
      <c r="L351" s="8"/>
      <c r="M351" s="8"/>
      <c r="N351" s="8"/>
      <c r="O351" s="8"/>
      <c r="P351" s="8"/>
    </row>
    <row r="352" spans="1:16" s="2" customFormat="1" ht="18.5" x14ac:dyDescent="0.35">
      <c r="A352" s="8">
        <f>SUBTOTAL(103,$C$6:C352)</f>
        <v>174</v>
      </c>
      <c r="B352" s="8"/>
      <c r="C352" s="16" t="s">
        <v>182</v>
      </c>
      <c r="D352" s="44" t="s">
        <v>2</v>
      </c>
      <c r="E352" s="44"/>
      <c r="F352" s="18"/>
      <c r="G352" s="8"/>
      <c r="H352" s="29"/>
      <c r="I352" s="12">
        <f>ROUND(H351/1000,4)+I350</f>
        <v>65.782399999999967</v>
      </c>
      <c r="J352" s="13" t="s">
        <v>18</v>
      </c>
      <c r="K352" s="8" t="s">
        <v>108</v>
      </c>
      <c r="L352" s="8" t="s">
        <v>108</v>
      </c>
      <c r="M352" s="8" t="s">
        <v>108</v>
      </c>
      <c r="N352" s="8"/>
      <c r="O352" s="8"/>
      <c r="P352" s="8"/>
    </row>
    <row r="353" spans="1:16" s="2" customFormat="1" ht="18.5" x14ac:dyDescent="0.35">
      <c r="A353" s="8"/>
      <c r="B353" s="8"/>
      <c r="C353" s="43"/>
      <c r="D353" s="24"/>
      <c r="E353" s="24"/>
      <c r="F353" s="11"/>
      <c r="G353" s="55" t="str">
        <f>C352</f>
        <v>30/10</v>
      </c>
      <c r="H353" s="27">
        <v>428.23899999999998</v>
      </c>
      <c r="I353" s="15"/>
      <c r="J353" s="16"/>
      <c r="K353" s="8"/>
      <c r="L353" s="8"/>
      <c r="M353" s="8"/>
      <c r="N353" s="8"/>
      <c r="O353" s="8"/>
      <c r="P353" s="8"/>
    </row>
    <row r="354" spans="1:16" s="2" customFormat="1" ht="18.5" x14ac:dyDescent="0.35">
      <c r="A354" s="8">
        <f>SUBTOTAL(103,$C$6:C354)</f>
        <v>175</v>
      </c>
      <c r="B354" s="9" t="s">
        <v>259</v>
      </c>
      <c r="C354" s="16" t="s">
        <v>9</v>
      </c>
      <c r="D354" s="44" t="s">
        <v>89</v>
      </c>
      <c r="E354" s="44"/>
      <c r="F354" s="18"/>
      <c r="G354" s="8"/>
      <c r="H354" s="29"/>
      <c r="I354" s="12">
        <f>ROUND(H353/1000,4)+I352</f>
        <v>66.210599999999971</v>
      </c>
      <c r="J354" s="13" t="s">
        <v>18</v>
      </c>
      <c r="K354" s="8" t="s">
        <v>108</v>
      </c>
      <c r="L354" s="8" t="s">
        <v>108</v>
      </c>
      <c r="M354" s="8" t="s">
        <v>108</v>
      </c>
      <c r="N354" s="8"/>
      <c r="O354" s="8"/>
      <c r="P354" s="8"/>
    </row>
    <row r="355" spans="1:16" s="2" customFormat="1" ht="18.5" x14ac:dyDescent="0.35">
      <c r="A355" s="8"/>
      <c r="B355" s="8"/>
      <c r="C355" s="43"/>
      <c r="D355" s="24"/>
      <c r="E355" s="24"/>
      <c r="F355" s="11"/>
      <c r="G355" s="55" t="str">
        <f>C354</f>
        <v>31/0</v>
      </c>
      <c r="H355" s="27">
        <v>376.76100000000002</v>
      </c>
      <c r="I355" s="15"/>
      <c r="J355" s="16"/>
      <c r="K355" s="8"/>
      <c r="L355" s="8"/>
      <c r="M355" s="8"/>
      <c r="N355" s="8"/>
      <c r="O355" s="8"/>
      <c r="P355" s="8"/>
    </row>
    <row r="356" spans="1:16" s="2" customFormat="1" ht="18.5" x14ac:dyDescent="0.35">
      <c r="A356" s="8">
        <f>SUBTOTAL(103,$C$6:C356)</f>
        <v>176</v>
      </c>
      <c r="B356" s="8"/>
      <c r="C356" s="16" t="s">
        <v>49</v>
      </c>
      <c r="D356" s="44" t="s">
        <v>2</v>
      </c>
      <c r="E356" s="44"/>
      <c r="F356" s="18"/>
      <c r="G356" s="8"/>
      <c r="H356" s="29"/>
      <c r="I356" s="12">
        <f>ROUND(H355/1000,4)+I354</f>
        <v>66.587399999999974</v>
      </c>
      <c r="J356" s="13" t="s">
        <v>18</v>
      </c>
      <c r="K356" s="8" t="s">
        <v>108</v>
      </c>
      <c r="L356" s="8" t="s">
        <v>108</v>
      </c>
      <c r="M356" s="8" t="s">
        <v>108</v>
      </c>
      <c r="N356" s="8"/>
      <c r="O356" s="8"/>
      <c r="P356" s="8"/>
    </row>
    <row r="357" spans="1:16" s="2" customFormat="1" ht="18.5" x14ac:dyDescent="0.35">
      <c r="A357" s="8"/>
      <c r="B357" s="8"/>
      <c r="C357" s="43"/>
      <c r="D357" s="24"/>
      <c r="E357" s="24"/>
      <c r="F357" s="11"/>
      <c r="G357" s="55" t="str">
        <f>C356</f>
        <v>31/1</v>
      </c>
      <c r="H357" s="27">
        <v>410</v>
      </c>
      <c r="I357" s="15"/>
      <c r="J357" s="16"/>
      <c r="K357" s="8"/>
      <c r="L357" s="8"/>
      <c r="M357" s="8"/>
      <c r="N357" s="8"/>
      <c r="O357" s="8"/>
      <c r="P357" s="8"/>
    </row>
    <row r="358" spans="1:16" s="2" customFormat="1" ht="18.5" x14ac:dyDescent="0.35">
      <c r="A358" s="8">
        <f>SUBTOTAL(103,$C$6:C358)</f>
        <v>177</v>
      </c>
      <c r="B358" s="8"/>
      <c r="C358" s="16" t="s">
        <v>61</v>
      </c>
      <c r="D358" s="44" t="s">
        <v>68</v>
      </c>
      <c r="E358" s="44"/>
      <c r="F358" s="18"/>
      <c r="G358" s="8"/>
      <c r="H358" s="29"/>
      <c r="I358" s="12">
        <f>ROUND(H357/1000,4)+I356</f>
        <v>66.997399999999971</v>
      </c>
      <c r="J358" s="13" t="s">
        <v>18</v>
      </c>
      <c r="K358" s="8" t="s">
        <v>108</v>
      </c>
      <c r="L358" s="8" t="s">
        <v>108</v>
      </c>
      <c r="M358" s="8" t="s">
        <v>108</v>
      </c>
      <c r="N358" s="8"/>
      <c r="O358" s="8"/>
      <c r="P358" s="8"/>
    </row>
    <row r="359" spans="1:16" s="2" customFormat="1" ht="18.5" x14ac:dyDescent="0.35">
      <c r="A359" s="8"/>
      <c r="B359" s="8"/>
      <c r="C359" s="43"/>
      <c r="D359" s="24"/>
      <c r="E359" s="24"/>
      <c r="F359" s="11"/>
      <c r="G359" s="55" t="str">
        <f>C358</f>
        <v>31/2</v>
      </c>
      <c r="H359" s="27">
        <v>430</v>
      </c>
      <c r="I359" s="15"/>
      <c r="J359" s="16"/>
      <c r="K359" s="8"/>
      <c r="L359" s="8"/>
      <c r="M359" s="8"/>
      <c r="N359" s="8"/>
      <c r="O359" s="8"/>
      <c r="P359" s="8"/>
    </row>
    <row r="360" spans="1:16" s="2" customFormat="1" ht="18.5" x14ac:dyDescent="0.35">
      <c r="A360" s="8">
        <f>SUBTOTAL(103,$C$6:C360)</f>
        <v>178</v>
      </c>
      <c r="B360" s="8"/>
      <c r="C360" s="16" t="s">
        <v>62</v>
      </c>
      <c r="D360" s="44" t="s">
        <v>2</v>
      </c>
      <c r="E360" s="44"/>
      <c r="F360" s="18"/>
      <c r="G360" s="8"/>
      <c r="H360" s="29"/>
      <c r="I360" s="12">
        <f>ROUND(H359/1000,4)+I358</f>
        <v>67.427399999999977</v>
      </c>
      <c r="J360" s="13" t="s">
        <v>18</v>
      </c>
      <c r="K360" s="8" t="s">
        <v>108</v>
      </c>
      <c r="L360" s="8" t="s">
        <v>108</v>
      </c>
      <c r="M360" s="8" t="s">
        <v>108</v>
      </c>
      <c r="N360" s="8"/>
      <c r="O360" s="8"/>
      <c r="P360" s="8"/>
    </row>
    <row r="361" spans="1:16" s="2" customFormat="1" ht="18.5" x14ac:dyDescent="0.35">
      <c r="A361" s="8"/>
      <c r="B361" s="8"/>
      <c r="C361" s="43"/>
      <c r="D361" s="24"/>
      <c r="E361" s="24"/>
      <c r="F361" s="11"/>
      <c r="G361" s="55" t="str">
        <f>C360</f>
        <v>31/3</v>
      </c>
      <c r="H361" s="27">
        <v>380</v>
      </c>
      <c r="I361" s="15"/>
      <c r="J361" s="16"/>
      <c r="K361" s="8"/>
      <c r="L361" s="8"/>
      <c r="M361" s="8"/>
      <c r="N361" s="8"/>
      <c r="O361" s="8"/>
      <c r="P361" s="8"/>
    </row>
    <row r="362" spans="1:16" s="2" customFormat="1" ht="18.5" x14ac:dyDescent="0.35">
      <c r="A362" s="8">
        <f>SUBTOTAL(103,$C$6:C362)</f>
        <v>179</v>
      </c>
      <c r="B362" s="8"/>
      <c r="C362" s="16" t="s">
        <v>183</v>
      </c>
      <c r="D362" s="44" t="s">
        <v>55</v>
      </c>
      <c r="E362" s="44"/>
      <c r="F362" s="18"/>
      <c r="G362" s="8"/>
      <c r="H362" s="29"/>
      <c r="I362" s="12">
        <f>ROUND(H361/1000,4)+I360</f>
        <v>67.807399999999973</v>
      </c>
      <c r="J362" s="13" t="s">
        <v>18</v>
      </c>
      <c r="K362" s="8" t="s">
        <v>108</v>
      </c>
      <c r="L362" s="8" t="s">
        <v>108</v>
      </c>
      <c r="M362" s="8" t="s">
        <v>108</v>
      </c>
      <c r="N362" s="8"/>
      <c r="O362" s="8"/>
      <c r="P362" s="8"/>
    </row>
    <row r="363" spans="1:16" s="2" customFormat="1" ht="18.5" x14ac:dyDescent="0.35">
      <c r="A363" s="8"/>
      <c r="B363" s="8"/>
      <c r="C363" s="43"/>
      <c r="D363" s="24"/>
      <c r="E363" s="24"/>
      <c r="F363" s="11"/>
      <c r="G363" s="55" t="str">
        <f>C362</f>
        <v>31/4</v>
      </c>
      <c r="H363" s="27">
        <v>445</v>
      </c>
      <c r="I363" s="15"/>
      <c r="J363" s="16"/>
      <c r="K363" s="8"/>
      <c r="L363" s="8"/>
      <c r="M363" s="8"/>
      <c r="N363" s="8"/>
      <c r="O363" s="8"/>
      <c r="P363" s="8"/>
    </row>
    <row r="364" spans="1:16" s="2" customFormat="1" ht="18.5" x14ac:dyDescent="0.35">
      <c r="A364" s="8">
        <f>SUBTOTAL(103,$C$6:C364)</f>
        <v>180</v>
      </c>
      <c r="B364" s="8"/>
      <c r="C364" s="16" t="s">
        <v>184</v>
      </c>
      <c r="D364" s="44" t="s">
        <v>47</v>
      </c>
      <c r="E364" s="44"/>
      <c r="F364" s="18"/>
      <c r="G364" s="8"/>
      <c r="H364" s="29"/>
      <c r="I364" s="12">
        <f>ROUND(H363/1000,4)+I362</f>
        <v>68.252399999999966</v>
      </c>
      <c r="J364" s="13" t="s">
        <v>18</v>
      </c>
      <c r="K364" s="8" t="s">
        <v>108</v>
      </c>
      <c r="L364" s="8" t="s">
        <v>108</v>
      </c>
      <c r="M364" s="8" t="s">
        <v>108</v>
      </c>
      <c r="N364" s="8"/>
      <c r="O364" s="8"/>
      <c r="P364" s="8"/>
    </row>
    <row r="365" spans="1:16" s="2" customFormat="1" ht="18.5" x14ac:dyDescent="0.35">
      <c r="A365" s="8"/>
      <c r="B365" s="8"/>
      <c r="C365" s="43"/>
      <c r="D365" s="24"/>
      <c r="E365" s="24"/>
      <c r="F365" s="11"/>
      <c r="G365" s="55" t="str">
        <f>C364</f>
        <v>31/5</v>
      </c>
      <c r="H365" s="27">
        <v>385</v>
      </c>
      <c r="I365" s="15"/>
      <c r="J365" s="16"/>
      <c r="K365" s="8"/>
      <c r="L365" s="8"/>
      <c r="M365" s="8"/>
      <c r="N365" s="8"/>
      <c r="O365" s="8"/>
      <c r="P365" s="8"/>
    </row>
    <row r="366" spans="1:16" s="2" customFormat="1" ht="18.5" x14ac:dyDescent="0.35">
      <c r="A366" s="8">
        <f>SUBTOTAL(103,$C$6:C366)</f>
        <v>181</v>
      </c>
      <c r="B366" s="8"/>
      <c r="C366" s="16" t="s">
        <v>185</v>
      </c>
      <c r="D366" s="44" t="s">
        <v>17</v>
      </c>
      <c r="E366" s="44"/>
      <c r="F366" s="18"/>
      <c r="G366" s="8"/>
      <c r="H366" s="29"/>
      <c r="I366" s="12">
        <f>ROUND(H365/1000,4)+I364</f>
        <v>68.637399999999971</v>
      </c>
      <c r="J366" s="13" t="s">
        <v>18</v>
      </c>
      <c r="K366" s="8" t="s">
        <v>108</v>
      </c>
      <c r="L366" s="8" t="s">
        <v>108</v>
      </c>
      <c r="M366" s="8" t="s">
        <v>108</v>
      </c>
      <c r="N366" s="8"/>
      <c r="O366" s="8"/>
      <c r="P366" s="8"/>
    </row>
    <row r="367" spans="1:16" s="2" customFormat="1" ht="18.5" x14ac:dyDescent="0.35">
      <c r="A367" s="8"/>
      <c r="B367" s="8"/>
      <c r="C367" s="43"/>
      <c r="D367" s="24"/>
      <c r="E367" s="24"/>
      <c r="F367" s="11"/>
      <c r="G367" s="55" t="str">
        <f>C366</f>
        <v>31/6</v>
      </c>
      <c r="H367" s="27">
        <v>420</v>
      </c>
      <c r="I367" s="15"/>
      <c r="J367" s="16"/>
      <c r="K367" s="8"/>
      <c r="L367" s="8"/>
      <c r="M367" s="8"/>
      <c r="N367" s="8"/>
      <c r="O367" s="8"/>
      <c r="P367" s="8"/>
    </row>
    <row r="368" spans="1:16" s="2" customFormat="1" ht="18.5" x14ac:dyDescent="0.35">
      <c r="A368" s="8">
        <f>SUBTOTAL(103,$C$6:C368)</f>
        <v>182</v>
      </c>
      <c r="B368" s="8"/>
      <c r="C368" s="16" t="s">
        <v>186</v>
      </c>
      <c r="D368" s="44" t="s">
        <v>3</v>
      </c>
      <c r="E368" s="44"/>
      <c r="F368" s="18"/>
      <c r="G368" s="8"/>
      <c r="H368" s="29"/>
      <c r="I368" s="12">
        <f>ROUND(H367/1000,4)+I366</f>
        <v>69.057399999999973</v>
      </c>
      <c r="J368" s="13" t="s">
        <v>18</v>
      </c>
      <c r="K368" s="8" t="s">
        <v>108</v>
      </c>
      <c r="L368" s="8" t="s">
        <v>108</v>
      </c>
      <c r="M368" s="8" t="s">
        <v>108</v>
      </c>
      <c r="N368" s="8"/>
      <c r="O368" s="8"/>
      <c r="P368" s="8"/>
    </row>
    <row r="369" spans="1:16" s="2" customFormat="1" ht="18.5" x14ac:dyDescent="0.35">
      <c r="A369" s="8"/>
      <c r="B369" s="8"/>
      <c r="C369" s="43"/>
      <c r="D369" s="24"/>
      <c r="E369" s="24"/>
      <c r="F369" s="11"/>
      <c r="G369" s="55" t="str">
        <f>C368</f>
        <v>31/7</v>
      </c>
      <c r="H369" s="27">
        <v>415</v>
      </c>
      <c r="I369" s="15"/>
      <c r="J369" s="16"/>
      <c r="K369" s="8"/>
      <c r="L369" s="8"/>
      <c r="M369" s="8"/>
      <c r="N369" s="8"/>
      <c r="O369" s="8"/>
      <c r="P369" s="8"/>
    </row>
    <row r="370" spans="1:16" s="2" customFormat="1" ht="18.5" x14ac:dyDescent="0.35">
      <c r="A370" s="8">
        <f>SUBTOTAL(103,$C$6:C370)</f>
        <v>183</v>
      </c>
      <c r="B370" s="8"/>
      <c r="C370" s="16" t="s">
        <v>187</v>
      </c>
      <c r="D370" s="44" t="s">
        <v>3</v>
      </c>
      <c r="E370" s="44"/>
      <c r="F370" s="18"/>
      <c r="G370" s="8"/>
      <c r="H370" s="29"/>
      <c r="I370" s="12">
        <f>ROUND(H369/1000,4)+I368</f>
        <v>69.472399999999979</v>
      </c>
      <c r="J370" s="13" t="s">
        <v>18</v>
      </c>
      <c r="K370" s="8" t="s">
        <v>108</v>
      </c>
      <c r="L370" s="8" t="s">
        <v>108</v>
      </c>
      <c r="M370" s="8" t="s">
        <v>108</v>
      </c>
      <c r="N370" s="8"/>
      <c r="O370" s="8"/>
      <c r="P370" s="8"/>
    </row>
    <row r="371" spans="1:16" s="2" customFormat="1" ht="18.5" x14ac:dyDescent="0.35">
      <c r="A371" s="8"/>
      <c r="B371" s="8"/>
      <c r="C371" s="43"/>
      <c r="D371" s="24"/>
      <c r="E371" s="24"/>
      <c r="F371" s="11"/>
      <c r="G371" s="55" t="str">
        <f>C370</f>
        <v>31/8</v>
      </c>
      <c r="H371" s="27">
        <v>310</v>
      </c>
      <c r="I371" s="15"/>
      <c r="J371" s="16"/>
      <c r="K371" s="8"/>
      <c r="L371" s="8"/>
      <c r="M371" s="8"/>
      <c r="N371" s="8"/>
      <c r="O371" s="8"/>
      <c r="P371" s="8"/>
    </row>
    <row r="372" spans="1:16" s="2" customFormat="1" ht="18.5" x14ac:dyDescent="0.35">
      <c r="A372" s="8">
        <f>SUBTOTAL(103,$C$6:C372)</f>
        <v>184</v>
      </c>
      <c r="B372" s="8"/>
      <c r="C372" s="16" t="s">
        <v>188</v>
      </c>
      <c r="D372" s="44" t="s">
        <v>68</v>
      </c>
      <c r="E372" s="44"/>
      <c r="F372" s="18"/>
      <c r="G372" s="8"/>
      <c r="H372" s="29"/>
      <c r="I372" s="12">
        <f>ROUND(H371/1000,4)+I370</f>
        <v>69.782399999999981</v>
      </c>
      <c r="J372" s="13" t="s">
        <v>18</v>
      </c>
      <c r="K372" s="8" t="s">
        <v>108</v>
      </c>
      <c r="L372" s="8" t="s">
        <v>108</v>
      </c>
      <c r="M372" s="8" t="s">
        <v>108</v>
      </c>
      <c r="N372" s="8"/>
      <c r="O372" s="8"/>
      <c r="P372" s="8"/>
    </row>
    <row r="373" spans="1:16" s="2" customFormat="1" ht="18.5" x14ac:dyDescent="0.35">
      <c r="A373" s="8"/>
      <c r="B373" s="8"/>
      <c r="C373" s="43"/>
      <c r="D373" s="24"/>
      <c r="E373" s="24"/>
      <c r="F373" s="11"/>
      <c r="G373" s="55" t="str">
        <f>C372</f>
        <v>31/9</v>
      </c>
      <c r="H373" s="27">
        <v>445</v>
      </c>
      <c r="I373" s="15"/>
      <c r="J373" s="16"/>
      <c r="K373" s="8"/>
      <c r="L373" s="8"/>
      <c r="M373" s="8"/>
      <c r="N373" s="8"/>
      <c r="O373" s="8"/>
      <c r="P373" s="8"/>
    </row>
    <row r="374" spans="1:16" s="2" customFormat="1" ht="18.5" x14ac:dyDescent="0.35">
      <c r="A374" s="8">
        <f>SUBTOTAL(103,$C$6:C374)</f>
        <v>185</v>
      </c>
      <c r="B374" s="8"/>
      <c r="C374" s="16" t="s">
        <v>189</v>
      </c>
      <c r="D374" s="44" t="s">
        <v>400</v>
      </c>
      <c r="E374" s="44"/>
      <c r="F374" s="18"/>
      <c r="G374" s="8"/>
      <c r="H374" s="29"/>
      <c r="I374" s="12">
        <f>ROUND(H373/1000,4)+I372</f>
        <v>70.227399999999975</v>
      </c>
      <c r="J374" s="13" t="s">
        <v>18</v>
      </c>
      <c r="K374" s="8" t="s">
        <v>108</v>
      </c>
      <c r="L374" s="8" t="s">
        <v>108</v>
      </c>
      <c r="M374" s="8" t="s">
        <v>108</v>
      </c>
      <c r="N374" s="8"/>
      <c r="O374" s="8" t="s">
        <v>391</v>
      </c>
      <c r="P374" s="8"/>
    </row>
    <row r="375" spans="1:16" s="2" customFormat="1" ht="18.5" x14ac:dyDescent="0.35">
      <c r="A375" s="8"/>
      <c r="B375" s="8"/>
      <c r="C375" s="43"/>
      <c r="D375" s="24"/>
      <c r="E375" s="24"/>
      <c r="F375" s="11"/>
      <c r="G375" s="55" t="str">
        <f>C374</f>
        <v>31/10</v>
      </c>
      <c r="H375" s="27">
        <v>316.608</v>
      </c>
      <c r="I375" s="15"/>
      <c r="J375" s="16"/>
      <c r="K375" s="8"/>
      <c r="L375" s="8"/>
      <c r="M375" s="8"/>
      <c r="N375" s="8"/>
      <c r="O375" s="8"/>
      <c r="P375" s="8"/>
    </row>
    <row r="376" spans="1:16" s="2" customFormat="1" ht="18.5" x14ac:dyDescent="0.35">
      <c r="A376" s="8">
        <f>SUBTOTAL(103,$C$6:C376)</f>
        <v>186</v>
      </c>
      <c r="B376" s="9" t="s">
        <v>260</v>
      </c>
      <c r="C376" s="16" t="s">
        <v>10</v>
      </c>
      <c r="D376" s="44" t="s">
        <v>82</v>
      </c>
      <c r="E376" s="44"/>
      <c r="F376" s="18"/>
      <c r="G376" s="8"/>
      <c r="H376" s="29"/>
      <c r="I376" s="12">
        <f>ROUND(H375/1000,4)+I374</f>
        <v>70.543999999999969</v>
      </c>
      <c r="J376" s="13" t="s">
        <v>18</v>
      </c>
      <c r="K376" s="8" t="s">
        <v>108</v>
      </c>
      <c r="L376" s="8" t="s">
        <v>108</v>
      </c>
      <c r="M376" s="8" t="s">
        <v>108</v>
      </c>
      <c r="N376" s="8" t="s">
        <v>108</v>
      </c>
      <c r="O376" s="8"/>
      <c r="P376" s="8"/>
    </row>
    <row r="377" spans="1:16" s="2" customFormat="1" ht="18.5" x14ac:dyDescent="0.35">
      <c r="A377" s="8"/>
      <c r="B377" s="8"/>
      <c r="C377" s="43"/>
      <c r="D377" s="24"/>
      <c r="E377" s="24"/>
      <c r="F377" s="11"/>
      <c r="G377" s="55" t="str">
        <f>C376</f>
        <v>32/0</v>
      </c>
      <c r="H377" s="27">
        <v>385.51</v>
      </c>
      <c r="I377" s="15"/>
      <c r="J377" s="16"/>
      <c r="K377" s="8"/>
      <c r="L377" s="8"/>
      <c r="M377" s="8"/>
      <c r="N377" s="8"/>
      <c r="O377" s="8"/>
      <c r="P377" s="8"/>
    </row>
    <row r="378" spans="1:16" s="2" customFormat="1" ht="18.5" x14ac:dyDescent="0.35">
      <c r="A378" s="8">
        <f>SUBTOTAL(103,$C$6:C378)</f>
        <v>187</v>
      </c>
      <c r="B378" s="8"/>
      <c r="C378" s="16" t="s">
        <v>34</v>
      </c>
      <c r="D378" s="44" t="s">
        <v>47</v>
      </c>
      <c r="E378" s="44"/>
      <c r="F378" s="18"/>
      <c r="G378" s="8"/>
      <c r="H378" s="27"/>
      <c r="I378" s="12">
        <f>ROUND(H377/1000,4)+I376</f>
        <v>70.929499999999962</v>
      </c>
      <c r="J378" s="13" t="s">
        <v>18</v>
      </c>
      <c r="K378" s="8" t="s">
        <v>108</v>
      </c>
      <c r="L378" s="8" t="s">
        <v>108</v>
      </c>
      <c r="M378" s="8" t="s">
        <v>108</v>
      </c>
      <c r="N378" s="8"/>
      <c r="O378" s="8"/>
      <c r="P378" s="8"/>
    </row>
    <row r="379" spans="1:16" s="2" customFormat="1" ht="18.5" x14ac:dyDescent="0.35">
      <c r="A379" s="8"/>
      <c r="B379" s="8"/>
      <c r="C379" s="43"/>
      <c r="D379" s="24"/>
      <c r="E379" s="24"/>
      <c r="F379" s="11"/>
      <c r="G379" s="55" t="str">
        <f>C378</f>
        <v>32/1</v>
      </c>
      <c r="H379" s="27">
        <v>390</v>
      </c>
      <c r="I379" s="15"/>
      <c r="J379" s="16"/>
      <c r="K379" s="8"/>
      <c r="L379" s="8"/>
      <c r="M379" s="8"/>
      <c r="N379" s="8"/>
      <c r="O379" s="8"/>
      <c r="P379" s="8"/>
    </row>
    <row r="380" spans="1:16" s="2" customFormat="1" ht="18.5" x14ac:dyDescent="0.35">
      <c r="A380" s="8">
        <f>SUBTOTAL(103,$C$6:C380)</f>
        <v>188</v>
      </c>
      <c r="B380" s="8"/>
      <c r="C380" s="16" t="s">
        <v>63</v>
      </c>
      <c r="D380" s="44" t="s">
        <v>17</v>
      </c>
      <c r="E380" s="44"/>
      <c r="F380" s="18"/>
      <c r="G380" s="8"/>
      <c r="H380" s="27"/>
      <c r="I380" s="12">
        <f>ROUND(H379/1000,4)+I378</f>
        <v>71.319499999999962</v>
      </c>
      <c r="J380" s="13" t="s">
        <v>18</v>
      </c>
      <c r="K380" s="8" t="s">
        <v>108</v>
      </c>
      <c r="L380" s="8" t="s">
        <v>108</v>
      </c>
      <c r="M380" s="8" t="s">
        <v>108</v>
      </c>
      <c r="N380" s="8"/>
      <c r="O380" s="8"/>
      <c r="P380" s="8"/>
    </row>
    <row r="381" spans="1:16" s="2" customFormat="1" ht="18.5" x14ac:dyDescent="0.35">
      <c r="A381" s="8"/>
      <c r="B381" s="8"/>
      <c r="C381" s="43"/>
      <c r="D381" s="24"/>
      <c r="E381" s="24"/>
      <c r="F381" s="11"/>
      <c r="G381" s="55" t="str">
        <f>C380</f>
        <v>32/2</v>
      </c>
      <c r="H381" s="27">
        <v>410</v>
      </c>
      <c r="I381" s="15"/>
      <c r="J381" s="16"/>
      <c r="K381" s="8"/>
      <c r="L381" s="8"/>
      <c r="M381" s="8"/>
      <c r="N381" s="8"/>
      <c r="O381" s="8"/>
      <c r="P381" s="8"/>
    </row>
    <row r="382" spans="1:16" s="2" customFormat="1" ht="18.5" x14ac:dyDescent="0.35">
      <c r="A382" s="8">
        <f>SUBTOTAL(103,$C$6:C382)</f>
        <v>189</v>
      </c>
      <c r="B382" s="8"/>
      <c r="C382" s="16" t="s">
        <v>363</v>
      </c>
      <c r="D382" s="44" t="s">
        <v>47</v>
      </c>
      <c r="E382" s="44"/>
      <c r="F382" s="18"/>
      <c r="G382" s="8"/>
      <c r="H382" s="27"/>
      <c r="I382" s="12">
        <f>ROUND(H381/1000,4)+I380</f>
        <v>71.729499999999959</v>
      </c>
      <c r="J382" s="13" t="s">
        <v>18</v>
      </c>
      <c r="K382" s="8" t="s">
        <v>108</v>
      </c>
      <c r="L382" s="8" t="s">
        <v>108</v>
      </c>
      <c r="M382" s="8" t="s">
        <v>108</v>
      </c>
      <c r="N382" s="8" t="s">
        <v>108</v>
      </c>
      <c r="O382" s="8"/>
      <c r="P382" s="8"/>
    </row>
    <row r="383" spans="1:16" s="2" customFormat="1" ht="18.5" x14ac:dyDescent="0.35">
      <c r="A383" s="8"/>
      <c r="B383" s="8"/>
      <c r="C383" s="43"/>
      <c r="D383" s="24"/>
      <c r="E383" s="24"/>
      <c r="F383" s="11"/>
      <c r="G383" s="55" t="str">
        <f>C382</f>
        <v>32/3</v>
      </c>
      <c r="H383" s="27">
        <v>430</v>
      </c>
      <c r="I383" s="15"/>
      <c r="J383" s="16"/>
      <c r="K383" s="8"/>
      <c r="L383" s="8"/>
      <c r="M383" s="8"/>
      <c r="N383" s="8"/>
      <c r="O383" s="8"/>
      <c r="P383" s="8"/>
    </row>
    <row r="384" spans="1:16" s="2" customFormat="1" ht="18.5" x14ac:dyDescent="0.35">
      <c r="A384" s="8">
        <f>SUBTOTAL(103,$C$6:C384)</f>
        <v>190</v>
      </c>
      <c r="B384" s="8"/>
      <c r="C384" s="16" t="s">
        <v>364</v>
      </c>
      <c r="D384" s="44" t="s">
        <v>17</v>
      </c>
      <c r="E384" s="44"/>
      <c r="F384" s="18"/>
      <c r="G384" s="8"/>
      <c r="H384" s="27"/>
      <c r="I384" s="12">
        <f>ROUND(H383/1000,4)+I382</f>
        <v>72.159499999999966</v>
      </c>
      <c r="J384" s="13" t="s">
        <v>18</v>
      </c>
      <c r="K384" s="8" t="s">
        <v>108</v>
      </c>
      <c r="L384" s="8" t="s">
        <v>108</v>
      </c>
      <c r="M384" s="8" t="s">
        <v>108</v>
      </c>
      <c r="N384" s="8" t="s">
        <v>108</v>
      </c>
      <c r="O384" s="8"/>
      <c r="P384" s="8"/>
    </row>
    <row r="385" spans="1:16" s="2" customFormat="1" ht="18.5" x14ac:dyDescent="0.35">
      <c r="A385" s="8"/>
      <c r="B385" s="8"/>
      <c r="C385" s="43"/>
      <c r="D385" s="24"/>
      <c r="E385" s="24"/>
      <c r="F385" s="11"/>
      <c r="G385" s="55" t="str">
        <f>C384</f>
        <v>32/4</v>
      </c>
      <c r="H385" s="27">
        <v>390</v>
      </c>
      <c r="I385" s="15"/>
      <c r="J385" s="16"/>
      <c r="K385" s="8"/>
      <c r="L385" s="8"/>
      <c r="M385" s="8"/>
      <c r="N385" s="8"/>
      <c r="O385" s="8"/>
      <c r="P385" s="8"/>
    </row>
    <row r="386" spans="1:16" s="2" customFormat="1" ht="18.5" x14ac:dyDescent="0.35">
      <c r="A386" s="8">
        <f>SUBTOTAL(103,$C$6:C386)</f>
        <v>191</v>
      </c>
      <c r="B386" s="8"/>
      <c r="C386" s="16" t="s">
        <v>365</v>
      </c>
      <c r="D386" s="44" t="s">
        <v>17</v>
      </c>
      <c r="E386" s="44"/>
      <c r="F386" s="18">
        <v>2</v>
      </c>
      <c r="G386" s="8"/>
      <c r="H386" s="27"/>
      <c r="I386" s="12">
        <f>ROUND(H385/1000,4)+I384</f>
        <v>72.549499999999966</v>
      </c>
      <c r="J386" s="13" t="s">
        <v>18</v>
      </c>
      <c r="K386" s="8" t="s">
        <v>108</v>
      </c>
      <c r="L386" s="8" t="s">
        <v>108</v>
      </c>
      <c r="M386" s="8" t="s">
        <v>108</v>
      </c>
      <c r="N386" s="8" t="s">
        <v>108</v>
      </c>
      <c r="O386" s="8"/>
      <c r="P386" s="8"/>
    </row>
    <row r="387" spans="1:16" s="2" customFormat="1" ht="18.5" x14ac:dyDescent="0.35">
      <c r="A387" s="8"/>
      <c r="B387" s="8"/>
      <c r="C387" s="43"/>
      <c r="D387" s="24"/>
      <c r="E387" s="24"/>
      <c r="F387" s="11"/>
      <c r="G387" s="55" t="str">
        <f>C386</f>
        <v>32/5</v>
      </c>
      <c r="H387" s="27">
        <v>439</v>
      </c>
      <c r="I387" s="15"/>
      <c r="J387" s="16"/>
      <c r="K387" s="8"/>
      <c r="L387" s="8"/>
      <c r="M387" s="8"/>
      <c r="N387" s="8"/>
      <c r="O387" s="8"/>
      <c r="P387" s="8"/>
    </row>
    <row r="388" spans="1:16" s="2" customFormat="1" ht="18.5" x14ac:dyDescent="0.35">
      <c r="A388" s="8">
        <f>SUBTOTAL(103,$C$6:C388)</f>
        <v>192</v>
      </c>
      <c r="B388" s="8"/>
      <c r="C388" s="16" t="s">
        <v>366</v>
      </c>
      <c r="D388" s="44" t="s">
        <v>17</v>
      </c>
      <c r="E388" s="44"/>
      <c r="F388" s="18">
        <v>2</v>
      </c>
      <c r="G388" s="8"/>
      <c r="H388" s="27"/>
      <c r="I388" s="12">
        <f>ROUND(H387/1000,4)+I386</f>
        <v>72.988499999999959</v>
      </c>
      <c r="J388" s="13" t="s">
        <v>18</v>
      </c>
      <c r="K388" s="8" t="s">
        <v>108</v>
      </c>
      <c r="L388" s="8" t="s">
        <v>108</v>
      </c>
      <c r="M388" s="8" t="s">
        <v>108</v>
      </c>
      <c r="N388" s="8" t="s">
        <v>108</v>
      </c>
      <c r="O388" s="8"/>
      <c r="P388" s="8"/>
    </row>
    <row r="389" spans="1:16" s="2" customFormat="1" ht="18.5" x14ac:dyDescent="0.35">
      <c r="A389" s="8"/>
      <c r="B389" s="8"/>
      <c r="C389" s="43"/>
      <c r="D389" s="24"/>
      <c r="E389" s="24"/>
      <c r="F389" s="11"/>
      <c r="G389" s="55" t="str">
        <f>C388</f>
        <v>32/6</v>
      </c>
      <c r="H389" s="27">
        <v>360</v>
      </c>
      <c r="I389" s="15"/>
      <c r="J389" s="16"/>
      <c r="K389" s="8"/>
      <c r="L389" s="8"/>
      <c r="M389" s="8"/>
      <c r="N389" s="8"/>
      <c r="O389" s="8"/>
      <c r="P389" s="8"/>
    </row>
    <row r="390" spans="1:16" s="2" customFormat="1" ht="18.5" x14ac:dyDescent="0.35">
      <c r="A390" s="8">
        <f>SUBTOTAL(103,$C$6:C390)</f>
        <v>193</v>
      </c>
      <c r="B390" s="8"/>
      <c r="C390" s="16" t="s">
        <v>367</v>
      </c>
      <c r="D390" s="44" t="s">
        <v>2</v>
      </c>
      <c r="E390" s="44"/>
      <c r="F390" s="18"/>
      <c r="G390" s="8"/>
      <c r="H390" s="27"/>
      <c r="I390" s="12">
        <f>ROUND(H389/1000,4)+I388</f>
        <v>73.348499999999959</v>
      </c>
      <c r="J390" s="13" t="s">
        <v>18</v>
      </c>
      <c r="K390" s="8" t="s">
        <v>108</v>
      </c>
      <c r="L390" s="8" t="s">
        <v>108</v>
      </c>
      <c r="M390" s="8" t="s">
        <v>108</v>
      </c>
      <c r="N390" s="8" t="s">
        <v>108</v>
      </c>
      <c r="O390" s="8"/>
      <c r="P390" s="8"/>
    </row>
    <row r="391" spans="1:16" s="2" customFormat="1" ht="18.5" x14ac:dyDescent="0.35">
      <c r="A391" s="8"/>
      <c r="B391" s="8"/>
      <c r="C391" s="43"/>
      <c r="D391" s="24"/>
      <c r="E391" s="24"/>
      <c r="F391" s="11"/>
      <c r="G391" s="55" t="str">
        <f>C390</f>
        <v>32/7</v>
      </c>
      <c r="H391" s="27">
        <v>479</v>
      </c>
      <c r="I391" s="15"/>
      <c r="J391" s="16"/>
      <c r="K391" s="8"/>
      <c r="L391" s="8"/>
      <c r="M391" s="8"/>
      <c r="N391" s="8"/>
      <c r="O391" s="8"/>
      <c r="P391" s="8"/>
    </row>
    <row r="392" spans="1:16" s="2" customFormat="1" ht="18.5" x14ac:dyDescent="0.35">
      <c r="A392" s="8">
        <f>SUBTOTAL(103,$C$6:C392)</f>
        <v>194</v>
      </c>
      <c r="B392" s="9" t="s">
        <v>384</v>
      </c>
      <c r="C392" s="16" t="s">
        <v>352</v>
      </c>
      <c r="D392" s="44" t="s">
        <v>93</v>
      </c>
      <c r="E392" s="44"/>
      <c r="F392" s="11"/>
      <c r="G392" s="8"/>
      <c r="H392" s="27"/>
      <c r="I392" s="12">
        <f>ROUND(H391/1000,4)+I390</f>
        <v>73.827499999999958</v>
      </c>
      <c r="J392" s="13" t="s">
        <v>18</v>
      </c>
      <c r="K392" s="8" t="s">
        <v>108</v>
      </c>
      <c r="L392" s="8" t="s">
        <v>108</v>
      </c>
      <c r="M392" s="8" t="s">
        <v>108</v>
      </c>
      <c r="N392" s="8" t="s">
        <v>108</v>
      </c>
      <c r="O392" s="8"/>
      <c r="P392" s="8"/>
    </row>
    <row r="393" spans="1:16" s="2" customFormat="1" ht="18.5" x14ac:dyDescent="0.35">
      <c r="A393" s="8"/>
      <c r="B393" s="8"/>
      <c r="C393" s="43"/>
      <c r="D393" s="24"/>
      <c r="E393" s="24"/>
      <c r="F393" s="11"/>
      <c r="G393" s="55" t="str">
        <f>C392</f>
        <v>32A/0</v>
      </c>
      <c r="H393" s="27">
        <v>402</v>
      </c>
      <c r="I393" s="15"/>
      <c r="J393" s="16"/>
      <c r="K393" s="8"/>
      <c r="L393" s="8"/>
      <c r="M393" s="8"/>
      <c r="N393" s="8"/>
      <c r="O393" s="8"/>
      <c r="P393" s="8"/>
    </row>
    <row r="394" spans="1:16" s="2" customFormat="1" ht="18.5" x14ac:dyDescent="0.35">
      <c r="A394" s="8">
        <f>SUBTOTAL(103,$C$6:C394)</f>
        <v>195</v>
      </c>
      <c r="B394" s="8"/>
      <c r="C394" s="16" t="s">
        <v>353</v>
      </c>
      <c r="D394" s="44" t="s">
        <v>47</v>
      </c>
      <c r="E394" s="44"/>
      <c r="F394" s="18"/>
      <c r="G394" s="8"/>
      <c r="H394" s="27"/>
      <c r="I394" s="12">
        <f>ROUND(H393/1000,4)+I392</f>
        <v>74.229499999999959</v>
      </c>
      <c r="J394" s="13" t="s">
        <v>18</v>
      </c>
      <c r="K394" s="8" t="s">
        <v>108</v>
      </c>
      <c r="L394" s="8" t="s">
        <v>108</v>
      </c>
      <c r="M394" s="8" t="s">
        <v>108</v>
      </c>
      <c r="N394" s="8"/>
      <c r="O394" s="8"/>
      <c r="P394" s="8"/>
    </row>
    <row r="395" spans="1:16" s="2" customFormat="1" ht="18.5" x14ac:dyDescent="0.35">
      <c r="A395" s="8"/>
      <c r="B395" s="8"/>
      <c r="C395" s="43"/>
      <c r="D395" s="24"/>
      <c r="E395" s="24"/>
      <c r="F395" s="11"/>
      <c r="G395" s="55" t="str">
        <f>C394</f>
        <v>32A/1</v>
      </c>
      <c r="H395" s="27">
        <v>438.43900000000002</v>
      </c>
      <c r="I395" s="15"/>
      <c r="J395" s="16"/>
      <c r="K395" s="8"/>
      <c r="L395" s="8"/>
      <c r="M395" s="8"/>
      <c r="N395" s="8"/>
      <c r="O395" s="8"/>
      <c r="P395" s="8"/>
    </row>
    <row r="396" spans="1:16" s="2" customFormat="1" ht="18.5" x14ac:dyDescent="0.35">
      <c r="A396" s="8">
        <f>SUBTOTAL(103,$C$6:C396)</f>
        <v>196</v>
      </c>
      <c r="B396" s="9" t="s">
        <v>261</v>
      </c>
      <c r="C396" s="16" t="s">
        <v>35</v>
      </c>
      <c r="D396" s="44" t="s">
        <v>93</v>
      </c>
      <c r="E396" s="44"/>
      <c r="F396" s="18">
        <v>2</v>
      </c>
      <c r="G396" s="10"/>
      <c r="H396" s="27"/>
      <c r="I396" s="12">
        <f>ROUND(H395/1000,4)+I394</f>
        <v>74.66789999999996</v>
      </c>
      <c r="J396" s="13" t="s">
        <v>18</v>
      </c>
      <c r="K396" s="8" t="s">
        <v>108</v>
      </c>
      <c r="L396" s="8" t="s">
        <v>108</v>
      </c>
      <c r="M396" s="8" t="s">
        <v>108</v>
      </c>
      <c r="N396" s="8"/>
      <c r="O396" s="8" t="s">
        <v>391</v>
      </c>
      <c r="P396" s="8"/>
    </row>
    <row r="397" spans="1:16" s="2" customFormat="1" ht="18.5" x14ac:dyDescent="0.35">
      <c r="A397" s="8"/>
      <c r="B397" s="8"/>
      <c r="C397" s="43"/>
      <c r="D397" s="24"/>
      <c r="E397" s="24"/>
      <c r="F397" s="11"/>
      <c r="G397" s="55" t="str">
        <f>C396</f>
        <v>33/0</v>
      </c>
      <c r="H397" s="30">
        <v>441.56099999999998</v>
      </c>
      <c r="I397" s="15"/>
      <c r="J397" s="16"/>
      <c r="K397" s="8"/>
      <c r="L397" s="8"/>
      <c r="M397" s="8"/>
      <c r="N397" s="8"/>
      <c r="O397" s="8"/>
      <c r="P397" s="8"/>
    </row>
    <row r="398" spans="1:16" s="2" customFormat="1" ht="18.5" x14ac:dyDescent="0.35">
      <c r="A398" s="8">
        <f>SUBTOTAL(103,$C$6:C398)</f>
        <v>197</v>
      </c>
      <c r="B398" s="8"/>
      <c r="C398" s="16" t="s">
        <v>36</v>
      </c>
      <c r="D398" s="44" t="s">
        <v>17</v>
      </c>
      <c r="E398" s="44"/>
      <c r="F398" s="18">
        <v>2</v>
      </c>
      <c r="G398" s="8"/>
      <c r="H398" s="27"/>
      <c r="I398" s="12">
        <f>ROUND(H397/1000,4)+I396</f>
        <v>75.109499999999954</v>
      </c>
      <c r="J398" s="13" t="s">
        <v>18</v>
      </c>
      <c r="K398" s="8" t="s">
        <v>108</v>
      </c>
      <c r="L398" s="8" t="s">
        <v>108</v>
      </c>
      <c r="M398" s="8" t="s">
        <v>108</v>
      </c>
      <c r="N398" s="8"/>
      <c r="O398" s="8"/>
      <c r="P398" s="8"/>
    </row>
    <row r="399" spans="1:16" s="2" customFormat="1" ht="18.5" x14ac:dyDescent="0.35">
      <c r="A399" s="8"/>
      <c r="B399" s="8"/>
      <c r="C399" s="43"/>
      <c r="D399" s="24"/>
      <c r="E399" s="24"/>
      <c r="F399" s="11"/>
      <c r="G399" s="55" t="str">
        <f>C398</f>
        <v>33/1</v>
      </c>
      <c r="H399" s="27">
        <v>395</v>
      </c>
      <c r="I399" s="15"/>
      <c r="J399" s="16"/>
      <c r="K399" s="8"/>
      <c r="L399" s="8"/>
      <c r="M399" s="8"/>
      <c r="N399" s="8"/>
      <c r="O399" s="8"/>
      <c r="P399" s="8"/>
    </row>
    <row r="400" spans="1:16" s="2" customFormat="1" ht="18.5" x14ac:dyDescent="0.35">
      <c r="A400" s="8">
        <f>SUBTOTAL(103,$C$6:C400)</f>
        <v>198</v>
      </c>
      <c r="B400" s="8"/>
      <c r="C400" s="16" t="s">
        <v>37</v>
      </c>
      <c r="D400" s="44" t="s">
        <v>17</v>
      </c>
      <c r="E400" s="44"/>
      <c r="F400" s="18"/>
      <c r="G400" s="8"/>
      <c r="H400" s="27"/>
      <c r="I400" s="12">
        <f>ROUND(H399/1000,4)+I398</f>
        <v>75.50449999999995</v>
      </c>
      <c r="J400" s="13" t="s">
        <v>18</v>
      </c>
      <c r="K400" s="8" t="s">
        <v>108</v>
      </c>
      <c r="L400" s="8" t="s">
        <v>108</v>
      </c>
      <c r="M400" s="8" t="s">
        <v>108</v>
      </c>
      <c r="N400" s="8"/>
      <c r="O400" s="8"/>
      <c r="P400" s="8"/>
    </row>
    <row r="401" spans="1:16" s="2" customFormat="1" ht="18.5" x14ac:dyDescent="0.35">
      <c r="A401" s="8"/>
      <c r="B401" s="8"/>
      <c r="C401" s="43"/>
      <c r="D401" s="24"/>
      <c r="E401" s="24"/>
      <c r="F401" s="11"/>
      <c r="G401" s="55" t="str">
        <f>C400</f>
        <v>33/2</v>
      </c>
      <c r="H401" s="27">
        <v>435</v>
      </c>
      <c r="I401" s="15"/>
      <c r="J401" s="16"/>
      <c r="K401" s="8"/>
      <c r="L401" s="8"/>
      <c r="M401" s="8"/>
      <c r="N401" s="8"/>
      <c r="O401" s="8"/>
      <c r="P401" s="8"/>
    </row>
    <row r="402" spans="1:16" s="2" customFormat="1" ht="18.5" x14ac:dyDescent="0.35">
      <c r="A402" s="8">
        <f>SUBTOTAL(103,$C$6:C402)</f>
        <v>199</v>
      </c>
      <c r="B402" s="8"/>
      <c r="C402" s="16" t="s">
        <v>38</v>
      </c>
      <c r="D402" s="44" t="s">
        <v>2</v>
      </c>
      <c r="E402" s="44"/>
      <c r="F402" s="18"/>
      <c r="G402" s="8"/>
      <c r="H402" s="27"/>
      <c r="I402" s="12">
        <f>ROUND(H401/1000,4)+I400</f>
        <v>75.939499999999953</v>
      </c>
      <c r="J402" s="13" t="s">
        <v>18</v>
      </c>
      <c r="K402" s="8" t="s">
        <v>108</v>
      </c>
      <c r="L402" s="8" t="s">
        <v>108</v>
      </c>
      <c r="M402" s="8" t="s">
        <v>108</v>
      </c>
      <c r="N402" s="8"/>
      <c r="O402" s="8"/>
      <c r="P402" s="8"/>
    </row>
    <row r="403" spans="1:16" s="2" customFormat="1" ht="18.5" x14ac:dyDescent="0.35">
      <c r="A403" s="8"/>
      <c r="B403" s="8"/>
      <c r="C403" s="43"/>
      <c r="D403" s="24"/>
      <c r="E403" s="24"/>
      <c r="F403" s="11"/>
      <c r="G403" s="55" t="str">
        <f>C402</f>
        <v>33/3</v>
      </c>
      <c r="H403" s="27">
        <v>405</v>
      </c>
      <c r="I403" s="15"/>
      <c r="J403" s="16"/>
      <c r="K403" s="8"/>
      <c r="L403" s="8"/>
      <c r="M403" s="8"/>
      <c r="N403" s="8"/>
      <c r="O403" s="8"/>
      <c r="P403" s="8"/>
    </row>
    <row r="404" spans="1:16" s="2" customFormat="1" ht="18.5" x14ac:dyDescent="0.35">
      <c r="A404" s="8">
        <f>SUBTOTAL(103,$C$6:C404)</f>
        <v>200</v>
      </c>
      <c r="B404" s="8"/>
      <c r="C404" s="16" t="s">
        <v>85</v>
      </c>
      <c r="D404" s="44" t="s">
        <v>2</v>
      </c>
      <c r="E404" s="44"/>
      <c r="F404" s="18"/>
      <c r="G404" s="8"/>
      <c r="H404" s="27"/>
      <c r="I404" s="12">
        <f>ROUND(H403/1000,4)+I402</f>
        <v>76.344499999999954</v>
      </c>
      <c r="J404" s="13" t="s">
        <v>18</v>
      </c>
      <c r="K404" s="8" t="s">
        <v>108</v>
      </c>
      <c r="L404" s="8" t="s">
        <v>108</v>
      </c>
      <c r="M404" s="8" t="s">
        <v>108</v>
      </c>
      <c r="N404" s="8"/>
      <c r="O404" s="8"/>
      <c r="P404" s="8"/>
    </row>
    <row r="405" spans="1:16" s="2" customFormat="1" ht="18.5" x14ac:dyDescent="0.35">
      <c r="A405" s="8"/>
      <c r="B405" s="8"/>
      <c r="C405" s="43"/>
      <c r="D405" s="24"/>
      <c r="E405" s="24"/>
      <c r="F405" s="11"/>
      <c r="G405" s="55" t="str">
        <f>C404</f>
        <v>33/4</v>
      </c>
      <c r="H405" s="27">
        <v>420</v>
      </c>
      <c r="I405" s="15"/>
      <c r="J405" s="16"/>
      <c r="K405" s="8"/>
      <c r="L405" s="8"/>
      <c r="M405" s="8"/>
      <c r="N405" s="8"/>
      <c r="O405" s="8"/>
      <c r="P405" s="8"/>
    </row>
    <row r="406" spans="1:16" s="2" customFormat="1" ht="18.5" x14ac:dyDescent="0.35">
      <c r="A406" s="8">
        <f>SUBTOTAL(103,$C$6:C406)</f>
        <v>201</v>
      </c>
      <c r="B406" s="8"/>
      <c r="C406" s="16" t="s">
        <v>262</v>
      </c>
      <c r="D406" s="44" t="s">
        <v>3</v>
      </c>
      <c r="E406" s="44"/>
      <c r="F406" s="18"/>
      <c r="G406" s="8"/>
      <c r="H406" s="27"/>
      <c r="I406" s="12">
        <f>ROUND(H405/1000,4)+I404</f>
        <v>76.764499999999956</v>
      </c>
      <c r="J406" s="13" t="s">
        <v>18</v>
      </c>
      <c r="K406" s="8" t="s">
        <v>108</v>
      </c>
      <c r="L406" s="8" t="s">
        <v>108</v>
      </c>
      <c r="M406" s="8" t="s">
        <v>108</v>
      </c>
      <c r="N406" s="8" t="s">
        <v>108</v>
      </c>
      <c r="O406" s="8"/>
      <c r="P406" s="8"/>
    </row>
    <row r="407" spans="1:16" s="2" customFormat="1" ht="18.5" x14ac:dyDescent="0.35">
      <c r="A407" s="8"/>
      <c r="B407" s="8"/>
      <c r="C407" s="43"/>
      <c r="D407" s="24"/>
      <c r="E407" s="24"/>
      <c r="F407" s="11"/>
      <c r="G407" s="55" t="str">
        <f>C406</f>
        <v>33/5</v>
      </c>
      <c r="H407" s="27">
        <v>405</v>
      </c>
      <c r="I407" s="15"/>
      <c r="J407" s="16"/>
      <c r="K407" s="8"/>
      <c r="L407" s="8"/>
      <c r="M407" s="8"/>
      <c r="N407" s="8"/>
      <c r="O407" s="8"/>
      <c r="P407" s="8"/>
    </row>
    <row r="408" spans="1:16" s="2" customFormat="1" ht="18.5" x14ac:dyDescent="0.35">
      <c r="A408" s="8">
        <f>SUBTOTAL(103,$C$6:C408)</f>
        <v>202</v>
      </c>
      <c r="B408" s="8"/>
      <c r="C408" s="16" t="s">
        <v>263</v>
      </c>
      <c r="D408" s="44" t="s">
        <v>47</v>
      </c>
      <c r="E408" s="44"/>
      <c r="F408" s="18"/>
      <c r="G408" s="8"/>
      <c r="H408" s="27"/>
      <c r="I408" s="12">
        <f>ROUND(H407/1000,4)+I406</f>
        <v>77.169499999999957</v>
      </c>
      <c r="J408" s="13" t="s">
        <v>18</v>
      </c>
      <c r="K408" s="8" t="s">
        <v>108</v>
      </c>
      <c r="L408" s="8" t="s">
        <v>108</v>
      </c>
      <c r="M408" s="8" t="s">
        <v>108</v>
      </c>
      <c r="N408" s="8" t="s">
        <v>108</v>
      </c>
      <c r="O408" s="8"/>
      <c r="P408" s="8"/>
    </row>
    <row r="409" spans="1:16" s="2" customFormat="1" ht="18.5" x14ac:dyDescent="0.35">
      <c r="A409" s="8"/>
      <c r="B409" s="8"/>
      <c r="C409" s="43"/>
      <c r="D409" s="24"/>
      <c r="E409" s="24"/>
      <c r="F409" s="11"/>
      <c r="G409" s="55" t="str">
        <f>C408</f>
        <v>33/6</v>
      </c>
      <c r="H409" s="27">
        <v>415</v>
      </c>
      <c r="I409" s="15"/>
      <c r="J409" s="16"/>
      <c r="K409" s="8"/>
      <c r="L409" s="8"/>
      <c r="M409" s="8"/>
      <c r="N409" s="8"/>
      <c r="O409" s="8"/>
      <c r="P409" s="8"/>
    </row>
    <row r="410" spans="1:16" s="2" customFormat="1" ht="18.5" x14ac:dyDescent="0.35">
      <c r="A410" s="8">
        <f>SUBTOTAL(103,$C$6:C410)</f>
        <v>203</v>
      </c>
      <c r="B410" s="8"/>
      <c r="C410" s="16" t="s">
        <v>264</v>
      </c>
      <c r="D410" s="44" t="s">
        <v>47</v>
      </c>
      <c r="E410" s="44"/>
      <c r="F410" s="18"/>
      <c r="G410" s="8"/>
      <c r="H410" s="27"/>
      <c r="I410" s="12">
        <f>ROUND(H409/1000,4)+I408</f>
        <v>77.584499999999963</v>
      </c>
      <c r="J410" s="13" t="s">
        <v>18</v>
      </c>
      <c r="K410" s="8" t="s">
        <v>108</v>
      </c>
      <c r="L410" s="8" t="s">
        <v>108</v>
      </c>
      <c r="M410" s="8" t="s">
        <v>108</v>
      </c>
      <c r="N410" s="8"/>
      <c r="O410" s="8"/>
      <c r="P410" s="8"/>
    </row>
    <row r="411" spans="1:16" s="2" customFormat="1" ht="18.5" x14ac:dyDescent="0.35">
      <c r="A411" s="8"/>
      <c r="B411" s="8"/>
      <c r="C411" s="43"/>
      <c r="D411" s="24"/>
      <c r="E411" s="24"/>
      <c r="F411" s="11"/>
      <c r="G411" s="55" t="str">
        <f>C410</f>
        <v>33/7</v>
      </c>
      <c r="H411" s="27">
        <v>355</v>
      </c>
      <c r="I411" s="15"/>
      <c r="J411" s="16"/>
      <c r="K411" s="8"/>
      <c r="L411" s="8"/>
      <c r="M411" s="8"/>
      <c r="N411" s="8"/>
      <c r="O411" s="8"/>
      <c r="P411" s="8"/>
    </row>
    <row r="412" spans="1:16" s="2" customFormat="1" ht="18.5" x14ac:dyDescent="0.35">
      <c r="A412" s="8">
        <f>SUBTOTAL(103,$C$6:C412)</f>
        <v>204</v>
      </c>
      <c r="B412" s="8"/>
      <c r="C412" s="16" t="s">
        <v>265</v>
      </c>
      <c r="D412" s="44" t="s">
        <v>2</v>
      </c>
      <c r="E412" s="44"/>
      <c r="F412" s="18"/>
      <c r="G412" s="8"/>
      <c r="H412" s="27"/>
      <c r="I412" s="12">
        <f>ROUND(H411/1000,4)+I410</f>
        <v>77.939499999999967</v>
      </c>
      <c r="J412" s="13" t="s">
        <v>18</v>
      </c>
      <c r="K412" s="8" t="s">
        <v>108</v>
      </c>
      <c r="L412" s="8" t="s">
        <v>108</v>
      </c>
      <c r="M412" s="8" t="s">
        <v>108</v>
      </c>
      <c r="N412" s="8" t="s">
        <v>108</v>
      </c>
      <c r="O412" s="8"/>
      <c r="P412" s="8"/>
    </row>
    <row r="413" spans="1:16" s="2" customFormat="1" ht="18.5" x14ac:dyDescent="0.35">
      <c r="A413" s="8"/>
      <c r="B413" s="8"/>
      <c r="C413" s="43"/>
      <c r="D413" s="24"/>
      <c r="E413" s="24"/>
      <c r="F413" s="11"/>
      <c r="G413" s="55" t="str">
        <f>C412</f>
        <v>33/8</v>
      </c>
      <c r="H413" s="27">
        <v>380</v>
      </c>
      <c r="I413" s="15"/>
      <c r="J413" s="16"/>
      <c r="K413" s="8"/>
      <c r="L413" s="8"/>
      <c r="M413" s="8"/>
      <c r="N413" s="8"/>
      <c r="O413" s="8"/>
      <c r="P413" s="8"/>
    </row>
    <row r="414" spans="1:16" s="2" customFormat="1" ht="18.5" x14ac:dyDescent="0.35">
      <c r="A414" s="8">
        <f>SUBTOTAL(103,$C$6:C414)</f>
        <v>205</v>
      </c>
      <c r="B414" s="8"/>
      <c r="C414" s="16" t="s">
        <v>266</v>
      </c>
      <c r="D414" s="44" t="s">
        <v>68</v>
      </c>
      <c r="E414" s="44"/>
      <c r="F414" s="18"/>
      <c r="G414" s="8"/>
      <c r="H414" s="27"/>
      <c r="I414" s="12">
        <f>ROUND(H413/1000,4)+I412</f>
        <v>78.319499999999962</v>
      </c>
      <c r="J414" s="13" t="s">
        <v>18</v>
      </c>
      <c r="K414" s="8" t="s">
        <v>108</v>
      </c>
      <c r="L414" s="8" t="s">
        <v>108</v>
      </c>
      <c r="M414" s="8" t="s">
        <v>108</v>
      </c>
      <c r="N414" s="8"/>
      <c r="O414" s="8"/>
      <c r="P414" s="8"/>
    </row>
    <row r="415" spans="1:16" s="2" customFormat="1" ht="18.5" x14ac:dyDescent="0.35">
      <c r="A415" s="8"/>
      <c r="B415" s="8"/>
      <c r="C415" s="43"/>
      <c r="D415" s="24"/>
      <c r="E415" s="24"/>
      <c r="F415" s="11"/>
      <c r="G415" s="55" t="str">
        <f>C414</f>
        <v>33/9</v>
      </c>
      <c r="H415" s="27">
        <v>398.20299999999997</v>
      </c>
      <c r="I415" s="15"/>
      <c r="J415" s="16"/>
      <c r="K415" s="8"/>
      <c r="L415" s="8"/>
      <c r="M415" s="8"/>
      <c r="N415" s="8"/>
      <c r="O415" s="8"/>
      <c r="P415" s="8"/>
    </row>
    <row r="416" spans="1:16" s="2" customFormat="1" ht="18.5" x14ac:dyDescent="0.35">
      <c r="A416" s="8">
        <f>SUBTOTAL(103,$C$6:C416)</f>
        <v>206</v>
      </c>
      <c r="B416" s="9" t="s">
        <v>267</v>
      </c>
      <c r="C416" s="16" t="s">
        <v>64</v>
      </c>
      <c r="D416" s="44" t="s">
        <v>99</v>
      </c>
      <c r="E416" s="44"/>
      <c r="F416" s="11"/>
      <c r="G416" s="10"/>
      <c r="H416" s="27"/>
      <c r="I416" s="12">
        <f>ROUND(H415/1000,4)+I414</f>
        <v>78.717699999999965</v>
      </c>
      <c r="J416" s="13" t="s">
        <v>18</v>
      </c>
      <c r="K416" s="8" t="s">
        <v>108</v>
      </c>
      <c r="L416" s="8" t="s">
        <v>108</v>
      </c>
      <c r="M416" s="8" t="s">
        <v>108</v>
      </c>
      <c r="N416" s="8" t="s">
        <v>108</v>
      </c>
      <c r="O416" s="8" t="s">
        <v>391</v>
      </c>
      <c r="P416" s="8"/>
    </row>
    <row r="417" spans="1:16" s="2" customFormat="1" ht="18.5" x14ac:dyDescent="0.35">
      <c r="A417" s="8"/>
      <c r="B417" s="8"/>
      <c r="C417" s="43"/>
      <c r="D417" s="24"/>
      <c r="E417" s="24"/>
      <c r="F417" s="11"/>
      <c r="G417" s="55" t="str">
        <f>C416</f>
        <v>34/0</v>
      </c>
      <c r="H417" s="26">
        <v>441.798</v>
      </c>
      <c r="I417" s="15"/>
      <c r="J417" s="16"/>
      <c r="K417" s="8"/>
      <c r="L417" s="8"/>
      <c r="M417" s="8"/>
      <c r="N417" s="8"/>
      <c r="O417" s="8"/>
      <c r="P417" s="8"/>
    </row>
    <row r="418" spans="1:16" s="2" customFormat="1" ht="18.5" x14ac:dyDescent="0.35">
      <c r="A418" s="8">
        <f>SUBTOTAL(103,$C$6:C418)</f>
        <v>207</v>
      </c>
      <c r="B418" s="8"/>
      <c r="C418" s="16" t="s">
        <v>268</v>
      </c>
      <c r="D418" s="44" t="s">
        <v>17</v>
      </c>
      <c r="E418" s="44"/>
      <c r="F418" s="18"/>
      <c r="G418" s="8"/>
      <c r="H418" s="26"/>
      <c r="I418" s="12">
        <f>ROUND(H417/1000,4)+I416</f>
        <v>79.159499999999966</v>
      </c>
      <c r="J418" s="13" t="s">
        <v>18</v>
      </c>
      <c r="K418" s="8" t="s">
        <v>108</v>
      </c>
      <c r="L418" s="8" t="s">
        <v>108</v>
      </c>
      <c r="M418" s="8" t="s">
        <v>108</v>
      </c>
      <c r="N418" s="8" t="s">
        <v>108</v>
      </c>
      <c r="O418" s="8"/>
      <c r="P418" s="8"/>
    </row>
    <row r="419" spans="1:16" s="2" customFormat="1" ht="18.5" x14ac:dyDescent="0.35">
      <c r="A419" s="8"/>
      <c r="B419" s="8"/>
      <c r="C419" s="43"/>
      <c r="D419" s="24"/>
      <c r="E419" s="24"/>
      <c r="F419" s="11"/>
      <c r="G419" s="55" t="str">
        <f>C418</f>
        <v>34/1</v>
      </c>
      <c r="H419" s="26">
        <v>395</v>
      </c>
      <c r="I419" s="15"/>
      <c r="J419" s="16"/>
      <c r="K419" s="8"/>
      <c r="L419" s="8"/>
      <c r="M419" s="8"/>
      <c r="N419" s="8"/>
      <c r="O419" s="8"/>
      <c r="P419" s="8"/>
    </row>
    <row r="420" spans="1:16" s="2" customFormat="1" ht="18.5" x14ac:dyDescent="0.35">
      <c r="A420" s="8">
        <f>SUBTOTAL(103,$C$6:C420)</f>
        <v>208</v>
      </c>
      <c r="B420" s="8"/>
      <c r="C420" s="16" t="s">
        <v>269</v>
      </c>
      <c r="D420" s="44" t="s">
        <v>17</v>
      </c>
      <c r="E420" s="44"/>
      <c r="F420" s="18"/>
      <c r="G420" s="8"/>
      <c r="H420" s="26"/>
      <c r="I420" s="12">
        <f>ROUND(H419/1000,4)+I418</f>
        <v>79.554499999999962</v>
      </c>
      <c r="J420" s="13" t="s">
        <v>18</v>
      </c>
      <c r="K420" s="8" t="s">
        <v>108</v>
      </c>
      <c r="L420" s="8" t="s">
        <v>108</v>
      </c>
      <c r="M420" s="8" t="s">
        <v>108</v>
      </c>
      <c r="N420" s="8" t="s">
        <v>108</v>
      </c>
      <c r="O420" s="8"/>
      <c r="P420" s="8"/>
    </row>
    <row r="421" spans="1:16" s="2" customFormat="1" ht="18.5" x14ac:dyDescent="0.35">
      <c r="A421" s="8"/>
      <c r="B421" s="8"/>
      <c r="C421" s="43"/>
      <c r="D421" s="24"/>
      <c r="E421" s="24"/>
      <c r="F421" s="11"/>
      <c r="G421" s="55" t="str">
        <f>C420</f>
        <v>34/2</v>
      </c>
      <c r="H421" s="26">
        <v>375</v>
      </c>
      <c r="I421" s="15"/>
      <c r="J421" s="16"/>
      <c r="K421" s="8"/>
      <c r="L421" s="8"/>
      <c r="M421" s="8"/>
      <c r="N421" s="8"/>
      <c r="O421" s="8"/>
      <c r="P421" s="8"/>
    </row>
    <row r="422" spans="1:16" s="2" customFormat="1" ht="18.5" x14ac:dyDescent="0.35">
      <c r="A422" s="8">
        <f>SUBTOTAL(103,$C$6:C422)</f>
        <v>209</v>
      </c>
      <c r="B422" s="8"/>
      <c r="C422" s="16" t="s">
        <v>270</v>
      </c>
      <c r="D422" s="44" t="s">
        <v>68</v>
      </c>
      <c r="E422" s="44"/>
      <c r="F422" s="18"/>
      <c r="G422" s="8"/>
      <c r="H422" s="26"/>
      <c r="I422" s="12">
        <f>ROUND(H421/1000,4)+I420</f>
        <v>79.929499999999962</v>
      </c>
      <c r="J422" s="13" t="s">
        <v>18</v>
      </c>
      <c r="K422" s="8" t="s">
        <v>108</v>
      </c>
      <c r="L422" s="8" t="s">
        <v>108</v>
      </c>
      <c r="M422" s="8" t="s">
        <v>108</v>
      </c>
      <c r="N422" s="8" t="s">
        <v>108</v>
      </c>
      <c r="O422" s="8"/>
      <c r="P422" s="8"/>
    </row>
    <row r="423" spans="1:16" s="2" customFormat="1" ht="18.5" x14ac:dyDescent="0.35">
      <c r="A423" s="8"/>
      <c r="B423" s="8"/>
      <c r="C423" s="43"/>
      <c r="D423" s="24"/>
      <c r="E423" s="24"/>
      <c r="F423" s="11"/>
      <c r="G423" s="55" t="str">
        <f>C422</f>
        <v>34/3</v>
      </c>
      <c r="H423" s="26">
        <v>445</v>
      </c>
      <c r="I423" s="15"/>
      <c r="J423" s="16"/>
      <c r="K423" s="8"/>
      <c r="L423" s="8"/>
      <c r="M423" s="8"/>
      <c r="N423" s="8"/>
      <c r="O423" s="8"/>
      <c r="P423" s="8"/>
    </row>
    <row r="424" spans="1:16" s="2" customFormat="1" ht="18.5" x14ac:dyDescent="0.35">
      <c r="A424" s="8">
        <f>SUBTOTAL(103,$C$6:C424)</f>
        <v>210</v>
      </c>
      <c r="B424" s="8"/>
      <c r="C424" s="16" t="s">
        <v>271</v>
      </c>
      <c r="D424" s="44" t="s">
        <v>47</v>
      </c>
      <c r="E424" s="44"/>
      <c r="F424" s="18"/>
      <c r="G424" s="8"/>
      <c r="H424" s="26"/>
      <c r="I424" s="12">
        <f>ROUND(H423/1000,4)+I422</f>
        <v>80.374499999999955</v>
      </c>
      <c r="J424" s="13" t="s">
        <v>18</v>
      </c>
      <c r="K424" s="8" t="s">
        <v>108</v>
      </c>
      <c r="L424" s="8" t="s">
        <v>108</v>
      </c>
      <c r="M424" s="8" t="s">
        <v>108</v>
      </c>
      <c r="N424" s="8" t="s">
        <v>108</v>
      </c>
      <c r="O424" s="8"/>
      <c r="P424" s="8"/>
    </row>
    <row r="425" spans="1:16" s="2" customFormat="1" ht="18.5" x14ac:dyDescent="0.35">
      <c r="A425" s="8"/>
      <c r="B425" s="8"/>
      <c r="C425" s="43"/>
      <c r="D425" s="24"/>
      <c r="E425" s="24"/>
      <c r="F425" s="11"/>
      <c r="G425" s="55" t="str">
        <f>C424</f>
        <v>34/4</v>
      </c>
      <c r="H425" s="26">
        <v>395</v>
      </c>
      <c r="I425" s="15"/>
      <c r="J425" s="16"/>
      <c r="K425" s="8"/>
      <c r="L425" s="8"/>
      <c r="M425" s="8"/>
      <c r="N425" s="8"/>
      <c r="O425" s="8"/>
      <c r="P425" s="8"/>
    </row>
    <row r="426" spans="1:16" s="2" customFormat="1" ht="18.5" x14ac:dyDescent="0.35">
      <c r="A426" s="8">
        <f>SUBTOTAL(103,$C$6:C426)</f>
        <v>211</v>
      </c>
      <c r="B426" s="8"/>
      <c r="C426" s="16" t="s">
        <v>272</v>
      </c>
      <c r="D426" s="44" t="s">
        <v>17</v>
      </c>
      <c r="E426" s="44"/>
      <c r="F426" s="18"/>
      <c r="G426" s="8"/>
      <c r="H426" s="26"/>
      <c r="I426" s="12">
        <f>ROUND(H425/1000,4)+I424</f>
        <v>80.769499999999951</v>
      </c>
      <c r="J426" s="13" t="s">
        <v>18</v>
      </c>
      <c r="K426" s="8" t="s">
        <v>108</v>
      </c>
      <c r="L426" s="8" t="s">
        <v>108</v>
      </c>
      <c r="M426" s="8" t="s">
        <v>108</v>
      </c>
      <c r="N426" s="8" t="s">
        <v>108</v>
      </c>
      <c r="O426" s="8"/>
      <c r="P426" s="8"/>
    </row>
    <row r="427" spans="1:16" s="2" customFormat="1" ht="18.5" x14ac:dyDescent="0.35">
      <c r="A427" s="8"/>
      <c r="B427" s="8"/>
      <c r="C427" s="43"/>
      <c r="D427" s="24"/>
      <c r="E427" s="24"/>
      <c r="F427" s="11"/>
      <c r="G427" s="55" t="str">
        <f>C426</f>
        <v>34/5</v>
      </c>
      <c r="H427" s="26">
        <v>435</v>
      </c>
      <c r="I427" s="15"/>
      <c r="J427" s="16"/>
      <c r="K427" s="8"/>
      <c r="L427" s="8"/>
      <c r="M427" s="8"/>
      <c r="N427" s="8"/>
      <c r="O427" s="8"/>
      <c r="P427" s="8"/>
    </row>
    <row r="428" spans="1:16" s="2" customFormat="1" ht="18.5" x14ac:dyDescent="0.35">
      <c r="A428" s="8">
        <f>SUBTOTAL(103,$C$6:C428)</f>
        <v>212</v>
      </c>
      <c r="B428" s="8"/>
      <c r="C428" s="16" t="s">
        <v>273</v>
      </c>
      <c r="D428" s="44" t="s">
        <v>2</v>
      </c>
      <c r="E428" s="44"/>
      <c r="F428" s="18"/>
      <c r="G428" s="8"/>
      <c r="H428" s="26"/>
      <c r="I428" s="12">
        <f>ROUND(H427/1000,4)+I426</f>
        <v>81.204499999999953</v>
      </c>
      <c r="J428" s="13" t="s">
        <v>18</v>
      </c>
      <c r="K428" s="8" t="s">
        <v>108</v>
      </c>
      <c r="L428" s="8" t="s">
        <v>108</v>
      </c>
      <c r="M428" s="8" t="s">
        <v>108</v>
      </c>
      <c r="N428" s="8" t="s">
        <v>108</v>
      </c>
      <c r="O428" s="8"/>
      <c r="P428" s="8"/>
    </row>
    <row r="429" spans="1:16" s="2" customFormat="1" ht="18.5" x14ac:dyDescent="0.35">
      <c r="A429" s="8"/>
      <c r="B429" s="8"/>
      <c r="C429" s="43"/>
      <c r="D429" s="24"/>
      <c r="E429" s="24"/>
      <c r="F429" s="11"/>
      <c r="G429" s="55" t="str">
        <f>C428</f>
        <v>34/6</v>
      </c>
      <c r="H429" s="26">
        <v>330</v>
      </c>
      <c r="I429" s="15"/>
      <c r="J429" s="16"/>
      <c r="K429" s="8"/>
      <c r="L429" s="8"/>
      <c r="M429" s="8"/>
      <c r="N429" s="8"/>
      <c r="O429" s="8"/>
      <c r="P429" s="8"/>
    </row>
    <row r="430" spans="1:16" s="2" customFormat="1" ht="18.5" x14ac:dyDescent="0.35">
      <c r="A430" s="8">
        <f>SUBTOTAL(103,$C$6:C430)</f>
        <v>213</v>
      </c>
      <c r="B430" s="8"/>
      <c r="C430" s="16" t="s">
        <v>274</v>
      </c>
      <c r="D430" s="44" t="s">
        <v>3</v>
      </c>
      <c r="E430" s="44"/>
      <c r="F430" s="18"/>
      <c r="G430" s="8"/>
      <c r="H430" s="26"/>
      <c r="I430" s="12">
        <f>ROUND(H429/1000,4)+I428</f>
        <v>81.534499999999952</v>
      </c>
      <c r="J430" s="13" t="s">
        <v>18</v>
      </c>
      <c r="K430" s="8" t="s">
        <v>108</v>
      </c>
      <c r="L430" s="8" t="s">
        <v>108</v>
      </c>
      <c r="M430" s="8" t="s">
        <v>108</v>
      </c>
      <c r="N430" s="8" t="s">
        <v>108</v>
      </c>
      <c r="O430" s="8"/>
      <c r="P430" s="8"/>
    </row>
    <row r="431" spans="1:16" s="2" customFormat="1" ht="18.5" x14ac:dyDescent="0.35">
      <c r="A431" s="8"/>
      <c r="B431" s="8"/>
      <c r="C431" s="43"/>
      <c r="D431" s="24"/>
      <c r="E431" s="24"/>
      <c r="F431" s="11"/>
      <c r="G431" s="55" t="str">
        <f>C430</f>
        <v>34/7</v>
      </c>
      <c r="H431" s="26">
        <v>330</v>
      </c>
      <c r="I431" s="15"/>
      <c r="J431" s="16"/>
      <c r="K431" s="8"/>
      <c r="L431" s="8"/>
      <c r="M431" s="8"/>
      <c r="N431" s="8"/>
      <c r="O431" s="8"/>
      <c r="P431" s="8"/>
    </row>
    <row r="432" spans="1:16" s="2" customFormat="1" ht="18.5" x14ac:dyDescent="0.35">
      <c r="A432" s="8">
        <f>SUBTOTAL(103,$C$6:C432)</f>
        <v>214</v>
      </c>
      <c r="B432" s="8"/>
      <c r="C432" s="16" t="s">
        <v>275</v>
      </c>
      <c r="D432" s="44" t="s">
        <v>3</v>
      </c>
      <c r="E432" s="44"/>
      <c r="F432" s="18"/>
      <c r="G432" s="8"/>
      <c r="H432" s="26"/>
      <c r="I432" s="12">
        <f>ROUND(H431/1000,4)+I430</f>
        <v>81.86449999999995</v>
      </c>
      <c r="J432" s="13" t="s">
        <v>18</v>
      </c>
      <c r="K432" s="8" t="s">
        <v>108</v>
      </c>
      <c r="L432" s="8" t="s">
        <v>108</v>
      </c>
      <c r="M432" s="8" t="s">
        <v>108</v>
      </c>
      <c r="N432" s="8" t="s">
        <v>108</v>
      </c>
      <c r="O432" s="8"/>
      <c r="P432" s="8"/>
    </row>
    <row r="433" spans="1:16" s="2" customFormat="1" ht="18.5" x14ac:dyDescent="0.35">
      <c r="A433" s="8"/>
      <c r="B433" s="8"/>
      <c r="C433" s="43"/>
      <c r="D433" s="24"/>
      <c r="E433" s="24"/>
      <c r="F433" s="11"/>
      <c r="G433" s="55" t="str">
        <f>C432</f>
        <v>34/8</v>
      </c>
      <c r="H433" s="26">
        <v>400</v>
      </c>
      <c r="I433" s="15"/>
      <c r="J433" s="16"/>
      <c r="K433" s="8"/>
      <c r="L433" s="8"/>
      <c r="M433" s="8"/>
      <c r="N433" s="8"/>
      <c r="O433" s="8"/>
      <c r="P433" s="8"/>
    </row>
    <row r="434" spans="1:16" s="2" customFormat="1" ht="18.5" x14ac:dyDescent="0.35">
      <c r="A434" s="8">
        <f>SUBTOTAL(103,$C$6:C434)</f>
        <v>215</v>
      </c>
      <c r="B434" s="8"/>
      <c r="C434" s="16" t="s">
        <v>276</v>
      </c>
      <c r="D434" s="44" t="s">
        <v>68</v>
      </c>
      <c r="E434" s="44"/>
      <c r="F434" s="18"/>
      <c r="G434" s="8"/>
      <c r="H434" s="26"/>
      <c r="I434" s="12">
        <f>ROUND(H433/1000,4)+I432</f>
        <v>82.264499999999956</v>
      </c>
      <c r="J434" s="13" t="s">
        <v>18</v>
      </c>
      <c r="K434" s="8" t="s">
        <v>108</v>
      </c>
      <c r="L434" s="8" t="s">
        <v>108</v>
      </c>
      <c r="M434" s="8" t="s">
        <v>108</v>
      </c>
      <c r="N434" s="8" t="s">
        <v>108</v>
      </c>
      <c r="O434" s="8"/>
      <c r="P434" s="8"/>
    </row>
    <row r="435" spans="1:16" s="2" customFormat="1" ht="18.5" x14ac:dyDescent="0.35">
      <c r="A435" s="8"/>
      <c r="B435" s="8"/>
      <c r="C435" s="43"/>
      <c r="D435" s="24"/>
      <c r="E435" s="24"/>
      <c r="F435" s="11"/>
      <c r="G435" s="55" t="str">
        <f>C434</f>
        <v>34/9</v>
      </c>
      <c r="H435" s="26">
        <v>310</v>
      </c>
      <c r="I435" s="15"/>
      <c r="J435" s="16"/>
      <c r="K435" s="8"/>
      <c r="L435" s="8"/>
      <c r="M435" s="8"/>
      <c r="N435" s="8"/>
      <c r="O435" s="8"/>
      <c r="P435" s="8"/>
    </row>
    <row r="436" spans="1:16" s="2" customFormat="1" ht="18.5" x14ac:dyDescent="0.35">
      <c r="A436" s="8">
        <f>SUBTOTAL(103,$C$6:C436)</f>
        <v>216</v>
      </c>
      <c r="B436" s="8"/>
      <c r="C436" s="16" t="s">
        <v>277</v>
      </c>
      <c r="D436" s="44" t="s">
        <v>4</v>
      </c>
      <c r="E436" s="44"/>
      <c r="F436" s="18"/>
      <c r="G436" s="8"/>
      <c r="H436" s="26"/>
      <c r="I436" s="12">
        <f>ROUND(H435/1000,4)+I434</f>
        <v>82.574499999999958</v>
      </c>
      <c r="J436" s="13" t="s">
        <v>18</v>
      </c>
      <c r="K436" s="8" t="s">
        <v>108</v>
      </c>
      <c r="L436" s="8" t="s">
        <v>108</v>
      </c>
      <c r="M436" s="8" t="s">
        <v>108</v>
      </c>
      <c r="N436" s="8" t="s">
        <v>108</v>
      </c>
      <c r="O436" s="8"/>
      <c r="P436" s="8"/>
    </row>
    <row r="437" spans="1:16" s="2" customFormat="1" ht="18.5" x14ac:dyDescent="0.35">
      <c r="A437" s="8"/>
      <c r="B437" s="8"/>
      <c r="C437" s="43"/>
      <c r="D437" s="24"/>
      <c r="E437" s="24"/>
      <c r="F437" s="11"/>
      <c r="G437" s="55" t="str">
        <f>C436</f>
        <v>34/10</v>
      </c>
      <c r="H437" s="26">
        <v>315</v>
      </c>
      <c r="I437" s="15"/>
      <c r="J437" s="16"/>
      <c r="K437" s="8"/>
      <c r="L437" s="8"/>
      <c r="M437" s="8"/>
      <c r="N437" s="8"/>
      <c r="O437" s="8"/>
      <c r="P437" s="8"/>
    </row>
    <row r="438" spans="1:16" s="2" customFormat="1" ht="18.5" x14ac:dyDescent="0.35">
      <c r="A438" s="8">
        <f>SUBTOTAL(103,$C$6:C438)</f>
        <v>217</v>
      </c>
      <c r="B438" s="8"/>
      <c r="C438" s="16" t="s">
        <v>278</v>
      </c>
      <c r="D438" s="44" t="s">
        <v>68</v>
      </c>
      <c r="E438" s="44"/>
      <c r="F438" s="18"/>
      <c r="G438" s="8"/>
      <c r="H438" s="26"/>
      <c r="I438" s="12">
        <f>ROUND(H437/1000,4)+I436</f>
        <v>82.889499999999956</v>
      </c>
      <c r="J438" s="13" t="s">
        <v>18</v>
      </c>
      <c r="K438" s="8" t="s">
        <v>108</v>
      </c>
      <c r="L438" s="8" t="s">
        <v>108</v>
      </c>
      <c r="M438" s="8" t="s">
        <v>108</v>
      </c>
      <c r="N438" s="8" t="s">
        <v>108</v>
      </c>
      <c r="O438" s="8"/>
      <c r="P438" s="8"/>
    </row>
    <row r="439" spans="1:16" s="2" customFormat="1" ht="18.5" x14ac:dyDescent="0.35">
      <c r="A439" s="8"/>
      <c r="B439" s="8"/>
      <c r="C439" s="43"/>
      <c r="D439" s="24"/>
      <c r="E439" s="24"/>
      <c r="F439" s="11"/>
      <c r="G439" s="55" t="str">
        <f>C438</f>
        <v>34/11</v>
      </c>
      <c r="H439" s="26">
        <v>375</v>
      </c>
      <c r="I439" s="15"/>
      <c r="J439" s="16"/>
      <c r="K439" s="8"/>
      <c r="L439" s="8"/>
      <c r="M439" s="8"/>
      <c r="N439" s="8"/>
      <c r="O439" s="8"/>
      <c r="P439" s="8"/>
    </row>
    <row r="440" spans="1:16" s="2" customFormat="1" ht="18.5" x14ac:dyDescent="0.35">
      <c r="A440" s="8">
        <f>SUBTOTAL(103,$C$6:C440)</f>
        <v>218</v>
      </c>
      <c r="B440" s="8"/>
      <c r="C440" s="16" t="s">
        <v>279</v>
      </c>
      <c r="D440" s="44" t="s">
        <v>2</v>
      </c>
      <c r="E440" s="44"/>
      <c r="F440" s="18"/>
      <c r="G440" s="8"/>
      <c r="H440" s="26"/>
      <c r="I440" s="12">
        <f>ROUND(H439/1000,4)+I438</f>
        <v>83.264499999999956</v>
      </c>
      <c r="J440" s="13" t="s">
        <v>18</v>
      </c>
      <c r="K440" s="8" t="s">
        <v>108</v>
      </c>
      <c r="L440" s="8" t="s">
        <v>108</v>
      </c>
      <c r="M440" s="8" t="s">
        <v>108</v>
      </c>
      <c r="N440" s="8" t="s">
        <v>108</v>
      </c>
      <c r="O440" s="8"/>
      <c r="P440" s="8"/>
    </row>
    <row r="441" spans="1:16" s="2" customFormat="1" ht="18.5" x14ac:dyDescent="0.35">
      <c r="A441" s="8"/>
      <c r="B441" s="8"/>
      <c r="C441" s="43"/>
      <c r="D441" s="24"/>
      <c r="E441" s="24"/>
      <c r="F441" s="11"/>
      <c r="G441" s="55" t="str">
        <f>C440</f>
        <v>34/12</v>
      </c>
      <c r="H441" s="26">
        <v>351.79</v>
      </c>
      <c r="I441" s="15"/>
      <c r="J441" s="16"/>
      <c r="K441" s="8"/>
      <c r="L441" s="8"/>
      <c r="M441" s="8"/>
      <c r="N441" s="8"/>
      <c r="O441" s="8"/>
      <c r="P441" s="8"/>
    </row>
    <row r="442" spans="1:16" s="2" customFormat="1" ht="18.5" x14ac:dyDescent="0.35">
      <c r="A442" s="8">
        <f>SUBTOTAL(103,$C$6:C442)</f>
        <v>219</v>
      </c>
      <c r="B442" s="9" t="s">
        <v>280</v>
      </c>
      <c r="C442" s="16" t="s">
        <v>39</v>
      </c>
      <c r="D442" s="44" t="s">
        <v>82</v>
      </c>
      <c r="E442" s="44"/>
      <c r="F442" s="11"/>
      <c r="G442" s="10"/>
      <c r="H442" s="26"/>
      <c r="I442" s="12">
        <f>ROUND(H441/1000,4)+I440</f>
        <v>83.616299999999953</v>
      </c>
      <c r="J442" s="13" t="s">
        <v>18</v>
      </c>
      <c r="K442" s="8" t="s">
        <v>108</v>
      </c>
      <c r="L442" s="8" t="s">
        <v>108</v>
      </c>
      <c r="M442" s="8" t="s">
        <v>108</v>
      </c>
      <c r="N442" s="8" t="s">
        <v>108</v>
      </c>
      <c r="O442" s="8" t="s">
        <v>391</v>
      </c>
      <c r="P442" s="8"/>
    </row>
    <row r="443" spans="1:16" s="2" customFormat="1" ht="18.5" x14ac:dyDescent="0.35">
      <c r="A443" s="8"/>
      <c r="B443" s="8"/>
      <c r="C443" s="43"/>
      <c r="D443" s="24"/>
      <c r="E443" s="24"/>
      <c r="F443" s="11"/>
      <c r="G443" s="55" t="str">
        <f>C442</f>
        <v>35/0</v>
      </c>
      <c r="H443" s="26">
        <v>393.209</v>
      </c>
      <c r="I443" s="15"/>
      <c r="J443" s="16"/>
      <c r="K443" s="8"/>
      <c r="L443" s="8"/>
      <c r="M443" s="8"/>
      <c r="N443" s="8"/>
      <c r="O443" s="8"/>
      <c r="P443" s="8"/>
    </row>
    <row r="444" spans="1:16" s="2" customFormat="1" ht="18.5" x14ac:dyDescent="0.35">
      <c r="A444" s="8">
        <f>SUBTOTAL(103,$C$6:C444)</f>
        <v>220</v>
      </c>
      <c r="B444" s="8"/>
      <c r="C444" s="16" t="s">
        <v>281</v>
      </c>
      <c r="D444" s="44" t="s">
        <v>47</v>
      </c>
      <c r="E444" s="44"/>
      <c r="F444" s="18"/>
      <c r="G444" s="8"/>
      <c r="H444" s="26"/>
      <c r="I444" s="12">
        <f>ROUND(H443/1000,4)+I442</f>
        <v>84.009499999999946</v>
      </c>
      <c r="J444" s="13" t="s">
        <v>18</v>
      </c>
      <c r="K444" s="8" t="s">
        <v>108</v>
      </c>
      <c r="L444" s="8" t="s">
        <v>108</v>
      </c>
      <c r="M444" s="8" t="s">
        <v>108</v>
      </c>
      <c r="N444" s="8" t="s">
        <v>108</v>
      </c>
      <c r="O444" s="8"/>
      <c r="P444" s="8"/>
    </row>
    <row r="445" spans="1:16" s="2" customFormat="1" ht="18.5" x14ac:dyDescent="0.35">
      <c r="A445" s="8"/>
      <c r="B445" s="8"/>
      <c r="C445" s="43"/>
      <c r="D445" s="24"/>
      <c r="E445" s="24"/>
      <c r="F445" s="11"/>
      <c r="G445" s="55" t="str">
        <f>C444</f>
        <v>35/1</v>
      </c>
      <c r="H445" s="26">
        <v>435</v>
      </c>
      <c r="I445" s="15"/>
      <c r="J445" s="16"/>
      <c r="K445" s="8"/>
      <c r="L445" s="8"/>
      <c r="M445" s="8"/>
      <c r="N445" s="8"/>
      <c r="O445" s="8"/>
      <c r="P445" s="8"/>
    </row>
    <row r="446" spans="1:16" s="2" customFormat="1" ht="18.5" x14ac:dyDescent="0.35">
      <c r="A446" s="8">
        <f>SUBTOTAL(103,$C$6:C446)</f>
        <v>221</v>
      </c>
      <c r="B446" s="8"/>
      <c r="C446" s="16" t="s">
        <v>282</v>
      </c>
      <c r="D446" s="44" t="s">
        <v>47</v>
      </c>
      <c r="E446" s="44"/>
      <c r="F446" s="18"/>
      <c r="G446" s="8"/>
      <c r="H446" s="26"/>
      <c r="I446" s="12">
        <f>ROUND(H445/1000,4)+I444</f>
        <v>84.444499999999948</v>
      </c>
      <c r="J446" s="13" t="s">
        <v>18</v>
      </c>
      <c r="K446" s="8" t="s">
        <v>108</v>
      </c>
      <c r="L446" s="8"/>
      <c r="M446" s="8" t="s">
        <v>108</v>
      </c>
      <c r="N446" s="8"/>
      <c r="O446" s="8"/>
      <c r="P446" s="8"/>
    </row>
    <row r="447" spans="1:16" s="2" customFormat="1" ht="18.5" x14ac:dyDescent="0.35">
      <c r="A447" s="8"/>
      <c r="B447" s="8"/>
      <c r="C447" s="43"/>
      <c r="D447" s="24"/>
      <c r="E447" s="24"/>
      <c r="F447" s="11"/>
      <c r="G447" s="55" t="str">
        <f>C446</f>
        <v>35/2</v>
      </c>
      <c r="H447" s="26">
        <v>390</v>
      </c>
      <c r="I447" s="15"/>
      <c r="J447" s="16"/>
      <c r="K447" s="8"/>
      <c r="L447" s="8"/>
      <c r="M447" s="8"/>
      <c r="N447" s="8"/>
      <c r="O447" s="8"/>
      <c r="P447" s="8"/>
    </row>
    <row r="448" spans="1:16" s="2" customFormat="1" ht="18.5" x14ac:dyDescent="0.35">
      <c r="A448" s="8">
        <f>SUBTOTAL(103,$C$6:C448)</f>
        <v>222</v>
      </c>
      <c r="B448" s="8"/>
      <c r="C448" s="16" t="s">
        <v>283</v>
      </c>
      <c r="D448" s="44" t="s">
        <v>4</v>
      </c>
      <c r="E448" s="44"/>
      <c r="F448" s="18"/>
      <c r="G448" s="8"/>
      <c r="H448" s="26"/>
      <c r="I448" s="12">
        <f>ROUND(H447/1000,4)+I446</f>
        <v>84.834499999999949</v>
      </c>
      <c r="J448" s="13" t="s">
        <v>18</v>
      </c>
      <c r="K448" s="8" t="s">
        <v>108</v>
      </c>
      <c r="L448" s="8"/>
      <c r="M448" s="8"/>
      <c r="N448" s="8"/>
      <c r="O448" s="8"/>
      <c r="P448" s="8"/>
    </row>
    <row r="449" spans="1:16" s="2" customFormat="1" ht="18.5" x14ac:dyDescent="0.35">
      <c r="A449" s="8"/>
      <c r="B449" s="8"/>
      <c r="C449" s="43"/>
      <c r="D449" s="24"/>
      <c r="E449" s="24"/>
      <c r="F449" s="11"/>
      <c r="G449" s="55" t="str">
        <f>C448</f>
        <v>35/3</v>
      </c>
      <c r="H449" s="26">
        <v>405</v>
      </c>
      <c r="I449" s="15"/>
      <c r="J449" s="16"/>
      <c r="K449" s="8"/>
      <c r="L449" s="8"/>
      <c r="M449" s="8"/>
      <c r="N449" s="8"/>
      <c r="O449" s="8"/>
      <c r="P449" s="8"/>
    </row>
    <row r="450" spans="1:16" s="2" customFormat="1" ht="18.5" x14ac:dyDescent="0.35">
      <c r="A450" s="8">
        <f>SUBTOTAL(103,$C$6:C450)</f>
        <v>223</v>
      </c>
      <c r="B450" s="8"/>
      <c r="C450" s="16" t="s">
        <v>284</v>
      </c>
      <c r="D450" s="44" t="s">
        <v>17</v>
      </c>
      <c r="E450" s="44"/>
      <c r="F450" s="18"/>
      <c r="G450" s="8"/>
      <c r="H450" s="26"/>
      <c r="I450" s="12">
        <f>ROUND(H449/1000,4)+I448</f>
        <v>85.23949999999995</v>
      </c>
      <c r="J450" s="13" t="s">
        <v>18</v>
      </c>
      <c r="K450" s="8" t="s">
        <v>108</v>
      </c>
      <c r="L450" s="8" t="s">
        <v>108</v>
      </c>
      <c r="M450" s="8" t="s">
        <v>108</v>
      </c>
      <c r="N450" s="8"/>
      <c r="O450" s="8"/>
      <c r="P450" s="8"/>
    </row>
    <row r="451" spans="1:16" s="2" customFormat="1" ht="18.5" x14ac:dyDescent="0.35">
      <c r="A451" s="8"/>
      <c r="B451" s="8"/>
      <c r="C451" s="43"/>
      <c r="D451" s="24"/>
      <c r="E451" s="24"/>
      <c r="F451" s="11"/>
      <c r="G451" s="55" t="str">
        <f>C450</f>
        <v>35/4</v>
      </c>
      <c r="H451" s="26">
        <v>435</v>
      </c>
      <c r="I451" s="15"/>
      <c r="J451" s="16"/>
      <c r="K451" s="8"/>
      <c r="L451" s="8"/>
      <c r="M451" s="8"/>
      <c r="N451" s="8"/>
      <c r="O451" s="8"/>
      <c r="P451" s="8"/>
    </row>
    <row r="452" spans="1:16" s="2" customFormat="1" ht="18.5" x14ac:dyDescent="0.35">
      <c r="A452" s="8">
        <f>SUBTOTAL(103,$C$6:C452)</f>
        <v>224</v>
      </c>
      <c r="B452" s="8"/>
      <c r="C452" s="16" t="s">
        <v>285</v>
      </c>
      <c r="D452" s="44" t="s">
        <v>17</v>
      </c>
      <c r="E452" s="44"/>
      <c r="F452" s="18"/>
      <c r="G452" s="8"/>
      <c r="H452" s="26"/>
      <c r="I452" s="12">
        <f>ROUND(H451/1000,4)+I450</f>
        <v>85.674499999999952</v>
      </c>
      <c r="J452" s="13" t="s">
        <v>18</v>
      </c>
      <c r="K452" s="8" t="s">
        <v>108</v>
      </c>
      <c r="L452" s="8" t="s">
        <v>108</v>
      </c>
      <c r="M452" s="8" t="s">
        <v>108</v>
      </c>
      <c r="N452" s="8" t="s">
        <v>108</v>
      </c>
      <c r="O452" s="8"/>
      <c r="P452" s="8"/>
    </row>
    <row r="453" spans="1:16" s="2" customFormat="1" ht="18.5" x14ac:dyDescent="0.35">
      <c r="A453" s="8"/>
      <c r="B453" s="8"/>
      <c r="C453" s="43"/>
      <c r="D453" s="24"/>
      <c r="E453" s="24"/>
      <c r="F453" s="11"/>
      <c r="G453" s="55" t="str">
        <f>C452</f>
        <v>35/5</v>
      </c>
      <c r="H453" s="26">
        <v>360</v>
      </c>
      <c r="I453" s="15"/>
      <c r="J453" s="16"/>
      <c r="K453" s="8"/>
      <c r="L453" s="8"/>
      <c r="M453" s="8"/>
      <c r="N453" s="8"/>
      <c r="O453" s="8"/>
      <c r="P453" s="8"/>
    </row>
    <row r="454" spans="1:16" s="2" customFormat="1" ht="18.5" x14ac:dyDescent="0.35">
      <c r="A454" s="8">
        <f>SUBTOTAL(103,$C$6:C454)</f>
        <v>225</v>
      </c>
      <c r="B454" s="8"/>
      <c r="C454" s="16" t="s">
        <v>286</v>
      </c>
      <c r="D454" s="44" t="s">
        <v>47</v>
      </c>
      <c r="E454" s="44"/>
      <c r="F454" s="18"/>
      <c r="G454" s="8"/>
      <c r="H454" s="26"/>
      <c r="I454" s="12">
        <f>ROUND(H453/1000,4)+I452</f>
        <v>86.034499999999952</v>
      </c>
      <c r="J454" s="13" t="s">
        <v>18</v>
      </c>
      <c r="K454" s="8" t="s">
        <v>108</v>
      </c>
      <c r="L454" s="8" t="s">
        <v>108</v>
      </c>
      <c r="M454" s="8" t="s">
        <v>108</v>
      </c>
      <c r="N454" s="8"/>
      <c r="O454" s="8"/>
      <c r="P454" s="8"/>
    </row>
    <row r="455" spans="1:16" s="2" customFormat="1" ht="18.5" x14ac:dyDescent="0.35">
      <c r="A455" s="8"/>
      <c r="B455" s="8"/>
      <c r="C455" s="43"/>
      <c r="D455" s="24"/>
      <c r="E455" s="24"/>
      <c r="F455" s="11"/>
      <c r="G455" s="55" t="str">
        <f>C454</f>
        <v>35/6</v>
      </c>
      <c r="H455" s="26">
        <v>395</v>
      </c>
      <c r="I455" s="15"/>
      <c r="J455" s="16"/>
      <c r="K455" s="8"/>
      <c r="L455" s="8"/>
      <c r="M455" s="8"/>
      <c r="N455" s="8"/>
      <c r="O455" s="8"/>
      <c r="P455" s="8"/>
    </row>
    <row r="456" spans="1:16" s="2" customFormat="1" ht="18.5" x14ac:dyDescent="0.35">
      <c r="A456" s="8">
        <f>SUBTOTAL(103,$C$6:C456)</f>
        <v>226</v>
      </c>
      <c r="B456" s="8"/>
      <c r="C456" s="16" t="s">
        <v>287</v>
      </c>
      <c r="D456" s="44" t="s">
        <v>2</v>
      </c>
      <c r="E456" s="44"/>
      <c r="F456" s="18"/>
      <c r="G456" s="8"/>
      <c r="H456" s="26"/>
      <c r="I456" s="12">
        <f>ROUND(H455/1000,4)+I454</f>
        <v>86.429499999999948</v>
      </c>
      <c r="J456" s="13" t="s">
        <v>18</v>
      </c>
      <c r="K456" s="8" t="s">
        <v>108</v>
      </c>
      <c r="L456" s="8" t="s">
        <v>108</v>
      </c>
      <c r="M456" s="8" t="s">
        <v>108</v>
      </c>
      <c r="N456" s="8" t="s">
        <v>108</v>
      </c>
      <c r="O456" s="8"/>
      <c r="P456" s="8"/>
    </row>
    <row r="457" spans="1:16" s="2" customFormat="1" ht="18.5" x14ac:dyDescent="0.35">
      <c r="A457" s="8"/>
      <c r="B457" s="8"/>
      <c r="C457" s="43"/>
      <c r="D457" s="24"/>
      <c r="E457" s="24"/>
      <c r="F457" s="11"/>
      <c r="G457" s="55" t="str">
        <f>C456</f>
        <v>35/7</v>
      </c>
      <c r="H457" s="26">
        <v>440</v>
      </c>
      <c r="I457" s="15"/>
      <c r="J457" s="16"/>
      <c r="K457" s="8"/>
      <c r="L457" s="8"/>
      <c r="M457" s="8"/>
      <c r="N457" s="8"/>
      <c r="O457" s="8"/>
      <c r="P457" s="8"/>
    </row>
    <row r="458" spans="1:16" s="2" customFormat="1" ht="18.5" x14ac:dyDescent="0.35">
      <c r="A458" s="8">
        <f>SUBTOTAL(103,$C$6:C458)</f>
        <v>227</v>
      </c>
      <c r="B458" s="8"/>
      <c r="C458" s="16" t="s">
        <v>288</v>
      </c>
      <c r="D458" s="44" t="s">
        <v>47</v>
      </c>
      <c r="E458" s="44"/>
      <c r="F458" s="18"/>
      <c r="G458" s="8"/>
      <c r="H458" s="26"/>
      <c r="I458" s="12">
        <f>ROUND(H457/1000,4)+I456</f>
        <v>86.869499999999945</v>
      </c>
      <c r="J458" s="13" t="s">
        <v>18</v>
      </c>
      <c r="K458" s="8" t="s">
        <v>108</v>
      </c>
      <c r="L458" s="8" t="s">
        <v>108</v>
      </c>
      <c r="M458" s="8" t="s">
        <v>108</v>
      </c>
      <c r="N458" s="8" t="s">
        <v>108</v>
      </c>
      <c r="O458" s="8"/>
      <c r="P458" s="8"/>
    </row>
    <row r="459" spans="1:16" s="2" customFormat="1" ht="18.5" x14ac:dyDescent="0.35">
      <c r="A459" s="8"/>
      <c r="B459" s="8"/>
      <c r="C459" s="43"/>
      <c r="D459" s="24"/>
      <c r="E459" s="24"/>
      <c r="F459" s="11"/>
      <c r="G459" s="55" t="str">
        <f>C458</f>
        <v>35/8</v>
      </c>
      <c r="H459" s="26">
        <v>400</v>
      </c>
      <c r="I459" s="15"/>
      <c r="J459" s="16"/>
      <c r="K459" s="8"/>
      <c r="L459" s="8"/>
      <c r="M459" s="8"/>
      <c r="N459" s="8"/>
      <c r="O459" s="8"/>
      <c r="P459" s="8"/>
    </row>
    <row r="460" spans="1:16" s="2" customFormat="1" ht="18.5" x14ac:dyDescent="0.35">
      <c r="A460" s="8">
        <f>SUBTOTAL(103,$C$6:C460)</f>
        <v>228</v>
      </c>
      <c r="B460" s="8"/>
      <c r="C460" s="16" t="s">
        <v>289</v>
      </c>
      <c r="D460" s="44" t="s">
        <v>68</v>
      </c>
      <c r="E460" s="44"/>
      <c r="F460" s="18"/>
      <c r="G460" s="8"/>
      <c r="H460" s="26"/>
      <c r="I460" s="12">
        <f>ROUND(H459/1000,4)+I458</f>
        <v>87.269499999999951</v>
      </c>
      <c r="J460" s="13" t="s">
        <v>18</v>
      </c>
      <c r="K460" s="8" t="s">
        <v>108</v>
      </c>
      <c r="L460" s="8" t="s">
        <v>108</v>
      </c>
      <c r="M460" s="8" t="s">
        <v>108</v>
      </c>
      <c r="N460" s="8"/>
      <c r="O460" s="8"/>
      <c r="P460" s="8"/>
    </row>
    <row r="461" spans="1:16" s="2" customFormat="1" ht="18.5" x14ac:dyDescent="0.35">
      <c r="A461" s="8"/>
      <c r="B461" s="8"/>
      <c r="C461" s="43"/>
      <c r="D461" s="24"/>
      <c r="E461" s="24"/>
      <c r="F461" s="11"/>
      <c r="G461" s="55" t="str">
        <f>C460</f>
        <v>35/9</v>
      </c>
      <c r="H461" s="26">
        <v>440</v>
      </c>
      <c r="I461" s="15"/>
      <c r="J461" s="16"/>
      <c r="K461" s="8"/>
      <c r="L461" s="8"/>
      <c r="M461" s="8"/>
      <c r="N461" s="8"/>
      <c r="O461" s="8"/>
      <c r="P461" s="8"/>
    </row>
    <row r="462" spans="1:16" s="2" customFormat="1" ht="18.5" x14ac:dyDescent="0.35">
      <c r="A462" s="8">
        <f>SUBTOTAL(103,$C$6:C462)</f>
        <v>229</v>
      </c>
      <c r="B462" s="8"/>
      <c r="C462" s="16" t="s">
        <v>290</v>
      </c>
      <c r="D462" s="44" t="s">
        <v>2</v>
      </c>
      <c r="E462" s="44"/>
      <c r="F462" s="18"/>
      <c r="G462" s="8"/>
      <c r="H462" s="26"/>
      <c r="I462" s="12">
        <f>ROUND(H461/1000,4)+I460</f>
        <v>87.709499999999949</v>
      </c>
      <c r="J462" s="13" t="s">
        <v>18</v>
      </c>
      <c r="K462" s="8" t="s">
        <v>108</v>
      </c>
      <c r="L462" s="8"/>
      <c r="M462" s="8"/>
      <c r="N462" s="8"/>
      <c r="O462" s="8"/>
      <c r="P462" s="8"/>
    </row>
    <row r="463" spans="1:16" s="2" customFormat="1" ht="18.5" x14ac:dyDescent="0.35">
      <c r="A463" s="8"/>
      <c r="B463" s="8"/>
      <c r="C463" s="43"/>
      <c r="D463" s="24"/>
      <c r="E463" s="24"/>
      <c r="F463" s="11"/>
      <c r="G463" s="55" t="str">
        <f>C462</f>
        <v>35/10</v>
      </c>
      <c r="H463" s="26">
        <v>330</v>
      </c>
      <c r="I463" s="15"/>
      <c r="J463" s="16"/>
      <c r="K463" s="8"/>
      <c r="L463" s="8"/>
      <c r="M463" s="8"/>
      <c r="N463" s="8"/>
      <c r="O463" s="8"/>
      <c r="P463" s="8"/>
    </row>
    <row r="464" spans="1:16" s="2" customFormat="1" ht="18.5" x14ac:dyDescent="0.35">
      <c r="A464" s="8">
        <f>SUBTOTAL(103,$C$6:C464)</f>
        <v>230</v>
      </c>
      <c r="B464" s="8"/>
      <c r="C464" s="16" t="s">
        <v>291</v>
      </c>
      <c r="D464" s="44" t="s">
        <v>2</v>
      </c>
      <c r="E464" s="44"/>
      <c r="F464" s="18"/>
      <c r="G464" s="8"/>
      <c r="H464" s="26"/>
      <c r="I464" s="12">
        <f>ROUND(H463/1000,4)+I462</f>
        <v>88.039499999999947</v>
      </c>
      <c r="J464" s="13" t="s">
        <v>18</v>
      </c>
      <c r="K464" s="8" t="s">
        <v>108</v>
      </c>
      <c r="L464" s="8" t="s">
        <v>108</v>
      </c>
      <c r="M464" s="8" t="s">
        <v>108</v>
      </c>
      <c r="N464" s="8"/>
      <c r="O464" s="8"/>
      <c r="P464" s="8"/>
    </row>
    <row r="465" spans="1:16" s="2" customFormat="1" ht="18.5" x14ac:dyDescent="0.35">
      <c r="A465" s="8"/>
      <c r="B465" s="8"/>
      <c r="C465" s="43"/>
      <c r="D465" s="24"/>
      <c r="E465" s="24"/>
      <c r="F465" s="11"/>
      <c r="G465" s="55" t="str">
        <f>C464</f>
        <v>35/11</v>
      </c>
      <c r="H465" s="26">
        <v>493.084</v>
      </c>
      <c r="I465" s="15"/>
      <c r="J465" s="16"/>
      <c r="K465" s="8"/>
      <c r="L465" s="8"/>
      <c r="M465" s="8"/>
      <c r="N465" s="8"/>
      <c r="O465" s="8"/>
      <c r="P465" s="8"/>
    </row>
    <row r="466" spans="1:16" s="2" customFormat="1" ht="18.5" x14ac:dyDescent="0.35">
      <c r="A466" s="8">
        <f>SUBTOTAL(103,$C$6:C466)</f>
        <v>231</v>
      </c>
      <c r="B466" s="9" t="s">
        <v>292</v>
      </c>
      <c r="C466" s="16" t="s">
        <v>8</v>
      </c>
      <c r="D466" s="44" t="s">
        <v>100</v>
      </c>
      <c r="E466" s="44"/>
      <c r="F466" s="11"/>
      <c r="G466" s="10"/>
      <c r="H466" s="27"/>
      <c r="I466" s="12">
        <f>ROUND(H465/1000,4)+I464</f>
        <v>88.532599999999945</v>
      </c>
      <c r="J466" s="13" t="s">
        <v>18</v>
      </c>
      <c r="K466" s="8" t="s">
        <v>108</v>
      </c>
      <c r="L466" s="8" t="s">
        <v>108</v>
      </c>
      <c r="M466" s="8"/>
      <c r="N466" s="8"/>
      <c r="O466" s="8" t="s">
        <v>391</v>
      </c>
      <c r="P466" s="8"/>
    </row>
    <row r="467" spans="1:16" s="2" customFormat="1" ht="18.5" x14ac:dyDescent="0.35">
      <c r="A467" s="8"/>
      <c r="B467" s="8"/>
      <c r="C467" s="43"/>
      <c r="D467" s="24"/>
      <c r="E467" s="24"/>
      <c r="F467" s="11"/>
      <c r="G467" s="55" t="str">
        <f>C466</f>
        <v>36/0</v>
      </c>
      <c r="H467" s="27">
        <v>453.99900000000002</v>
      </c>
      <c r="I467" s="15"/>
      <c r="J467" s="16"/>
      <c r="K467" s="8"/>
      <c r="L467" s="8"/>
      <c r="M467" s="8"/>
      <c r="N467" s="8"/>
      <c r="O467" s="8"/>
      <c r="P467" s="8"/>
    </row>
    <row r="468" spans="1:16" s="2" customFormat="1" ht="18.5" x14ac:dyDescent="0.35">
      <c r="A468" s="8">
        <f>SUBTOTAL(103,$C$6:C468)</f>
        <v>232</v>
      </c>
      <c r="B468" s="8"/>
      <c r="C468" s="16" t="s">
        <v>402</v>
      </c>
      <c r="D468" s="44" t="s">
        <v>93</v>
      </c>
      <c r="E468" s="44"/>
      <c r="F468" s="11"/>
      <c r="G468" s="8"/>
      <c r="H468" s="27"/>
      <c r="I468" s="12">
        <f>ROUND(H467/1000,4)+I466</f>
        <v>88.986599999999939</v>
      </c>
      <c r="J468" s="13" t="s">
        <v>18</v>
      </c>
      <c r="K468" s="8" t="s">
        <v>108</v>
      </c>
      <c r="L468" s="8"/>
      <c r="M468" s="8" t="s">
        <v>108</v>
      </c>
      <c r="N468" s="8"/>
      <c r="O468" s="8"/>
      <c r="P468" s="8"/>
    </row>
    <row r="469" spans="1:16" s="2" customFormat="1" ht="18.5" x14ac:dyDescent="0.35">
      <c r="A469" s="8"/>
      <c r="B469" s="8"/>
      <c r="C469" s="43"/>
      <c r="D469" s="24"/>
      <c r="E469" s="24"/>
      <c r="F469" s="11"/>
      <c r="G469" s="55" t="str">
        <f>C468</f>
        <v>36A/0</v>
      </c>
      <c r="H469" s="27">
        <v>451</v>
      </c>
      <c r="I469" s="15"/>
      <c r="J469" s="16"/>
      <c r="K469" s="8"/>
      <c r="L469" s="8"/>
      <c r="M469" s="8"/>
      <c r="N469" s="8"/>
      <c r="O469" s="8"/>
      <c r="P469" s="8"/>
    </row>
    <row r="470" spans="1:16" s="2" customFormat="1" ht="18.5" x14ac:dyDescent="0.35">
      <c r="A470" s="8">
        <f>SUBTOTAL(103,$C$6:C470)</f>
        <v>233</v>
      </c>
      <c r="B470" s="8"/>
      <c r="C470" s="16" t="s">
        <v>403</v>
      </c>
      <c r="D470" s="44" t="s">
        <v>2</v>
      </c>
      <c r="E470" s="44"/>
      <c r="F470" s="18"/>
      <c r="G470" s="8"/>
      <c r="H470" s="27"/>
      <c r="I470" s="12">
        <f>ROUND(H469/1000,4)+I468</f>
        <v>89.437599999999932</v>
      </c>
      <c r="J470" s="13" t="s">
        <v>18</v>
      </c>
      <c r="K470" s="8" t="s">
        <v>108</v>
      </c>
      <c r="L470" s="8" t="s">
        <v>108</v>
      </c>
      <c r="M470" s="8" t="s">
        <v>108</v>
      </c>
      <c r="N470" s="8"/>
      <c r="O470" s="8"/>
      <c r="P470" s="8"/>
    </row>
    <row r="471" spans="1:16" s="2" customFormat="1" ht="18.5" x14ac:dyDescent="0.35">
      <c r="A471" s="8"/>
      <c r="B471" s="8"/>
      <c r="C471" s="43"/>
      <c r="D471" s="24"/>
      <c r="E471" s="24"/>
      <c r="F471" s="11"/>
      <c r="G471" s="55" t="str">
        <f>C470</f>
        <v>36A/1</v>
      </c>
      <c r="H471" s="27">
        <v>389</v>
      </c>
      <c r="I471" s="15"/>
      <c r="J471" s="16"/>
      <c r="K471" s="8"/>
      <c r="L471" s="8"/>
      <c r="M471" s="8"/>
      <c r="N471" s="8"/>
      <c r="O471" s="8"/>
      <c r="P471" s="8"/>
    </row>
    <row r="472" spans="1:16" s="2" customFormat="1" ht="18.5" x14ac:dyDescent="0.35">
      <c r="A472" s="8">
        <f>SUBTOTAL(103,$C$6:C472)</f>
        <v>234</v>
      </c>
      <c r="B472" s="8"/>
      <c r="C472" s="16" t="s">
        <v>404</v>
      </c>
      <c r="D472" s="44" t="s">
        <v>17</v>
      </c>
      <c r="E472" s="44"/>
      <c r="F472" s="18"/>
      <c r="G472" s="8"/>
      <c r="H472" s="27"/>
      <c r="I472" s="12">
        <f>ROUND(H471/1000,4)+I470</f>
        <v>89.826599999999928</v>
      </c>
      <c r="J472" s="13" t="s">
        <v>18</v>
      </c>
      <c r="K472" s="8" t="s">
        <v>108</v>
      </c>
      <c r="L472" s="8" t="s">
        <v>108</v>
      </c>
      <c r="M472" s="8" t="s">
        <v>108</v>
      </c>
      <c r="N472" s="8"/>
      <c r="O472" s="8"/>
      <c r="P472" s="8"/>
    </row>
    <row r="473" spans="1:16" s="2" customFormat="1" ht="18.5" x14ac:dyDescent="0.35">
      <c r="A473" s="8"/>
      <c r="B473" s="8"/>
      <c r="C473" s="43"/>
      <c r="D473" s="24"/>
      <c r="E473" s="24"/>
      <c r="F473" s="11"/>
      <c r="G473" s="55" t="str">
        <f>C472</f>
        <v>36A/2</v>
      </c>
      <c r="H473" s="27">
        <v>451.52300000000002</v>
      </c>
      <c r="I473" s="15"/>
      <c r="J473" s="16"/>
      <c r="K473" s="8"/>
      <c r="L473" s="8"/>
      <c r="M473" s="8"/>
      <c r="N473" s="8"/>
      <c r="O473" s="8"/>
      <c r="P473" s="8"/>
    </row>
    <row r="474" spans="1:16" s="2" customFormat="1" ht="18.5" x14ac:dyDescent="0.35">
      <c r="A474" s="8">
        <f>SUBTOTAL(103,$C$6:C474)</f>
        <v>235</v>
      </c>
      <c r="B474" s="9" t="s">
        <v>293</v>
      </c>
      <c r="C474" s="16" t="s">
        <v>66</v>
      </c>
      <c r="D474" s="44" t="s">
        <v>100</v>
      </c>
      <c r="E474" s="44"/>
      <c r="F474" s="11"/>
      <c r="G474" s="10"/>
      <c r="H474" s="27"/>
      <c r="I474" s="12">
        <f>ROUND(H473/1000,4)+I472</f>
        <v>90.278099999999924</v>
      </c>
      <c r="J474" s="13" t="s">
        <v>18</v>
      </c>
      <c r="K474" s="8" t="s">
        <v>108</v>
      </c>
      <c r="L474" s="8" t="s">
        <v>108</v>
      </c>
      <c r="M474" s="8"/>
      <c r="N474" s="8"/>
      <c r="O474" s="8"/>
      <c r="P474" s="8"/>
    </row>
    <row r="475" spans="1:16" s="2" customFormat="1" ht="18.5" x14ac:dyDescent="0.35">
      <c r="A475" s="8"/>
      <c r="B475" s="8"/>
      <c r="C475" s="43"/>
      <c r="D475" s="24"/>
      <c r="E475" s="24"/>
      <c r="F475" s="11"/>
      <c r="G475" s="55" t="str">
        <f>C474</f>
        <v>37/0</v>
      </c>
      <c r="H475" s="27">
        <v>401.39400000000001</v>
      </c>
      <c r="I475" s="15"/>
      <c r="J475" s="16"/>
      <c r="K475" s="8"/>
      <c r="L475" s="8"/>
      <c r="M475" s="8"/>
      <c r="N475" s="8"/>
      <c r="O475" s="8"/>
      <c r="P475" s="8"/>
    </row>
    <row r="476" spans="1:16" s="2" customFormat="1" ht="18.5" x14ac:dyDescent="0.35">
      <c r="A476" s="8">
        <f>SUBTOTAL(103,$C$6:C476)</f>
        <v>236</v>
      </c>
      <c r="B476" s="8"/>
      <c r="C476" s="16" t="s">
        <v>294</v>
      </c>
      <c r="D476" s="44" t="s">
        <v>2</v>
      </c>
      <c r="E476" s="44"/>
      <c r="F476" s="18"/>
      <c r="G476" s="8"/>
      <c r="H476" s="27"/>
      <c r="I476" s="12">
        <f>ROUND(H475/1000,4)+I474</f>
        <v>90.679499999999919</v>
      </c>
      <c r="J476" s="13" t="s">
        <v>18</v>
      </c>
      <c r="K476" s="8" t="s">
        <v>108</v>
      </c>
      <c r="L476" s="8" t="s">
        <v>108</v>
      </c>
      <c r="M476" s="8"/>
      <c r="N476" s="8"/>
      <c r="O476" s="8"/>
      <c r="P476" s="8"/>
    </row>
    <row r="477" spans="1:16" s="2" customFormat="1" ht="18.5" x14ac:dyDescent="0.35">
      <c r="A477" s="8"/>
      <c r="B477" s="8"/>
      <c r="C477" s="43"/>
      <c r="D477" s="24"/>
      <c r="E477" s="24"/>
      <c r="F477" s="11"/>
      <c r="G477" s="55" t="str">
        <f>C476</f>
        <v>37/1</v>
      </c>
      <c r="H477" s="27">
        <v>430</v>
      </c>
      <c r="I477" s="15"/>
      <c r="J477" s="16"/>
      <c r="K477" s="8"/>
      <c r="L477" s="8"/>
      <c r="M477" s="8"/>
      <c r="N477" s="8"/>
      <c r="O477" s="8"/>
      <c r="P477" s="8"/>
    </row>
    <row r="478" spans="1:16" s="2" customFormat="1" ht="18.5" x14ac:dyDescent="0.35">
      <c r="A478" s="8">
        <f>SUBTOTAL(103,$C$6:C478)</f>
        <v>237</v>
      </c>
      <c r="B478" s="8"/>
      <c r="C478" s="16" t="s">
        <v>295</v>
      </c>
      <c r="D478" s="44" t="s">
        <v>2</v>
      </c>
      <c r="E478" s="44"/>
      <c r="F478" s="18"/>
      <c r="G478" s="8"/>
      <c r="H478" s="27"/>
      <c r="I478" s="12">
        <f>ROUND(H477/1000,4)+I476</f>
        <v>91.109499999999926</v>
      </c>
      <c r="J478" s="13" t="s">
        <v>18</v>
      </c>
      <c r="K478" s="8" t="s">
        <v>108</v>
      </c>
      <c r="L478" s="8" t="s">
        <v>108</v>
      </c>
      <c r="M478" s="8"/>
      <c r="N478" s="8"/>
      <c r="O478" s="8"/>
      <c r="P478" s="8"/>
    </row>
    <row r="479" spans="1:16" s="2" customFormat="1" ht="18.5" x14ac:dyDescent="0.35">
      <c r="A479" s="8"/>
      <c r="B479" s="8"/>
      <c r="C479" s="43"/>
      <c r="D479" s="24"/>
      <c r="E479" s="24"/>
      <c r="F479" s="11"/>
      <c r="G479" s="55" t="str">
        <f>C478</f>
        <v>37/2</v>
      </c>
      <c r="H479" s="27">
        <v>405</v>
      </c>
      <c r="I479" s="15"/>
      <c r="J479" s="16"/>
      <c r="K479" s="8"/>
      <c r="L479" s="8"/>
      <c r="M479" s="8"/>
      <c r="N479" s="8"/>
      <c r="O479" s="8"/>
      <c r="P479" s="8"/>
    </row>
    <row r="480" spans="1:16" s="2" customFormat="1" ht="18.5" x14ac:dyDescent="0.35">
      <c r="A480" s="8">
        <f>SUBTOTAL(103,$C$6:C480)</f>
        <v>238</v>
      </c>
      <c r="B480" s="8"/>
      <c r="C480" s="16" t="s">
        <v>296</v>
      </c>
      <c r="D480" s="44" t="s">
        <v>55</v>
      </c>
      <c r="E480" s="44"/>
      <c r="F480" s="18"/>
      <c r="G480" s="8"/>
      <c r="H480" s="27"/>
      <c r="I480" s="12">
        <f>ROUND(H479/1000,4)+I478</f>
        <v>91.514499999999927</v>
      </c>
      <c r="J480" s="13" t="s">
        <v>18</v>
      </c>
      <c r="K480" s="8" t="s">
        <v>108</v>
      </c>
      <c r="L480" s="8" t="s">
        <v>108</v>
      </c>
      <c r="M480" s="8"/>
      <c r="N480" s="8"/>
      <c r="O480" s="8"/>
      <c r="P480" s="8"/>
    </row>
    <row r="481" spans="1:16" s="2" customFormat="1" ht="18.5" x14ac:dyDescent="0.35">
      <c r="A481" s="8"/>
      <c r="B481" s="8"/>
      <c r="C481" s="43"/>
      <c r="D481" s="24"/>
      <c r="E481" s="24"/>
      <c r="F481" s="11"/>
      <c r="G481" s="55" t="str">
        <f>C480</f>
        <v>37/3</v>
      </c>
      <c r="H481" s="27">
        <v>430</v>
      </c>
      <c r="I481" s="15"/>
      <c r="J481" s="16"/>
      <c r="K481" s="8"/>
      <c r="L481" s="8"/>
      <c r="M481" s="8"/>
      <c r="N481" s="8"/>
      <c r="O481" s="8"/>
      <c r="P481" s="8"/>
    </row>
    <row r="482" spans="1:16" s="2" customFormat="1" ht="18.5" x14ac:dyDescent="0.35">
      <c r="A482" s="8">
        <f>SUBTOTAL(103,$C$6:C482)</f>
        <v>239</v>
      </c>
      <c r="B482" s="8"/>
      <c r="C482" s="16" t="s">
        <v>297</v>
      </c>
      <c r="D482" s="44" t="s">
        <v>17</v>
      </c>
      <c r="E482" s="44"/>
      <c r="F482" s="18"/>
      <c r="G482" s="8"/>
      <c r="H482" s="27"/>
      <c r="I482" s="12">
        <f>ROUND(H481/1000,4)+I480</f>
        <v>91.944499999999934</v>
      </c>
      <c r="J482" s="13" t="s">
        <v>18</v>
      </c>
      <c r="K482" s="8" t="s">
        <v>108</v>
      </c>
      <c r="L482" s="8" t="s">
        <v>108</v>
      </c>
      <c r="M482" s="8" t="s">
        <v>108</v>
      </c>
      <c r="N482" s="8"/>
      <c r="O482" s="8"/>
      <c r="P482" s="8"/>
    </row>
    <row r="483" spans="1:16" s="2" customFormat="1" ht="18.5" x14ac:dyDescent="0.35">
      <c r="A483" s="8"/>
      <c r="B483" s="8"/>
      <c r="C483" s="43"/>
      <c r="D483" s="24"/>
      <c r="E483" s="24"/>
      <c r="F483" s="11"/>
      <c r="G483" s="55" t="str">
        <f>C482</f>
        <v>37/4</v>
      </c>
      <c r="H483" s="27">
        <v>410</v>
      </c>
      <c r="I483" s="15"/>
      <c r="J483" s="16"/>
      <c r="K483" s="8"/>
      <c r="L483" s="8"/>
      <c r="M483" s="8"/>
      <c r="N483" s="8"/>
      <c r="O483" s="8"/>
      <c r="P483" s="8"/>
    </row>
    <row r="484" spans="1:16" s="2" customFormat="1" ht="18.5" x14ac:dyDescent="0.35">
      <c r="A484" s="8">
        <f>SUBTOTAL(103,$C$6:C484)</f>
        <v>240</v>
      </c>
      <c r="B484" s="8"/>
      <c r="C484" s="16" t="s">
        <v>298</v>
      </c>
      <c r="D484" s="44" t="s">
        <v>2</v>
      </c>
      <c r="E484" s="44"/>
      <c r="F484" s="18"/>
      <c r="G484" s="8"/>
      <c r="H484" s="27"/>
      <c r="I484" s="12">
        <f>ROUND(H483/1000,4)+I482</f>
        <v>92.354499999999931</v>
      </c>
      <c r="J484" s="13" t="s">
        <v>18</v>
      </c>
      <c r="K484" s="8" t="s">
        <v>108</v>
      </c>
      <c r="L484" s="8" t="s">
        <v>108</v>
      </c>
      <c r="M484" s="8" t="s">
        <v>108</v>
      </c>
      <c r="N484" s="8"/>
      <c r="O484" s="8"/>
      <c r="P484" s="8"/>
    </row>
    <row r="485" spans="1:16" s="2" customFormat="1" ht="18.5" x14ac:dyDescent="0.35">
      <c r="A485" s="8"/>
      <c r="B485" s="8"/>
      <c r="C485" s="43"/>
      <c r="D485" s="24"/>
      <c r="E485" s="24"/>
      <c r="F485" s="11"/>
      <c r="G485" s="55" t="str">
        <f>C484</f>
        <v>37/5</v>
      </c>
      <c r="H485" s="27">
        <v>420</v>
      </c>
      <c r="I485" s="15"/>
      <c r="J485" s="16"/>
      <c r="K485" s="8"/>
      <c r="L485" s="8"/>
      <c r="M485" s="8"/>
      <c r="N485" s="8"/>
      <c r="O485" s="8"/>
      <c r="P485" s="8"/>
    </row>
    <row r="486" spans="1:16" s="2" customFormat="1" ht="18.5" x14ac:dyDescent="0.35">
      <c r="A486" s="8">
        <f>SUBTOTAL(103,$C$6:C486)</f>
        <v>241</v>
      </c>
      <c r="B486" s="9" t="s">
        <v>361</v>
      </c>
      <c r="C486" s="16" t="s">
        <v>354</v>
      </c>
      <c r="D486" s="44" t="s">
        <v>89</v>
      </c>
      <c r="E486" s="44"/>
      <c r="F486" s="18"/>
      <c r="G486" s="8"/>
      <c r="H486" s="27"/>
      <c r="I486" s="12">
        <f>ROUND(H485/1000,4)+I484</f>
        <v>92.774499999999932</v>
      </c>
      <c r="J486" s="13" t="s">
        <v>18</v>
      </c>
      <c r="K486" s="8" t="s">
        <v>108</v>
      </c>
      <c r="L486" s="8" t="s">
        <v>108</v>
      </c>
      <c r="M486" s="8" t="s">
        <v>108</v>
      </c>
      <c r="N486" s="8" t="s">
        <v>108</v>
      </c>
      <c r="O486" s="8"/>
      <c r="P486" s="8"/>
    </row>
    <row r="487" spans="1:16" s="2" customFormat="1" ht="18.5" x14ac:dyDescent="0.35">
      <c r="A487" s="8"/>
      <c r="B487" s="8"/>
      <c r="C487" s="43"/>
      <c r="D487" s="24"/>
      <c r="E487" s="24"/>
      <c r="F487" s="11"/>
      <c r="G487" s="55" t="str">
        <f>C486</f>
        <v>37A/0</v>
      </c>
      <c r="H487" s="27">
        <v>280</v>
      </c>
      <c r="I487" s="15"/>
      <c r="J487" s="16"/>
      <c r="K487" s="8"/>
      <c r="L487" s="8"/>
      <c r="M487" s="8"/>
      <c r="N487" s="8"/>
      <c r="O487" s="8"/>
      <c r="P487" s="8"/>
    </row>
    <row r="488" spans="1:16" s="2" customFormat="1" ht="18.5" x14ac:dyDescent="0.35">
      <c r="A488" s="8">
        <f>SUBTOTAL(103,$C$6:C488)</f>
        <v>242</v>
      </c>
      <c r="B488" s="8"/>
      <c r="C488" s="16" t="s">
        <v>355</v>
      </c>
      <c r="D488" s="44" t="s">
        <v>2</v>
      </c>
      <c r="E488" s="44"/>
      <c r="F488" s="18"/>
      <c r="G488" s="8"/>
      <c r="H488" s="27"/>
      <c r="I488" s="12">
        <f>ROUND(H487/1000,4)+I486</f>
        <v>93.054499999999933</v>
      </c>
      <c r="J488" s="13" t="s">
        <v>18</v>
      </c>
      <c r="K488" s="8" t="s">
        <v>108</v>
      </c>
      <c r="L488" s="8" t="s">
        <v>108</v>
      </c>
      <c r="M488" s="8" t="s">
        <v>108</v>
      </c>
      <c r="N488" s="8" t="s">
        <v>108</v>
      </c>
      <c r="O488" s="8"/>
      <c r="P488" s="8"/>
    </row>
    <row r="489" spans="1:16" s="2" customFormat="1" ht="18.5" x14ac:dyDescent="0.35">
      <c r="A489" s="8"/>
      <c r="B489" s="8"/>
      <c r="C489" s="43"/>
      <c r="D489" s="24"/>
      <c r="E489" s="24"/>
      <c r="F489" s="11"/>
      <c r="G489" s="55" t="str">
        <f>C488</f>
        <v>37A/1</v>
      </c>
      <c r="H489" s="27">
        <v>345</v>
      </c>
      <c r="I489" s="15"/>
      <c r="J489" s="16"/>
      <c r="K489" s="8"/>
      <c r="L489" s="8"/>
      <c r="M489" s="8"/>
      <c r="N489" s="8"/>
      <c r="O489" s="8"/>
      <c r="P489" s="8"/>
    </row>
    <row r="490" spans="1:16" s="2" customFormat="1" ht="18.5" x14ac:dyDescent="0.35">
      <c r="A490" s="8">
        <f>SUBTOTAL(103,$C$6:C490)</f>
        <v>243</v>
      </c>
      <c r="B490" s="8"/>
      <c r="C490" s="16" t="s">
        <v>356</v>
      </c>
      <c r="D490" s="44" t="s">
        <v>68</v>
      </c>
      <c r="E490" s="44"/>
      <c r="F490" s="18"/>
      <c r="G490" s="8"/>
      <c r="H490" s="27"/>
      <c r="I490" s="12">
        <f>ROUND(H489/1000,4)+I488</f>
        <v>93.399499999999932</v>
      </c>
      <c r="J490" s="13" t="s">
        <v>18</v>
      </c>
      <c r="K490" s="8" t="s">
        <v>108</v>
      </c>
      <c r="L490" s="8" t="s">
        <v>108</v>
      </c>
      <c r="M490" s="8" t="s">
        <v>108</v>
      </c>
      <c r="N490" s="8" t="s">
        <v>108</v>
      </c>
      <c r="O490" s="8"/>
      <c r="P490" s="8"/>
    </row>
    <row r="491" spans="1:16" s="2" customFormat="1" ht="18.5" x14ac:dyDescent="0.35">
      <c r="A491" s="8"/>
      <c r="B491" s="8"/>
      <c r="C491" s="43"/>
      <c r="D491" s="24"/>
      <c r="E491" s="24"/>
      <c r="F491" s="11"/>
      <c r="G491" s="55" t="str">
        <f>C490</f>
        <v>37A/2</v>
      </c>
      <c r="H491" s="27">
        <v>330</v>
      </c>
      <c r="I491" s="15"/>
      <c r="J491" s="16"/>
      <c r="K491" s="8"/>
      <c r="L491" s="8"/>
      <c r="M491" s="8"/>
      <c r="N491" s="8"/>
      <c r="O491" s="8"/>
      <c r="P491" s="8"/>
    </row>
    <row r="492" spans="1:16" s="2" customFormat="1" ht="18.5" x14ac:dyDescent="0.35">
      <c r="A492" s="8">
        <f>SUBTOTAL(103,$C$6:C492)</f>
        <v>244</v>
      </c>
      <c r="B492" s="8"/>
      <c r="C492" s="16" t="s">
        <v>357</v>
      </c>
      <c r="D492" s="44" t="s">
        <v>2</v>
      </c>
      <c r="E492" s="44"/>
      <c r="F492" s="18"/>
      <c r="G492" s="8"/>
      <c r="H492" s="27"/>
      <c r="I492" s="12">
        <f>ROUND(H491/1000,4)+I490</f>
        <v>93.729499999999931</v>
      </c>
      <c r="J492" s="13" t="s">
        <v>18</v>
      </c>
      <c r="K492" s="8" t="s">
        <v>108</v>
      </c>
      <c r="L492" s="8" t="s">
        <v>108</v>
      </c>
      <c r="M492" s="8" t="s">
        <v>108</v>
      </c>
      <c r="N492" s="8" t="s">
        <v>108</v>
      </c>
      <c r="O492" s="8"/>
      <c r="P492" s="8"/>
    </row>
    <row r="493" spans="1:16" s="2" customFormat="1" ht="18.5" x14ac:dyDescent="0.35">
      <c r="A493" s="8"/>
      <c r="B493" s="8"/>
      <c r="C493" s="43"/>
      <c r="D493" s="24"/>
      <c r="E493" s="24"/>
      <c r="F493" s="11"/>
      <c r="G493" s="55" t="str">
        <f>C492</f>
        <v>37A/3</v>
      </c>
      <c r="H493" s="27">
        <v>455</v>
      </c>
      <c r="I493" s="15"/>
      <c r="J493" s="16"/>
      <c r="K493" s="8"/>
      <c r="L493" s="8"/>
      <c r="M493" s="8"/>
      <c r="N493" s="8"/>
      <c r="O493" s="8"/>
      <c r="P493" s="8"/>
    </row>
    <row r="494" spans="1:16" s="2" customFormat="1" ht="18.5" x14ac:dyDescent="0.35">
      <c r="A494" s="8">
        <f>SUBTOTAL(103,$C$6:C494)</f>
        <v>245</v>
      </c>
      <c r="B494" s="8"/>
      <c r="C494" s="16" t="s">
        <v>358</v>
      </c>
      <c r="D494" s="44" t="s">
        <v>17</v>
      </c>
      <c r="E494" s="44"/>
      <c r="F494" s="18"/>
      <c r="G494" s="8"/>
      <c r="H494" s="27"/>
      <c r="I494" s="12">
        <f>ROUND(H493/1000,4)+I492</f>
        <v>94.184499999999929</v>
      </c>
      <c r="J494" s="13" t="s">
        <v>18</v>
      </c>
      <c r="K494" s="8" t="s">
        <v>108</v>
      </c>
      <c r="L494" s="8" t="s">
        <v>108</v>
      </c>
      <c r="M494" s="8" t="s">
        <v>108</v>
      </c>
      <c r="N494" s="8" t="s">
        <v>108</v>
      </c>
      <c r="O494" s="8" t="s">
        <v>391</v>
      </c>
      <c r="P494" s="8"/>
    </row>
    <row r="495" spans="1:16" s="2" customFormat="1" ht="18.5" x14ac:dyDescent="0.35">
      <c r="A495" s="8"/>
      <c r="B495" s="8"/>
      <c r="C495" s="43"/>
      <c r="D495" s="24"/>
      <c r="E495" s="24"/>
      <c r="F495" s="11"/>
      <c r="G495" s="55" t="str">
        <f>C494</f>
        <v>37A/4</v>
      </c>
      <c r="H495" s="27">
        <v>340</v>
      </c>
      <c r="I495" s="15"/>
      <c r="J495" s="16"/>
      <c r="K495" s="8"/>
      <c r="L495" s="8"/>
      <c r="M495" s="8"/>
      <c r="N495" s="8"/>
      <c r="O495" s="8"/>
      <c r="P495" s="8"/>
    </row>
    <row r="496" spans="1:16" s="2" customFormat="1" ht="18.5" x14ac:dyDescent="0.35">
      <c r="A496" s="8">
        <f>SUBTOTAL(103,$C$6:C496)</f>
        <v>246</v>
      </c>
      <c r="B496" s="8"/>
      <c r="C496" s="16" t="s">
        <v>359</v>
      </c>
      <c r="D496" s="44" t="s">
        <v>2</v>
      </c>
      <c r="E496" s="44"/>
      <c r="F496" s="18"/>
      <c r="G496" s="8"/>
      <c r="H496" s="27"/>
      <c r="I496" s="12">
        <f>ROUND(H495/1000,4)+I494</f>
        <v>94.524499999999932</v>
      </c>
      <c r="J496" s="13" t="s">
        <v>18</v>
      </c>
      <c r="K496" s="8" t="s">
        <v>108</v>
      </c>
      <c r="L496" s="8" t="s">
        <v>108</v>
      </c>
      <c r="M496" s="8" t="s">
        <v>108</v>
      </c>
      <c r="N496" s="8" t="s">
        <v>108</v>
      </c>
      <c r="O496" s="8"/>
      <c r="P496" s="8"/>
    </row>
    <row r="497" spans="1:16" s="2" customFormat="1" ht="18.5" x14ac:dyDescent="0.35">
      <c r="A497" s="8"/>
      <c r="B497" s="8"/>
      <c r="C497" s="43"/>
      <c r="D497" s="24"/>
      <c r="E497" s="24"/>
      <c r="F497" s="11"/>
      <c r="G497" s="55" t="str">
        <f>C496</f>
        <v>37A/5</v>
      </c>
      <c r="H497" s="27">
        <v>435</v>
      </c>
      <c r="I497" s="15"/>
      <c r="J497" s="16"/>
      <c r="K497" s="8"/>
      <c r="L497" s="8"/>
      <c r="M497" s="8"/>
      <c r="N497" s="8"/>
      <c r="O497" s="8"/>
      <c r="P497" s="8"/>
    </row>
    <row r="498" spans="1:16" s="2" customFormat="1" ht="18.5" x14ac:dyDescent="0.35">
      <c r="A498" s="8">
        <f>SUBTOTAL(103,$C$6:C498)</f>
        <v>247</v>
      </c>
      <c r="B498" s="8"/>
      <c r="C498" s="16" t="s">
        <v>360</v>
      </c>
      <c r="D498" s="44" t="s">
        <v>2</v>
      </c>
      <c r="E498" s="44"/>
      <c r="F498" s="18"/>
      <c r="G498" s="8"/>
      <c r="H498" s="27"/>
      <c r="I498" s="12">
        <f>ROUND(H497/1000,4)+I496</f>
        <v>94.959499999999935</v>
      </c>
      <c r="J498" s="13" t="s">
        <v>18</v>
      </c>
      <c r="K498" s="8" t="s">
        <v>108</v>
      </c>
      <c r="L498" s="8" t="s">
        <v>108</v>
      </c>
      <c r="M498" s="8" t="s">
        <v>108</v>
      </c>
      <c r="N498" s="8" t="s">
        <v>108</v>
      </c>
      <c r="O498" s="8"/>
      <c r="P498" s="8"/>
    </row>
    <row r="499" spans="1:16" s="2" customFormat="1" ht="18.5" x14ac:dyDescent="0.35">
      <c r="A499" s="8"/>
      <c r="B499" s="8"/>
      <c r="C499" s="43"/>
      <c r="D499" s="24"/>
      <c r="E499" s="24"/>
      <c r="F499" s="11"/>
      <c r="G499" s="55" t="str">
        <f>C498</f>
        <v>37A/6</v>
      </c>
      <c r="H499" s="27">
        <v>398.589</v>
      </c>
      <c r="I499" s="15"/>
      <c r="J499" s="16"/>
      <c r="K499" s="8"/>
      <c r="L499" s="8"/>
      <c r="M499" s="8"/>
      <c r="N499" s="8"/>
      <c r="O499" s="8"/>
      <c r="P499" s="8"/>
    </row>
    <row r="500" spans="1:16" s="2" customFormat="1" ht="18.5" x14ac:dyDescent="0.35">
      <c r="A500" s="8">
        <f>SUBTOTAL(103,$C$6:C500)</f>
        <v>248</v>
      </c>
      <c r="B500" s="9" t="s">
        <v>299</v>
      </c>
      <c r="C500" s="16" t="s">
        <v>40</v>
      </c>
      <c r="D500" s="44" t="s">
        <v>98</v>
      </c>
      <c r="E500" s="44"/>
      <c r="F500" s="11"/>
      <c r="G500" s="10"/>
      <c r="H500" s="27"/>
      <c r="I500" s="12">
        <f>ROUND(H499/1000,4)+I498</f>
        <v>95.358099999999936</v>
      </c>
      <c r="J500" s="13" t="s">
        <v>18</v>
      </c>
      <c r="K500" s="8" t="s">
        <v>108</v>
      </c>
      <c r="L500" s="8" t="s">
        <v>108</v>
      </c>
      <c r="M500" s="8" t="s">
        <v>108</v>
      </c>
      <c r="N500" s="8" t="s">
        <v>108</v>
      </c>
      <c r="O500" s="8"/>
      <c r="P500" s="8"/>
    </row>
    <row r="501" spans="1:16" s="2" customFormat="1" ht="18.5" x14ac:dyDescent="0.35">
      <c r="A501" s="8"/>
      <c r="B501" s="8"/>
      <c r="C501" s="43"/>
      <c r="D501" s="24"/>
      <c r="E501" s="24"/>
      <c r="F501" s="11"/>
      <c r="G501" s="55" t="str">
        <f>C500</f>
        <v>38/0</v>
      </c>
      <c r="H501" s="27">
        <v>426.411</v>
      </c>
      <c r="I501" s="15"/>
      <c r="J501" s="16"/>
      <c r="K501" s="8"/>
      <c r="L501" s="8"/>
      <c r="M501" s="8"/>
      <c r="N501" s="8"/>
      <c r="O501" s="8"/>
      <c r="P501" s="8"/>
    </row>
    <row r="502" spans="1:16" s="2" customFormat="1" ht="18.5" x14ac:dyDescent="0.35">
      <c r="A502" s="8">
        <f>SUBTOTAL(103,$C$6:C502)</f>
        <v>249</v>
      </c>
      <c r="B502" s="8"/>
      <c r="C502" s="16" t="s">
        <v>300</v>
      </c>
      <c r="D502" s="44" t="s">
        <v>3</v>
      </c>
      <c r="E502" s="44"/>
      <c r="F502" s="18"/>
      <c r="G502" s="8"/>
      <c r="H502" s="27"/>
      <c r="I502" s="12">
        <f>ROUND(H501/1000,4)+I500</f>
        <v>95.784499999999937</v>
      </c>
      <c r="J502" s="13" t="s">
        <v>18</v>
      </c>
      <c r="K502" s="8" t="s">
        <v>108</v>
      </c>
      <c r="L502" s="8" t="s">
        <v>108</v>
      </c>
      <c r="M502" s="8" t="s">
        <v>108</v>
      </c>
      <c r="N502" s="8" t="s">
        <v>108</v>
      </c>
      <c r="O502" s="8"/>
      <c r="P502" s="8"/>
    </row>
    <row r="503" spans="1:16" s="2" customFormat="1" ht="18.5" x14ac:dyDescent="0.35">
      <c r="A503" s="8"/>
      <c r="B503" s="8"/>
      <c r="C503" s="43"/>
      <c r="D503" s="24"/>
      <c r="E503" s="24"/>
      <c r="F503" s="11"/>
      <c r="G503" s="55" t="str">
        <f>C502</f>
        <v>38/1</v>
      </c>
      <c r="H503" s="27">
        <v>390</v>
      </c>
      <c r="I503" s="15"/>
      <c r="J503" s="16"/>
      <c r="K503" s="8"/>
      <c r="L503" s="8"/>
      <c r="M503" s="8"/>
      <c r="N503" s="8"/>
      <c r="O503" s="8"/>
      <c r="P503" s="8"/>
    </row>
    <row r="504" spans="1:16" s="2" customFormat="1" ht="18.5" x14ac:dyDescent="0.35">
      <c r="A504" s="8">
        <f>SUBTOTAL(103,$C$6:C504)</f>
        <v>250</v>
      </c>
      <c r="B504" s="8"/>
      <c r="C504" s="16" t="s">
        <v>301</v>
      </c>
      <c r="D504" s="44" t="s">
        <v>3</v>
      </c>
      <c r="E504" s="44"/>
      <c r="F504" s="18"/>
      <c r="G504" s="8"/>
      <c r="H504" s="27"/>
      <c r="I504" s="12">
        <f>ROUND(H503/1000,4)+I502</f>
        <v>96.174499999999938</v>
      </c>
      <c r="J504" s="13" t="s">
        <v>18</v>
      </c>
      <c r="K504" s="8" t="s">
        <v>108</v>
      </c>
      <c r="L504" s="8" t="s">
        <v>108</v>
      </c>
      <c r="M504" s="8" t="s">
        <v>108</v>
      </c>
      <c r="N504" s="8" t="s">
        <v>108</v>
      </c>
      <c r="O504" s="8"/>
      <c r="P504" s="8"/>
    </row>
    <row r="505" spans="1:16" s="2" customFormat="1" ht="18.5" x14ac:dyDescent="0.35">
      <c r="A505" s="8"/>
      <c r="B505" s="8"/>
      <c r="C505" s="43"/>
      <c r="D505" s="24"/>
      <c r="E505" s="24"/>
      <c r="F505" s="11"/>
      <c r="G505" s="55" t="str">
        <f>C504</f>
        <v>38/2</v>
      </c>
      <c r="H505" s="27">
        <v>335</v>
      </c>
      <c r="I505" s="15"/>
      <c r="J505" s="16"/>
      <c r="K505" s="8"/>
      <c r="L505" s="8"/>
      <c r="M505" s="8"/>
      <c r="N505" s="8"/>
      <c r="O505" s="8"/>
      <c r="P505" s="8"/>
    </row>
    <row r="506" spans="1:16" s="2" customFormat="1" ht="18.5" x14ac:dyDescent="0.35">
      <c r="A506" s="8">
        <f>SUBTOTAL(103,$C$6:C506)</f>
        <v>251</v>
      </c>
      <c r="B506" s="8"/>
      <c r="C506" s="16" t="s">
        <v>302</v>
      </c>
      <c r="D506" s="44" t="s">
        <v>2</v>
      </c>
      <c r="E506" s="44"/>
      <c r="F506" s="18"/>
      <c r="G506" s="8"/>
      <c r="H506" s="27"/>
      <c r="I506" s="12">
        <f>ROUND(H505/1000,4)+I504</f>
        <v>96.509499999999932</v>
      </c>
      <c r="J506" s="13" t="s">
        <v>18</v>
      </c>
      <c r="K506" s="8" t="s">
        <v>108</v>
      </c>
      <c r="L506" s="8" t="s">
        <v>108</v>
      </c>
      <c r="M506" s="8" t="s">
        <v>108</v>
      </c>
      <c r="N506" s="8" t="s">
        <v>108</v>
      </c>
      <c r="O506" s="8"/>
      <c r="P506" s="8"/>
    </row>
    <row r="507" spans="1:16" s="2" customFormat="1" ht="18.5" x14ac:dyDescent="0.35">
      <c r="A507" s="8"/>
      <c r="B507" s="8"/>
      <c r="C507" s="43"/>
      <c r="D507" s="24"/>
      <c r="E507" s="24"/>
      <c r="F507" s="11"/>
      <c r="G507" s="55" t="str">
        <f>C506</f>
        <v>38/3</v>
      </c>
      <c r="H507" s="27">
        <v>440</v>
      </c>
      <c r="I507" s="15"/>
      <c r="J507" s="16"/>
      <c r="K507" s="8"/>
      <c r="L507" s="8"/>
      <c r="M507" s="8"/>
      <c r="N507" s="8"/>
      <c r="O507" s="8"/>
      <c r="P507" s="8"/>
    </row>
    <row r="508" spans="1:16" s="2" customFormat="1" ht="18.5" x14ac:dyDescent="0.35">
      <c r="A508" s="8">
        <f>SUBTOTAL(103,$C$6:C508)</f>
        <v>252</v>
      </c>
      <c r="B508" s="8"/>
      <c r="C508" s="16" t="s">
        <v>303</v>
      </c>
      <c r="D508" s="44" t="s">
        <v>68</v>
      </c>
      <c r="E508" s="44"/>
      <c r="F508" s="18"/>
      <c r="G508" s="8"/>
      <c r="H508" s="27"/>
      <c r="I508" s="12">
        <f>ROUND(H507/1000,4)+I506</f>
        <v>96.949499999999929</v>
      </c>
      <c r="J508" s="13" t="s">
        <v>18</v>
      </c>
      <c r="K508" s="8" t="s">
        <v>108</v>
      </c>
      <c r="L508" s="8" t="s">
        <v>108</v>
      </c>
      <c r="M508" s="8" t="s">
        <v>108</v>
      </c>
      <c r="N508" s="8" t="s">
        <v>108</v>
      </c>
      <c r="O508" s="8"/>
      <c r="P508" s="8"/>
    </row>
    <row r="509" spans="1:16" s="2" customFormat="1" ht="18.5" x14ac:dyDescent="0.35">
      <c r="A509" s="8"/>
      <c r="B509" s="8"/>
      <c r="C509" s="43"/>
      <c r="D509" s="24"/>
      <c r="E509" s="24"/>
      <c r="F509" s="11"/>
      <c r="G509" s="55" t="str">
        <f>C508</f>
        <v>38/4</v>
      </c>
      <c r="H509" s="27">
        <v>280</v>
      </c>
      <c r="I509" s="15"/>
      <c r="J509" s="16"/>
      <c r="K509" s="8"/>
      <c r="L509" s="8"/>
      <c r="M509" s="8"/>
      <c r="N509" s="8"/>
      <c r="O509" s="8"/>
      <c r="P509" s="8"/>
    </row>
    <row r="510" spans="1:16" s="2" customFormat="1" ht="18.5" x14ac:dyDescent="0.35">
      <c r="A510" s="8">
        <f>SUBTOTAL(103,$C$6:C510)</f>
        <v>253</v>
      </c>
      <c r="B510" s="8"/>
      <c r="C510" s="16" t="s">
        <v>304</v>
      </c>
      <c r="D510" s="44" t="s">
        <v>2</v>
      </c>
      <c r="E510" s="44"/>
      <c r="F510" s="18"/>
      <c r="G510" s="8"/>
      <c r="H510" s="27"/>
      <c r="I510" s="12">
        <f>ROUND(H509/1000,4)+I508</f>
        <v>97.229499999999931</v>
      </c>
      <c r="J510" s="13" t="s">
        <v>18</v>
      </c>
      <c r="K510" s="8" t="s">
        <v>108</v>
      </c>
      <c r="L510" s="8" t="s">
        <v>108</v>
      </c>
      <c r="M510" s="8" t="s">
        <v>108</v>
      </c>
      <c r="N510" s="8" t="s">
        <v>108</v>
      </c>
      <c r="O510" s="8"/>
      <c r="P510" s="8"/>
    </row>
    <row r="511" spans="1:16" s="2" customFormat="1" ht="18.5" x14ac:dyDescent="0.35">
      <c r="A511" s="8"/>
      <c r="B511" s="8"/>
      <c r="C511" s="43"/>
      <c r="D511" s="24"/>
      <c r="E511" s="24"/>
      <c r="F511" s="11"/>
      <c r="G511" s="55" t="str">
        <f>C510</f>
        <v>38/5</v>
      </c>
      <c r="H511" s="27">
        <v>450</v>
      </c>
      <c r="I511" s="15"/>
      <c r="J511" s="16"/>
      <c r="K511" s="8"/>
      <c r="L511" s="8"/>
      <c r="M511" s="8"/>
      <c r="N511" s="8"/>
      <c r="O511" s="8"/>
      <c r="P511" s="8"/>
    </row>
    <row r="512" spans="1:16" s="2" customFormat="1" ht="18.5" x14ac:dyDescent="0.35">
      <c r="A512" s="8">
        <f>SUBTOTAL(103,$C$6:C512)</f>
        <v>254</v>
      </c>
      <c r="B512" s="8"/>
      <c r="C512" s="16" t="s">
        <v>305</v>
      </c>
      <c r="D512" s="44" t="s">
        <v>47</v>
      </c>
      <c r="E512" s="44"/>
      <c r="F512" s="18"/>
      <c r="G512" s="8"/>
      <c r="H512" s="27"/>
      <c r="I512" s="12">
        <f>ROUND(H511/1000,4)+I510</f>
        <v>97.679499999999933</v>
      </c>
      <c r="J512" s="13" t="s">
        <v>18</v>
      </c>
      <c r="K512" s="8" t="s">
        <v>108</v>
      </c>
      <c r="L512" s="8" t="s">
        <v>108</v>
      </c>
      <c r="M512" s="8" t="s">
        <v>108</v>
      </c>
      <c r="N512" s="8" t="s">
        <v>108</v>
      </c>
      <c r="O512" s="8"/>
      <c r="P512" s="8"/>
    </row>
    <row r="513" spans="1:16" s="2" customFormat="1" ht="18.5" x14ac:dyDescent="0.35">
      <c r="A513" s="8"/>
      <c r="B513" s="8"/>
      <c r="C513" s="43"/>
      <c r="D513" s="24"/>
      <c r="E513" s="24"/>
      <c r="F513" s="11"/>
      <c r="G513" s="55" t="str">
        <f>C512</f>
        <v>38/6</v>
      </c>
      <c r="H513" s="27">
        <v>285</v>
      </c>
      <c r="I513" s="15"/>
      <c r="J513" s="16"/>
      <c r="K513" s="8"/>
      <c r="L513" s="8"/>
      <c r="M513" s="8"/>
      <c r="N513" s="8"/>
      <c r="O513" s="8"/>
      <c r="P513" s="8"/>
    </row>
    <row r="514" spans="1:16" s="2" customFormat="1" ht="18.5" x14ac:dyDescent="0.35">
      <c r="A514" s="8">
        <f>SUBTOTAL(103,$C$6:C514)</f>
        <v>255</v>
      </c>
      <c r="B514" s="8"/>
      <c r="C514" s="16" t="s">
        <v>306</v>
      </c>
      <c r="D514" s="44" t="s">
        <v>17</v>
      </c>
      <c r="E514" s="44"/>
      <c r="F514" s="18"/>
      <c r="G514" s="8"/>
      <c r="H514" s="27"/>
      <c r="I514" s="12">
        <f>ROUND(H513/1000,4)+I512</f>
        <v>97.96449999999993</v>
      </c>
      <c r="J514" s="13" t="s">
        <v>18</v>
      </c>
      <c r="K514" s="8" t="s">
        <v>108</v>
      </c>
      <c r="L514" s="8" t="s">
        <v>108</v>
      </c>
      <c r="M514" s="8" t="s">
        <v>108</v>
      </c>
      <c r="N514" s="8"/>
      <c r="O514" s="8"/>
      <c r="P514" s="8"/>
    </row>
    <row r="515" spans="1:16" s="2" customFormat="1" ht="18.5" x14ac:dyDescent="0.35">
      <c r="A515" s="8"/>
      <c r="B515" s="8"/>
      <c r="C515" s="43"/>
      <c r="D515" s="24"/>
      <c r="E515" s="24"/>
      <c r="F515" s="11"/>
      <c r="G515" s="55" t="str">
        <f>C514</f>
        <v>38/7</v>
      </c>
      <c r="H515" s="27">
        <v>445</v>
      </c>
      <c r="I515" s="15"/>
      <c r="J515" s="16"/>
      <c r="K515" s="8"/>
      <c r="L515" s="8"/>
      <c r="M515" s="8"/>
      <c r="N515" s="8"/>
      <c r="O515" s="8"/>
      <c r="P515" s="8"/>
    </row>
    <row r="516" spans="1:16" s="2" customFormat="1" ht="18.5" x14ac:dyDescent="0.35">
      <c r="A516" s="8">
        <f>SUBTOTAL(103,$C$6:C516)</f>
        <v>256</v>
      </c>
      <c r="B516" s="8"/>
      <c r="C516" s="16" t="s">
        <v>307</v>
      </c>
      <c r="D516" s="44" t="s">
        <v>68</v>
      </c>
      <c r="E516" s="44"/>
      <c r="F516" s="18"/>
      <c r="G516" s="8"/>
      <c r="H516" s="27"/>
      <c r="I516" s="12">
        <f>ROUND(H515/1000,4)+I514</f>
        <v>98.409499999999923</v>
      </c>
      <c r="J516" s="13" t="s">
        <v>18</v>
      </c>
      <c r="K516" s="8" t="s">
        <v>108</v>
      </c>
      <c r="L516" s="8" t="s">
        <v>108</v>
      </c>
      <c r="M516" s="8" t="s">
        <v>108</v>
      </c>
      <c r="N516" s="8" t="s">
        <v>108</v>
      </c>
      <c r="O516" s="8"/>
      <c r="P516" s="8"/>
    </row>
    <row r="517" spans="1:16" s="2" customFormat="1" ht="18.5" x14ac:dyDescent="0.35">
      <c r="A517" s="8"/>
      <c r="B517" s="8"/>
      <c r="C517" s="43"/>
      <c r="D517" s="24"/>
      <c r="E517" s="24"/>
      <c r="F517" s="11"/>
      <c r="G517" s="55" t="str">
        <f>C516</f>
        <v>38/8</v>
      </c>
      <c r="H517" s="27">
        <v>360</v>
      </c>
      <c r="I517" s="15"/>
      <c r="J517" s="16"/>
      <c r="K517" s="8"/>
      <c r="L517" s="8"/>
      <c r="M517" s="8"/>
      <c r="N517" s="8"/>
      <c r="O517" s="8"/>
      <c r="P517" s="8"/>
    </row>
    <row r="518" spans="1:16" s="2" customFormat="1" ht="18.5" x14ac:dyDescent="0.35">
      <c r="A518" s="8">
        <f>SUBTOTAL(103,$C$6:C518)</f>
        <v>257</v>
      </c>
      <c r="B518" s="8"/>
      <c r="C518" s="16" t="s">
        <v>308</v>
      </c>
      <c r="D518" s="44" t="s">
        <v>3</v>
      </c>
      <c r="E518" s="44"/>
      <c r="F518" s="18"/>
      <c r="G518" s="8"/>
      <c r="H518" s="27"/>
      <c r="I518" s="12">
        <f>ROUND(H517/1000,4)+I516</f>
        <v>98.769499999999923</v>
      </c>
      <c r="J518" s="13" t="s">
        <v>18</v>
      </c>
      <c r="K518" s="8" t="s">
        <v>108</v>
      </c>
      <c r="L518" s="8" t="s">
        <v>108</v>
      </c>
      <c r="M518" s="8" t="s">
        <v>108</v>
      </c>
      <c r="N518" s="8" t="s">
        <v>108</v>
      </c>
      <c r="O518" s="8"/>
      <c r="P518" s="8"/>
    </row>
    <row r="519" spans="1:16" s="2" customFormat="1" ht="18.5" x14ac:dyDescent="0.35">
      <c r="A519" s="8"/>
      <c r="B519" s="8"/>
      <c r="C519" s="43"/>
      <c r="D519" s="24"/>
      <c r="E519" s="24"/>
      <c r="F519" s="11"/>
      <c r="G519" s="55" t="str">
        <f>C518</f>
        <v>38/9</v>
      </c>
      <c r="H519" s="27">
        <v>430</v>
      </c>
      <c r="I519" s="15"/>
      <c r="J519" s="16"/>
      <c r="K519" s="8"/>
      <c r="L519" s="8"/>
      <c r="M519" s="8"/>
      <c r="N519" s="8"/>
      <c r="O519" s="8"/>
      <c r="P519" s="8"/>
    </row>
    <row r="520" spans="1:16" s="2" customFormat="1" ht="18.5" x14ac:dyDescent="0.35">
      <c r="A520" s="8">
        <f>SUBTOTAL(103,$C$6:C520)</f>
        <v>258</v>
      </c>
      <c r="B520" s="8"/>
      <c r="C520" s="16" t="s">
        <v>309</v>
      </c>
      <c r="D520" s="44" t="s">
        <v>2</v>
      </c>
      <c r="E520" s="44"/>
      <c r="F520" s="18"/>
      <c r="G520" s="8"/>
      <c r="H520" s="27"/>
      <c r="I520" s="12">
        <f>ROUND(H519/1000,4)+I518</f>
        <v>99.199499999999929</v>
      </c>
      <c r="J520" s="13" t="s">
        <v>18</v>
      </c>
      <c r="K520" s="8" t="s">
        <v>108</v>
      </c>
      <c r="L520" s="8" t="s">
        <v>108</v>
      </c>
      <c r="M520" s="8" t="s">
        <v>108</v>
      </c>
      <c r="N520" s="8" t="s">
        <v>108</v>
      </c>
      <c r="O520" s="8"/>
      <c r="P520" s="8"/>
    </row>
    <row r="521" spans="1:16" s="2" customFormat="1" ht="18.5" x14ac:dyDescent="0.35">
      <c r="A521" s="8"/>
      <c r="B521" s="8"/>
      <c r="C521" s="43"/>
      <c r="D521" s="24"/>
      <c r="E521" s="24"/>
      <c r="F521" s="11"/>
      <c r="G521" s="55" t="str">
        <f>C520</f>
        <v>38/10</v>
      </c>
      <c r="H521" s="27">
        <v>322.26600000000002</v>
      </c>
      <c r="I521" s="15"/>
      <c r="J521" s="16"/>
      <c r="K521" s="8"/>
      <c r="L521" s="8"/>
      <c r="M521" s="8"/>
      <c r="N521" s="8"/>
      <c r="O521" s="8"/>
      <c r="P521" s="8"/>
    </row>
    <row r="522" spans="1:16" s="2" customFormat="1" ht="18.5" x14ac:dyDescent="0.35">
      <c r="A522" s="8">
        <f>SUBTOTAL(103,$C$6:C522)</f>
        <v>259</v>
      </c>
      <c r="B522" s="9" t="s">
        <v>310</v>
      </c>
      <c r="C522" s="16" t="s">
        <v>41</v>
      </c>
      <c r="D522" s="44" t="s">
        <v>82</v>
      </c>
      <c r="E522" s="44"/>
      <c r="F522" s="11"/>
      <c r="G522" s="10"/>
      <c r="H522" s="27"/>
      <c r="I522" s="12">
        <f>ROUND(H521/1000,4)+I520</f>
        <v>99.521799999999928</v>
      </c>
      <c r="J522" s="13" t="s">
        <v>18</v>
      </c>
      <c r="K522" s="8" t="s">
        <v>108</v>
      </c>
      <c r="L522" s="8" t="s">
        <v>108</v>
      </c>
      <c r="M522" s="8" t="s">
        <v>108</v>
      </c>
      <c r="N522" s="8" t="s">
        <v>108</v>
      </c>
      <c r="O522" s="8" t="s">
        <v>391</v>
      </c>
      <c r="P522" s="8"/>
    </row>
    <row r="523" spans="1:16" s="2" customFormat="1" ht="18.5" x14ac:dyDescent="0.35">
      <c r="A523" s="8"/>
      <c r="B523" s="8"/>
      <c r="C523" s="43"/>
      <c r="D523" s="24"/>
      <c r="E523" s="24"/>
      <c r="F523" s="11"/>
      <c r="G523" s="55" t="str">
        <f>C522</f>
        <v>39/0</v>
      </c>
      <c r="H523" s="27">
        <v>392.73</v>
      </c>
      <c r="I523" s="15"/>
      <c r="J523" s="16"/>
      <c r="K523" s="8"/>
      <c r="L523" s="8"/>
      <c r="M523" s="8"/>
      <c r="N523" s="8"/>
      <c r="O523" s="8"/>
      <c r="P523" s="8"/>
    </row>
    <row r="524" spans="1:16" s="2" customFormat="1" ht="18.5" x14ac:dyDescent="0.35">
      <c r="A524" s="8">
        <f>SUBTOTAL(103,$C$6:C524)</f>
        <v>260</v>
      </c>
      <c r="B524" s="8"/>
      <c r="C524" s="16" t="s">
        <v>311</v>
      </c>
      <c r="D524" s="44" t="s">
        <v>55</v>
      </c>
      <c r="E524" s="44"/>
      <c r="F524" s="18"/>
      <c r="G524" s="8"/>
      <c r="H524" s="27"/>
      <c r="I524" s="12">
        <f>ROUND(H523/1000,4)+I522</f>
        <v>99.914499999999933</v>
      </c>
      <c r="J524" s="13" t="s">
        <v>18</v>
      </c>
      <c r="K524" s="8" t="s">
        <v>108</v>
      </c>
      <c r="L524" s="8" t="s">
        <v>108</v>
      </c>
      <c r="M524" s="8" t="s">
        <v>108</v>
      </c>
      <c r="N524" s="8" t="s">
        <v>108</v>
      </c>
      <c r="O524" s="8"/>
      <c r="P524" s="8"/>
    </row>
    <row r="525" spans="1:16" s="2" customFormat="1" ht="18.5" x14ac:dyDescent="0.35">
      <c r="A525" s="8"/>
      <c r="B525" s="8"/>
      <c r="C525" s="43"/>
      <c r="D525" s="24"/>
      <c r="E525" s="24"/>
      <c r="F525" s="11"/>
      <c r="G525" s="55" t="str">
        <f>C524</f>
        <v>39/1</v>
      </c>
      <c r="H525" s="27">
        <v>395</v>
      </c>
      <c r="I525" s="15"/>
      <c r="J525" s="16"/>
      <c r="K525" s="8"/>
      <c r="L525" s="8"/>
      <c r="M525" s="8"/>
      <c r="N525" s="8"/>
      <c r="O525" s="8"/>
      <c r="P525" s="8"/>
    </row>
    <row r="526" spans="1:16" s="2" customFormat="1" ht="18.5" x14ac:dyDescent="0.35">
      <c r="A526" s="8">
        <f>SUBTOTAL(103,$C$6:C526)</f>
        <v>261</v>
      </c>
      <c r="B526" s="8"/>
      <c r="C526" s="16" t="s">
        <v>312</v>
      </c>
      <c r="D526" s="44" t="s">
        <v>2</v>
      </c>
      <c r="E526" s="44"/>
      <c r="F526" s="18"/>
      <c r="G526" s="8"/>
      <c r="H526" s="27"/>
      <c r="I526" s="12">
        <f>ROUND(H525/1000,4)+I524</f>
        <v>100.30949999999993</v>
      </c>
      <c r="J526" s="13" t="s">
        <v>18</v>
      </c>
      <c r="K526" s="8" t="s">
        <v>108</v>
      </c>
      <c r="L526" s="8" t="s">
        <v>108</v>
      </c>
      <c r="M526" s="8" t="s">
        <v>108</v>
      </c>
      <c r="N526" s="8" t="s">
        <v>108</v>
      </c>
      <c r="O526" s="8"/>
      <c r="P526" s="8"/>
    </row>
    <row r="527" spans="1:16" s="2" customFormat="1" ht="18.5" x14ac:dyDescent="0.35">
      <c r="A527" s="8"/>
      <c r="B527" s="8"/>
      <c r="C527" s="43"/>
      <c r="D527" s="24"/>
      <c r="E527" s="24"/>
      <c r="F527" s="11"/>
      <c r="G527" s="55" t="str">
        <f>C526</f>
        <v>39/2</v>
      </c>
      <c r="H527" s="27">
        <v>385</v>
      </c>
      <c r="I527" s="15"/>
      <c r="J527" s="16"/>
      <c r="K527" s="8"/>
      <c r="L527" s="8"/>
      <c r="M527" s="8"/>
      <c r="N527" s="8"/>
      <c r="O527" s="8"/>
      <c r="P527" s="8"/>
    </row>
    <row r="528" spans="1:16" s="2" customFormat="1" ht="18.5" x14ac:dyDescent="0.35">
      <c r="A528" s="8">
        <f>SUBTOTAL(103,$C$6:C528)</f>
        <v>262</v>
      </c>
      <c r="B528" s="8"/>
      <c r="C528" s="16" t="s">
        <v>313</v>
      </c>
      <c r="D528" s="44" t="s">
        <v>68</v>
      </c>
      <c r="E528" s="44"/>
      <c r="F528" s="18"/>
      <c r="G528" s="8"/>
      <c r="H528" s="27"/>
      <c r="I528" s="12">
        <f>ROUND(H527/1000,4)+I526</f>
        <v>100.69449999999993</v>
      </c>
      <c r="J528" s="13" t="s">
        <v>18</v>
      </c>
      <c r="K528" s="8" t="s">
        <v>108</v>
      </c>
      <c r="L528" s="8" t="s">
        <v>108</v>
      </c>
      <c r="M528" s="8" t="s">
        <v>108</v>
      </c>
      <c r="N528" s="8" t="s">
        <v>108</v>
      </c>
      <c r="O528" s="8"/>
      <c r="P528" s="8"/>
    </row>
    <row r="529" spans="1:16" s="2" customFormat="1" ht="18.5" x14ac:dyDescent="0.35">
      <c r="A529" s="8"/>
      <c r="B529" s="8"/>
      <c r="C529" s="43"/>
      <c r="D529" s="24"/>
      <c r="E529" s="24"/>
      <c r="F529" s="11"/>
      <c r="G529" s="55" t="str">
        <f>C528</f>
        <v>39/3</v>
      </c>
      <c r="H529" s="27">
        <v>340</v>
      </c>
      <c r="I529" s="15"/>
      <c r="J529" s="16"/>
      <c r="K529" s="8"/>
      <c r="L529" s="8"/>
      <c r="M529" s="8"/>
      <c r="N529" s="8"/>
      <c r="O529" s="8"/>
      <c r="P529" s="8"/>
    </row>
    <row r="530" spans="1:16" s="2" customFormat="1" ht="18.5" x14ac:dyDescent="0.35">
      <c r="A530" s="8">
        <f>SUBTOTAL(103,$C$6:C530)</f>
        <v>263</v>
      </c>
      <c r="B530" s="8"/>
      <c r="C530" s="16" t="s">
        <v>314</v>
      </c>
      <c r="D530" s="44" t="s">
        <v>2</v>
      </c>
      <c r="E530" s="44"/>
      <c r="F530" s="18"/>
      <c r="G530" s="8"/>
      <c r="H530" s="27"/>
      <c r="I530" s="12">
        <f>ROUND(H529/1000,4)+I528</f>
        <v>101.03449999999994</v>
      </c>
      <c r="J530" s="13" t="s">
        <v>18</v>
      </c>
      <c r="K530" s="8" t="s">
        <v>108</v>
      </c>
      <c r="L530" s="8" t="s">
        <v>108</v>
      </c>
      <c r="M530" s="8" t="s">
        <v>108</v>
      </c>
      <c r="N530" s="8" t="s">
        <v>108</v>
      </c>
      <c r="O530" s="8"/>
      <c r="P530" s="8"/>
    </row>
    <row r="531" spans="1:16" s="2" customFormat="1" ht="18.5" x14ac:dyDescent="0.35">
      <c r="A531" s="8"/>
      <c r="B531" s="8"/>
      <c r="C531" s="43"/>
      <c r="D531" s="24"/>
      <c r="E531" s="24"/>
      <c r="F531" s="11"/>
      <c r="G531" s="55" t="str">
        <f>C530</f>
        <v>39/4</v>
      </c>
      <c r="H531" s="27">
        <v>395</v>
      </c>
      <c r="I531" s="15"/>
      <c r="J531" s="16"/>
      <c r="K531" s="8"/>
      <c r="L531" s="8"/>
      <c r="M531" s="8"/>
      <c r="N531" s="8"/>
      <c r="O531" s="8"/>
      <c r="P531" s="8"/>
    </row>
    <row r="532" spans="1:16" s="2" customFormat="1" ht="18.5" x14ac:dyDescent="0.35">
      <c r="A532" s="8">
        <f>SUBTOTAL(103,$C$6:C532)</f>
        <v>264</v>
      </c>
      <c r="B532" s="8"/>
      <c r="C532" s="16" t="s">
        <v>315</v>
      </c>
      <c r="D532" s="44" t="s">
        <v>68</v>
      </c>
      <c r="E532" s="44"/>
      <c r="F532" s="18"/>
      <c r="G532" s="8"/>
      <c r="H532" s="27"/>
      <c r="I532" s="12">
        <f>ROUND(H531/1000,4)+I530</f>
        <v>101.42949999999993</v>
      </c>
      <c r="J532" s="13" t="s">
        <v>18</v>
      </c>
      <c r="K532" s="8" t="s">
        <v>108</v>
      </c>
      <c r="L532" s="8" t="s">
        <v>108</v>
      </c>
      <c r="M532" s="8" t="s">
        <v>108</v>
      </c>
      <c r="N532" s="8" t="s">
        <v>108</v>
      </c>
      <c r="O532" s="8"/>
      <c r="P532" s="8"/>
    </row>
    <row r="533" spans="1:16" s="2" customFormat="1" ht="18.5" x14ac:dyDescent="0.35">
      <c r="A533" s="8"/>
      <c r="B533" s="8"/>
      <c r="C533" s="43"/>
      <c r="D533" s="24"/>
      <c r="E533" s="24"/>
      <c r="F533" s="11"/>
      <c r="G533" s="55" t="str">
        <f>C532</f>
        <v>39/5</v>
      </c>
      <c r="H533" s="27">
        <v>410</v>
      </c>
      <c r="I533" s="15"/>
      <c r="J533" s="16"/>
      <c r="K533" s="8"/>
      <c r="L533" s="8"/>
      <c r="M533" s="8"/>
      <c r="N533" s="8"/>
      <c r="O533" s="8"/>
      <c r="P533" s="8"/>
    </row>
    <row r="534" spans="1:16" s="2" customFormat="1" ht="18.5" x14ac:dyDescent="0.35">
      <c r="A534" s="8">
        <f>SUBTOTAL(103,$C$6:C534)</f>
        <v>265</v>
      </c>
      <c r="B534" s="8"/>
      <c r="C534" s="16" t="s">
        <v>316</v>
      </c>
      <c r="D534" s="44" t="s">
        <v>68</v>
      </c>
      <c r="E534" s="44"/>
      <c r="F534" s="18"/>
      <c r="G534" s="8"/>
      <c r="H534" s="31"/>
      <c r="I534" s="12">
        <f>ROUND(H533/1000,4)+I532</f>
        <v>101.83949999999993</v>
      </c>
      <c r="J534" s="13" t="s">
        <v>18</v>
      </c>
      <c r="K534" s="8" t="s">
        <v>108</v>
      </c>
      <c r="L534" s="8" t="s">
        <v>108</v>
      </c>
      <c r="M534" s="8" t="s">
        <v>108</v>
      </c>
      <c r="N534" s="8" t="s">
        <v>108</v>
      </c>
      <c r="O534" s="8"/>
      <c r="P534" s="8"/>
    </row>
    <row r="535" spans="1:16" s="2" customFormat="1" ht="18.5" x14ac:dyDescent="0.35">
      <c r="A535" s="8"/>
      <c r="B535" s="8"/>
      <c r="C535" s="43"/>
      <c r="D535" s="24"/>
      <c r="E535" s="24"/>
      <c r="F535" s="11"/>
      <c r="G535" s="55" t="str">
        <f>C534</f>
        <v>39/6</v>
      </c>
      <c r="H535" s="27">
        <v>415</v>
      </c>
      <c r="I535" s="15"/>
      <c r="J535" s="16"/>
      <c r="K535" s="8"/>
      <c r="L535" s="8"/>
      <c r="M535" s="8"/>
      <c r="N535" s="8"/>
      <c r="O535" s="8"/>
      <c r="P535" s="8"/>
    </row>
    <row r="536" spans="1:16" s="2" customFormat="1" ht="18.5" x14ac:dyDescent="0.35">
      <c r="A536" s="8">
        <f>SUBTOTAL(103,$C$6:C536)</f>
        <v>266</v>
      </c>
      <c r="B536" s="8"/>
      <c r="C536" s="16" t="s">
        <v>317</v>
      </c>
      <c r="D536" s="44" t="s">
        <v>2</v>
      </c>
      <c r="E536" s="44"/>
      <c r="F536" s="18"/>
      <c r="G536" s="8"/>
      <c r="H536" s="27"/>
      <c r="I536" s="12">
        <f>ROUND(H535/1000,4)+I534</f>
        <v>102.25449999999994</v>
      </c>
      <c r="J536" s="13" t="s">
        <v>18</v>
      </c>
      <c r="K536" s="8" t="s">
        <v>108</v>
      </c>
      <c r="L536" s="8" t="s">
        <v>108</v>
      </c>
      <c r="M536" s="8" t="s">
        <v>108</v>
      </c>
      <c r="N536" s="8" t="s">
        <v>108</v>
      </c>
      <c r="O536" s="8"/>
      <c r="P536" s="8"/>
    </row>
    <row r="537" spans="1:16" s="2" customFormat="1" ht="18.5" x14ac:dyDescent="0.35">
      <c r="A537" s="8"/>
      <c r="B537" s="8"/>
      <c r="C537" s="43"/>
      <c r="D537" s="24"/>
      <c r="E537" s="24"/>
      <c r="F537" s="11"/>
      <c r="G537" s="55" t="str">
        <f>C536</f>
        <v>39/7</v>
      </c>
      <c r="H537" s="27">
        <v>415</v>
      </c>
      <c r="I537" s="15"/>
      <c r="J537" s="16"/>
      <c r="K537" s="8"/>
      <c r="L537" s="8"/>
      <c r="M537" s="8"/>
      <c r="N537" s="8"/>
      <c r="O537" s="8"/>
      <c r="P537" s="8"/>
    </row>
    <row r="538" spans="1:16" s="2" customFormat="1" ht="18.5" x14ac:dyDescent="0.35">
      <c r="A538" s="8">
        <f>SUBTOTAL(103,$C$6:C538)</f>
        <v>267</v>
      </c>
      <c r="B538" s="8"/>
      <c r="C538" s="16" t="s">
        <v>318</v>
      </c>
      <c r="D538" s="44" t="s">
        <v>68</v>
      </c>
      <c r="E538" s="44"/>
      <c r="F538" s="18"/>
      <c r="G538" s="8"/>
      <c r="H538" s="27"/>
      <c r="I538" s="12">
        <f>ROUND(H537/1000,4)+I536</f>
        <v>102.66949999999994</v>
      </c>
      <c r="J538" s="13" t="s">
        <v>18</v>
      </c>
      <c r="K538" s="8" t="s">
        <v>108</v>
      </c>
      <c r="L538" s="8" t="s">
        <v>108</v>
      </c>
      <c r="M538" s="8" t="s">
        <v>108</v>
      </c>
      <c r="N538" s="8" t="s">
        <v>108</v>
      </c>
      <c r="O538" s="8"/>
      <c r="P538" s="8"/>
    </row>
    <row r="539" spans="1:16" s="2" customFormat="1" ht="18.5" x14ac:dyDescent="0.35">
      <c r="A539" s="8"/>
      <c r="B539" s="8"/>
      <c r="C539" s="43"/>
      <c r="D539" s="24"/>
      <c r="E539" s="24"/>
      <c r="F539" s="11"/>
      <c r="G539" s="55" t="str">
        <f>C538</f>
        <v>39/8</v>
      </c>
      <c r="H539" s="27">
        <v>350</v>
      </c>
      <c r="I539" s="15"/>
      <c r="J539" s="16"/>
      <c r="K539" s="8"/>
      <c r="L539" s="8"/>
      <c r="M539" s="8"/>
      <c r="N539" s="8"/>
      <c r="O539" s="8"/>
      <c r="P539" s="8"/>
    </row>
    <row r="540" spans="1:16" s="2" customFormat="1" ht="18.5" x14ac:dyDescent="0.35">
      <c r="A540" s="8">
        <f>SUBTOTAL(103,$C$6:C540)</f>
        <v>268</v>
      </c>
      <c r="B540" s="8"/>
      <c r="C540" s="16" t="s">
        <v>319</v>
      </c>
      <c r="D540" s="44" t="s">
        <v>47</v>
      </c>
      <c r="E540" s="44"/>
      <c r="F540" s="18"/>
      <c r="G540" s="8"/>
      <c r="H540" s="27"/>
      <c r="I540" s="12">
        <f>ROUND(H539/1000,4)+I538</f>
        <v>103.01949999999994</v>
      </c>
      <c r="J540" s="13" t="s">
        <v>18</v>
      </c>
      <c r="K540" s="8" t="s">
        <v>108</v>
      </c>
      <c r="L540" s="8" t="s">
        <v>108</v>
      </c>
      <c r="M540" s="8" t="s">
        <v>108</v>
      </c>
      <c r="N540" s="8" t="s">
        <v>108</v>
      </c>
      <c r="O540" s="8"/>
      <c r="P540" s="8"/>
    </row>
    <row r="541" spans="1:16" s="2" customFormat="1" ht="18.5" x14ac:dyDescent="0.35">
      <c r="A541" s="8"/>
      <c r="B541" s="8"/>
      <c r="C541" s="43"/>
      <c r="D541" s="24"/>
      <c r="E541" s="24"/>
      <c r="F541" s="11"/>
      <c r="G541" s="55" t="str">
        <f>C540</f>
        <v>39/9</v>
      </c>
      <c r="H541" s="27">
        <v>425</v>
      </c>
      <c r="I541" s="15"/>
      <c r="J541" s="16"/>
      <c r="K541" s="8"/>
      <c r="L541" s="8"/>
      <c r="M541" s="8"/>
      <c r="N541" s="8"/>
      <c r="O541" s="8"/>
      <c r="P541" s="8"/>
    </row>
    <row r="542" spans="1:16" s="2" customFormat="1" ht="18.5" x14ac:dyDescent="0.35">
      <c r="A542" s="8">
        <f>SUBTOTAL(103,$C$6:C542)</f>
        <v>269</v>
      </c>
      <c r="B542" s="8"/>
      <c r="C542" s="16" t="s">
        <v>320</v>
      </c>
      <c r="D542" s="44" t="s">
        <v>2</v>
      </c>
      <c r="E542" s="44"/>
      <c r="F542" s="18"/>
      <c r="G542" s="8"/>
      <c r="H542" s="27"/>
      <c r="I542" s="12">
        <f>ROUND(H541/1000,4)+I540</f>
        <v>103.44449999999993</v>
      </c>
      <c r="J542" s="13" t="s">
        <v>18</v>
      </c>
      <c r="K542" s="8" t="s">
        <v>108</v>
      </c>
      <c r="L542" s="8" t="s">
        <v>108</v>
      </c>
      <c r="M542" s="8" t="s">
        <v>108</v>
      </c>
      <c r="N542" s="8" t="s">
        <v>108</v>
      </c>
      <c r="O542" s="8"/>
      <c r="P542" s="8"/>
    </row>
    <row r="543" spans="1:16" s="2" customFormat="1" ht="18.5" x14ac:dyDescent="0.35">
      <c r="A543" s="8"/>
      <c r="B543" s="8"/>
      <c r="C543" s="43"/>
      <c r="D543" s="24"/>
      <c r="E543" s="24"/>
      <c r="F543" s="11"/>
      <c r="G543" s="55" t="str">
        <f>C542</f>
        <v>39/10</v>
      </c>
      <c r="H543" s="27">
        <v>350</v>
      </c>
      <c r="I543" s="15"/>
      <c r="J543" s="16"/>
      <c r="K543" s="8"/>
      <c r="L543" s="8"/>
      <c r="M543" s="8"/>
      <c r="N543" s="8"/>
      <c r="O543" s="8"/>
      <c r="P543" s="8"/>
    </row>
    <row r="544" spans="1:16" s="2" customFormat="1" ht="18.5" x14ac:dyDescent="0.35">
      <c r="A544" s="8">
        <f>SUBTOTAL(103,$C$6:C544)</f>
        <v>270</v>
      </c>
      <c r="B544" s="8"/>
      <c r="C544" s="16" t="s">
        <v>321</v>
      </c>
      <c r="D544" s="44" t="s">
        <v>47</v>
      </c>
      <c r="E544" s="44"/>
      <c r="F544" s="18"/>
      <c r="G544" s="8"/>
      <c r="H544" s="27"/>
      <c r="I544" s="12">
        <f>ROUND(H543/1000,4)+I542</f>
        <v>103.79449999999993</v>
      </c>
      <c r="J544" s="13" t="s">
        <v>18</v>
      </c>
      <c r="K544" s="8" t="s">
        <v>108</v>
      </c>
      <c r="L544" s="8" t="s">
        <v>108</v>
      </c>
      <c r="M544" s="8" t="s">
        <v>108</v>
      </c>
      <c r="N544" s="8" t="s">
        <v>108</v>
      </c>
      <c r="O544" s="8"/>
      <c r="P544" s="8"/>
    </row>
    <row r="545" spans="1:16" s="2" customFormat="1" ht="18.5" x14ac:dyDescent="0.35">
      <c r="A545" s="8"/>
      <c r="B545" s="8"/>
      <c r="C545" s="43"/>
      <c r="D545" s="24"/>
      <c r="E545" s="24"/>
      <c r="F545" s="11"/>
      <c r="G545" s="55" t="str">
        <f>C544</f>
        <v>39/11</v>
      </c>
      <c r="H545" s="27">
        <v>444.08100000000002</v>
      </c>
      <c r="I545" s="15"/>
      <c r="J545" s="16"/>
      <c r="K545" s="8"/>
      <c r="L545" s="8"/>
      <c r="M545" s="8"/>
      <c r="N545" s="8"/>
      <c r="O545" s="8"/>
      <c r="P545" s="8"/>
    </row>
    <row r="546" spans="1:16" s="2" customFormat="1" ht="18.5" x14ac:dyDescent="0.35">
      <c r="A546" s="8">
        <f>SUBTOTAL(103,$C$6:C546)</f>
        <v>271</v>
      </c>
      <c r="B546" s="9" t="s">
        <v>322</v>
      </c>
      <c r="C546" s="16" t="s">
        <v>42</v>
      </c>
      <c r="D546" s="44" t="s">
        <v>99</v>
      </c>
      <c r="E546" s="44"/>
      <c r="F546" s="11"/>
      <c r="G546" s="10"/>
      <c r="H546" s="32"/>
      <c r="I546" s="12">
        <f>ROUND(H545/1000,4)+I544</f>
        <v>104.23859999999993</v>
      </c>
      <c r="J546" s="13" t="s">
        <v>18</v>
      </c>
      <c r="K546" s="8" t="s">
        <v>108</v>
      </c>
      <c r="L546" s="8" t="s">
        <v>108</v>
      </c>
      <c r="M546" s="8" t="s">
        <v>108</v>
      </c>
      <c r="N546" s="8"/>
      <c r="O546" s="8" t="s">
        <v>391</v>
      </c>
      <c r="P546" s="8"/>
    </row>
    <row r="547" spans="1:16" s="2" customFormat="1" ht="18.5" x14ac:dyDescent="0.35">
      <c r="A547" s="8"/>
      <c r="B547" s="8"/>
      <c r="C547" s="43"/>
      <c r="D547" s="24"/>
      <c r="E547" s="24"/>
      <c r="F547" s="11"/>
      <c r="G547" s="55" t="str">
        <f>C546</f>
        <v>40/0</v>
      </c>
      <c r="H547" s="27">
        <v>260.91800000000001</v>
      </c>
      <c r="I547" s="15"/>
      <c r="J547" s="16"/>
      <c r="K547" s="8"/>
      <c r="L547" s="8"/>
      <c r="M547" s="8"/>
      <c r="N547" s="8"/>
      <c r="O547" s="8"/>
      <c r="P547" s="8"/>
    </row>
    <row r="548" spans="1:16" s="2" customFormat="1" ht="18.5" x14ac:dyDescent="0.35">
      <c r="A548" s="8">
        <f>SUBTOTAL(103,$C$6:C548)</f>
        <v>272</v>
      </c>
      <c r="B548" s="8"/>
      <c r="C548" s="16" t="s">
        <v>90</v>
      </c>
      <c r="D548" s="44" t="s">
        <v>17</v>
      </c>
      <c r="E548" s="44"/>
      <c r="F548" s="18">
        <v>2</v>
      </c>
      <c r="G548" s="8"/>
      <c r="H548" s="27"/>
      <c r="I548" s="12">
        <f>ROUND(H547/1000,4)+I546</f>
        <v>104.49949999999994</v>
      </c>
      <c r="J548" s="13" t="s">
        <v>18</v>
      </c>
      <c r="K548" s="8" t="s">
        <v>108</v>
      </c>
      <c r="L548" s="8"/>
      <c r="M548" s="8" t="s">
        <v>108</v>
      </c>
      <c r="N548" s="8"/>
      <c r="O548" s="8"/>
      <c r="P548" s="8"/>
    </row>
    <row r="549" spans="1:16" s="2" customFormat="1" ht="18.5" x14ac:dyDescent="0.35">
      <c r="A549" s="8"/>
      <c r="B549" s="8"/>
      <c r="C549" s="43"/>
      <c r="D549" s="24"/>
      <c r="E549" s="24"/>
      <c r="F549" s="11"/>
      <c r="G549" s="55" t="str">
        <f>C548</f>
        <v>40/1</v>
      </c>
      <c r="H549" s="27">
        <v>385</v>
      </c>
      <c r="I549" s="15"/>
      <c r="J549" s="16"/>
      <c r="K549" s="8"/>
      <c r="L549" s="8"/>
      <c r="M549" s="8"/>
      <c r="N549" s="8"/>
      <c r="O549" s="8"/>
      <c r="P549" s="8"/>
    </row>
    <row r="550" spans="1:16" s="2" customFormat="1" ht="18.5" x14ac:dyDescent="0.35">
      <c r="A550" s="8">
        <f>SUBTOTAL(103,$C$6:C550)</f>
        <v>273</v>
      </c>
      <c r="B550" s="8"/>
      <c r="C550" s="16" t="s">
        <v>91</v>
      </c>
      <c r="D550" s="44" t="s">
        <v>47</v>
      </c>
      <c r="E550" s="44"/>
      <c r="F550" s="18"/>
      <c r="G550" s="8"/>
      <c r="H550" s="27"/>
      <c r="I550" s="12">
        <f>ROUND(H549/1000,4)+I548</f>
        <v>104.88449999999995</v>
      </c>
      <c r="J550" s="13" t="s">
        <v>18</v>
      </c>
      <c r="K550" s="8" t="s">
        <v>108</v>
      </c>
      <c r="L550" s="8" t="s">
        <v>108</v>
      </c>
      <c r="M550" s="8" t="s">
        <v>108</v>
      </c>
      <c r="N550" s="8" t="s">
        <v>108</v>
      </c>
      <c r="O550" s="8"/>
      <c r="P550" s="8"/>
    </row>
    <row r="551" spans="1:16" s="2" customFormat="1" ht="18.5" x14ac:dyDescent="0.35">
      <c r="A551" s="8"/>
      <c r="B551" s="8"/>
      <c r="C551" s="43"/>
      <c r="D551" s="24"/>
      <c r="E551" s="24"/>
      <c r="F551" s="11"/>
      <c r="G551" s="55" t="str">
        <f>C550</f>
        <v>40/2</v>
      </c>
      <c r="H551" s="27">
        <v>435</v>
      </c>
      <c r="I551" s="15"/>
      <c r="J551" s="16"/>
      <c r="K551" s="8"/>
      <c r="L551" s="8"/>
      <c r="M551" s="8"/>
      <c r="N551" s="8"/>
      <c r="O551" s="8"/>
      <c r="P551" s="8"/>
    </row>
    <row r="552" spans="1:16" s="2" customFormat="1" ht="18.5" x14ac:dyDescent="0.35">
      <c r="A552" s="8">
        <f>SUBTOTAL(103,$C$6:C552)</f>
        <v>274</v>
      </c>
      <c r="B552" s="8"/>
      <c r="C552" s="16" t="s">
        <v>5</v>
      </c>
      <c r="D552" s="44" t="s">
        <v>2</v>
      </c>
      <c r="E552" s="44"/>
      <c r="F552" s="18"/>
      <c r="G552" s="8"/>
      <c r="H552" s="27"/>
      <c r="I552" s="12">
        <f>ROUND(H551/1000,4)+I550</f>
        <v>105.31949999999995</v>
      </c>
      <c r="J552" s="13" t="s">
        <v>18</v>
      </c>
      <c r="K552" s="8" t="s">
        <v>108</v>
      </c>
      <c r="L552" s="8" t="s">
        <v>108</v>
      </c>
      <c r="M552" s="8" t="s">
        <v>108</v>
      </c>
      <c r="N552" s="8" t="s">
        <v>108</v>
      </c>
      <c r="O552" s="8"/>
      <c r="P552" s="8"/>
    </row>
    <row r="553" spans="1:16" s="2" customFormat="1" ht="18.5" x14ac:dyDescent="0.35">
      <c r="A553" s="8"/>
      <c r="B553" s="8"/>
      <c r="C553" s="43"/>
      <c r="D553" s="24"/>
      <c r="E553" s="24"/>
      <c r="F553" s="11"/>
      <c r="G553" s="55" t="str">
        <f>C552</f>
        <v>40/3</v>
      </c>
      <c r="H553" s="27">
        <v>385</v>
      </c>
      <c r="I553" s="15"/>
      <c r="J553" s="16"/>
      <c r="K553" s="8"/>
      <c r="L553" s="8"/>
      <c r="M553" s="8"/>
      <c r="N553" s="8"/>
      <c r="O553" s="8"/>
      <c r="P553" s="8"/>
    </row>
    <row r="554" spans="1:16" s="2" customFormat="1" ht="18.5" x14ac:dyDescent="0.35">
      <c r="A554" s="8">
        <f>SUBTOTAL(103,$C$6:C554)</f>
        <v>275</v>
      </c>
      <c r="B554" s="8"/>
      <c r="C554" s="16" t="s">
        <v>6</v>
      </c>
      <c r="D554" s="44" t="s">
        <v>47</v>
      </c>
      <c r="E554" s="44"/>
      <c r="F554" s="18"/>
      <c r="G554" s="8"/>
      <c r="H554" s="27"/>
      <c r="I554" s="12">
        <f>ROUND(H553/1000,4)+I552</f>
        <v>105.70449999999995</v>
      </c>
      <c r="J554" s="13" t="s">
        <v>18</v>
      </c>
      <c r="K554" s="8" t="s">
        <v>108</v>
      </c>
      <c r="L554" s="8" t="s">
        <v>108</v>
      </c>
      <c r="M554" s="8" t="s">
        <v>108</v>
      </c>
      <c r="N554" s="8" t="s">
        <v>108</v>
      </c>
      <c r="O554" s="8"/>
      <c r="P554" s="8"/>
    </row>
    <row r="555" spans="1:16" s="2" customFormat="1" ht="18.5" x14ac:dyDescent="0.35">
      <c r="A555" s="8"/>
      <c r="B555" s="8"/>
      <c r="C555" s="43"/>
      <c r="D555" s="24"/>
      <c r="E555" s="24"/>
      <c r="F555" s="11"/>
      <c r="G555" s="55" t="str">
        <f>C554</f>
        <v>40/4</v>
      </c>
      <c r="H555" s="27">
        <v>455</v>
      </c>
      <c r="I555" s="15"/>
      <c r="J555" s="16"/>
      <c r="K555" s="8"/>
      <c r="L555" s="8"/>
      <c r="M555" s="8"/>
      <c r="N555" s="8"/>
      <c r="O555" s="8"/>
      <c r="P555" s="8"/>
    </row>
    <row r="556" spans="1:16" s="2" customFormat="1" ht="18.5" x14ac:dyDescent="0.35">
      <c r="A556" s="8">
        <f>SUBTOTAL(103,$C$6:C556)</f>
        <v>276</v>
      </c>
      <c r="B556" s="8"/>
      <c r="C556" s="16" t="s">
        <v>323</v>
      </c>
      <c r="D556" s="44" t="s">
        <v>17</v>
      </c>
      <c r="E556" s="44"/>
      <c r="F556" s="18"/>
      <c r="G556" s="8"/>
      <c r="H556" s="27"/>
      <c r="I556" s="12">
        <f>ROUND(H555/1000,4)+I554</f>
        <v>106.15949999999995</v>
      </c>
      <c r="J556" s="13" t="s">
        <v>18</v>
      </c>
      <c r="K556" s="8" t="s">
        <v>108</v>
      </c>
      <c r="L556" s="8" t="s">
        <v>108</v>
      </c>
      <c r="M556" s="8" t="s">
        <v>108</v>
      </c>
      <c r="N556" s="8" t="s">
        <v>108</v>
      </c>
      <c r="O556" s="8"/>
      <c r="P556" s="8"/>
    </row>
    <row r="557" spans="1:16" s="2" customFormat="1" ht="18.5" x14ac:dyDescent="0.35">
      <c r="A557" s="8"/>
      <c r="B557" s="8"/>
      <c r="C557" s="43"/>
      <c r="D557" s="24"/>
      <c r="E557" s="24"/>
      <c r="F557" s="11"/>
      <c r="G557" s="55" t="str">
        <f>C556</f>
        <v>40/5</v>
      </c>
      <c r="H557" s="27">
        <v>370</v>
      </c>
      <c r="I557" s="15"/>
      <c r="J557" s="16"/>
      <c r="K557" s="8"/>
      <c r="L557" s="8"/>
      <c r="M557" s="8"/>
      <c r="N557" s="8"/>
      <c r="O557" s="8"/>
      <c r="P557" s="8"/>
    </row>
    <row r="558" spans="1:16" s="2" customFormat="1" ht="18.5" x14ac:dyDescent="0.35">
      <c r="A558" s="8">
        <f>SUBTOTAL(103,$C$6:C558)</f>
        <v>277</v>
      </c>
      <c r="B558" s="8"/>
      <c r="C558" s="16" t="s">
        <v>324</v>
      </c>
      <c r="D558" s="44" t="s">
        <v>17</v>
      </c>
      <c r="E558" s="44"/>
      <c r="F558" s="18"/>
      <c r="G558" s="8"/>
      <c r="H558" s="27"/>
      <c r="I558" s="12">
        <f>ROUND(H557/1000,4)+I556</f>
        <v>106.52949999999996</v>
      </c>
      <c r="J558" s="13" t="s">
        <v>18</v>
      </c>
      <c r="K558" s="8" t="s">
        <v>108</v>
      </c>
      <c r="L558" s="8" t="s">
        <v>108</v>
      </c>
      <c r="M558" s="8" t="s">
        <v>108</v>
      </c>
      <c r="N558" s="8" t="s">
        <v>108</v>
      </c>
      <c r="O558" s="8"/>
      <c r="P558" s="8"/>
    </row>
    <row r="559" spans="1:16" s="2" customFormat="1" ht="18.5" x14ac:dyDescent="0.35">
      <c r="A559" s="8"/>
      <c r="B559" s="8"/>
      <c r="C559" s="43"/>
      <c r="D559" s="24"/>
      <c r="E559" s="24"/>
      <c r="F559" s="11"/>
      <c r="G559" s="55" t="str">
        <f>C558</f>
        <v>40/6</v>
      </c>
      <c r="H559" s="27">
        <v>400</v>
      </c>
      <c r="I559" s="15"/>
      <c r="J559" s="16"/>
      <c r="K559" s="8"/>
      <c r="L559" s="8"/>
      <c r="M559" s="8"/>
      <c r="N559" s="8"/>
      <c r="O559" s="8"/>
      <c r="P559" s="8"/>
    </row>
    <row r="560" spans="1:16" s="2" customFormat="1" ht="18.5" x14ac:dyDescent="0.35">
      <c r="A560" s="8">
        <f>SUBTOTAL(103,$C$6:C560)</f>
        <v>278</v>
      </c>
      <c r="B560" s="8"/>
      <c r="C560" s="16" t="s">
        <v>325</v>
      </c>
      <c r="D560" s="44" t="s">
        <v>2</v>
      </c>
      <c r="E560" s="44"/>
      <c r="F560" s="18"/>
      <c r="G560" s="8"/>
      <c r="H560" s="27"/>
      <c r="I560" s="12">
        <f>ROUND(H559/1000,4)+I558</f>
        <v>106.92949999999996</v>
      </c>
      <c r="J560" s="13" t="s">
        <v>18</v>
      </c>
      <c r="K560" s="8" t="s">
        <v>108</v>
      </c>
      <c r="L560" s="8" t="s">
        <v>108</v>
      </c>
      <c r="M560" s="8" t="s">
        <v>108</v>
      </c>
      <c r="N560" s="8"/>
      <c r="O560" s="8"/>
      <c r="P560" s="8"/>
    </row>
    <row r="561" spans="1:16" s="2" customFormat="1" ht="18.5" x14ac:dyDescent="0.35">
      <c r="A561" s="8"/>
      <c r="B561" s="8"/>
      <c r="C561" s="43"/>
      <c r="D561" s="24"/>
      <c r="E561" s="24"/>
      <c r="F561" s="11"/>
      <c r="G561" s="55" t="str">
        <f>C560</f>
        <v>40/7</v>
      </c>
      <c r="H561" s="27">
        <v>350</v>
      </c>
      <c r="I561" s="15"/>
      <c r="J561" s="16"/>
      <c r="K561" s="8"/>
      <c r="L561" s="8"/>
      <c r="M561" s="8"/>
      <c r="N561" s="8"/>
      <c r="O561" s="8"/>
      <c r="P561" s="8"/>
    </row>
    <row r="562" spans="1:16" s="2" customFormat="1" ht="18.5" x14ac:dyDescent="0.35">
      <c r="A562" s="8">
        <f>SUBTOTAL(103,$C$6:C562)</f>
        <v>279</v>
      </c>
      <c r="B562" s="8"/>
      <c r="C562" s="16" t="s">
        <v>326</v>
      </c>
      <c r="D562" s="44" t="s">
        <v>55</v>
      </c>
      <c r="E562" s="44"/>
      <c r="F562" s="18"/>
      <c r="G562" s="8"/>
      <c r="H562" s="20"/>
      <c r="I562" s="12">
        <f>ROUND(H561/1000,4)+I560</f>
        <v>107.27949999999996</v>
      </c>
      <c r="J562" s="13" t="s">
        <v>18</v>
      </c>
      <c r="K562" s="8" t="s">
        <v>108</v>
      </c>
      <c r="L562" s="8" t="s">
        <v>108</v>
      </c>
      <c r="M562" s="8" t="s">
        <v>108</v>
      </c>
      <c r="N562" s="8"/>
      <c r="O562" s="8"/>
      <c r="P562" s="8"/>
    </row>
    <row r="563" spans="1:16" s="2" customFormat="1" ht="18.5" x14ac:dyDescent="0.35">
      <c r="A563" s="8"/>
      <c r="B563" s="8"/>
      <c r="C563" s="43"/>
      <c r="D563" s="24"/>
      <c r="E563" s="24"/>
      <c r="F563" s="11"/>
      <c r="G563" s="55" t="str">
        <f>C562</f>
        <v>40/8</v>
      </c>
      <c r="H563" s="20">
        <v>470</v>
      </c>
      <c r="I563" s="15"/>
      <c r="J563" s="16"/>
      <c r="K563" s="8"/>
      <c r="L563" s="8"/>
      <c r="M563" s="8"/>
      <c r="N563" s="8"/>
      <c r="O563" s="8"/>
      <c r="P563" s="8"/>
    </row>
    <row r="564" spans="1:16" s="2" customFormat="1" ht="18.5" x14ac:dyDescent="0.35">
      <c r="A564" s="8">
        <f>SUBTOTAL(103,$C$6:C564)</f>
        <v>280</v>
      </c>
      <c r="B564" s="8"/>
      <c r="C564" s="16" t="s">
        <v>327</v>
      </c>
      <c r="D564" s="44" t="s">
        <v>17</v>
      </c>
      <c r="E564" s="44"/>
      <c r="F564" s="18"/>
      <c r="G564" s="8"/>
      <c r="H564" s="20"/>
      <c r="I564" s="12">
        <f>ROUND(H563/1000,4)+I562</f>
        <v>107.74949999999995</v>
      </c>
      <c r="J564" s="13" t="s">
        <v>18</v>
      </c>
      <c r="K564" s="8" t="s">
        <v>108</v>
      </c>
      <c r="L564" s="8" t="s">
        <v>108</v>
      </c>
      <c r="M564" s="8" t="s">
        <v>108</v>
      </c>
      <c r="N564" s="8"/>
      <c r="O564" s="8"/>
      <c r="P564" s="8"/>
    </row>
    <row r="565" spans="1:16" s="2" customFormat="1" ht="18.5" x14ac:dyDescent="0.35">
      <c r="A565" s="8"/>
      <c r="B565" s="8"/>
      <c r="C565" s="43"/>
      <c r="D565" s="24"/>
      <c r="E565" s="24"/>
      <c r="F565" s="11"/>
      <c r="G565" s="55" t="str">
        <f>C564</f>
        <v>40/9</v>
      </c>
      <c r="H565" s="20">
        <v>355</v>
      </c>
      <c r="I565" s="15"/>
      <c r="J565" s="16"/>
      <c r="K565" s="8"/>
      <c r="L565" s="8"/>
      <c r="M565" s="8"/>
      <c r="N565" s="8"/>
      <c r="O565" s="8"/>
      <c r="P565" s="8"/>
    </row>
    <row r="566" spans="1:16" s="2" customFormat="1" ht="18.5" x14ac:dyDescent="0.35">
      <c r="A566" s="8">
        <f>SUBTOTAL(103,$C$6:C566)</f>
        <v>281</v>
      </c>
      <c r="B566" s="8"/>
      <c r="C566" s="16" t="s">
        <v>328</v>
      </c>
      <c r="D566" s="44" t="s">
        <v>2</v>
      </c>
      <c r="E566" s="44"/>
      <c r="F566" s="18"/>
      <c r="G566" s="8"/>
      <c r="H566" s="20"/>
      <c r="I566" s="12">
        <f>ROUND(H565/1000,4)+I564</f>
        <v>108.10449999999996</v>
      </c>
      <c r="J566" s="13" t="s">
        <v>18</v>
      </c>
      <c r="K566" s="8" t="s">
        <v>108</v>
      </c>
      <c r="L566" s="8" t="s">
        <v>108</v>
      </c>
      <c r="M566" s="8" t="s">
        <v>108</v>
      </c>
      <c r="N566" s="8"/>
      <c r="O566" s="8"/>
      <c r="P566" s="8"/>
    </row>
    <row r="567" spans="1:16" s="2" customFormat="1" ht="18.5" x14ac:dyDescent="0.35">
      <c r="A567" s="8"/>
      <c r="B567" s="8"/>
      <c r="C567" s="43"/>
      <c r="D567" s="24"/>
      <c r="E567" s="24"/>
      <c r="F567" s="11"/>
      <c r="G567" s="55" t="str">
        <f>C566</f>
        <v>40/10</v>
      </c>
      <c r="H567" s="20">
        <v>485</v>
      </c>
      <c r="I567" s="15"/>
      <c r="J567" s="16"/>
      <c r="K567" s="8"/>
      <c r="L567" s="8"/>
      <c r="M567" s="8"/>
      <c r="N567" s="8"/>
      <c r="O567" s="8"/>
      <c r="P567" s="8"/>
    </row>
    <row r="568" spans="1:16" s="2" customFormat="1" ht="18.5" x14ac:dyDescent="0.35">
      <c r="A568" s="8">
        <f>SUBTOTAL(103,$C$6:C568)</f>
        <v>282</v>
      </c>
      <c r="B568" s="8"/>
      <c r="C568" s="16" t="s">
        <v>329</v>
      </c>
      <c r="D568" s="44" t="s">
        <v>17</v>
      </c>
      <c r="E568" s="44"/>
      <c r="F568" s="18"/>
      <c r="G568" s="8"/>
      <c r="H568" s="20"/>
      <c r="I568" s="12">
        <f>ROUND(H567/1000,4)+I566</f>
        <v>108.58949999999996</v>
      </c>
      <c r="J568" s="13" t="s">
        <v>18</v>
      </c>
      <c r="K568" s="8" t="s">
        <v>108</v>
      </c>
      <c r="L568" s="8" t="s">
        <v>108</v>
      </c>
      <c r="M568" s="8" t="s">
        <v>108</v>
      </c>
      <c r="N568" s="8"/>
      <c r="O568" s="8"/>
      <c r="P568" s="8"/>
    </row>
    <row r="569" spans="1:16" s="2" customFormat="1" ht="18.5" x14ac:dyDescent="0.35">
      <c r="A569" s="8"/>
      <c r="B569" s="8"/>
      <c r="C569" s="43"/>
      <c r="D569" s="24"/>
      <c r="E569" s="24"/>
      <c r="F569" s="11"/>
      <c r="G569" s="55" t="str">
        <f>C568</f>
        <v>40/11</v>
      </c>
      <c r="H569" s="20">
        <v>315</v>
      </c>
      <c r="I569" s="15"/>
      <c r="J569" s="16"/>
      <c r="K569" s="8"/>
      <c r="L569" s="8"/>
      <c r="M569" s="8"/>
      <c r="N569" s="8"/>
      <c r="O569" s="8"/>
      <c r="P569" s="8"/>
    </row>
    <row r="570" spans="1:16" s="48" customFormat="1" ht="18.5" x14ac:dyDescent="0.35">
      <c r="A570" s="8">
        <f>SUBTOTAL(103,$C$6:C570)</f>
        <v>283</v>
      </c>
      <c r="B570" s="16" t="s">
        <v>330</v>
      </c>
      <c r="C570" s="16" t="s">
        <v>331</v>
      </c>
      <c r="D570" s="44" t="s">
        <v>93</v>
      </c>
      <c r="E570" s="44"/>
      <c r="F570" s="24"/>
      <c r="G570" s="58"/>
      <c r="H570" s="27"/>
      <c r="I570" s="47">
        <f>ROUND(H569/1000,4)+I568</f>
        <v>108.90449999999996</v>
      </c>
      <c r="J570" s="16" t="s">
        <v>18</v>
      </c>
      <c r="K570" s="16" t="s">
        <v>108</v>
      </c>
      <c r="L570" s="8" t="s">
        <v>108</v>
      </c>
      <c r="M570" s="16" t="s">
        <v>108</v>
      </c>
      <c r="N570" s="8"/>
      <c r="O570" s="16"/>
      <c r="P570" s="16"/>
    </row>
    <row r="571" spans="1:16" s="2" customFormat="1" ht="18.5" x14ac:dyDescent="0.35">
      <c r="A571" s="8"/>
      <c r="B571" s="8"/>
      <c r="C571" s="43"/>
      <c r="D571" s="24"/>
      <c r="E571" s="24"/>
      <c r="F571" s="11"/>
      <c r="G571" s="55" t="str">
        <f>C570</f>
        <v>40A/0</v>
      </c>
      <c r="H571" s="20">
        <v>410.60700000000003</v>
      </c>
      <c r="I571" s="15"/>
      <c r="J571" s="16"/>
      <c r="K571" s="8"/>
      <c r="L571" s="8"/>
      <c r="M571" s="8"/>
      <c r="N571" s="8"/>
      <c r="O571" s="8"/>
      <c r="P571" s="8"/>
    </row>
    <row r="572" spans="1:16" s="2" customFormat="1" ht="18.5" x14ac:dyDescent="0.35">
      <c r="A572" s="8">
        <f>SUBTOTAL(103,$C$6:C572)</f>
        <v>284</v>
      </c>
      <c r="B572" s="9" t="s">
        <v>332</v>
      </c>
      <c r="C572" s="16" t="s">
        <v>43</v>
      </c>
      <c r="D572" s="44" t="s">
        <v>93</v>
      </c>
      <c r="E572" s="44"/>
      <c r="F572" s="11"/>
      <c r="G572" s="10"/>
      <c r="H572" s="20"/>
      <c r="I572" s="12">
        <f>ROUND(H571/1000,4)+I570</f>
        <v>109.31509999999996</v>
      </c>
      <c r="J572" s="13" t="s">
        <v>18</v>
      </c>
      <c r="K572" s="8" t="s">
        <v>108</v>
      </c>
      <c r="L572" s="8" t="s">
        <v>108</v>
      </c>
      <c r="M572" s="8" t="s">
        <v>108</v>
      </c>
      <c r="N572" s="8"/>
      <c r="O572" s="8" t="s">
        <v>391</v>
      </c>
      <c r="P572" s="8"/>
    </row>
    <row r="573" spans="1:16" s="2" customFormat="1" ht="18.5" x14ac:dyDescent="0.35">
      <c r="A573" s="8"/>
      <c r="B573" s="8"/>
      <c r="C573" s="43"/>
      <c r="D573" s="24"/>
      <c r="E573" s="24"/>
      <c r="F573" s="11"/>
      <c r="G573" s="55" t="str">
        <f>C572</f>
        <v>41/0</v>
      </c>
      <c r="H573" s="20">
        <v>358</v>
      </c>
      <c r="I573" s="15"/>
      <c r="J573" s="16"/>
      <c r="K573" s="8"/>
      <c r="L573" s="8"/>
      <c r="M573" s="8"/>
      <c r="N573" s="8"/>
      <c r="O573" s="8"/>
      <c r="P573" s="8"/>
    </row>
    <row r="574" spans="1:16" s="2" customFormat="1" ht="18.5" x14ac:dyDescent="0.35">
      <c r="A574" s="8">
        <f>SUBTOTAL(103,$C$6:C574)</f>
        <v>285</v>
      </c>
      <c r="B574" s="8"/>
      <c r="C574" s="16" t="s">
        <v>44</v>
      </c>
      <c r="D574" s="44" t="s">
        <v>17</v>
      </c>
      <c r="E574" s="44"/>
      <c r="F574" s="18"/>
      <c r="G574" s="8"/>
      <c r="H574" s="20"/>
      <c r="I574" s="12">
        <f>ROUND(H573/1000,4)+I572</f>
        <v>109.67309999999996</v>
      </c>
      <c r="J574" s="13" t="s">
        <v>18</v>
      </c>
      <c r="K574" s="8" t="s">
        <v>108</v>
      </c>
      <c r="L574" s="8"/>
      <c r="M574" s="8" t="s">
        <v>108</v>
      </c>
      <c r="N574" s="8"/>
      <c r="O574" s="8"/>
      <c r="P574" s="8"/>
    </row>
    <row r="575" spans="1:16" s="2" customFormat="1" ht="18.5" x14ac:dyDescent="0.35">
      <c r="A575" s="8"/>
      <c r="B575" s="8"/>
      <c r="C575" s="43"/>
      <c r="D575" s="24"/>
      <c r="E575" s="24"/>
      <c r="F575" s="11"/>
      <c r="G575" s="55" t="str">
        <f>C574</f>
        <v>41/1</v>
      </c>
      <c r="H575" s="20">
        <v>465.78199999999998</v>
      </c>
      <c r="I575" s="15"/>
      <c r="J575" s="16"/>
      <c r="K575" s="8"/>
      <c r="L575" s="8"/>
      <c r="M575" s="8"/>
      <c r="N575" s="8"/>
      <c r="O575" s="8"/>
      <c r="P575" s="8"/>
    </row>
    <row r="576" spans="1:16" s="2" customFormat="1" ht="18.5" x14ac:dyDescent="0.35">
      <c r="A576" s="8">
        <f>SUBTOTAL(103,$C$6:C576)</f>
        <v>286</v>
      </c>
      <c r="B576" s="9" t="s">
        <v>333</v>
      </c>
      <c r="C576" s="16" t="s">
        <v>45</v>
      </c>
      <c r="D576" s="44" t="s">
        <v>82</v>
      </c>
      <c r="E576" s="44"/>
      <c r="F576" s="11"/>
      <c r="G576" s="10"/>
      <c r="H576" s="20"/>
      <c r="I576" s="12">
        <f>ROUND(H575/1000,4)+I574</f>
        <v>110.13889999999996</v>
      </c>
      <c r="J576" s="13" t="s">
        <v>18</v>
      </c>
      <c r="K576" s="8" t="s">
        <v>108</v>
      </c>
      <c r="L576" s="8" t="s">
        <v>108</v>
      </c>
      <c r="M576" s="8" t="s">
        <v>108</v>
      </c>
      <c r="N576" s="8"/>
      <c r="O576" s="8" t="s">
        <v>391</v>
      </c>
      <c r="P576" s="8"/>
    </row>
    <row r="577" spans="1:16" s="2" customFormat="1" ht="18.5" x14ac:dyDescent="0.35">
      <c r="A577" s="8"/>
      <c r="B577" s="8"/>
      <c r="C577" s="43"/>
      <c r="D577" s="24"/>
      <c r="E577" s="24"/>
      <c r="F577" s="11"/>
      <c r="G577" s="55" t="str">
        <f>C576</f>
        <v>42/0</v>
      </c>
      <c r="H577" s="20">
        <v>419.99799999999999</v>
      </c>
      <c r="I577" s="15"/>
      <c r="J577" s="16"/>
      <c r="K577" s="8"/>
      <c r="L577" s="8"/>
      <c r="M577" s="8"/>
      <c r="N577" s="8"/>
      <c r="O577" s="8"/>
      <c r="P577" s="8"/>
    </row>
    <row r="578" spans="1:16" s="2" customFormat="1" ht="18.5" x14ac:dyDescent="0.35">
      <c r="A578" s="8">
        <f>SUBTOTAL(103,$C$6:C578)</f>
        <v>287</v>
      </c>
      <c r="B578" s="8"/>
      <c r="C578" s="16" t="s">
        <v>69</v>
      </c>
      <c r="D578" s="44" t="s">
        <v>2</v>
      </c>
      <c r="E578" s="44"/>
      <c r="F578" s="18"/>
      <c r="G578" s="8"/>
      <c r="H578" s="20"/>
      <c r="I578" s="12">
        <f>ROUND(H577/1000,4)+I576</f>
        <v>110.55889999999997</v>
      </c>
      <c r="J578" s="13" t="s">
        <v>18</v>
      </c>
      <c r="K578" s="8" t="s">
        <v>108</v>
      </c>
      <c r="L578" s="8" t="s">
        <v>108</v>
      </c>
      <c r="M578" s="8" t="s">
        <v>108</v>
      </c>
      <c r="N578" s="8"/>
      <c r="O578" s="8"/>
      <c r="P578" s="8"/>
    </row>
    <row r="579" spans="1:16" s="2" customFormat="1" ht="18.5" x14ac:dyDescent="0.35">
      <c r="A579" s="8"/>
      <c r="B579" s="8"/>
      <c r="C579" s="43"/>
      <c r="D579" s="24"/>
      <c r="E579" s="24"/>
      <c r="F579" s="11"/>
      <c r="G579" s="55" t="str">
        <f>C578</f>
        <v>42/1</v>
      </c>
      <c r="H579" s="20">
        <v>375</v>
      </c>
      <c r="I579" s="15"/>
      <c r="J579" s="16"/>
      <c r="K579" s="8"/>
      <c r="L579" s="8"/>
      <c r="M579" s="8"/>
      <c r="N579" s="8"/>
      <c r="O579" s="8"/>
      <c r="P579" s="8"/>
    </row>
    <row r="580" spans="1:16" s="2" customFormat="1" ht="18.5" x14ac:dyDescent="0.35">
      <c r="A580" s="8">
        <f>SUBTOTAL(103,$C$6:C580)</f>
        <v>288</v>
      </c>
      <c r="B580" s="8"/>
      <c r="C580" s="16" t="s">
        <v>70</v>
      </c>
      <c r="D580" s="44" t="s">
        <v>17</v>
      </c>
      <c r="E580" s="44"/>
      <c r="F580" s="18"/>
      <c r="G580" s="8"/>
      <c r="H580" s="20"/>
      <c r="I580" s="12">
        <f>ROUND(H579/1000,4)+I578</f>
        <v>110.93389999999997</v>
      </c>
      <c r="J580" s="13" t="s">
        <v>18</v>
      </c>
      <c r="K580" s="8" t="s">
        <v>108</v>
      </c>
      <c r="L580" s="8" t="s">
        <v>108</v>
      </c>
      <c r="M580" s="8" t="s">
        <v>108</v>
      </c>
      <c r="N580" s="8"/>
      <c r="O580" s="8"/>
      <c r="P580" s="8"/>
    </row>
    <row r="581" spans="1:16" s="2" customFormat="1" ht="18.5" x14ac:dyDescent="0.35">
      <c r="A581" s="8"/>
      <c r="B581" s="8"/>
      <c r="C581" s="43"/>
      <c r="D581" s="24"/>
      <c r="E581" s="24"/>
      <c r="F581" s="11"/>
      <c r="G581" s="55" t="str">
        <f>C580</f>
        <v>42/2</v>
      </c>
      <c r="H581" s="20">
        <v>464</v>
      </c>
      <c r="I581" s="15"/>
      <c r="J581" s="16"/>
      <c r="K581" s="8"/>
      <c r="L581" s="8"/>
      <c r="M581" s="8"/>
      <c r="N581" s="8"/>
      <c r="O581" s="8"/>
      <c r="P581" s="8"/>
    </row>
    <row r="582" spans="1:16" s="2" customFormat="1" ht="18.5" x14ac:dyDescent="0.35">
      <c r="A582" s="8">
        <f>SUBTOTAL(103,$C$6:C582)</f>
        <v>289</v>
      </c>
      <c r="B582" s="8"/>
      <c r="C582" s="16" t="s">
        <v>67</v>
      </c>
      <c r="D582" s="44" t="s">
        <v>93</v>
      </c>
      <c r="E582" s="44"/>
      <c r="F582" s="18"/>
      <c r="G582" s="8"/>
      <c r="H582" s="20"/>
      <c r="I582" s="12">
        <f>ROUND(H581/1000,4)+I580</f>
        <v>111.39789999999996</v>
      </c>
      <c r="J582" s="13" t="s">
        <v>18</v>
      </c>
      <c r="K582" s="8" t="s">
        <v>108</v>
      </c>
      <c r="L582" s="8" t="s">
        <v>108</v>
      </c>
      <c r="M582" s="8" t="s">
        <v>108</v>
      </c>
      <c r="N582" s="8"/>
      <c r="O582" s="8"/>
      <c r="P582" s="8"/>
    </row>
    <row r="583" spans="1:16" s="2" customFormat="1" ht="18.5" x14ac:dyDescent="0.35">
      <c r="A583" s="8"/>
      <c r="B583" s="8"/>
      <c r="C583" s="43"/>
      <c r="D583" s="24"/>
      <c r="E583" s="24"/>
      <c r="F583" s="11"/>
      <c r="G583" s="55" t="str">
        <f>C582</f>
        <v>42/3</v>
      </c>
      <c r="H583" s="20">
        <v>424.89100000000002</v>
      </c>
      <c r="I583" s="15"/>
      <c r="J583" s="16"/>
      <c r="K583" s="8"/>
      <c r="L583" s="8"/>
      <c r="M583" s="8"/>
      <c r="N583" s="8"/>
      <c r="O583" s="8"/>
      <c r="P583" s="8"/>
    </row>
    <row r="584" spans="1:16" s="2" customFormat="1" ht="18.5" x14ac:dyDescent="0.35">
      <c r="A584" s="8">
        <f>SUBTOTAL(103,$C$6:C584)</f>
        <v>290</v>
      </c>
      <c r="B584" s="9" t="s">
        <v>334</v>
      </c>
      <c r="C584" s="16" t="s">
        <v>46</v>
      </c>
      <c r="D584" s="44" t="s">
        <v>89</v>
      </c>
      <c r="E584" s="44"/>
      <c r="F584" s="11"/>
      <c r="G584" s="10"/>
      <c r="H584" s="20"/>
      <c r="I584" s="12">
        <f>ROUND(H583/1000,4)+I582</f>
        <v>111.82279999999996</v>
      </c>
      <c r="J584" s="13" t="s">
        <v>18</v>
      </c>
      <c r="K584" s="8" t="s">
        <v>108</v>
      </c>
      <c r="L584" s="8"/>
      <c r="M584" s="8"/>
      <c r="N584" s="8"/>
      <c r="O584" s="8"/>
      <c r="P584" s="8"/>
    </row>
    <row r="585" spans="1:16" s="2" customFormat="1" ht="18.5" x14ac:dyDescent="0.35">
      <c r="A585" s="8"/>
      <c r="B585" s="8"/>
      <c r="C585" s="43"/>
      <c r="D585" s="24"/>
      <c r="E585" s="24"/>
      <c r="F585" s="11"/>
      <c r="G585" s="55" t="str">
        <f>C584</f>
        <v>43/0</v>
      </c>
      <c r="H585" s="20">
        <v>341.86599999999999</v>
      </c>
      <c r="I585" s="15"/>
      <c r="J585" s="16"/>
      <c r="K585" s="8"/>
      <c r="L585" s="8"/>
      <c r="M585" s="8"/>
      <c r="N585" s="8"/>
      <c r="O585" s="8"/>
      <c r="P585" s="8"/>
    </row>
    <row r="586" spans="1:16" s="2" customFormat="1" ht="18.5" x14ac:dyDescent="0.35">
      <c r="A586" s="8">
        <f>SUBTOTAL(103,$C$6:C586)</f>
        <v>291</v>
      </c>
      <c r="B586" s="8"/>
      <c r="C586" s="16" t="s">
        <v>335</v>
      </c>
      <c r="D586" s="44" t="s">
        <v>55</v>
      </c>
      <c r="E586" s="44"/>
      <c r="F586" s="18"/>
      <c r="G586" s="8"/>
      <c r="H586" s="20"/>
      <c r="I586" s="12">
        <f>ROUND(H585/1000,4)+I584</f>
        <v>112.16469999999995</v>
      </c>
      <c r="J586" s="13" t="s">
        <v>18</v>
      </c>
      <c r="K586" s="8" t="s">
        <v>108</v>
      </c>
      <c r="L586" s="8"/>
      <c r="M586" s="8"/>
      <c r="N586" s="8"/>
      <c r="O586" s="8"/>
      <c r="P586" s="8"/>
    </row>
    <row r="587" spans="1:16" s="2" customFormat="1" ht="18.5" x14ac:dyDescent="0.35">
      <c r="A587" s="8"/>
      <c r="B587" s="8"/>
      <c r="C587" s="43"/>
      <c r="D587" s="24"/>
      <c r="E587" s="24"/>
      <c r="F587" s="11"/>
      <c r="G587" s="55" t="str">
        <f>C586</f>
        <v>43/1</v>
      </c>
      <c r="H587" s="20">
        <v>375</v>
      </c>
      <c r="I587" s="15"/>
      <c r="J587" s="16"/>
      <c r="K587" s="8"/>
      <c r="L587" s="8"/>
      <c r="M587" s="8"/>
      <c r="N587" s="8"/>
      <c r="O587" s="8"/>
      <c r="P587" s="8"/>
    </row>
    <row r="588" spans="1:16" s="2" customFormat="1" ht="18.5" x14ac:dyDescent="0.35">
      <c r="A588" s="8">
        <f>SUBTOTAL(103,$C$6:C588)</f>
        <v>292</v>
      </c>
      <c r="B588" s="8"/>
      <c r="C588" s="16" t="s">
        <v>336</v>
      </c>
      <c r="D588" s="44" t="s">
        <v>47</v>
      </c>
      <c r="E588" s="44"/>
      <c r="F588" s="18"/>
      <c r="G588" s="8"/>
      <c r="H588" s="20"/>
      <c r="I588" s="12">
        <f>ROUND(H587/1000,4)+I586</f>
        <v>112.53969999999995</v>
      </c>
      <c r="J588" s="13" t="s">
        <v>18</v>
      </c>
      <c r="K588" s="8" t="s">
        <v>108</v>
      </c>
      <c r="L588" s="8" t="s">
        <v>108</v>
      </c>
      <c r="M588" s="8" t="s">
        <v>108</v>
      </c>
      <c r="N588" s="8"/>
      <c r="O588" s="8" t="s">
        <v>391</v>
      </c>
      <c r="P588" s="8"/>
    </row>
    <row r="589" spans="1:16" s="2" customFormat="1" ht="18.5" x14ac:dyDescent="0.35">
      <c r="A589" s="8"/>
      <c r="B589" s="8"/>
      <c r="C589" s="43"/>
      <c r="D589" s="24"/>
      <c r="E589" s="24"/>
      <c r="F589" s="11"/>
      <c r="G589" s="55" t="str">
        <f>C588</f>
        <v>43/2</v>
      </c>
      <c r="H589" s="20">
        <v>375</v>
      </c>
      <c r="I589" s="15"/>
      <c r="J589" s="16"/>
      <c r="K589" s="8"/>
      <c r="L589" s="8"/>
      <c r="M589" s="8"/>
      <c r="N589" s="8"/>
      <c r="O589" s="8"/>
      <c r="P589" s="8"/>
    </row>
    <row r="590" spans="1:16" s="48" customFormat="1" ht="18.5" x14ac:dyDescent="0.35">
      <c r="A590" s="8">
        <f>SUBTOTAL(103,$C$6:C590)</f>
        <v>293</v>
      </c>
      <c r="B590" s="16"/>
      <c r="C590" s="16" t="s">
        <v>337</v>
      </c>
      <c r="D590" s="44" t="s">
        <v>55</v>
      </c>
      <c r="E590" s="44"/>
      <c r="F590" s="44"/>
      <c r="G590" s="22"/>
      <c r="H590" s="27"/>
      <c r="I590" s="47">
        <f>ROUND(H589/1000,4)+I588</f>
        <v>112.91469999999995</v>
      </c>
      <c r="J590" s="16" t="s">
        <v>18</v>
      </c>
      <c r="K590" s="16" t="s">
        <v>108</v>
      </c>
      <c r="L590" s="8" t="s">
        <v>108</v>
      </c>
      <c r="M590" s="16" t="s">
        <v>108</v>
      </c>
      <c r="N590" s="8"/>
      <c r="O590" s="16"/>
      <c r="P590" s="16"/>
    </row>
    <row r="591" spans="1:16" s="2" customFormat="1" ht="18.5" x14ac:dyDescent="0.35">
      <c r="A591" s="8"/>
      <c r="B591" s="8"/>
      <c r="C591" s="43"/>
      <c r="D591" s="24"/>
      <c r="E591" s="24"/>
      <c r="F591" s="11"/>
      <c r="G591" s="55" t="str">
        <f>C590</f>
        <v>43/3</v>
      </c>
      <c r="H591" s="20">
        <v>355</v>
      </c>
      <c r="I591" s="15"/>
      <c r="J591" s="16"/>
      <c r="K591" s="8"/>
      <c r="L591" s="8"/>
      <c r="M591" s="8"/>
      <c r="N591" s="8"/>
      <c r="O591" s="8"/>
      <c r="P591" s="8"/>
    </row>
    <row r="592" spans="1:16" s="2" customFormat="1" ht="18.5" x14ac:dyDescent="0.35">
      <c r="A592" s="8">
        <f>SUBTOTAL(103,$C$6:C592)</f>
        <v>294</v>
      </c>
      <c r="B592" s="8"/>
      <c r="C592" s="16" t="s">
        <v>338</v>
      </c>
      <c r="D592" s="44" t="s">
        <v>3</v>
      </c>
      <c r="E592" s="44"/>
      <c r="F592" s="18"/>
      <c r="G592" s="8"/>
      <c r="H592" s="20"/>
      <c r="I592" s="12">
        <f>ROUND(H591/1000,4)+I590</f>
        <v>113.26969999999996</v>
      </c>
      <c r="J592" s="13" t="s">
        <v>18</v>
      </c>
      <c r="K592" s="8" t="s">
        <v>108</v>
      </c>
      <c r="L592" s="8" t="s">
        <v>108</v>
      </c>
      <c r="M592" s="8" t="s">
        <v>108</v>
      </c>
      <c r="N592" s="8"/>
      <c r="O592" s="8"/>
      <c r="P592" s="8"/>
    </row>
    <row r="593" spans="1:16" s="2" customFormat="1" ht="18.5" x14ac:dyDescent="0.35">
      <c r="A593" s="8"/>
      <c r="B593" s="8"/>
      <c r="C593" s="43"/>
      <c r="D593" s="24"/>
      <c r="E593" s="24"/>
      <c r="F593" s="11"/>
      <c r="G593" s="55" t="str">
        <f>C592</f>
        <v>43/4</v>
      </c>
      <c r="H593" s="20">
        <v>405</v>
      </c>
      <c r="I593" s="15"/>
      <c r="J593" s="16"/>
      <c r="K593" s="8"/>
      <c r="L593" s="8"/>
      <c r="M593" s="8"/>
      <c r="N593" s="8"/>
      <c r="O593" s="8"/>
      <c r="P593" s="8"/>
    </row>
    <row r="594" spans="1:16" s="2" customFormat="1" ht="18.5" x14ac:dyDescent="0.35">
      <c r="A594" s="8">
        <f>SUBTOTAL(103,$C$6:C594)</f>
        <v>295</v>
      </c>
      <c r="B594" s="8"/>
      <c r="C594" s="16" t="s">
        <v>339</v>
      </c>
      <c r="D594" s="44" t="s">
        <v>71</v>
      </c>
      <c r="E594" s="44"/>
      <c r="F594" s="18"/>
      <c r="G594" s="8"/>
      <c r="H594" s="20"/>
      <c r="I594" s="12">
        <f>ROUND(H593/1000,4)+I592</f>
        <v>113.67469999999996</v>
      </c>
      <c r="J594" s="13" t="s">
        <v>18</v>
      </c>
      <c r="K594" s="8" t="s">
        <v>108</v>
      </c>
      <c r="L594" s="8"/>
      <c r="M594" s="8"/>
      <c r="N594" s="8"/>
      <c r="O594" s="8"/>
      <c r="P594" s="8" t="s">
        <v>407</v>
      </c>
    </row>
    <row r="595" spans="1:16" s="2" customFormat="1" ht="18.5" x14ac:dyDescent="0.35">
      <c r="A595" s="8"/>
      <c r="B595" s="8"/>
      <c r="C595" s="43"/>
      <c r="D595" s="24"/>
      <c r="E595" s="24"/>
      <c r="F595" s="11"/>
      <c r="G595" s="55" t="str">
        <f>C594</f>
        <v>43/5</v>
      </c>
      <c r="H595" s="20">
        <v>375</v>
      </c>
      <c r="I595" s="15"/>
      <c r="J595" s="16"/>
      <c r="K595" s="8"/>
      <c r="L595" s="8"/>
      <c r="M595" s="8"/>
      <c r="N595" s="8"/>
      <c r="O595" s="8"/>
      <c r="P595" s="8"/>
    </row>
    <row r="596" spans="1:16" s="2" customFormat="1" ht="18.5" x14ac:dyDescent="0.35">
      <c r="A596" s="8">
        <f>SUBTOTAL(103,$C$6:C596)</f>
        <v>296</v>
      </c>
      <c r="B596" s="8"/>
      <c r="C596" s="16" t="s">
        <v>340</v>
      </c>
      <c r="D596" s="44" t="s">
        <v>2</v>
      </c>
      <c r="E596" s="44"/>
      <c r="F596" s="18"/>
      <c r="G596" s="8"/>
      <c r="H596" s="20"/>
      <c r="I596" s="12">
        <f>ROUND(H595/1000,4)+I594</f>
        <v>114.04969999999996</v>
      </c>
      <c r="J596" s="13" t="s">
        <v>18</v>
      </c>
      <c r="K596" s="8" t="s">
        <v>108</v>
      </c>
      <c r="L596" s="8" t="s">
        <v>108</v>
      </c>
      <c r="M596" s="8" t="s">
        <v>108</v>
      </c>
      <c r="N596" s="8"/>
      <c r="O596" s="8"/>
      <c r="P596" s="8"/>
    </row>
    <row r="597" spans="1:16" s="2" customFormat="1" ht="18.5" x14ac:dyDescent="0.35">
      <c r="A597" s="8"/>
      <c r="B597" s="8"/>
      <c r="C597" s="43"/>
      <c r="D597" s="24"/>
      <c r="E597" s="24"/>
      <c r="F597" s="11"/>
      <c r="G597" s="55" t="str">
        <f>C596</f>
        <v>43/6</v>
      </c>
      <c r="H597" s="20">
        <v>385</v>
      </c>
      <c r="I597" s="15"/>
      <c r="J597" s="16"/>
      <c r="K597" s="8"/>
      <c r="L597" s="8"/>
      <c r="M597" s="8"/>
      <c r="N597" s="8"/>
      <c r="O597" s="8"/>
      <c r="P597" s="8"/>
    </row>
    <row r="598" spans="1:16" s="2" customFormat="1" ht="18.5" x14ac:dyDescent="0.35">
      <c r="A598" s="8">
        <f>SUBTOTAL(103,$C$6:C598)</f>
        <v>297</v>
      </c>
      <c r="B598" s="8"/>
      <c r="C598" s="16" t="s">
        <v>341</v>
      </c>
      <c r="D598" s="44" t="s">
        <v>3</v>
      </c>
      <c r="E598" s="44"/>
      <c r="F598" s="18"/>
      <c r="G598" s="8"/>
      <c r="H598" s="20"/>
      <c r="I598" s="12">
        <f>ROUND(H597/1000,4)+I596</f>
        <v>114.43469999999996</v>
      </c>
      <c r="J598" s="13" t="s">
        <v>18</v>
      </c>
      <c r="K598" s="8" t="s">
        <v>108</v>
      </c>
      <c r="L598" s="8" t="s">
        <v>108</v>
      </c>
      <c r="M598" s="8" t="s">
        <v>108</v>
      </c>
      <c r="N598" s="8"/>
      <c r="O598" s="8"/>
      <c r="P598" s="8"/>
    </row>
    <row r="599" spans="1:16" s="2" customFormat="1" ht="18.5" x14ac:dyDescent="0.35">
      <c r="A599" s="8"/>
      <c r="B599" s="8"/>
      <c r="C599" s="43"/>
      <c r="D599" s="24"/>
      <c r="E599" s="24"/>
      <c r="F599" s="11"/>
      <c r="G599" s="55" t="str">
        <f>C598</f>
        <v>43/7</v>
      </c>
      <c r="H599" s="20">
        <v>415</v>
      </c>
      <c r="I599" s="15"/>
      <c r="J599" s="16"/>
      <c r="K599" s="8"/>
      <c r="L599" s="8"/>
      <c r="M599" s="8"/>
      <c r="N599" s="8"/>
      <c r="O599" s="8"/>
      <c r="P599" s="8"/>
    </row>
    <row r="600" spans="1:16" s="2" customFormat="1" ht="18.5" x14ac:dyDescent="0.35">
      <c r="A600" s="8">
        <f>SUBTOTAL(103,$C$6:C600)</f>
        <v>298</v>
      </c>
      <c r="B600" s="8"/>
      <c r="C600" s="16" t="s">
        <v>342</v>
      </c>
      <c r="D600" s="44" t="s">
        <v>17</v>
      </c>
      <c r="E600" s="44"/>
      <c r="F600" s="18"/>
      <c r="G600" s="8"/>
      <c r="H600" s="20"/>
      <c r="I600" s="12">
        <f>ROUND(H599/1000,4)+I598</f>
        <v>114.84969999999997</v>
      </c>
      <c r="J600" s="13" t="s">
        <v>18</v>
      </c>
      <c r="K600" s="8" t="s">
        <v>108</v>
      </c>
      <c r="L600" s="8" t="s">
        <v>108</v>
      </c>
      <c r="M600" s="8" t="s">
        <v>108</v>
      </c>
      <c r="N600" s="8"/>
      <c r="O600" s="8"/>
      <c r="P600" s="8"/>
    </row>
    <row r="601" spans="1:16" s="2" customFormat="1" ht="18.5" x14ac:dyDescent="0.35">
      <c r="A601" s="8"/>
      <c r="B601" s="8"/>
      <c r="C601" s="43"/>
      <c r="D601" s="24"/>
      <c r="E601" s="24"/>
      <c r="F601" s="11"/>
      <c r="G601" s="55" t="str">
        <f>C600</f>
        <v>43/8</v>
      </c>
      <c r="H601" s="20">
        <v>409.54599999999999</v>
      </c>
      <c r="I601" s="15"/>
      <c r="J601" s="16"/>
      <c r="K601" s="8"/>
      <c r="L601" s="8"/>
      <c r="M601" s="8"/>
      <c r="N601" s="8"/>
      <c r="O601" s="8"/>
      <c r="P601" s="8"/>
    </row>
    <row r="602" spans="1:16" s="2" customFormat="1" ht="18.5" x14ac:dyDescent="0.35">
      <c r="A602" s="8">
        <f>SUBTOTAL(103,$C$6:C602)</f>
        <v>299</v>
      </c>
      <c r="B602" s="9" t="s">
        <v>343</v>
      </c>
      <c r="C602" s="16" t="s">
        <v>7</v>
      </c>
      <c r="D602" s="44" t="s">
        <v>99</v>
      </c>
      <c r="E602" s="44"/>
      <c r="F602" s="11"/>
      <c r="G602" s="10"/>
      <c r="H602" s="20"/>
      <c r="I602" s="20">
        <f>ROUND(H601/1000,4)+I600</f>
        <v>115.25919999999996</v>
      </c>
      <c r="J602" s="13" t="s">
        <v>18</v>
      </c>
      <c r="K602" s="8" t="s">
        <v>108</v>
      </c>
      <c r="L602" s="8"/>
      <c r="M602" s="8" t="s">
        <v>108</v>
      </c>
      <c r="N602" s="8"/>
      <c r="O602" s="8"/>
      <c r="P602" s="8"/>
    </row>
    <row r="603" spans="1:16" s="2" customFormat="1" ht="18.5" x14ac:dyDescent="0.35">
      <c r="A603" s="8"/>
      <c r="B603" s="8"/>
      <c r="C603" s="43"/>
      <c r="D603" s="24"/>
      <c r="E603" s="24"/>
      <c r="F603" s="11"/>
      <c r="G603" s="55" t="str">
        <f>C602</f>
        <v>44/0</v>
      </c>
      <c r="H603" s="20">
        <v>400</v>
      </c>
      <c r="I603" s="20"/>
      <c r="J603" s="8"/>
      <c r="K603" s="8"/>
      <c r="L603" s="8"/>
      <c r="M603" s="8"/>
      <c r="N603" s="8"/>
      <c r="O603" s="8"/>
      <c r="P603" s="8"/>
    </row>
    <row r="604" spans="1:16" s="1" customFormat="1" ht="18.5" x14ac:dyDescent="0.3">
      <c r="A604" s="16">
        <f>SUBTOTAL(103,$C$6:C604)</f>
        <v>300</v>
      </c>
      <c r="B604" s="16"/>
      <c r="C604" s="16" t="s">
        <v>409</v>
      </c>
      <c r="D604" s="44" t="s">
        <v>2</v>
      </c>
      <c r="E604" s="44"/>
      <c r="F604" s="44"/>
      <c r="G604" s="16"/>
      <c r="H604" s="20"/>
      <c r="I604" s="61">
        <f>ROUND(H603/1000,4)+I602</f>
        <v>115.65919999999997</v>
      </c>
      <c r="J604" s="16" t="s">
        <v>18</v>
      </c>
      <c r="K604" s="16" t="s">
        <v>108</v>
      </c>
      <c r="L604" s="16" t="s">
        <v>108</v>
      </c>
      <c r="M604" s="16" t="s">
        <v>108</v>
      </c>
      <c r="N604" s="16"/>
      <c r="O604" s="16"/>
      <c r="P604" s="16"/>
    </row>
    <row r="605" spans="1:16" s="48" customFormat="1" ht="18.5" x14ac:dyDescent="0.35">
      <c r="A605" s="16"/>
      <c r="B605" s="16"/>
      <c r="C605" s="43"/>
      <c r="D605" s="24"/>
      <c r="E605" s="24"/>
      <c r="F605" s="24"/>
      <c r="G605" s="60" t="str">
        <f>C604</f>
        <v>44/1</v>
      </c>
      <c r="H605" s="20">
        <v>427</v>
      </c>
      <c r="I605" s="27"/>
      <c r="J605" s="16"/>
      <c r="K605" s="16"/>
      <c r="L605" s="16"/>
      <c r="M605" s="16"/>
      <c r="N605" s="16"/>
      <c r="O605" s="16"/>
      <c r="P605" s="16"/>
    </row>
    <row r="606" spans="1:16" s="1" customFormat="1" ht="18.5" x14ac:dyDescent="0.3">
      <c r="A606" s="16">
        <f>SUBTOTAL(103,$C$6:C606)</f>
        <v>301</v>
      </c>
      <c r="B606" s="16"/>
      <c r="C606" s="16" t="s">
        <v>410</v>
      </c>
      <c r="D606" s="44" t="s">
        <v>2</v>
      </c>
      <c r="E606" s="44"/>
      <c r="F606" s="44"/>
      <c r="G606" s="16"/>
      <c r="H606" s="20"/>
      <c r="I606" s="62">
        <f>ROUND(H605/1000,4)+I604</f>
        <v>116.08619999999998</v>
      </c>
      <c r="J606" s="16" t="s">
        <v>18</v>
      </c>
      <c r="K606" s="16" t="s">
        <v>108</v>
      </c>
      <c r="L606" s="16" t="s">
        <v>108</v>
      </c>
      <c r="M606" s="16" t="s">
        <v>108</v>
      </c>
      <c r="N606" s="16"/>
      <c r="O606" s="16"/>
      <c r="P606" s="16"/>
    </row>
    <row r="607" spans="1:16" s="48" customFormat="1" ht="18.5" x14ac:dyDescent="0.35">
      <c r="A607" s="16"/>
      <c r="B607" s="16"/>
      <c r="C607" s="43"/>
      <c r="D607" s="24"/>
      <c r="E607" s="24"/>
      <c r="F607" s="24"/>
      <c r="G607" s="60" t="str">
        <f>C606</f>
        <v>44/2</v>
      </c>
      <c r="H607" s="20">
        <v>366</v>
      </c>
      <c r="I607" s="63"/>
      <c r="J607" s="16"/>
      <c r="K607" s="16"/>
      <c r="L607" s="16"/>
      <c r="M607" s="16"/>
      <c r="N607" s="16"/>
      <c r="O607" s="16"/>
      <c r="P607" s="16"/>
    </row>
    <row r="608" spans="1:16" s="1" customFormat="1" ht="18.5" x14ac:dyDescent="0.3">
      <c r="A608" s="16">
        <f>SUBTOTAL(103,$C$6:C608)</f>
        <v>302</v>
      </c>
      <c r="B608" s="16"/>
      <c r="C608" s="16" t="s">
        <v>411</v>
      </c>
      <c r="D608" s="44" t="s">
        <v>2</v>
      </c>
      <c r="E608" s="44"/>
      <c r="F608" s="44"/>
      <c r="G608" s="16"/>
      <c r="H608" s="20"/>
      <c r="I608" s="62">
        <f>ROUND(H607/1000,4)+I606</f>
        <v>116.45219999999998</v>
      </c>
      <c r="J608" s="16" t="s">
        <v>18</v>
      </c>
      <c r="K608" s="16" t="s">
        <v>108</v>
      </c>
      <c r="L608" s="16" t="s">
        <v>108</v>
      </c>
      <c r="M608" s="16" t="s">
        <v>108</v>
      </c>
      <c r="N608" s="16"/>
      <c r="O608" s="16"/>
      <c r="P608" s="16"/>
    </row>
    <row r="609" spans="1:16" s="48" customFormat="1" ht="18.5" x14ac:dyDescent="0.35">
      <c r="A609" s="16"/>
      <c r="B609" s="16"/>
      <c r="C609" s="43"/>
      <c r="D609" s="24"/>
      <c r="E609" s="24"/>
      <c r="F609" s="24"/>
      <c r="G609" s="60" t="str">
        <f>C608</f>
        <v>44/3</v>
      </c>
      <c r="H609" s="20">
        <v>350</v>
      </c>
      <c r="I609" s="63"/>
      <c r="J609" s="16"/>
      <c r="K609" s="16"/>
      <c r="L609" s="16"/>
      <c r="M609" s="16"/>
      <c r="N609" s="16"/>
      <c r="O609" s="16"/>
      <c r="P609" s="16"/>
    </row>
    <row r="610" spans="1:16" s="1" customFormat="1" ht="18.5" x14ac:dyDescent="0.3">
      <c r="A610" s="16">
        <f>SUBTOTAL(103,$C$6:C610)</f>
        <v>303</v>
      </c>
      <c r="B610" s="16"/>
      <c r="C610" s="16" t="s">
        <v>412</v>
      </c>
      <c r="D610" s="44" t="s">
        <v>3</v>
      </c>
      <c r="E610" s="44"/>
      <c r="F610" s="44"/>
      <c r="G610" s="16"/>
      <c r="H610" s="20"/>
      <c r="I610" s="62">
        <f>ROUND(H609/1000,4)+I608</f>
        <v>116.80219999999997</v>
      </c>
      <c r="J610" s="16" t="s">
        <v>18</v>
      </c>
      <c r="K610" s="16" t="s">
        <v>108</v>
      </c>
      <c r="L610" s="16" t="s">
        <v>108</v>
      </c>
      <c r="M610" s="16" t="s">
        <v>108</v>
      </c>
      <c r="N610" s="16"/>
      <c r="O610" s="16"/>
      <c r="P610" s="16"/>
    </row>
    <row r="611" spans="1:16" s="48" customFormat="1" ht="18.5" x14ac:dyDescent="0.35">
      <c r="A611" s="16"/>
      <c r="B611" s="16"/>
      <c r="C611" s="43"/>
      <c r="D611" s="24"/>
      <c r="E611" s="24"/>
      <c r="F611" s="24"/>
      <c r="G611" s="60" t="str">
        <f>C610</f>
        <v>44/4</v>
      </c>
      <c r="H611" s="20">
        <v>383</v>
      </c>
      <c r="I611" s="63"/>
      <c r="J611" s="16"/>
      <c r="K611" s="16"/>
      <c r="L611" s="16"/>
      <c r="M611" s="16"/>
      <c r="N611" s="16"/>
      <c r="O611" s="16"/>
      <c r="P611" s="16"/>
    </row>
    <row r="612" spans="1:16" s="1" customFormat="1" ht="18.5" x14ac:dyDescent="0.3">
      <c r="A612" s="16">
        <f>SUBTOTAL(103,$C$6:C612)</f>
        <v>304</v>
      </c>
      <c r="B612" s="16"/>
      <c r="C612" s="16" t="s">
        <v>413</v>
      </c>
      <c r="D612" s="44" t="s">
        <v>3</v>
      </c>
      <c r="E612" s="44"/>
      <c r="F612" s="44"/>
      <c r="G612" s="16"/>
      <c r="H612" s="20"/>
      <c r="I612" s="62">
        <f>ROUND(H611/1000,4)+I610</f>
        <v>117.18519999999997</v>
      </c>
      <c r="J612" s="16" t="s">
        <v>18</v>
      </c>
      <c r="K612" s="16" t="s">
        <v>108</v>
      </c>
      <c r="L612" s="16" t="s">
        <v>108</v>
      </c>
      <c r="M612" s="16" t="s">
        <v>108</v>
      </c>
      <c r="N612" s="16"/>
      <c r="O612" s="16"/>
      <c r="P612" s="16"/>
    </row>
    <row r="613" spans="1:16" s="1" customFormat="1" ht="18.5" x14ac:dyDescent="0.3">
      <c r="A613" s="16"/>
      <c r="B613" s="16"/>
      <c r="C613" s="16"/>
      <c r="D613" s="44"/>
      <c r="E613" s="44"/>
      <c r="F613" s="44"/>
      <c r="G613" s="16" t="str">
        <f>C612</f>
        <v>44/5</v>
      </c>
      <c r="H613" s="20">
        <v>457.15499999999997</v>
      </c>
      <c r="I613" s="63"/>
      <c r="J613" s="16"/>
      <c r="K613" s="16"/>
      <c r="L613" s="16"/>
      <c r="M613" s="16"/>
      <c r="N613" s="16"/>
      <c r="O613" s="16"/>
      <c r="P613" s="16"/>
    </row>
    <row r="614" spans="1:16" s="1" customFormat="1" ht="18.5" x14ac:dyDescent="0.3">
      <c r="A614" s="16">
        <f>SUBTOTAL(103,$C$6:C614)</f>
        <v>305</v>
      </c>
      <c r="B614" s="16" t="s">
        <v>437</v>
      </c>
      <c r="C614" s="16" t="s">
        <v>414</v>
      </c>
      <c r="D614" s="44" t="s">
        <v>93</v>
      </c>
      <c r="E614" s="44"/>
      <c r="F614" s="44"/>
      <c r="G614" s="16"/>
      <c r="H614" s="20"/>
      <c r="I614" s="62">
        <f>ROUND(H613/1000,4)+I612</f>
        <v>117.64239999999997</v>
      </c>
      <c r="J614" s="16" t="s">
        <v>18</v>
      </c>
      <c r="K614" s="16" t="s">
        <v>108</v>
      </c>
      <c r="L614" s="16"/>
      <c r="M614" s="16" t="s">
        <v>108</v>
      </c>
      <c r="N614" s="16"/>
      <c r="O614" s="16"/>
      <c r="P614" s="16" t="s">
        <v>416</v>
      </c>
    </row>
    <row r="615" spans="1:16" s="1" customFormat="1" ht="18.5" x14ac:dyDescent="0.3">
      <c r="A615" s="16"/>
      <c r="B615" s="16"/>
      <c r="C615" s="16"/>
      <c r="D615" s="44"/>
      <c r="E615" s="44"/>
      <c r="F615" s="44"/>
      <c r="G615" s="16" t="str">
        <f>C614</f>
        <v>45/0</v>
      </c>
      <c r="H615" s="20">
        <v>208.53</v>
      </c>
      <c r="I615" s="64"/>
      <c r="J615" s="16"/>
      <c r="K615" s="16"/>
      <c r="L615" s="16"/>
      <c r="M615" s="16"/>
      <c r="N615" s="16"/>
      <c r="O615" s="16"/>
      <c r="P615" s="16"/>
    </row>
    <row r="616" spans="1:16" s="1" customFormat="1" ht="18.5" x14ac:dyDescent="0.3">
      <c r="A616" s="16">
        <f>SUBTOTAL(103,$C$6:C616)</f>
        <v>306</v>
      </c>
      <c r="B616" s="16" t="s">
        <v>438</v>
      </c>
      <c r="C616" s="16" t="s">
        <v>415</v>
      </c>
      <c r="D616" s="44" t="s">
        <v>141</v>
      </c>
      <c r="E616" s="44"/>
      <c r="F616" s="44"/>
      <c r="G616" s="16"/>
      <c r="H616" s="44"/>
      <c r="I616" s="44"/>
      <c r="J616" s="16" t="s">
        <v>18</v>
      </c>
      <c r="K616" s="16" t="s">
        <v>108</v>
      </c>
      <c r="L616" s="16"/>
      <c r="M616" s="16" t="s">
        <v>108</v>
      </c>
      <c r="N616" s="16"/>
      <c r="O616" s="16"/>
      <c r="P616" s="16" t="s">
        <v>416</v>
      </c>
    </row>
    <row r="617" spans="1:16" s="1" customFormat="1" ht="18.5" x14ac:dyDescent="0.3">
      <c r="A617" s="16"/>
      <c r="B617" s="16"/>
      <c r="C617" s="44"/>
      <c r="D617" s="44"/>
      <c r="E617" s="44"/>
      <c r="F617" s="44"/>
      <c r="G617" s="16"/>
      <c r="H617" s="44"/>
      <c r="I617" s="44"/>
      <c r="J617" s="16"/>
      <c r="K617" s="16"/>
      <c r="L617" s="16"/>
      <c r="M617" s="16"/>
      <c r="N617" s="16"/>
      <c r="O617" s="16"/>
      <c r="P617" s="16"/>
    </row>
    <row r="627" spans="3:3" x14ac:dyDescent="0.35">
      <c r="C627" s="65"/>
    </row>
    <row r="628" spans="3:3" x14ac:dyDescent="0.35">
      <c r="C628" s="65"/>
    </row>
    <row r="629" spans="3:3" x14ac:dyDescent="0.35">
      <c r="C629" s="65"/>
    </row>
    <row r="630" spans="3:3" x14ac:dyDescent="0.35">
      <c r="C630" s="65"/>
    </row>
    <row r="631" spans="3:3" x14ac:dyDescent="0.35">
      <c r="C631" s="65"/>
    </row>
    <row r="632" spans="3:3" x14ac:dyDescent="0.35">
      <c r="C632" s="65"/>
    </row>
    <row r="633" spans="3:3" x14ac:dyDescent="0.35">
      <c r="C633" s="65"/>
    </row>
    <row r="634" spans="3:3" x14ac:dyDescent="0.35">
      <c r="C634" s="65"/>
    </row>
    <row r="635" spans="3:3" x14ac:dyDescent="0.35">
      <c r="C635" s="65"/>
    </row>
    <row r="636" spans="3:3" x14ac:dyDescent="0.35">
      <c r="C636" s="65"/>
    </row>
    <row r="637" spans="3:3" x14ac:dyDescent="0.35">
      <c r="C637" s="65"/>
    </row>
    <row r="638" spans="3:3" x14ac:dyDescent="0.35">
      <c r="C638" s="65"/>
    </row>
    <row r="639" spans="3:3" x14ac:dyDescent="0.35">
      <c r="C639" s="65"/>
    </row>
    <row r="640" spans="3:3" x14ac:dyDescent="0.35">
      <c r="C640" s="65"/>
    </row>
    <row r="641" spans="3:3" x14ac:dyDescent="0.35">
      <c r="C641" s="65"/>
    </row>
    <row r="642" spans="3:3" x14ac:dyDescent="0.35">
      <c r="C642" s="65"/>
    </row>
    <row r="643" spans="3:3" x14ac:dyDescent="0.35">
      <c r="C643" s="65"/>
    </row>
    <row r="644" spans="3:3" x14ac:dyDescent="0.35">
      <c r="C644" s="65"/>
    </row>
    <row r="645" spans="3:3" x14ac:dyDescent="0.35">
      <c r="C645" s="65"/>
    </row>
    <row r="646" spans="3:3" x14ac:dyDescent="0.35">
      <c r="C646" s="65"/>
    </row>
    <row r="647" spans="3:3" x14ac:dyDescent="0.35">
      <c r="C647" s="65"/>
    </row>
    <row r="648" spans="3:3" x14ac:dyDescent="0.35">
      <c r="C648" s="65"/>
    </row>
    <row r="649" spans="3:3" x14ac:dyDescent="0.35">
      <c r="C649" s="65"/>
    </row>
    <row r="650" spans="3:3" x14ac:dyDescent="0.35">
      <c r="C650" s="65"/>
    </row>
    <row r="651" spans="3:3" x14ac:dyDescent="0.35">
      <c r="C651" s="65"/>
    </row>
    <row r="652" spans="3:3" x14ac:dyDescent="0.35">
      <c r="C652" s="65"/>
    </row>
    <row r="653" spans="3:3" x14ac:dyDescent="0.35">
      <c r="C653" s="65"/>
    </row>
    <row r="654" spans="3:3" x14ac:dyDescent="0.35">
      <c r="C654" s="65"/>
    </row>
    <row r="655" spans="3:3" x14ac:dyDescent="0.35">
      <c r="C655" s="65"/>
    </row>
    <row r="656" spans="3:3" x14ac:dyDescent="0.35">
      <c r="C656" s="65"/>
    </row>
    <row r="657" spans="3:3" x14ac:dyDescent="0.35">
      <c r="C657" s="65"/>
    </row>
    <row r="658" spans="3:3" x14ac:dyDescent="0.35">
      <c r="C658" s="65"/>
    </row>
    <row r="659" spans="3:3" x14ac:dyDescent="0.35">
      <c r="C659" s="65"/>
    </row>
    <row r="660" spans="3:3" x14ac:dyDescent="0.35">
      <c r="C660" s="65"/>
    </row>
    <row r="661" spans="3:3" x14ac:dyDescent="0.35">
      <c r="C661" s="65"/>
    </row>
    <row r="662" spans="3:3" x14ac:dyDescent="0.35">
      <c r="C662" s="65"/>
    </row>
    <row r="663" spans="3:3" x14ac:dyDescent="0.35">
      <c r="C663" s="65"/>
    </row>
    <row r="664" spans="3:3" x14ac:dyDescent="0.35">
      <c r="C664" s="65"/>
    </row>
    <row r="665" spans="3:3" x14ac:dyDescent="0.35">
      <c r="C665" s="65"/>
    </row>
    <row r="666" spans="3:3" x14ac:dyDescent="0.35">
      <c r="C666" s="65"/>
    </row>
    <row r="667" spans="3:3" x14ac:dyDescent="0.35">
      <c r="C667" s="65"/>
    </row>
    <row r="668" spans="3:3" x14ac:dyDescent="0.35">
      <c r="C668" s="65"/>
    </row>
    <row r="669" spans="3:3" x14ac:dyDescent="0.35">
      <c r="C669" s="65"/>
    </row>
    <row r="670" spans="3:3" x14ac:dyDescent="0.35">
      <c r="C670" s="65"/>
    </row>
    <row r="671" spans="3:3" x14ac:dyDescent="0.35">
      <c r="C671" s="65"/>
    </row>
    <row r="672" spans="3:3" x14ac:dyDescent="0.35">
      <c r="C672" s="65"/>
    </row>
    <row r="673" spans="3:3" x14ac:dyDescent="0.35">
      <c r="C673" s="65"/>
    </row>
    <row r="674" spans="3:3" x14ac:dyDescent="0.35">
      <c r="C674" s="65"/>
    </row>
    <row r="675" spans="3:3" x14ac:dyDescent="0.35">
      <c r="C675" s="65"/>
    </row>
    <row r="676" spans="3:3" x14ac:dyDescent="0.35">
      <c r="C676" s="65"/>
    </row>
    <row r="677" spans="3:3" x14ac:dyDescent="0.35">
      <c r="C677" s="65"/>
    </row>
    <row r="678" spans="3:3" x14ac:dyDescent="0.35">
      <c r="C678" s="65"/>
    </row>
    <row r="679" spans="3:3" x14ac:dyDescent="0.35">
      <c r="C679" s="65"/>
    </row>
    <row r="680" spans="3:3" x14ac:dyDescent="0.35">
      <c r="C680" s="65"/>
    </row>
    <row r="681" spans="3:3" x14ac:dyDescent="0.35">
      <c r="C681" s="65"/>
    </row>
    <row r="682" spans="3:3" x14ac:dyDescent="0.35">
      <c r="C682" s="65"/>
    </row>
    <row r="683" spans="3:3" x14ac:dyDescent="0.35">
      <c r="C683" s="65"/>
    </row>
    <row r="684" spans="3:3" x14ac:dyDescent="0.35">
      <c r="C684" s="65"/>
    </row>
    <row r="685" spans="3:3" x14ac:dyDescent="0.35">
      <c r="C685" s="65"/>
    </row>
    <row r="686" spans="3:3" x14ac:dyDescent="0.35">
      <c r="C686" s="65"/>
    </row>
    <row r="687" spans="3:3" x14ac:dyDescent="0.35">
      <c r="C687" s="65"/>
    </row>
    <row r="688" spans="3:3" x14ac:dyDescent="0.35">
      <c r="C688" s="65"/>
    </row>
    <row r="689" spans="3:3" x14ac:dyDescent="0.35">
      <c r="C689" s="65"/>
    </row>
    <row r="690" spans="3:3" x14ac:dyDescent="0.35">
      <c r="C690" s="65"/>
    </row>
    <row r="691" spans="3:3" x14ac:dyDescent="0.35">
      <c r="C691" s="65"/>
    </row>
    <row r="692" spans="3:3" x14ac:dyDescent="0.35">
      <c r="C692" s="65"/>
    </row>
    <row r="693" spans="3:3" x14ac:dyDescent="0.35">
      <c r="C693" s="65"/>
    </row>
    <row r="694" spans="3:3" x14ac:dyDescent="0.35">
      <c r="C694" s="65"/>
    </row>
    <row r="695" spans="3:3" x14ac:dyDescent="0.35">
      <c r="C695" s="65"/>
    </row>
    <row r="696" spans="3:3" x14ac:dyDescent="0.35">
      <c r="C696" s="65"/>
    </row>
    <row r="697" spans="3:3" x14ac:dyDescent="0.35">
      <c r="C697" s="65"/>
    </row>
    <row r="698" spans="3:3" x14ac:dyDescent="0.35">
      <c r="C698" s="65"/>
    </row>
    <row r="699" spans="3:3" x14ac:dyDescent="0.35">
      <c r="C699" s="65"/>
    </row>
    <row r="700" spans="3:3" x14ac:dyDescent="0.35">
      <c r="C700" s="65"/>
    </row>
    <row r="701" spans="3:3" x14ac:dyDescent="0.35">
      <c r="C701" s="65"/>
    </row>
    <row r="702" spans="3:3" x14ac:dyDescent="0.35">
      <c r="C702" s="65"/>
    </row>
    <row r="703" spans="3:3" x14ac:dyDescent="0.35">
      <c r="C703" s="65"/>
    </row>
    <row r="704" spans="3:3" x14ac:dyDescent="0.35">
      <c r="C704" s="65"/>
    </row>
    <row r="705" spans="3:3" x14ac:dyDescent="0.35">
      <c r="C705" s="65"/>
    </row>
    <row r="706" spans="3:3" x14ac:dyDescent="0.35">
      <c r="C706" s="65"/>
    </row>
    <row r="707" spans="3:3" x14ac:dyDescent="0.35">
      <c r="C707" s="65"/>
    </row>
    <row r="708" spans="3:3" x14ac:dyDescent="0.35">
      <c r="C708" s="65"/>
    </row>
    <row r="709" spans="3:3" x14ac:dyDescent="0.35">
      <c r="C709" s="65"/>
    </row>
    <row r="710" spans="3:3" x14ac:dyDescent="0.35">
      <c r="C710" s="65"/>
    </row>
    <row r="711" spans="3:3" x14ac:dyDescent="0.35">
      <c r="C711" s="65"/>
    </row>
    <row r="712" spans="3:3" x14ac:dyDescent="0.35">
      <c r="C712" s="65"/>
    </row>
    <row r="713" spans="3:3" x14ac:dyDescent="0.35">
      <c r="C713" s="65"/>
    </row>
    <row r="714" spans="3:3" x14ac:dyDescent="0.35">
      <c r="C714" s="65"/>
    </row>
    <row r="715" spans="3:3" x14ac:dyDescent="0.35">
      <c r="C715" s="65"/>
    </row>
    <row r="716" spans="3:3" x14ac:dyDescent="0.35">
      <c r="C716" s="65"/>
    </row>
    <row r="717" spans="3:3" x14ac:dyDescent="0.35">
      <c r="C717" s="65"/>
    </row>
    <row r="718" spans="3:3" x14ac:dyDescent="0.35">
      <c r="C718" s="65"/>
    </row>
    <row r="719" spans="3:3" x14ac:dyDescent="0.35">
      <c r="C719" s="65"/>
    </row>
    <row r="720" spans="3:3" x14ac:dyDescent="0.35">
      <c r="C720" s="65"/>
    </row>
    <row r="721" spans="3:3" x14ac:dyDescent="0.35">
      <c r="C721" s="65"/>
    </row>
    <row r="722" spans="3:3" x14ac:dyDescent="0.35">
      <c r="C722" s="65"/>
    </row>
    <row r="723" spans="3:3" x14ac:dyDescent="0.35">
      <c r="C723" s="65"/>
    </row>
    <row r="724" spans="3:3" x14ac:dyDescent="0.35">
      <c r="C724" s="65"/>
    </row>
    <row r="725" spans="3:3" x14ac:dyDescent="0.35">
      <c r="C725" s="65"/>
    </row>
    <row r="726" spans="3:3" x14ac:dyDescent="0.35">
      <c r="C726" s="65"/>
    </row>
    <row r="727" spans="3:3" x14ac:dyDescent="0.35">
      <c r="C727" s="65"/>
    </row>
    <row r="728" spans="3:3" x14ac:dyDescent="0.35">
      <c r="C728" s="65"/>
    </row>
    <row r="729" spans="3:3" x14ac:dyDescent="0.35">
      <c r="C729" s="65"/>
    </row>
    <row r="730" spans="3:3" x14ac:dyDescent="0.35">
      <c r="C730" s="65"/>
    </row>
    <row r="731" spans="3:3" x14ac:dyDescent="0.35">
      <c r="C731" s="65"/>
    </row>
    <row r="732" spans="3:3" x14ac:dyDescent="0.35">
      <c r="C732" s="65"/>
    </row>
    <row r="733" spans="3:3" x14ac:dyDescent="0.35">
      <c r="C733" s="65"/>
    </row>
    <row r="734" spans="3:3" x14ac:dyDescent="0.35">
      <c r="C734" s="65"/>
    </row>
    <row r="735" spans="3:3" x14ac:dyDescent="0.35">
      <c r="C735" s="65"/>
    </row>
    <row r="736" spans="3:3" x14ac:dyDescent="0.35">
      <c r="C736" s="65"/>
    </row>
    <row r="737" spans="3:3" x14ac:dyDescent="0.35">
      <c r="C737" s="65"/>
    </row>
    <row r="738" spans="3:3" x14ac:dyDescent="0.35">
      <c r="C738" s="65"/>
    </row>
    <row r="739" spans="3:3" x14ac:dyDescent="0.35">
      <c r="C739" s="65"/>
    </row>
    <row r="740" spans="3:3" x14ac:dyDescent="0.35">
      <c r="C740" s="65"/>
    </row>
    <row r="741" spans="3:3" x14ac:dyDescent="0.35">
      <c r="C741" s="65"/>
    </row>
    <row r="742" spans="3:3" x14ac:dyDescent="0.35">
      <c r="C742" s="65"/>
    </row>
    <row r="743" spans="3:3" x14ac:dyDescent="0.35">
      <c r="C743" s="65"/>
    </row>
    <row r="744" spans="3:3" x14ac:dyDescent="0.35">
      <c r="C744" s="65"/>
    </row>
    <row r="745" spans="3:3" x14ac:dyDescent="0.35">
      <c r="C745" s="65"/>
    </row>
    <row r="746" spans="3:3" x14ac:dyDescent="0.35">
      <c r="C746" s="65"/>
    </row>
    <row r="747" spans="3:3" x14ac:dyDescent="0.35">
      <c r="C747" s="65"/>
    </row>
    <row r="748" spans="3:3" x14ac:dyDescent="0.35">
      <c r="C748" s="65"/>
    </row>
    <row r="749" spans="3:3" x14ac:dyDescent="0.35">
      <c r="C749" s="65"/>
    </row>
    <row r="750" spans="3:3" x14ac:dyDescent="0.35">
      <c r="C750" s="65"/>
    </row>
    <row r="751" spans="3:3" x14ac:dyDescent="0.35">
      <c r="C751" s="65"/>
    </row>
    <row r="752" spans="3:3" x14ac:dyDescent="0.35">
      <c r="C752" s="65"/>
    </row>
    <row r="753" spans="3:3" x14ac:dyDescent="0.35">
      <c r="C753" s="65"/>
    </row>
    <row r="754" spans="3:3" x14ac:dyDescent="0.35">
      <c r="C754" s="65"/>
    </row>
    <row r="755" spans="3:3" x14ac:dyDescent="0.35">
      <c r="C755" s="65"/>
    </row>
    <row r="756" spans="3:3" x14ac:dyDescent="0.35">
      <c r="C756" s="65"/>
    </row>
    <row r="757" spans="3:3" x14ac:dyDescent="0.35">
      <c r="C757" s="65"/>
    </row>
    <row r="758" spans="3:3" x14ac:dyDescent="0.35">
      <c r="C758" s="65"/>
    </row>
    <row r="759" spans="3:3" x14ac:dyDescent="0.35">
      <c r="C759" s="65"/>
    </row>
    <row r="760" spans="3:3" x14ac:dyDescent="0.35">
      <c r="C760" s="65"/>
    </row>
    <row r="761" spans="3:3" x14ac:dyDescent="0.35">
      <c r="C761" s="65"/>
    </row>
    <row r="762" spans="3:3" x14ac:dyDescent="0.35">
      <c r="C762" s="65"/>
    </row>
    <row r="763" spans="3:3" x14ac:dyDescent="0.35">
      <c r="C763" s="65"/>
    </row>
    <row r="764" spans="3:3" x14ac:dyDescent="0.35">
      <c r="C764" s="65"/>
    </row>
    <row r="765" spans="3:3" x14ac:dyDescent="0.35">
      <c r="C765" s="65"/>
    </row>
    <row r="766" spans="3:3" x14ac:dyDescent="0.35">
      <c r="C766" s="65"/>
    </row>
    <row r="767" spans="3:3" x14ac:dyDescent="0.35">
      <c r="C767" s="65"/>
    </row>
    <row r="768" spans="3:3" x14ac:dyDescent="0.35">
      <c r="C768" s="65"/>
    </row>
    <row r="769" spans="3:3" x14ac:dyDescent="0.35">
      <c r="C769" s="65"/>
    </row>
    <row r="770" spans="3:3" x14ac:dyDescent="0.35">
      <c r="C770" s="65"/>
    </row>
    <row r="771" spans="3:3" x14ac:dyDescent="0.35">
      <c r="C771" s="65"/>
    </row>
    <row r="772" spans="3:3" x14ac:dyDescent="0.35">
      <c r="C772" s="65"/>
    </row>
    <row r="773" spans="3:3" x14ac:dyDescent="0.35">
      <c r="C773" s="65"/>
    </row>
    <row r="774" spans="3:3" x14ac:dyDescent="0.35">
      <c r="C774" s="65"/>
    </row>
    <row r="775" spans="3:3" x14ac:dyDescent="0.35">
      <c r="C775" s="65"/>
    </row>
    <row r="776" spans="3:3" x14ac:dyDescent="0.35">
      <c r="C776" s="65"/>
    </row>
    <row r="777" spans="3:3" x14ac:dyDescent="0.35">
      <c r="C777" s="65"/>
    </row>
    <row r="778" spans="3:3" x14ac:dyDescent="0.35">
      <c r="C778" s="65"/>
    </row>
    <row r="779" spans="3:3" x14ac:dyDescent="0.35">
      <c r="C779" s="65"/>
    </row>
    <row r="780" spans="3:3" x14ac:dyDescent="0.35">
      <c r="C780" s="65"/>
    </row>
    <row r="781" spans="3:3" x14ac:dyDescent="0.35">
      <c r="C781" s="65"/>
    </row>
    <row r="782" spans="3:3" x14ac:dyDescent="0.35">
      <c r="C782" s="65"/>
    </row>
  </sheetData>
  <autoFilter ref="A3:P615" xr:uid="{3E47E529-5BE9-4B2E-8A21-97BE8ECE68B5}"/>
  <mergeCells count="2">
    <mergeCell ref="A1:P1"/>
    <mergeCell ref="A2:A3"/>
  </mergeCells>
  <conditionalFormatting sqref="C1 C4:C33 C35:C569 C571:C593 C595:C603 C627:C1048576">
    <cfRule type="duplicateValues" dxfId="21" priority="1235"/>
    <cfRule type="duplicateValues" dxfId="20" priority="1236"/>
  </conditionalFormatting>
  <conditionalFormatting sqref="C1:C617 C627:C1048576">
    <cfRule type="duplicateValues" dxfId="19" priority="2"/>
    <cfRule type="duplicateValues" dxfId="18" priority="3"/>
    <cfRule type="duplicateValues" dxfId="17" priority="4"/>
  </conditionalFormatting>
  <conditionalFormatting sqref="C1:C1048576">
    <cfRule type="duplicateValues" dxfId="16" priority="1"/>
  </conditionalFormatting>
  <conditionalFormatting sqref="C594">
    <cfRule type="duplicateValues" dxfId="15" priority="18"/>
    <cfRule type="duplicateValues" dxfId="14" priority="19"/>
    <cfRule type="duplicateValues" dxfId="13" priority="20"/>
    <cfRule type="duplicateValues" dxfId="12" priority="21"/>
  </conditionalFormatting>
  <conditionalFormatting sqref="C605 C607 C609">
    <cfRule type="duplicateValues" dxfId="11" priority="14"/>
    <cfRule type="duplicateValues" dxfId="10" priority="15"/>
    <cfRule type="duplicateValues" dxfId="9" priority="16"/>
    <cfRule type="duplicateValues" dxfId="8" priority="17"/>
  </conditionalFormatting>
  <conditionalFormatting sqref="C611">
    <cfRule type="duplicateValues" dxfId="7" priority="6"/>
    <cfRule type="duplicateValues" dxfId="6" priority="7"/>
    <cfRule type="duplicateValues" dxfId="5" priority="8"/>
    <cfRule type="duplicateValues" dxfId="4" priority="9"/>
  </conditionalFormatting>
  <conditionalFormatting sqref="D61:F61 C4:C33 C35:C569 C571:C593 C595:C603 C627:C1048576">
    <cfRule type="duplicateValues" dxfId="3" priority="1251"/>
    <cfRule type="duplicateValues" dxfId="2" priority="1252"/>
  </conditionalFormatting>
  <conditionalFormatting sqref="H61">
    <cfRule type="duplicateValues" dxfId="1" priority="41"/>
    <cfRule type="duplicateValues" dxfId="0" priority="42"/>
  </conditionalFormatting>
  <printOptions horizontalCentered="1"/>
  <pageMargins left="0.47244094488188981" right="0.15748031496062992" top="0.51181102362204722" bottom="0.74803149606299213" header="0.31496062992125984" footer="0.31496062992125984"/>
  <pageSetup paperSize="9" scale="39" fitToHeight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DPR_TA-504</vt:lpstr>
      <vt:lpstr>Erection compiled</vt:lpstr>
      <vt:lpstr>Stringing</vt:lpstr>
      <vt:lpstr>VC RMTL</vt:lpstr>
      <vt:lpstr>Visual Chart Lilo</vt:lpstr>
      <vt:lpstr>Project Details</vt:lpstr>
      <vt:lpstr>Location Summary</vt:lpstr>
      <vt:lpstr>'Location Summary'!Print_Area</vt:lpstr>
      <vt:lpstr>'Location Summary'!Print_Titles</vt:lpstr>
    </vt:vector>
  </TitlesOfParts>
  <Company>Associated Transrail Structures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Navjeet Singh</dc:creator>
  <cp:lastModifiedBy>Abir Kumar Das</cp:lastModifiedBy>
  <cp:lastPrinted>2025-11-01T09:53:58Z</cp:lastPrinted>
  <dcterms:created xsi:type="dcterms:W3CDTF">2014-09-09T10:51:37Z</dcterms:created>
  <dcterms:modified xsi:type="dcterms:W3CDTF">2026-01-27T06:11:17Z</dcterms:modified>
</cp:coreProperties>
</file>